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12.xml" ContentType="application/vnd.openxmlformats-officedocument.drawingml.chartshapes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ml.chartshape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41ED983A-1728-490E-B6C8-E6D1699564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24 Jun 14 generic" sheetId="4" r:id="rId1"/>
    <sheet name="2021_13 Mar 29 195x 12w delay" sheetId="12" r:id="rId2"/>
    <sheet name="2021_13 Mar 29 195x 4 wk delay" sheetId="11" r:id="rId3"/>
    <sheet name="2021_13 Mar 29 born 195x" sheetId="10" r:id="rId4"/>
    <sheet name="2021_13 Mar 29 all ages" sheetId="9" r:id="rId5"/>
    <sheet name="2021_13 Mar 29 fix slope" sheetId="8" r:id="rId6"/>
    <sheet name="2021_13 Mar 29 b 193x" sheetId="7" r:id="rId7"/>
    <sheet name="2021_13 Mar 29 1920-1939" sheetId="6" r:id="rId8"/>
    <sheet name="2021_13 Mar 29" sheetId="5" r:id="rId9"/>
    <sheet name="2021_24 born 194x" sheetId="1" r:id="rId10"/>
    <sheet name="CI formula" sheetId="3" r:id="rId11"/>
  </sheets>
  <calcPr calcId="191029"/>
  <pivotCaches>
    <pivotCache cacheId="166" r:id="rId12"/>
    <pivotCache cacheId="169" r:id="rId13"/>
    <pivotCache cacheId="180" r:id="rId14"/>
    <pivotCache cacheId="194" r:id="rId15"/>
    <pivotCache cacheId="195" r:id="rId16"/>
    <pivotCache cacheId="196" r:id="rId17"/>
    <pivotCache cacheId="197" r:id="rId18"/>
    <pivotCache cacheId="198" r:id="rId19"/>
    <pivotCache cacheId="213" r:id="rId20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54" i="4" l="1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AR254" i="12"/>
  <c r="AF254" i="12"/>
  <c r="Y254" i="12"/>
  <c r="W254" i="12"/>
  <c r="U254" i="12"/>
  <c r="S254" i="12"/>
  <c r="Q254" i="12"/>
  <c r="P254" i="12"/>
  <c r="V254" i="12" s="1"/>
  <c r="O254" i="12"/>
  <c r="N254" i="12"/>
  <c r="T254" i="12" s="1"/>
  <c r="M254" i="12"/>
  <c r="AR253" i="12"/>
  <c r="AF253" i="12"/>
  <c r="Y253" i="12"/>
  <c r="T253" i="12"/>
  <c r="S253" i="12"/>
  <c r="Q253" i="12"/>
  <c r="W253" i="12" s="1"/>
  <c r="P253" i="12"/>
  <c r="V253" i="12" s="1"/>
  <c r="O253" i="12"/>
  <c r="U253" i="12" s="1"/>
  <c r="N253" i="12"/>
  <c r="M253" i="12"/>
  <c r="AR252" i="12"/>
  <c r="AF252" i="12"/>
  <c r="Y252" i="12"/>
  <c r="W252" i="12"/>
  <c r="U252" i="12"/>
  <c r="Q252" i="12"/>
  <c r="P252" i="12"/>
  <c r="V252" i="12" s="1"/>
  <c r="O252" i="12"/>
  <c r="N252" i="12"/>
  <c r="T252" i="12" s="1"/>
  <c r="M252" i="12"/>
  <c r="S252" i="12" s="1"/>
  <c r="AR251" i="12"/>
  <c r="AF251" i="12"/>
  <c r="Y251" i="12"/>
  <c r="V251" i="12"/>
  <c r="U251" i="12"/>
  <c r="T251" i="12"/>
  <c r="S251" i="12"/>
  <c r="Q251" i="12"/>
  <c r="W251" i="12" s="1"/>
  <c r="P251" i="12"/>
  <c r="O251" i="12"/>
  <c r="N251" i="12"/>
  <c r="M251" i="12"/>
  <c r="AR250" i="12"/>
  <c r="AF250" i="12"/>
  <c r="Y250" i="12"/>
  <c r="W250" i="12"/>
  <c r="Q250" i="12"/>
  <c r="P250" i="12"/>
  <c r="V250" i="12" s="1"/>
  <c r="O250" i="12"/>
  <c r="U250" i="12" s="1"/>
  <c r="N250" i="12"/>
  <c r="T250" i="12" s="1"/>
  <c r="M250" i="12"/>
  <c r="S250" i="12" s="1"/>
  <c r="AR249" i="12"/>
  <c r="AF249" i="12"/>
  <c r="Y249" i="12"/>
  <c r="W249" i="12"/>
  <c r="V249" i="12"/>
  <c r="U249" i="12"/>
  <c r="T249" i="12"/>
  <c r="Q249" i="12"/>
  <c r="P249" i="12"/>
  <c r="O249" i="12"/>
  <c r="N249" i="12"/>
  <c r="M249" i="12"/>
  <c r="S249" i="12" s="1"/>
  <c r="AR248" i="12"/>
  <c r="AF248" i="12"/>
  <c r="Y248" i="12"/>
  <c r="Q248" i="12"/>
  <c r="W248" i="12" s="1"/>
  <c r="P248" i="12"/>
  <c r="V248" i="12" s="1"/>
  <c r="O248" i="12"/>
  <c r="U248" i="12" s="1"/>
  <c r="N248" i="12"/>
  <c r="T248" i="12" s="1"/>
  <c r="M248" i="12"/>
  <c r="S248" i="12" s="1"/>
  <c r="AR247" i="12"/>
  <c r="AF247" i="12"/>
  <c r="Y247" i="12"/>
  <c r="W247" i="12"/>
  <c r="V247" i="12"/>
  <c r="T247" i="12"/>
  <c r="Q247" i="12"/>
  <c r="P247" i="12"/>
  <c r="O247" i="12"/>
  <c r="U247" i="12" s="1"/>
  <c r="N247" i="12"/>
  <c r="M247" i="12"/>
  <c r="S247" i="12" s="1"/>
  <c r="AR246" i="12"/>
  <c r="AF246" i="12"/>
  <c r="Y246" i="12"/>
  <c r="W246" i="12"/>
  <c r="Q246" i="12"/>
  <c r="P246" i="12"/>
  <c r="V246" i="12" s="1"/>
  <c r="O246" i="12"/>
  <c r="U246" i="12" s="1"/>
  <c r="N246" i="12"/>
  <c r="T246" i="12" s="1"/>
  <c r="M246" i="12"/>
  <c r="S246" i="12" s="1"/>
  <c r="AR245" i="12"/>
  <c r="AF245" i="12"/>
  <c r="Y245" i="12"/>
  <c r="V245" i="12"/>
  <c r="T245" i="12"/>
  <c r="Q245" i="12"/>
  <c r="W245" i="12" s="1"/>
  <c r="P245" i="12"/>
  <c r="O245" i="12"/>
  <c r="U245" i="12" s="1"/>
  <c r="N245" i="12"/>
  <c r="M245" i="12"/>
  <c r="S245" i="12" s="1"/>
  <c r="AR244" i="12"/>
  <c r="AF244" i="12"/>
  <c r="Y244" i="12"/>
  <c r="T244" i="12"/>
  <c r="S244" i="12"/>
  <c r="Q244" i="12"/>
  <c r="W244" i="12" s="1"/>
  <c r="P244" i="12"/>
  <c r="V244" i="12" s="1"/>
  <c r="O244" i="12"/>
  <c r="U244" i="12" s="1"/>
  <c r="N244" i="12"/>
  <c r="M244" i="12"/>
  <c r="AR243" i="12"/>
  <c r="AF243" i="12"/>
  <c r="Y243" i="12"/>
  <c r="V243" i="12"/>
  <c r="T243" i="12"/>
  <c r="Q243" i="12"/>
  <c r="W243" i="12" s="1"/>
  <c r="P243" i="12"/>
  <c r="O243" i="12"/>
  <c r="U243" i="12" s="1"/>
  <c r="N243" i="12"/>
  <c r="M243" i="12"/>
  <c r="S243" i="12" s="1"/>
  <c r="AR242" i="12"/>
  <c r="AF242" i="12"/>
  <c r="Y242" i="12"/>
  <c r="U242" i="12"/>
  <c r="S242" i="12"/>
  <c r="Q242" i="12"/>
  <c r="W242" i="12" s="1"/>
  <c r="P242" i="12"/>
  <c r="V242" i="12" s="1"/>
  <c r="O242" i="12"/>
  <c r="N242" i="12"/>
  <c r="T242" i="12" s="1"/>
  <c r="M242" i="12"/>
  <c r="AR241" i="12"/>
  <c r="AF241" i="12"/>
  <c r="Y241" i="12"/>
  <c r="V241" i="12"/>
  <c r="Q241" i="12"/>
  <c r="W241" i="12" s="1"/>
  <c r="P241" i="12"/>
  <c r="O241" i="12"/>
  <c r="U241" i="12" s="1"/>
  <c r="N241" i="12"/>
  <c r="T241" i="12" s="1"/>
  <c r="M241" i="12"/>
  <c r="S241" i="12" s="1"/>
  <c r="AR240" i="12"/>
  <c r="AF240" i="12"/>
  <c r="Y240" i="12"/>
  <c r="W240" i="12"/>
  <c r="U240" i="12"/>
  <c r="S240" i="12"/>
  <c r="Q240" i="12"/>
  <c r="P240" i="12"/>
  <c r="V240" i="12" s="1"/>
  <c r="O240" i="12"/>
  <c r="N240" i="12"/>
  <c r="T240" i="12" s="1"/>
  <c r="M240" i="12"/>
  <c r="AR239" i="12"/>
  <c r="AF239" i="12"/>
  <c r="Y239" i="12"/>
  <c r="Q239" i="12"/>
  <c r="W239" i="12" s="1"/>
  <c r="P239" i="12"/>
  <c r="V239" i="12" s="1"/>
  <c r="O239" i="12"/>
  <c r="U239" i="12" s="1"/>
  <c r="N239" i="12"/>
  <c r="T239" i="12" s="1"/>
  <c r="M239" i="12"/>
  <c r="S239" i="12" s="1"/>
  <c r="AR238" i="12"/>
  <c r="AF238" i="12"/>
  <c r="Y238" i="12"/>
  <c r="W238" i="12"/>
  <c r="S238" i="12"/>
  <c r="Q238" i="12"/>
  <c r="P238" i="12"/>
  <c r="V238" i="12" s="1"/>
  <c r="O238" i="12"/>
  <c r="U238" i="12" s="1"/>
  <c r="N238" i="12"/>
  <c r="T238" i="12" s="1"/>
  <c r="M238" i="12"/>
  <c r="AR237" i="12"/>
  <c r="AF237" i="12"/>
  <c r="Y237" i="12"/>
  <c r="S237" i="12"/>
  <c r="Q237" i="12"/>
  <c r="W237" i="12" s="1"/>
  <c r="P237" i="12"/>
  <c r="V237" i="12" s="1"/>
  <c r="O237" i="12"/>
  <c r="U237" i="12" s="1"/>
  <c r="N237" i="12"/>
  <c r="T237" i="12" s="1"/>
  <c r="M237" i="12"/>
  <c r="AR236" i="12"/>
  <c r="AF236" i="12"/>
  <c r="Y236" i="12"/>
  <c r="U236" i="12"/>
  <c r="S236" i="12"/>
  <c r="Q236" i="12"/>
  <c r="W236" i="12" s="1"/>
  <c r="P236" i="12"/>
  <c r="V236" i="12" s="1"/>
  <c r="O236" i="12"/>
  <c r="N236" i="12"/>
  <c r="T236" i="12" s="1"/>
  <c r="M236" i="12"/>
  <c r="AR235" i="12"/>
  <c r="AF235" i="12"/>
  <c r="Y235" i="12"/>
  <c r="U235" i="12"/>
  <c r="S235" i="12"/>
  <c r="Q235" i="12"/>
  <c r="W235" i="12" s="1"/>
  <c r="P235" i="12"/>
  <c r="V235" i="12" s="1"/>
  <c r="O235" i="12"/>
  <c r="N235" i="12"/>
  <c r="T235" i="12" s="1"/>
  <c r="M235" i="12"/>
  <c r="AR234" i="12"/>
  <c r="AF234" i="12"/>
  <c r="Y234" i="12"/>
  <c r="W234" i="12"/>
  <c r="U234" i="12"/>
  <c r="T234" i="12"/>
  <c r="S234" i="12"/>
  <c r="Q234" i="12"/>
  <c r="P234" i="12"/>
  <c r="V234" i="12" s="1"/>
  <c r="O234" i="12"/>
  <c r="N234" i="12"/>
  <c r="M234" i="12"/>
  <c r="AR233" i="12"/>
  <c r="AF233" i="12"/>
  <c r="Y233" i="12"/>
  <c r="W233" i="12"/>
  <c r="U233" i="12"/>
  <c r="T233" i="12"/>
  <c r="Q233" i="12"/>
  <c r="P233" i="12"/>
  <c r="V233" i="12" s="1"/>
  <c r="O233" i="12"/>
  <c r="N233" i="12"/>
  <c r="M233" i="12"/>
  <c r="S233" i="12" s="1"/>
  <c r="AR232" i="12"/>
  <c r="AF232" i="12"/>
  <c r="Y232" i="12"/>
  <c r="W232" i="12"/>
  <c r="V232" i="12"/>
  <c r="U232" i="12"/>
  <c r="Q232" i="12"/>
  <c r="P232" i="12"/>
  <c r="O232" i="12"/>
  <c r="N232" i="12"/>
  <c r="T232" i="12" s="1"/>
  <c r="M232" i="12"/>
  <c r="S232" i="12" s="1"/>
  <c r="AR231" i="12"/>
  <c r="AF231" i="12"/>
  <c r="Y231" i="12"/>
  <c r="V231" i="12"/>
  <c r="U231" i="12"/>
  <c r="T231" i="12"/>
  <c r="S231" i="12"/>
  <c r="Q231" i="12"/>
  <c r="W231" i="12" s="1"/>
  <c r="P231" i="12"/>
  <c r="O231" i="12"/>
  <c r="N231" i="12"/>
  <c r="M231" i="12"/>
  <c r="AR230" i="12"/>
  <c r="AF230" i="12"/>
  <c r="Y230" i="12"/>
  <c r="W230" i="12"/>
  <c r="S230" i="12"/>
  <c r="Q230" i="12"/>
  <c r="P230" i="12"/>
  <c r="V230" i="12" s="1"/>
  <c r="O230" i="12"/>
  <c r="U230" i="12" s="1"/>
  <c r="N230" i="12"/>
  <c r="T230" i="12" s="1"/>
  <c r="M230" i="12"/>
  <c r="AR229" i="12"/>
  <c r="AF229" i="12"/>
  <c r="Y229" i="12"/>
  <c r="W229" i="12"/>
  <c r="V229" i="12"/>
  <c r="U229" i="12"/>
  <c r="T229" i="12"/>
  <c r="Q229" i="12"/>
  <c r="P229" i="12"/>
  <c r="O229" i="12"/>
  <c r="N229" i="12"/>
  <c r="M229" i="12"/>
  <c r="S229" i="12" s="1"/>
  <c r="AR228" i="12"/>
  <c r="AF228" i="12"/>
  <c r="Y228" i="12"/>
  <c r="Q228" i="12"/>
  <c r="W228" i="12" s="1"/>
  <c r="P228" i="12"/>
  <c r="V228" i="12" s="1"/>
  <c r="O228" i="12"/>
  <c r="U228" i="12" s="1"/>
  <c r="N228" i="12"/>
  <c r="T228" i="12" s="1"/>
  <c r="M228" i="12"/>
  <c r="S228" i="12" s="1"/>
  <c r="AR227" i="12"/>
  <c r="AF227" i="12"/>
  <c r="Y227" i="12"/>
  <c r="T227" i="12"/>
  <c r="Q227" i="12"/>
  <c r="W227" i="12" s="1"/>
  <c r="P227" i="12"/>
  <c r="V227" i="12" s="1"/>
  <c r="O227" i="12"/>
  <c r="U227" i="12" s="1"/>
  <c r="N227" i="12"/>
  <c r="M227" i="12"/>
  <c r="S227" i="12" s="1"/>
  <c r="AR226" i="12"/>
  <c r="AF226" i="12"/>
  <c r="Y226" i="12"/>
  <c r="W226" i="12"/>
  <c r="Q226" i="12"/>
  <c r="P226" i="12"/>
  <c r="V226" i="12" s="1"/>
  <c r="O226" i="12"/>
  <c r="U226" i="12" s="1"/>
  <c r="N226" i="12"/>
  <c r="T226" i="12" s="1"/>
  <c r="M226" i="12"/>
  <c r="S226" i="12" s="1"/>
  <c r="AR225" i="12"/>
  <c r="AF225" i="12"/>
  <c r="Y225" i="12"/>
  <c r="V225" i="12"/>
  <c r="T225" i="12"/>
  <c r="Q225" i="12"/>
  <c r="W225" i="12" s="1"/>
  <c r="P225" i="12"/>
  <c r="O225" i="12"/>
  <c r="U225" i="12" s="1"/>
  <c r="N225" i="12"/>
  <c r="M225" i="12"/>
  <c r="S225" i="12" s="1"/>
  <c r="AR224" i="12"/>
  <c r="AF224" i="12"/>
  <c r="Y224" i="12"/>
  <c r="S224" i="12"/>
  <c r="Q224" i="12"/>
  <c r="W224" i="12" s="1"/>
  <c r="P224" i="12"/>
  <c r="V224" i="12" s="1"/>
  <c r="O224" i="12"/>
  <c r="U224" i="12" s="1"/>
  <c r="N224" i="12"/>
  <c r="T224" i="12" s="1"/>
  <c r="M224" i="12"/>
  <c r="AR223" i="12"/>
  <c r="AF223" i="12"/>
  <c r="Y223" i="12"/>
  <c r="V223" i="12"/>
  <c r="T223" i="12"/>
  <c r="Q223" i="12"/>
  <c r="W223" i="12" s="1"/>
  <c r="P223" i="12"/>
  <c r="O223" i="12"/>
  <c r="U223" i="12" s="1"/>
  <c r="N223" i="12"/>
  <c r="M223" i="12"/>
  <c r="S223" i="12" s="1"/>
  <c r="AR222" i="12"/>
  <c r="AF222" i="12"/>
  <c r="Y222" i="12"/>
  <c r="W222" i="12"/>
  <c r="V222" i="12"/>
  <c r="U222" i="12"/>
  <c r="S222" i="12"/>
  <c r="Q222" i="12"/>
  <c r="P222" i="12"/>
  <c r="O222" i="12"/>
  <c r="N222" i="12"/>
  <c r="T222" i="12" s="1"/>
  <c r="M222" i="12"/>
  <c r="AR221" i="12"/>
  <c r="AF221" i="12"/>
  <c r="Y221" i="12"/>
  <c r="V221" i="12"/>
  <c r="Q221" i="12"/>
  <c r="W221" i="12" s="1"/>
  <c r="P221" i="12"/>
  <c r="O221" i="12"/>
  <c r="U221" i="12" s="1"/>
  <c r="N221" i="12"/>
  <c r="T221" i="12" s="1"/>
  <c r="M221" i="12"/>
  <c r="S221" i="12" s="1"/>
  <c r="AR220" i="12"/>
  <c r="AF220" i="12"/>
  <c r="Y220" i="12"/>
  <c r="W220" i="12"/>
  <c r="V220" i="12"/>
  <c r="U220" i="12"/>
  <c r="Q220" i="12"/>
  <c r="P220" i="12"/>
  <c r="O220" i="12"/>
  <c r="N220" i="12"/>
  <c r="T220" i="12" s="1"/>
  <c r="M220" i="12"/>
  <c r="S220" i="12" s="1"/>
  <c r="AR219" i="12"/>
  <c r="AF219" i="12"/>
  <c r="Y219" i="12"/>
  <c r="Q219" i="12"/>
  <c r="W219" i="12" s="1"/>
  <c r="P219" i="12"/>
  <c r="V219" i="12" s="1"/>
  <c r="O219" i="12"/>
  <c r="U219" i="12" s="1"/>
  <c r="N219" i="12"/>
  <c r="T219" i="12" s="1"/>
  <c r="M219" i="12"/>
  <c r="S219" i="12" s="1"/>
  <c r="AR218" i="12"/>
  <c r="AF218" i="12"/>
  <c r="Y218" i="12"/>
  <c r="W218" i="12"/>
  <c r="S218" i="12"/>
  <c r="Q218" i="12"/>
  <c r="P218" i="12"/>
  <c r="V218" i="12" s="1"/>
  <c r="O218" i="12"/>
  <c r="U218" i="12" s="1"/>
  <c r="N218" i="12"/>
  <c r="T218" i="12" s="1"/>
  <c r="M218" i="12"/>
  <c r="AR217" i="12"/>
  <c r="AF217" i="12"/>
  <c r="Y217" i="12"/>
  <c r="Q217" i="12"/>
  <c r="W217" i="12" s="1"/>
  <c r="P217" i="12"/>
  <c r="V217" i="12" s="1"/>
  <c r="O217" i="12"/>
  <c r="U217" i="12" s="1"/>
  <c r="N217" i="12"/>
  <c r="T217" i="12" s="1"/>
  <c r="M217" i="12"/>
  <c r="S217" i="12" s="1"/>
  <c r="AR216" i="12"/>
  <c r="AF216" i="12"/>
  <c r="Y216" i="12"/>
  <c r="W216" i="12"/>
  <c r="U216" i="12"/>
  <c r="S216" i="12"/>
  <c r="Q216" i="12"/>
  <c r="P216" i="12"/>
  <c r="V216" i="12" s="1"/>
  <c r="O216" i="12"/>
  <c r="N216" i="12"/>
  <c r="T216" i="12" s="1"/>
  <c r="M216" i="12"/>
  <c r="AR215" i="12"/>
  <c r="AF215" i="12"/>
  <c r="Y215" i="12"/>
  <c r="U215" i="12"/>
  <c r="Q215" i="12"/>
  <c r="W215" i="12" s="1"/>
  <c r="P215" i="12"/>
  <c r="V215" i="12" s="1"/>
  <c r="O215" i="12"/>
  <c r="N215" i="12"/>
  <c r="T215" i="12" s="1"/>
  <c r="M215" i="12"/>
  <c r="S215" i="12" s="1"/>
  <c r="AR214" i="12"/>
  <c r="AF214" i="12"/>
  <c r="Y214" i="12"/>
  <c r="W214" i="12"/>
  <c r="U214" i="12"/>
  <c r="T214" i="12"/>
  <c r="S214" i="12"/>
  <c r="Q214" i="12"/>
  <c r="P214" i="12"/>
  <c r="V214" i="12" s="1"/>
  <c r="O214" i="12"/>
  <c r="N214" i="12"/>
  <c r="M214" i="12"/>
  <c r="AR213" i="12"/>
  <c r="AF213" i="12"/>
  <c r="Y213" i="12"/>
  <c r="V213" i="12"/>
  <c r="U213" i="12"/>
  <c r="T213" i="12"/>
  <c r="Q213" i="12"/>
  <c r="W213" i="12" s="1"/>
  <c r="P213" i="12"/>
  <c r="O213" i="12"/>
  <c r="N213" i="12"/>
  <c r="M213" i="12"/>
  <c r="S213" i="12" s="1"/>
  <c r="AR212" i="12"/>
  <c r="AF212" i="12"/>
  <c r="Y212" i="12"/>
  <c r="W212" i="12"/>
  <c r="V212" i="12"/>
  <c r="U212" i="12"/>
  <c r="Q212" i="12"/>
  <c r="P212" i="12"/>
  <c r="O212" i="12"/>
  <c r="N212" i="12"/>
  <c r="T212" i="12" s="1"/>
  <c r="M212" i="12"/>
  <c r="S212" i="12" s="1"/>
  <c r="AR211" i="12"/>
  <c r="AF211" i="12"/>
  <c r="Y211" i="12"/>
  <c r="V211" i="12"/>
  <c r="U211" i="12"/>
  <c r="T211" i="12"/>
  <c r="Q211" i="12"/>
  <c r="W211" i="12" s="1"/>
  <c r="P211" i="12"/>
  <c r="O211" i="12"/>
  <c r="N211" i="12"/>
  <c r="M211" i="12"/>
  <c r="S211" i="12" s="1"/>
  <c r="AR210" i="12"/>
  <c r="AF210" i="12"/>
  <c r="Y210" i="12"/>
  <c r="W210" i="12"/>
  <c r="S210" i="12"/>
  <c r="Q210" i="12"/>
  <c r="P210" i="12"/>
  <c r="V210" i="12" s="1"/>
  <c r="O210" i="12"/>
  <c r="U210" i="12" s="1"/>
  <c r="N210" i="12"/>
  <c r="T210" i="12" s="1"/>
  <c r="M210" i="12"/>
  <c r="AR209" i="12"/>
  <c r="AF209" i="12"/>
  <c r="Y209" i="12"/>
  <c r="W209" i="12"/>
  <c r="V209" i="12"/>
  <c r="T209" i="12"/>
  <c r="Q209" i="12"/>
  <c r="P209" i="12"/>
  <c r="O209" i="12"/>
  <c r="U209" i="12" s="1"/>
  <c r="N209" i="12"/>
  <c r="M209" i="12"/>
  <c r="S209" i="12" s="1"/>
  <c r="AR208" i="12"/>
  <c r="AF208" i="12"/>
  <c r="Y208" i="12"/>
  <c r="U208" i="12"/>
  <c r="Q208" i="12"/>
  <c r="W208" i="12" s="1"/>
  <c r="P208" i="12"/>
  <c r="V208" i="12" s="1"/>
  <c r="O208" i="12"/>
  <c r="N208" i="12"/>
  <c r="T208" i="12" s="1"/>
  <c r="M208" i="12"/>
  <c r="S208" i="12" s="1"/>
  <c r="AR207" i="12"/>
  <c r="AF207" i="12"/>
  <c r="Y207" i="12"/>
  <c r="T207" i="12"/>
  <c r="Q207" i="12"/>
  <c r="W207" i="12" s="1"/>
  <c r="P207" i="12"/>
  <c r="V207" i="12" s="1"/>
  <c r="O207" i="12"/>
  <c r="U207" i="12" s="1"/>
  <c r="N207" i="12"/>
  <c r="M207" i="12"/>
  <c r="S207" i="12" s="1"/>
  <c r="AR206" i="12"/>
  <c r="AF206" i="12"/>
  <c r="Y206" i="12"/>
  <c r="T206" i="12"/>
  <c r="Q206" i="12"/>
  <c r="W206" i="12" s="1"/>
  <c r="P206" i="12"/>
  <c r="V206" i="12" s="1"/>
  <c r="O206" i="12"/>
  <c r="U206" i="12" s="1"/>
  <c r="N206" i="12"/>
  <c r="M206" i="12"/>
  <c r="S206" i="12" s="1"/>
  <c r="AR205" i="12"/>
  <c r="AF205" i="12"/>
  <c r="Y205" i="12"/>
  <c r="V205" i="12"/>
  <c r="T205" i="12"/>
  <c r="S205" i="12"/>
  <c r="Q205" i="12"/>
  <c r="W205" i="12" s="1"/>
  <c r="P205" i="12"/>
  <c r="O205" i="12"/>
  <c r="U205" i="12" s="1"/>
  <c r="N205" i="12"/>
  <c r="M205" i="12"/>
  <c r="AR204" i="12"/>
  <c r="AF204" i="12"/>
  <c r="Y204" i="12"/>
  <c r="S204" i="12"/>
  <c r="Q204" i="12"/>
  <c r="W204" i="12" s="1"/>
  <c r="P204" i="12"/>
  <c r="V204" i="12" s="1"/>
  <c r="O204" i="12"/>
  <c r="U204" i="12" s="1"/>
  <c r="N204" i="12"/>
  <c r="T204" i="12" s="1"/>
  <c r="M204" i="12"/>
  <c r="AR203" i="12"/>
  <c r="AF203" i="12"/>
  <c r="Y203" i="12"/>
  <c r="V203" i="12"/>
  <c r="T203" i="12"/>
  <c r="Q203" i="12"/>
  <c r="W203" i="12" s="1"/>
  <c r="P203" i="12"/>
  <c r="O203" i="12"/>
  <c r="U203" i="12" s="1"/>
  <c r="N203" i="12"/>
  <c r="M203" i="12"/>
  <c r="S203" i="12" s="1"/>
  <c r="AR202" i="12"/>
  <c r="AF202" i="12"/>
  <c r="Y202" i="12"/>
  <c r="W202" i="12"/>
  <c r="S202" i="12"/>
  <c r="Q202" i="12"/>
  <c r="P202" i="12"/>
  <c r="V202" i="12" s="1"/>
  <c r="O202" i="12"/>
  <c r="U202" i="12" s="1"/>
  <c r="N202" i="12"/>
  <c r="T202" i="12" s="1"/>
  <c r="M202" i="12"/>
  <c r="AR201" i="12"/>
  <c r="AF201" i="12"/>
  <c r="Y201" i="12"/>
  <c r="W201" i="12"/>
  <c r="V201" i="12"/>
  <c r="Q201" i="12"/>
  <c r="P201" i="12"/>
  <c r="O201" i="12"/>
  <c r="U201" i="12" s="1"/>
  <c r="N201" i="12"/>
  <c r="T201" i="12" s="1"/>
  <c r="M201" i="12"/>
  <c r="S201" i="12" s="1"/>
  <c r="AR200" i="12"/>
  <c r="AF200" i="12"/>
  <c r="Y200" i="12"/>
  <c r="U200" i="12"/>
  <c r="S200" i="12"/>
  <c r="Q200" i="12"/>
  <c r="W200" i="12" s="1"/>
  <c r="P200" i="12"/>
  <c r="V200" i="12" s="1"/>
  <c r="O200" i="12"/>
  <c r="N200" i="12"/>
  <c r="T200" i="12" s="1"/>
  <c r="M200" i="12"/>
  <c r="AR199" i="12"/>
  <c r="AF199" i="12"/>
  <c r="Y199" i="12"/>
  <c r="T199" i="12"/>
  <c r="Q199" i="12"/>
  <c r="W199" i="12" s="1"/>
  <c r="P199" i="12"/>
  <c r="V199" i="12" s="1"/>
  <c r="O199" i="12"/>
  <c r="U199" i="12" s="1"/>
  <c r="N199" i="12"/>
  <c r="M199" i="12"/>
  <c r="S199" i="12" s="1"/>
  <c r="AR198" i="12"/>
  <c r="AF198" i="12"/>
  <c r="Y198" i="12"/>
  <c r="W198" i="12"/>
  <c r="S198" i="12"/>
  <c r="Q198" i="12"/>
  <c r="P198" i="12"/>
  <c r="V198" i="12" s="1"/>
  <c r="O198" i="12"/>
  <c r="U198" i="12" s="1"/>
  <c r="N198" i="12"/>
  <c r="T198" i="12" s="1"/>
  <c r="M198" i="12"/>
  <c r="AR197" i="12"/>
  <c r="AF197" i="12"/>
  <c r="Y197" i="12"/>
  <c r="V197" i="12"/>
  <c r="U197" i="12"/>
  <c r="S197" i="12"/>
  <c r="Q197" i="12"/>
  <c r="W197" i="12" s="1"/>
  <c r="P197" i="12"/>
  <c r="O197" i="12"/>
  <c r="N197" i="12"/>
  <c r="T197" i="12" s="1"/>
  <c r="M197" i="12"/>
  <c r="AR196" i="12"/>
  <c r="AF196" i="12"/>
  <c r="Y196" i="12"/>
  <c r="V196" i="12"/>
  <c r="U196" i="12"/>
  <c r="S196" i="12"/>
  <c r="Q196" i="12"/>
  <c r="W196" i="12" s="1"/>
  <c r="P196" i="12"/>
  <c r="O196" i="12"/>
  <c r="N196" i="12"/>
  <c r="T196" i="12" s="1"/>
  <c r="M196" i="12"/>
  <c r="AR195" i="12"/>
  <c r="AF195" i="12"/>
  <c r="Y195" i="12"/>
  <c r="W195" i="12"/>
  <c r="S195" i="12"/>
  <c r="Q195" i="12"/>
  <c r="P195" i="12"/>
  <c r="V195" i="12" s="1"/>
  <c r="O195" i="12"/>
  <c r="U195" i="12" s="1"/>
  <c r="N195" i="12"/>
  <c r="T195" i="12" s="1"/>
  <c r="M195" i="12"/>
  <c r="AR194" i="12"/>
  <c r="AF194" i="12"/>
  <c r="Y194" i="12"/>
  <c r="W194" i="12"/>
  <c r="U194" i="12"/>
  <c r="T194" i="12"/>
  <c r="Q194" i="12"/>
  <c r="P194" i="12"/>
  <c r="V194" i="12" s="1"/>
  <c r="O194" i="12"/>
  <c r="N194" i="12"/>
  <c r="M194" i="12"/>
  <c r="S194" i="12" s="1"/>
  <c r="AR193" i="12"/>
  <c r="AF193" i="12"/>
  <c r="Y193" i="12"/>
  <c r="W193" i="12"/>
  <c r="U193" i="12"/>
  <c r="T193" i="12"/>
  <c r="Q193" i="12"/>
  <c r="P193" i="12"/>
  <c r="V193" i="12" s="1"/>
  <c r="O193" i="12"/>
  <c r="N193" i="12"/>
  <c r="M193" i="12"/>
  <c r="S193" i="12" s="1"/>
  <c r="AR192" i="12"/>
  <c r="AF192" i="12"/>
  <c r="Y192" i="12"/>
  <c r="W192" i="12"/>
  <c r="V192" i="12"/>
  <c r="Q192" i="12"/>
  <c r="P192" i="12"/>
  <c r="O192" i="12"/>
  <c r="U192" i="12" s="1"/>
  <c r="N192" i="12"/>
  <c r="T192" i="12" s="1"/>
  <c r="M192" i="12"/>
  <c r="S192" i="12" s="1"/>
  <c r="AR191" i="12"/>
  <c r="AF191" i="12"/>
  <c r="Y191" i="12"/>
  <c r="T191" i="12"/>
  <c r="Q191" i="12"/>
  <c r="W191" i="12" s="1"/>
  <c r="P191" i="12"/>
  <c r="V191" i="12" s="1"/>
  <c r="O191" i="12"/>
  <c r="U191" i="12" s="1"/>
  <c r="N191" i="12"/>
  <c r="M191" i="12"/>
  <c r="S191" i="12" s="1"/>
  <c r="AR190" i="12"/>
  <c r="AF190" i="12"/>
  <c r="Y190" i="12"/>
  <c r="W190" i="12"/>
  <c r="Q190" i="12"/>
  <c r="P190" i="12"/>
  <c r="V190" i="12" s="1"/>
  <c r="O190" i="12"/>
  <c r="U190" i="12" s="1"/>
  <c r="N190" i="12"/>
  <c r="T190" i="12" s="1"/>
  <c r="M190" i="12"/>
  <c r="S190" i="12" s="1"/>
  <c r="AR189" i="12"/>
  <c r="AF189" i="12"/>
  <c r="Y189" i="12"/>
  <c r="W189" i="12"/>
  <c r="V189" i="12"/>
  <c r="U189" i="12"/>
  <c r="T189" i="12"/>
  <c r="S189" i="12"/>
  <c r="Q189" i="12"/>
  <c r="P189" i="12"/>
  <c r="O189" i="12"/>
  <c r="N189" i="12"/>
  <c r="M189" i="12"/>
  <c r="AR188" i="12"/>
  <c r="AF188" i="12"/>
  <c r="Y188" i="12"/>
  <c r="U188" i="12"/>
  <c r="Q188" i="12"/>
  <c r="W188" i="12" s="1"/>
  <c r="P188" i="12"/>
  <c r="V188" i="12" s="1"/>
  <c r="O188" i="12"/>
  <c r="N188" i="12"/>
  <c r="T188" i="12" s="1"/>
  <c r="M188" i="12"/>
  <c r="S188" i="12" s="1"/>
  <c r="AR187" i="12"/>
  <c r="AF187" i="12"/>
  <c r="Y187" i="12"/>
  <c r="T187" i="12"/>
  <c r="Q187" i="12"/>
  <c r="W187" i="12" s="1"/>
  <c r="P187" i="12"/>
  <c r="V187" i="12" s="1"/>
  <c r="O187" i="12"/>
  <c r="U187" i="12" s="1"/>
  <c r="N187" i="12"/>
  <c r="M187" i="12"/>
  <c r="S187" i="12" s="1"/>
  <c r="AR186" i="12"/>
  <c r="AF186" i="12"/>
  <c r="Y186" i="12"/>
  <c r="V186" i="12"/>
  <c r="S186" i="12"/>
  <c r="Q186" i="12"/>
  <c r="W186" i="12" s="1"/>
  <c r="P186" i="12"/>
  <c r="O186" i="12"/>
  <c r="U186" i="12" s="1"/>
  <c r="N186" i="12"/>
  <c r="T186" i="12" s="1"/>
  <c r="M186" i="12"/>
  <c r="AR185" i="12"/>
  <c r="AF185" i="12"/>
  <c r="Y185" i="12"/>
  <c r="V185" i="12"/>
  <c r="U185" i="12"/>
  <c r="T185" i="12"/>
  <c r="Q185" i="12"/>
  <c r="W185" i="12" s="1"/>
  <c r="P185" i="12"/>
  <c r="O185" i="12"/>
  <c r="N185" i="12"/>
  <c r="M185" i="12"/>
  <c r="S185" i="12" s="1"/>
  <c r="AR184" i="12"/>
  <c r="AF184" i="12"/>
  <c r="Y184" i="12"/>
  <c r="V184" i="12"/>
  <c r="T184" i="12"/>
  <c r="S184" i="12"/>
  <c r="Q184" i="12"/>
  <c r="W184" i="12" s="1"/>
  <c r="P184" i="12"/>
  <c r="O184" i="12"/>
  <c r="U184" i="12" s="1"/>
  <c r="N184" i="12"/>
  <c r="M184" i="12"/>
  <c r="AR183" i="12"/>
  <c r="AF183" i="12"/>
  <c r="Y183" i="12"/>
  <c r="W183" i="12"/>
  <c r="V183" i="12"/>
  <c r="U183" i="12"/>
  <c r="T183" i="12"/>
  <c r="Q183" i="12"/>
  <c r="P183" i="12"/>
  <c r="O183" i="12"/>
  <c r="N183" i="12"/>
  <c r="M183" i="12"/>
  <c r="S183" i="12" s="1"/>
  <c r="AR182" i="12"/>
  <c r="AF182" i="12"/>
  <c r="Y182" i="12"/>
  <c r="Q182" i="12"/>
  <c r="W182" i="12" s="1"/>
  <c r="P182" i="12"/>
  <c r="V182" i="12" s="1"/>
  <c r="O182" i="12"/>
  <c r="U182" i="12" s="1"/>
  <c r="N182" i="12"/>
  <c r="T182" i="12" s="1"/>
  <c r="M182" i="12"/>
  <c r="S182" i="12" s="1"/>
  <c r="AR181" i="12"/>
  <c r="AF181" i="12"/>
  <c r="Y181" i="12"/>
  <c r="W181" i="12"/>
  <c r="Q181" i="12"/>
  <c r="P181" i="12"/>
  <c r="V181" i="12" s="1"/>
  <c r="O181" i="12"/>
  <c r="U181" i="12" s="1"/>
  <c r="N181" i="12"/>
  <c r="T181" i="12" s="1"/>
  <c r="M181" i="12"/>
  <c r="S181" i="12" s="1"/>
  <c r="AR180" i="12"/>
  <c r="AF180" i="12"/>
  <c r="Y180" i="12"/>
  <c r="U180" i="12"/>
  <c r="Q180" i="12"/>
  <c r="W180" i="12" s="1"/>
  <c r="P180" i="12"/>
  <c r="V180" i="12" s="1"/>
  <c r="O180" i="12"/>
  <c r="N180" i="12"/>
  <c r="T180" i="12" s="1"/>
  <c r="M180" i="12"/>
  <c r="S180" i="12" s="1"/>
  <c r="AR179" i="12"/>
  <c r="AF179" i="12"/>
  <c r="Y179" i="12"/>
  <c r="W179" i="12"/>
  <c r="S179" i="12"/>
  <c r="Q179" i="12"/>
  <c r="P179" i="12"/>
  <c r="V179" i="12" s="1"/>
  <c r="O179" i="12"/>
  <c r="U179" i="12" s="1"/>
  <c r="N179" i="12"/>
  <c r="T179" i="12" s="1"/>
  <c r="M179" i="12"/>
  <c r="AR178" i="12"/>
  <c r="AF178" i="12"/>
  <c r="Y178" i="12"/>
  <c r="W178" i="12"/>
  <c r="Q178" i="12"/>
  <c r="P178" i="12"/>
  <c r="V178" i="12" s="1"/>
  <c r="O178" i="12"/>
  <c r="U178" i="12" s="1"/>
  <c r="N178" i="12"/>
  <c r="T178" i="12" s="1"/>
  <c r="M178" i="12"/>
  <c r="S178" i="12" s="1"/>
  <c r="AR177" i="12"/>
  <c r="AF177" i="12"/>
  <c r="Y177" i="12"/>
  <c r="W177" i="12"/>
  <c r="U177" i="12"/>
  <c r="S177" i="12"/>
  <c r="Q177" i="12"/>
  <c r="P177" i="12"/>
  <c r="V177" i="12" s="1"/>
  <c r="O177" i="12"/>
  <c r="N177" i="12"/>
  <c r="T177" i="12" s="1"/>
  <c r="M177" i="12"/>
  <c r="AR176" i="12"/>
  <c r="AF176" i="12"/>
  <c r="Y176" i="12"/>
  <c r="U176" i="12"/>
  <c r="S176" i="12"/>
  <c r="Q176" i="12"/>
  <c r="W176" i="12" s="1"/>
  <c r="P176" i="12"/>
  <c r="V176" i="12" s="1"/>
  <c r="O176" i="12"/>
  <c r="N176" i="12"/>
  <c r="T176" i="12" s="1"/>
  <c r="M176" i="12"/>
  <c r="AR175" i="12"/>
  <c r="AF175" i="12"/>
  <c r="Y175" i="12"/>
  <c r="W175" i="12"/>
  <c r="U175" i="12"/>
  <c r="T175" i="12"/>
  <c r="S175" i="12"/>
  <c r="Q175" i="12"/>
  <c r="P175" i="12"/>
  <c r="V175" i="12" s="1"/>
  <c r="O175" i="12"/>
  <c r="N175" i="12"/>
  <c r="M175" i="12"/>
  <c r="AR174" i="12"/>
  <c r="AF174" i="12"/>
  <c r="Y174" i="12"/>
  <c r="W174" i="12"/>
  <c r="T174" i="12"/>
  <c r="Q174" i="12"/>
  <c r="P174" i="12"/>
  <c r="V174" i="12" s="1"/>
  <c r="O174" i="12"/>
  <c r="U174" i="12" s="1"/>
  <c r="N174" i="12"/>
  <c r="M174" i="12"/>
  <c r="S174" i="12" s="1"/>
  <c r="AR173" i="12"/>
  <c r="AF173" i="12"/>
  <c r="Y173" i="12"/>
  <c r="V173" i="12"/>
  <c r="U173" i="12"/>
  <c r="Q173" i="12"/>
  <c r="W173" i="12" s="1"/>
  <c r="P173" i="12"/>
  <c r="O173" i="12"/>
  <c r="N173" i="12"/>
  <c r="T173" i="12" s="1"/>
  <c r="M173" i="12"/>
  <c r="S173" i="12" s="1"/>
  <c r="AR172" i="12"/>
  <c r="AF172" i="12"/>
  <c r="Y172" i="12"/>
  <c r="W172" i="12"/>
  <c r="V172" i="12"/>
  <c r="T172" i="12"/>
  <c r="Q172" i="12"/>
  <c r="P172" i="12"/>
  <c r="O172" i="12"/>
  <c r="U172" i="12" s="1"/>
  <c r="N172" i="12"/>
  <c r="M172" i="12"/>
  <c r="S172" i="12" s="1"/>
  <c r="AR171" i="12"/>
  <c r="AF171" i="12"/>
  <c r="Y171" i="12"/>
  <c r="W171" i="12"/>
  <c r="Q171" i="12"/>
  <c r="P171" i="12"/>
  <c r="V171" i="12" s="1"/>
  <c r="O171" i="12"/>
  <c r="U171" i="12" s="1"/>
  <c r="N171" i="12"/>
  <c r="T171" i="12" s="1"/>
  <c r="M171" i="12"/>
  <c r="S171" i="12" s="1"/>
  <c r="AR170" i="12"/>
  <c r="AF170" i="12"/>
  <c r="Y170" i="12"/>
  <c r="W170" i="12"/>
  <c r="V170" i="12"/>
  <c r="Q170" i="12"/>
  <c r="P170" i="12"/>
  <c r="O170" i="12"/>
  <c r="U170" i="12" s="1"/>
  <c r="N170" i="12"/>
  <c r="T170" i="12" s="1"/>
  <c r="M170" i="12"/>
  <c r="S170" i="12" s="1"/>
  <c r="AR169" i="12"/>
  <c r="AF169" i="12"/>
  <c r="Y169" i="12"/>
  <c r="V169" i="12"/>
  <c r="Q169" i="12"/>
  <c r="W169" i="12" s="1"/>
  <c r="P169" i="12"/>
  <c r="O169" i="12"/>
  <c r="U169" i="12" s="1"/>
  <c r="N169" i="12"/>
  <c r="T169" i="12" s="1"/>
  <c r="M169" i="12"/>
  <c r="S169" i="12" s="1"/>
  <c r="AR168" i="12"/>
  <c r="AF168" i="12"/>
  <c r="Y168" i="12"/>
  <c r="T168" i="12"/>
  <c r="Q168" i="12"/>
  <c r="W168" i="12" s="1"/>
  <c r="P168" i="12"/>
  <c r="V168" i="12" s="1"/>
  <c r="O168" i="12"/>
  <c r="U168" i="12" s="1"/>
  <c r="N168" i="12"/>
  <c r="M168" i="12"/>
  <c r="S168" i="12" s="1"/>
  <c r="AR167" i="12"/>
  <c r="AF167" i="12"/>
  <c r="Y167" i="12"/>
  <c r="U167" i="12"/>
  <c r="T167" i="12"/>
  <c r="S167" i="12"/>
  <c r="Q167" i="12"/>
  <c r="W167" i="12" s="1"/>
  <c r="P167" i="12"/>
  <c r="V167" i="12" s="1"/>
  <c r="O167" i="12"/>
  <c r="N167" i="12"/>
  <c r="M167" i="12"/>
  <c r="AR166" i="12"/>
  <c r="AF166" i="12"/>
  <c r="Y166" i="12"/>
  <c r="V166" i="12"/>
  <c r="Q166" i="12"/>
  <c r="W166" i="12" s="1"/>
  <c r="P166" i="12"/>
  <c r="O166" i="12"/>
  <c r="U166" i="12" s="1"/>
  <c r="N166" i="12"/>
  <c r="T166" i="12" s="1"/>
  <c r="M166" i="12"/>
  <c r="S166" i="12" s="1"/>
  <c r="AR165" i="12"/>
  <c r="AF165" i="12"/>
  <c r="Y165" i="12"/>
  <c r="V165" i="12"/>
  <c r="U165" i="12"/>
  <c r="S165" i="12"/>
  <c r="Q165" i="12"/>
  <c r="W165" i="12" s="1"/>
  <c r="P165" i="12"/>
  <c r="O165" i="12"/>
  <c r="N165" i="12"/>
  <c r="T165" i="12" s="1"/>
  <c r="M165" i="12"/>
  <c r="AR164" i="12"/>
  <c r="AF164" i="12"/>
  <c r="Y164" i="12"/>
  <c r="V164" i="12"/>
  <c r="U164" i="12"/>
  <c r="T164" i="12"/>
  <c r="Q164" i="12"/>
  <c r="W164" i="12" s="1"/>
  <c r="P164" i="12"/>
  <c r="O164" i="12"/>
  <c r="N164" i="12"/>
  <c r="M164" i="12"/>
  <c r="S164" i="12" s="1"/>
  <c r="AR163" i="12"/>
  <c r="AF163" i="12"/>
  <c r="Y163" i="12"/>
  <c r="W163" i="12"/>
  <c r="V163" i="12"/>
  <c r="U163" i="12"/>
  <c r="T163" i="12"/>
  <c r="S163" i="12"/>
  <c r="Q163" i="12"/>
  <c r="P163" i="12"/>
  <c r="O163" i="12"/>
  <c r="N163" i="12"/>
  <c r="M163" i="12"/>
  <c r="AR162" i="12"/>
  <c r="AF162" i="12"/>
  <c r="Y162" i="12"/>
  <c r="V162" i="12"/>
  <c r="S162" i="12"/>
  <c r="Q162" i="12"/>
  <c r="W162" i="12" s="1"/>
  <c r="P162" i="12"/>
  <c r="O162" i="12"/>
  <c r="U162" i="12" s="1"/>
  <c r="N162" i="12"/>
  <c r="T162" i="12" s="1"/>
  <c r="M162" i="12"/>
  <c r="AR161" i="12"/>
  <c r="AF161" i="12"/>
  <c r="Y161" i="12"/>
  <c r="W161" i="12"/>
  <c r="V161" i="12"/>
  <c r="U161" i="12"/>
  <c r="S161" i="12"/>
  <c r="Q161" i="12"/>
  <c r="P161" i="12"/>
  <c r="O161" i="12"/>
  <c r="N161" i="12"/>
  <c r="T161" i="12" s="1"/>
  <c r="M161" i="12"/>
  <c r="AR160" i="12"/>
  <c r="AF160" i="12"/>
  <c r="Y160" i="12"/>
  <c r="V160" i="12"/>
  <c r="U160" i="12"/>
  <c r="T160" i="12"/>
  <c r="Q160" i="12"/>
  <c r="W160" i="12" s="1"/>
  <c r="P160" i="12"/>
  <c r="O160" i="12"/>
  <c r="N160" i="12"/>
  <c r="M160" i="12"/>
  <c r="S160" i="12" s="1"/>
  <c r="AR159" i="12"/>
  <c r="AF159" i="12"/>
  <c r="Y159" i="12"/>
  <c r="W159" i="12"/>
  <c r="V159" i="12"/>
  <c r="S159" i="12"/>
  <c r="Q159" i="12"/>
  <c r="P159" i="12"/>
  <c r="O159" i="12"/>
  <c r="U159" i="12" s="1"/>
  <c r="N159" i="12"/>
  <c r="T159" i="12" s="1"/>
  <c r="M159" i="12"/>
  <c r="AR158" i="12"/>
  <c r="AF158" i="12"/>
  <c r="Y158" i="12"/>
  <c r="S158" i="12"/>
  <c r="Q158" i="12"/>
  <c r="W158" i="12" s="1"/>
  <c r="P158" i="12"/>
  <c r="V158" i="12" s="1"/>
  <c r="O158" i="12"/>
  <c r="U158" i="12" s="1"/>
  <c r="N158" i="12"/>
  <c r="T158" i="12" s="1"/>
  <c r="M158" i="12"/>
  <c r="AR157" i="12"/>
  <c r="AF157" i="12"/>
  <c r="Y157" i="12"/>
  <c r="U157" i="12"/>
  <c r="Q157" i="12"/>
  <c r="W157" i="12" s="1"/>
  <c r="P157" i="12"/>
  <c r="V157" i="12" s="1"/>
  <c r="O157" i="12"/>
  <c r="N157" i="12"/>
  <c r="T157" i="12" s="1"/>
  <c r="M157" i="12"/>
  <c r="S157" i="12" s="1"/>
  <c r="AR156" i="12"/>
  <c r="AF156" i="12"/>
  <c r="Y156" i="12"/>
  <c r="U156" i="12"/>
  <c r="T156" i="12"/>
  <c r="Q156" i="12"/>
  <c r="W156" i="12" s="1"/>
  <c r="P156" i="12"/>
  <c r="V156" i="12" s="1"/>
  <c r="O156" i="12"/>
  <c r="N156" i="12"/>
  <c r="M156" i="12"/>
  <c r="S156" i="12" s="1"/>
  <c r="AR155" i="12"/>
  <c r="AF155" i="12"/>
  <c r="Y155" i="12"/>
  <c r="W155" i="12"/>
  <c r="U155" i="12"/>
  <c r="T155" i="12"/>
  <c r="S155" i="12"/>
  <c r="Q155" i="12"/>
  <c r="P155" i="12"/>
  <c r="V155" i="12" s="1"/>
  <c r="O155" i="12"/>
  <c r="N155" i="12"/>
  <c r="M155" i="12"/>
  <c r="AR154" i="12"/>
  <c r="AF154" i="12"/>
  <c r="Y154" i="12"/>
  <c r="U154" i="12"/>
  <c r="T154" i="12"/>
  <c r="Q154" i="12"/>
  <c r="W154" i="12" s="1"/>
  <c r="P154" i="12"/>
  <c r="V154" i="12" s="1"/>
  <c r="O154" i="12"/>
  <c r="N154" i="12"/>
  <c r="M154" i="12"/>
  <c r="S154" i="12" s="1"/>
  <c r="AR153" i="12"/>
  <c r="AF153" i="12"/>
  <c r="Y153" i="12"/>
  <c r="W153" i="12"/>
  <c r="Q153" i="12"/>
  <c r="P153" i="12"/>
  <c r="V153" i="12" s="1"/>
  <c r="O153" i="12"/>
  <c r="U153" i="12" s="1"/>
  <c r="N153" i="12"/>
  <c r="T153" i="12" s="1"/>
  <c r="M153" i="12"/>
  <c r="S153" i="12" s="1"/>
  <c r="AR152" i="12"/>
  <c r="AF152" i="12"/>
  <c r="Y152" i="12"/>
  <c r="W152" i="12"/>
  <c r="T152" i="12"/>
  <c r="Q152" i="12"/>
  <c r="P152" i="12"/>
  <c r="V152" i="12" s="1"/>
  <c r="O152" i="12"/>
  <c r="U152" i="12" s="1"/>
  <c r="N152" i="12"/>
  <c r="M152" i="12"/>
  <c r="S152" i="12" s="1"/>
  <c r="AR151" i="12"/>
  <c r="AF151" i="12"/>
  <c r="Y151" i="12"/>
  <c r="V151" i="12"/>
  <c r="T151" i="12"/>
  <c r="Q151" i="12"/>
  <c r="W151" i="12" s="1"/>
  <c r="P151" i="12"/>
  <c r="O151" i="12"/>
  <c r="U151" i="12" s="1"/>
  <c r="N151" i="12"/>
  <c r="M151" i="12"/>
  <c r="S151" i="12" s="1"/>
  <c r="AR150" i="12"/>
  <c r="AF150" i="12"/>
  <c r="Y150" i="12"/>
  <c r="W150" i="12"/>
  <c r="V150" i="12"/>
  <c r="S150" i="12"/>
  <c r="Q150" i="12"/>
  <c r="P150" i="12"/>
  <c r="O150" i="12"/>
  <c r="U150" i="12" s="1"/>
  <c r="N150" i="12"/>
  <c r="T150" i="12" s="1"/>
  <c r="M150" i="12"/>
  <c r="AR149" i="12"/>
  <c r="AF149" i="12"/>
  <c r="Y149" i="12"/>
  <c r="Q149" i="12"/>
  <c r="W149" i="12" s="1"/>
  <c r="P149" i="12"/>
  <c r="V149" i="12" s="1"/>
  <c r="O149" i="12"/>
  <c r="U149" i="12" s="1"/>
  <c r="N149" i="12"/>
  <c r="T149" i="12" s="1"/>
  <c r="M149" i="12"/>
  <c r="S149" i="12" s="1"/>
  <c r="AR148" i="12"/>
  <c r="AF148" i="12"/>
  <c r="Y148" i="12"/>
  <c r="Q148" i="12"/>
  <c r="W148" i="12" s="1"/>
  <c r="P148" i="12"/>
  <c r="V148" i="12" s="1"/>
  <c r="O148" i="12"/>
  <c r="U148" i="12" s="1"/>
  <c r="N148" i="12"/>
  <c r="T148" i="12" s="1"/>
  <c r="M148" i="12"/>
  <c r="S148" i="12" s="1"/>
  <c r="AR147" i="12"/>
  <c r="AF147" i="12"/>
  <c r="Y147" i="12"/>
  <c r="V147" i="12"/>
  <c r="Q147" i="12"/>
  <c r="W147" i="12" s="1"/>
  <c r="P147" i="12"/>
  <c r="O147" i="12"/>
  <c r="U147" i="12" s="1"/>
  <c r="N147" i="12"/>
  <c r="T147" i="12" s="1"/>
  <c r="M147" i="12"/>
  <c r="S147" i="12" s="1"/>
  <c r="AR146" i="12"/>
  <c r="AF146" i="12"/>
  <c r="Y146" i="12"/>
  <c r="V146" i="12"/>
  <c r="Q146" i="12"/>
  <c r="W146" i="12" s="1"/>
  <c r="P146" i="12"/>
  <c r="O146" i="12"/>
  <c r="U146" i="12" s="1"/>
  <c r="N146" i="12"/>
  <c r="T146" i="12" s="1"/>
  <c r="M146" i="12"/>
  <c r="S146" i="12" s="1"/>
  <c r="AR145" i="12"/>
  <c r="AF145" i="12"/>
  <c r="Y145" i="12"/>
  <c r="W145" i="12"/>
  <c r="Q145" i="12"/>
  <c r="P145" i="12"/>
  <c r="V145" i="12" s="1"/>
  <c r="O145" i="12"/>
  <c r="U145" i="12" s="1"/>
  <c r="N145" i="12"/>
  <c r="T145" i="12" s="1"/>
  <c r="M145" i="12"/>
  <c r="S145" i="12" s="1"/>
  <c r="AR144" i="12"/>
  <c r="AF144" i="12"/>
  <c r="Y144" i="12"/>
  <c r="V144" i="12"/>
  <c r="T144" i="12"/>
  <c r="Q144" i="12"/>
  <c r="W144" i="12" s="1"/>
  <c r="P144" i="12"/>
  <c r="O144" i="12"/>
  <c r="U144" i="12" s="1"/>
  <c r="N144" i="12"/>
  <c r="M144" i="12"/>
  <c r="S144" i="12" s="1"/>
  <c r="AR143" i="12"/>
  <c r="AF143" i="12"/>
  <c r="Y143" i="12"/>
  <c r="S143" i="12"/>
  <c r="Q143" i="12"/>
  <c r="W143" i="12" s="1"/>
  <c r="P143" i="12"/>
  <c r="V143" i="12" s="1"/>
  <c r="O143" i="12"/>
  <c r="U143" i="12" s="1"/>
  <c r="N143" i="12"/>
  <c r="T143" i="12" s="1"/>
  <c r="M143" i="12"/>
  <c r="AR142" i="12"/>
  <c r="AF142" i="12"/>
  <c r="Y142" i="12"/>
  <c r="U142" i="12"/>
  <c r="S142" i="12"/>
  <c r="Q142" i="12"/>
  <c r="W142" i="12" s="1"/>
  <c r="P142" i="12"/>
  <c r="V142" i="12" s="1"/>
  <c r="O142" i="12"/>
  <c r="N142" i="12"/>
  <c r="T142" i="12" s="1"/>
  <c r="M142" i="12"/>
  <c r="AR141" i="12"/>
  <c r="AF141" i="12"/>
  <c r="Y141" i="12"/>
  <c r="U141" i="12"/>
  <c r="S141" i="12"/>
  <c r="Q141" i="12"/>
  <c r="W141" i="12" s="1"/>
  <c r="P141" i="12"/>
  <c r="V141" i="12" s="1"/>
  <c r="O141" i="12"/>
  <c r="N141" i="12"/>
  <c r="T141" i="12" s="1"/>
  <c r="M141" i="12"/>
  <c r="AR140" i="12"/>
  <c r="AF140" i="12"/>
  <c r="Y140" i="12"/>
  <c r="W140" i="12"/>
  <c r="V140" i="12"/>
  <c r="T140" i="12"/>
  <c r="S140" i="12"/>
  <c r="Q140" i="12"/>
  <c r="P140" i="12"/>
  <c r="O140" i="12"/>
  <c r="U140" i="12" s="1"/>
  <c r="N140" i="12"/>
  <c r="M140" i="12"/>
  <c r="AR139" i="12"/>
  <c r="AF139" i="12"/>
  <c r="Y139" i="12"/>
  <c r="W139" i="12"/>
  <c r="V139" i="12"/>
  <c r="T139" i="12"/>
  <c r="S139" i="12"/>
  <c r="Q139" i="12"/>
  <c r="P139" i="12"/>
  <c r="O139" i="12"/>
  <c r="U139" i="12" s="1"/>
  <c r="N139" i="12"/>
  <c r="M139" i="12"/>
  <c r="AR138" i="12"/>
  <c r="AF138" i="12"/>
  <c r="Y138" i="12"/>
  <c r="W138" i="12"/>
  <c r="V138" i="12"/>
  <c r="U138" i="12"/>
  <c r="T138" i="12"/>
  <c r="Q138" i="12"/>
  <c r="P138" i="12"/>
  <c r="O138" i="12"/>
  <c r="N138" i="12"/>
  <c r="M138" i="12"/>
  <c r="S138" i="12" s="1"/>
  <c r="AR137" i="12"/>
  <c r="AF137" i="12"/>
  <c r="Y137" i="12"/>
  <c r="U137" i="12"/>
  <c r="Q137" i="12"/>
  <c r="W137" i="12" s="1"/>
  <c r="P137" i="12"/>
  <c r="V137" i="12" s="1"/>
  <c r="O137" i="12"/>
  <c r="N137" i="12"/>
  <c r="T137" i="12" s="1"/>
  <c r="M137" i="12"/>
  <c r="S137" i="12" s="1"/>
  <c r="AR136" i="12"/>
  <c r="AF136" i="12"/>
  <c r="Y136" i="12"/>
  <c r="U136" i="12"/>
  <c r="Q136" i="12"/>
  <c r="W136" i="12" s="1"/>
  <c r="P136" i="12"/>
  <c r="V136" i="12" s="1"/>
  <c r="O136" i="12"/>
  <c r="N136" i="12"/>
  <c r="T136" i="12" s="1"/>
  <c r="M136" i="12"/>
  <c r="S136" i="12" s="1"/>
  <c r="AR135" i="12"/>
  <c r="AF135" i="12"/>
  <c r="Y135" i="12"/>
  <c r="U135" i="12"/>
  <c r="S135" i="12"/>
  <c r="Q135" i="12"/>
  <c r="W135" i="12" s="1"/>
  <c r="P135" i="12"/>
  <c r="V135" i="12" s="1"/>
  <c r="O135" i="12"/>
  <c r="N135" i="12"/>
  <c r="T135" i="12" s="1"/>
  <c r="M135" i="12"/>
  <c r="AR134" i="12"/>
  <c r="AF134" i="12"/>
  <c r="Y134" i="12"/>
  <c r="V134" i="12"/>
  <c r="T134" i="12"/>
  <c r="S134" i="12"/>
  <c r="Q134" i="12"/>
  <c r="W134" i="12" s="1"/>
  <c r="P134" i="12"/>
  <c r="O134" i="12"/>
  <c r="U134" i="12" s="1"/>
  <c r="N134" i="12"/>
  <c r="M134" i="12"/>
  <c r="AR133" i="12"/>
  <c r="AF133" i="12"/>
  <c r="Y133" i="12"/>
  <c r="W133" i="12"/>
  <c r="U133" i="12"/>
  <c r="T133" i="12"/>
  <c r="Q133" i="12"/>
  <c r="P133" i="12"/>
  <c r="V133" i="12" s="1"/>
  <c r="O133" i="12"/>
  <c r="N133" i="12"/>
  <c r="M133" i="12"/>
  <c r="S133" i="12" s="1"/>
  <c r="AR132" i="12"/>
  <c r="AF132" i="12"/>
  <c r="Y132" i="12"/>
  <c r="U132" i="12"/>
  <c r="Q132" i="12"/>
  <c r="W132" i="12" s="1"/>
  <c r="P132" i="12"/>
  <c r="V132" i="12" s="1"/>
  <c r="O132" i="12"/>
  <c r="N132" i="12"/>
  <c r="T132" i="12" s="1"/>
  <c r="M132" i="12"/>
  <c r="S132" i="12" s="1"/>
  <c r="AR131" i="12"/>
  <c r="AF131" i="12"/>
  <c r="Y131" i="12"/>
  <c r="W131" i="12"/>
  <c r="S131" i="12"/>
  <c r="Q131" i="12"/>
  <c r="P131" i="12"/>
  <c r="V131" i="12" s="1"/>
  <c r="O131" i="12"/>
  <c r="U131" i="12" s="1"/>
  <c r="N131" i="12"/>
  <c r="T131" i="12" s="1"/>
  <c r="M131" i="12"/>
  <c r="AR130" i="12"/>
  <c r="AF130" i="12"/>
  <c r="Y130" i="12"/>
  <c r="Q130" i="12"/>
  <c r="W130" i="12" s="1"/>
  <c r="P130" i="12"/>
  <c r="V130" i="12" s="1"/>
  <c r="O130" i="12"/>
  <c r="U130" i="12" s="1"/>
  <c r="N130" i="12"/>
  <c r="T130" i="12" s="1"/>
  <c r="M130" i="12"/>
  <c r="S130" i="12" s="1"/>
  <c r="AR129" i="12"/>
  <c r="AF129" i="12"/>
  <c r="Y129" i="12"/>
  <c r="W129" i="12"/>
  <c r="V129" i="12"/>
  <c r="U129" i="12"/>
  <c r="T129" i="12"/>
  <c r="S129" i="12"/>
  <c r="Q129" i="12"/>
  <c r="P129" i="12"/>
  <c r="O129" i="12"/>
  <c r="N129" i="12"/>
  <c r="M129" i="12"/>
  <c r="AR128" i="12"/>
  <c r="AF128" i="12"/>
  <c r="Y128" i="12"/>
  <c r="U128" i="12"/>
  <c r="T128" i="12"/>
  <c r="Q128" i="12"/>
  <c r="W128" i="12" s="1"/>
  <c r="P128" i="12"/>
  <c r="V128" i="12" s="1"/>
  <c r="O128" i="12"/>
  <c r="N128" i="12"/>
  <c r="M128" i="12"/>
  <c r="S128" i="12" s="1"/>
  <c r="AR127" i="12"/>
  <c r="AF127" i="12"/>
  <c r="Y127" i="12"/>
  <c r="W127" i="12"/>
  <c r="V127" i="12"/>
  <c r="S127" i="12"/>
  <c r="Q127" i="12"/>
  <c r="P127" i="12"/>
  <c r="O127" i="12"/>
  <c r="U127" i="12" s="1"/>
  <c r="N127" i="12"/>
  <c r="T127" i="12" s="1"/>
  <c r="M127" i="12"/>
  <c r="AR126" i="12"/>
  <c r="AF126" i="12"/>
  <c r="Y126" i="12"/>
  <c r="S126" i="12"/>
  <c r="Q126" i="12"/>
  <c r="W126" i="12" s="1"/>
  <c r="P126" i="12"/>
  <c r="V126" i="12" s="1"/>
  <c r="O126" i="12"/>
  <c r="U126" i="12" s="1"/>
  <c r="N126" i="12"/>
  <c r="T126" i="12" s="1"/>
  <c r="M126" i="12"/>
  <c r="AR125" i="12"/>
  <c r="AF125" i="12"/>
  <c r="Y125" i="12"/>
  <c r="W125" i="12"/>
  <c r="U125" i="12"/>
  <c r="S125" i="12"/>
  <c r="Q125" i="12"/>
  <c r="P125" i="12"/>
  <c r="V125" i="12" s="1"/>
  <c r="O125" i="12"/>
  <c r="N125" i="12"/>
  <c r="T125" i="12" s="1"/>
  <c r="M125" i="12"/>
  <c r="AR124" i="12"/>
  <c r="AF124" i="12"/>
  <c r="Y124" i="12"/>
  <c r="W124" i="12"/>
  <c r="T124" i="12"/>
  <c r="Q124" i="12"/>
  <c r="P124" i="12"/>
  <c r="V124" i="12" s="1"/>
  <c r="O124" i="12"/>
  <c r="U124" i="12" s="1"/>
  <c r="N124" i="12"/>
  <c r="M124" i="12"/>
  <c r="S124" i="12" s="1"/>
  <c r="AR123" i="12"/>
  <c r="AF123" i="12"/>
  <c r="Y123" i="12"/>
  <c r="Q123" i="12"/>
  <c r="W123" i="12" s="1"/>
  <c r="P123" i="12"/>
  <c r="V123" i="12" s="1"/>
  <c r="O123" i="12"/>
  <c r="U123" i="12" s="1"/>
  <c r="N123" i="12"/>
  <c r="T123" i="12" s="1"/>
  <c r="M123" i="12"/>
  <c r="S123" i="12" s="1"/>
  <c r="AR122" i="12"/>
  <c r="AF122" i="12"/>
  <c r="Y122" i="12"/>
  <c r="W122" i="12"/>
  <c r="V122" i="12"/>
  <c r="U122" i="12"/>
  <c r="T122" i="12"/>
  <c r="S122" i="12"/>
  <c r="Q122" i="12"/>
  <c r="P122" i="12"/>
  <c r="O122" i="12"/>
  <c r="N122" i="12"/>
  <c r="M122" i="12"/>
  <c r="AR121" i="12"/>
  <c r="AF121" i="12"/>
  <c r="Y121" i="12"/>
  <c r="W121" i="12"/>
  <c r="V121" i="12"/>
  <c r="S121" i="12"/>
  <c r="Q121" i="12"/>
  <c r="P121" i="12"/>
  <c r="O121" i="12"/>
  <c r="U121" i="12" s="1"/>
  <c r="N121" i="12"/>
  <c r="T121" i="12" s="1"/>
  <c r="M121" i="12"/>
  <c r="AR120" i="12"/>
  <c r="AF120" i="12"/>
  <c r="Y120" i="12"/>
  <c r="T120" i="12"/>
  <c r="S120" i="12"/>
  <c r="Q120" i="12"/>
  <c r="W120" i="12" s="1"/>
  <c r="P120" i="12"/>
  <c r="V120" i="12" s="1"/>
  <c r="O120" i="12"/>
  <c r="U120" i="12" s="1"/>
  <c r="N120" i="12"/>
  <c r="M120" i="12"/>
  <c r="AR119" i="12"/>
  <c r="AF119" i="12"/>
  <c r="Y119" i="12"/>
  <c r="W119" i="12"/>
  <c r="S119" i="12"/>
  <c r="Q119" i="12"/>
  <c r="P119" i="12"/>
  <c r="V119" i="12" s="1"/>
  <c r="O119" i="12"/>
  <c r="U119" i="12" s="1"/>
  <c r="N119" i="12"/>
  <c r="T119" i="12" s="1"/>
  <c r="M119" i="12"/>
  <c r="AR118" i="12"/>
  <c r="AF118" i="12"/>
  <c r="Y118" i="12"/>
  <c r="V118" i="12"/>
  <c r="Q118" i="12"/>
  <c r="W118" i="12" s="1"/>
  <c r="P118" i="12"/>
  <c r="O118" i="12"/>
  <c r="U118" i="12" s="1"/>
  <c r="N118" i="12"/>
  <c r="T118" i="12" s="1"/>
  <c r="M118" i="12"/>
  <c r="S118" i="12" s="1"/>
  <c r="AR117" i="12"/>
  <c r="AF117" i="12"/>
  <c r="Y117" i="12"/>
  <c r="T117" i="12"/>
  <c r="S117" i="12"/>
  <c r="Q117" i="12"/>
  <c r="W117" i="12" s="1"/>
  <c r="P117" i="12"/>
  <c r="V117" i="12" s="1"/>
  <c r="O117" i="12"/>
  <c r="U117" i="12" s="1"/>
  <c r="N117" i="12"/>
  <c r="M117" i="12"/>
  <c r="AR116" i="12"/>
  <c r="AF116" i="12"/>
  <c r="Y116" i="12"/>
  <c r="W116" i="12"/>
  <c r="V116" i="12"/>
  <c r="S116" i="12"/>
  <c r="Q116" i="12"/>
  <c r="P116" i="12"/>
  <c r="O116" i="12"/>
  <c r="U116" i="12" s="1"/>
  <c r="N116" i="12"/>
  <c r="T116" i="12" s="1"/>
  <c r="M116" i="12"/>
  <c r="AR115" i="12"/>
  <c r="AF115" i="12"/>
  <c r="Y115" i="12"/>
  <c r="Q115" i="12"/>
  <c r="W115" i="12" s="1"/>
  <c r="P115" i="12"/>
  <c r="V115" i="12" s="1"/>
  <c r="O115" i="12"/>
  <c r="U115" i="12" s="1"/>
  <c r="N115" i="12"/>
  <c r="T115" i="12" s="1"/>
  <c r="M115" i="12"/>
  <c r="S115" i="12" s="1"/>
  <c r="AR114" i="12"/>
  <c r="AF114" i="12"/>
  <c r="Y114" i="12"/>
  <c r="W114" i="12"/>
  <c r="U114" i="12"/>
  <c r="T114" i="12"/>
  <c r="Q114" i="12"/>
  <c r="P114" i="12"/>
  <c r="V114" i="12" s="1"/>
  <c r="O114" i="12"/>
  <c r="N114" i="12"/>
  <c r="M114" i="12"/>
  <c r="S114" i="12" s="1"/>
  <c r="AR113" i="12"/>
  <c r="AF113" i="12"/>
  <c r="Y113" i="12"/>
  <c r="Q113" i="12"/>
  <c r="W113" i="12" s="1"/>
  <c r="P113" i="12"/>
  <c r="V113" i="12" s="1"/>
  <c r="O113" i="12"/>
  <c r="U113" i="12" s="1"/>
  <c r="N113" i="12"/>
  <c r="T113" i="12" s="1"/>
  <c r="M113" i="12"/>
  <c r="S113" i="12" s="1"/>
  <c r="AR112" i="12"/>
  <c r="AF112" i="12"/>
  <c r="Y112" i="12"/>
  <c r="V112" i="12"/>
  <c r="U112" i="12"/>
  <c r="T112" i="12"/>
  <c r="Q112" i="12"/>
  <c r="W112" i="12" s="1"/>
  <c r="P112" i="12"/>
  <c r="O112" i="12"/>
  <c r="N112" i="12"/>
  <c r="M112" i="12"/>
  <c r="S112" i="12" s="1"/>
  <c r="AR111" i="12"/>
  <c r="AF111" i="12"/>
  <c r="Y111" i="12"/>
  <c r="V111" i="12"/>
  <c r="Q111" i="12"/>
  <c r="W111" i="12" s="1"/>
  <c r="P111" i="12"/>
  <c r="O111" i="12"/>
  <c r="U111" i="12" s="1"/>
  <c r="N111" i="12"/>
  <c r="T111" i="12" s="1"/>
  <c r="M111" i="12"/>
  <c r="S111" i="12" s="1"/>
  <c r="AR110" i="12"/>
  <c r="AF110" i="12"/>
  <c r="Y110" i="12"/>
  <c r="W110" i="12"/>
  <c r="U110" i="12"/>
  <c r="T110" i="12"/>
  <c r="Q110" i="12"/>
  <c r="P110" i="12"/>
  <c r="V110" i="12" s="1"/>
  <c r="O110" i="12"/>
  <c r="N110" i="12"/>
  <c r="M110" i="12"/>
  <c r="S110" i="12" s="1"/>
  <c r="AR109" i="12"/>
  <c r="AF109" i="12"/>
  <c r="Y109" i="12"/>
  <c r="W109" i="12"/>
  <c r="T109" i="12"/>
  <c r="Q109" i="12"/>
  <c r="P109" i="12"/>
  <c r="V109" i="12" s="1"/>
  <c r="O109" i="12"/>
  <c r="U109" i="12" s="1"/>
  <c r="N109" i="12"/>
  <c r="M109" i="12"/>
  <c r="S109" i="12" s="1"/>
  <c r="AR108" i="12"/>
  <c r="AF108" i="12"/>
  <c r="Y108" i="12"/>
  <c r="S108" i="12"/>
  <c r="Q108" i="12"/>
  <c r="W108" i="12" s="1"/>
  <c r="P108" i="12"/>
  <c r="V108" i="12" s="1"/>
  <c r="O108" i="12"/>
  <c r="U108" i="12" s="1"/>
  <c r="N108" i="12"/>
  <c r="T108" i="12" s="1"/>
  <c r="M108" i="12"/>
  <c r="AR107" i="12"/>
  <c r="AF107" i="12"/>
  <c r="Y107" i="12"/>
  <c r="W107" i="12"/>
  <c r="U107" i="12"/>
  <c r="T107" i="12"/>
  <c r="Q107" i="12"/>
  <c r="P107" i="12"/>
  <c r="V107" i="12" s="1"/>
  <c r="O107" i="12"/>
  <c r="N107" i="12"/>
  <c r="M107" i="12"/>
  <c r="S107" i="12" s="1"/>
  <c r="AR106" i="12"/>
  <c r="AF106" i="12"/>
  <c r="Y106" i="12"/>
  <c r="U106" i="12"/>
  <c r="Q106" i="12"/>
  <c r="W106" i="12" s="1"/>
  <c r="P106" i="12"/>
  <c r="V106" i="12" s="1"/>
  <c r="O106" i="12"/>
  <c r="N106" i="12"/>
  <c r="T106" i="12" s="1"/>
  <c r="M106" i="12"/>
  <c r="S106" i="12" s="1"/>
  <c r="AR105" i="12"/>
  <c r="AF105" i="12"/>
  <c r="Y105" i="12"/>
  <c r="V105" i="12"/>
  <c r="U105" i="12"/>
  <c r="S105" i="12"/>
  <c r="Q105" i="12"/>
  <c r="W105" i="12" s="1"/>
  <c r="P105" i="12"/>
  <c r="O105" i="12"/>
  <c r="N105" i="12"/>
  <c r="T105" i="12" s="1"/>
  <c r="M105" i="12"/>
  <c r="AR104" i="12"/>
  <c r="AF104" i="12"/>
  <c r="Y104" i="12"/>
  <c r="U104" i="12"/>
  <c r="Q104" i="12"/>
  <c r="W104" i="12" s="1"/>
  <c r="P104" i="12"/>
  <c r="V104" i="12" s="1"/>
  <c r="O104" i="12"/>
  <c r="N104" i="12"/>
  <c r="T104" i="12" s="1"/>
  <c r="M104" i="12"/>
  <c r="S104" i="12" s="1"/>
  <c r="AR103" i="12"/>
  <c r="AF103" i="12"/>
  <c r="Y103" i="12"/>
  <c r="V103" i="12"/>
  <c r="U103" i="12"/>
  <c r="S103" i="12"/>
  <c r="Q103" i="12"/>
  <c r="W103" i="12" s="1"/>
  <c r="P103" i="12"/>
  <c r="O103" i="12"/>
  <c r="N103" i="12"/>
  <c r="T103" i="12" s="1"/>
  <c r="M103" i="12"/>
  <c r="AR102" i="12"/>
  <c r="AF102" i="12"/>
  <c r="Y102" i="12"/>
  <c r="U102" i="12"/>
  <c r="Q102" i="12"/>
  <c r="W102" i="12" s="1"/>
  <c r="P102" i="12"/>
  <c r="V102" i="12" s="1"/>
  <c r="O102" i="12"/>
  <c r="N102" i="12"/>
  <c r="T102" i="12" s="1"/>
  <c r="M102" i="12"/>
  <c r="S102" i="12" s="1"/>
  <c r="AR101" i="12"/>
  <c r="AF101" i="12"/>
  <c r="Y101" i="12"/>
  <c r="W101" i="12"/>
  <c r="V101" i="12"/>
  <c r="U101" i="12"/>
  <c r="S101" i="12"/>
  <c r="Q101" i="12"/>
  <c r="P101" i="12"/>
  <c r="O101" i="12"/>
  <c r="N101" i="12"/>
  <c r="T101" i="12" s="1"/>
  <c r="M101" i="12"/>
  <c r="AR100" i="12"/>
  <c r="AF100" i="12"/>
  <c r="Y100" i="12"/>
  <c r="U100" i="12"/>
  <c r="Q100" i="12"/>
  <c r="W100" i="12" s="1"/>
  <c r="P100" i="12"/>
  <c r="V100" i="12" s="1"/>
  <c r="O100" i="12"/>
  <c r="N100" i="12"/>
  <c r="T100" i="12" s="1"/>
  <c r="M100" i="12"/>
  <c r="S100" i="12" s="1"/>
  <c r="AR99" i="12"/>
  <c r="AF99" i="12"/>
  <c r="Y99" i="12"/>
  <c r="W99" i="12"/>
  <c r="V99" i="12"/>
  <c r="U99" i="12"/>
  <c r="S99" i="12"/>
  <c r="Q99" i="12"/>
  <c r="P99" i="12"/>
  <c r="O99" i="12"/>
  <c r="N99" i="12"/>
  <c r="T99" i="12" s="1"/>
  <c r="M99" i="12"/>
  <c r="AR98" i="12"/>
  <c r="AF98" i="12"/>
  <c r="Y98" i="12"/>
  <c r="T98" i="12"/>
  <c r="Q98" i="12"/>
  <c r="W98" i="12" s="1"/>
  <c r="P98" i="12"/>
  <c r="V98" i="12" s="1"/>
  <c r="O98" i="12"/>
  <c r="U98" i="12" s="1"/>
  <c r="N98" i="12"/>
  <c r="M98" i="12"/>
  <c r="S98" i="12" s="1"/>
  <c r="AR97" i="12"/>
  <c r="AF97" i="12"/>
  <c r="Y97" i="12"/>
  <c r="W97" i="12"/>
  <c r="U97" i="12"/>
  <c r="T97" i="12"/>
  <c r="Q97" i="12"/>
  <c r="P97" i="12"/>
  <c r="V97" i="12" s="1"/>
  <c r="O97" i="12"/>
  <c r="N97" i="12"/>
  <c r="M97" i="12"/>
  <c r="S97" i="12" s="1"/>
  <c r="AR96" i="12"/>
  <c r="AF96" i="12"/>
  <c r="Y96" i="12"/>
  <c r="V96" i="12"/>
  <c r="Q96" i="12"/>
  <c r="W96" i="12" s="1"/>
  <c r="P96" i="12"/>
  <c r="O96" i="12"/>
  <c r="U96" i="12" s="1"/>
  <c r="N96" i="12"/>
  <c r="T96" i="12" s="1"/>
  <c r="M96" i="12"/>
  <c r="S96" i="12" s="1"/>
  <c r="AR95" i="12"/>
  <c r="AF95" i="12"/>
  <c r="Y95" i="12"/>
  <c r="W95" i="12"/>
  <c r="V95" i="12"/>
  <c r="S95" i="12"/>
  <c r="Q95" i="12"/>
  <c r="P95" i="12"/>
  <c r="O95" i="12"/>
  <c r="U95" i="12" s="1"/>
  <c r="N95" i="12"/>
  <c r="T95" i="12" s="1"/>
  <c r="M95" i="12"/>
  <c r="AR94" i="12"/>
  <c r="AF94" i="12"/>
  <c r="Y94" i="12"/>
  <c r="V94" i="12"/>
  <c r="U94" i="12"/>
  <c r="T94" i="12"/>
  <c r="Q94" i="12"/>
  <c r="W94" i="12" s="1"/>
  <c r="P94" i="12"/>
  <c r="O94" i="12"/>
  <c r="N94" i="12"/>
  <c r="M94" i="12"/>
  <c r="S94" i="12" s="1"/>
  <c r="AR93" i="12"/>
  <c r="AF93" i="12"/>
  <c r="Y93" i="12"/>
  <c r="U93" i="12"/>
  <c r="Q93" i="12"/>
  <c r="W93" i="12" s="1"/>
  <c r="P93" i="12"/>
  <c r="V93" i="12" s="1"/>
  <c r="O93" i="12"/>
  <c r="N93" i="12"/>
  <c r="T93" i="12" s="1"/>
  <c r="M93" i="12"/>
  <c r="S93" i="12" s="1"/>
  <c r="AR92" i="12"/>
  <c r="AF92" i="12"/>
  <c r="Y92" i="12"/>
  <c r="V92" i="12"/>
  <c r="T92" i="12"/>
  <c r="S92" i="12"/>
  <c r="Q92" i="12"/>
  <c r="W92" i="12" s="1"/>
  <c r="P92" i="12"/>
  <c r="O92" i="12"/>
  <c r="U92" i="12" s="1"/>
  <c r="N92" i="12"/>
  <c r="M92" i="12"/>
  <c r="AR91" i="12"/>
  <c r="AF91" i="12"/>
  <c r="Y91" i="12"/>
  <c r="W91" i="12"/>
  <c r="S91" i="12"/>
  <c r="Q91" i="12"/>
  <c r="P91" i="12"/>
  <c r="V91" i="12" s="1"/>
  <c r="O91" i="12"/>
  <c r="U91" i="12" s="1"/>
  <c r="N91" i="12"/>
  <c r="T91" i="12" s="1"/>
  <c r="M91" i="12"/>
  <c r="AR90" i="12"/>
  <c r="AF90" i="12"/>
  <c r="Y90" i="12"/>
  <c r="V90" i="12"/>
  <c r="U90" i="12"/>
  <c r="T90" i="12"/>
  <c r="Q90" i="12"/>
  <c r="W90" i="12" s="1"/>
  <c r="P90" i="12"/>
  <c r="O90" i="12"/>
  <c r="N90" i="12"/>
  <c r="M90" i="12"/>
  <c r="S90" i="12" s="1"/>
  <c r="AR89" i="12"/>
  <c r="AF89" i="12"/>
  <c r="Y89" i="12"/>
  <c r="T89" i="12"/>
  <c r="S89" i="12"/>
  <c r="Q89" i="12"/>
  <c r="W89" i="12" s="1"/>
  <c r="P89" i="12"/>
  <c r="V89" i="12" s="1"/>
  <c r="O89" i="12"/>
  <c r="U89" i="12" s="1"/>
  <c r="N89" i="12"/>
  <c r="M89" i="12"/>
  <c r="AR88" i="12"/>
  <c r="AF88" i="12"/>
  <c r="Y88" i="12"/>
  <c r="W88" i="12"/>
  <c r="V88" i="12"/>
  <c r="T88" i="12"/>
  <c r="S88" i="12"/>
  <c r="Q88" i="12"/>
  <c r="P88" i="12"/>
  <c r="O88" i="12"/>
  <c r="U88" i="12" s="1"/>
  <c r="N88" i="12"/>
  <c r="M88" i="12"/>
  <c r="AR87" i="12"/>
  <c r="AF87" i="12"/>
  <c r="Y87" i="12"/>
  <c r="V87" i="12"/>
  <c r="U87" i="12"/>
  <c r="T87" i="12"/>
  <c r="Q87" i="12"/>
  <c r="W87" i="12" s="1"/>
  <c r="P87" i="12"/>
  <c r="O87" i="12"/>
  <c r="N87" i="12"/>
  <c r="M87" i="12"/>
  <c r="S87" i="12" s="1"/>
  <c r="AR86" i="12"/>
  <c r="AF86" i="12"/>
  <c r="Y86" i="12"/>
  <c r="Q86" i="12"/>
  <c r="W86" i="12" s="1"/>
  <c r="P86" i="12"/>
  <c r="V86" i="12" s="1"/>
  <c r="O86" i="12"/>
  <c r="U86" i="12" s="1"/>
  <c r="N86" i="12"/>
  <c r="T86" i="12" s="1"/>
  <c r="M86" i="12"/>
  <c r="S86" i="12" s="1"/>
  <c r="AR85" i="12"/>
  <c r="AF85" i="12"/>
  <c r="Y85" i="12"/>
  <c r="S85" i="12"/>
  <c r="Q85" i="12"/>
  <c r="W85" i="12" s="1"/>
  <c r="P85" i="12"/>
  <c r="V85" i="12" s="1"/>
  <c r="O85" i="12"/>
  <c r="U85" i="12" s="1"/>
  <c r="N85" i="12"/>
  <c r="T85" i="12" s="1"/>
  <c r="M85" i="12"/>
  <c r="AR84" i="12"/>
  <c r="AF84" i="12"/>
  <c r="Y84" i="12"/>
  <c r="W84" i="12"/>
  <c r="Q84" i="12"/>
  <c r="P84" i="12"/>
  <c r="V84" i="12" s="1"/>
  <c r="O84" i="12"/>
  <c r="U84" i="12" s="1"/>
  <c r="N84" i="12"/>
  <c r="T84" i="12" s="1"/>
  <c r="M84" i="12"/>
  <c r="S84" i="12" s="1"/>
  <c r="AR83" i="12"/>
  <c r="AF83" i="12"/>
  <c r="Y83" i="12"/>
  <c r="V83" i="12"/>
  <c r="U83" i="12"/>
  <c r="S83" i="12"/>
  <c r="Q83" i="12"/>
  <c r="W83" i="12" s="1"/>
  <c r="P83" i="12"/>
  <c r="O83" i="12"/>
  <c r="N83" i="12"/>
  <c r="T83" i="12" s="1"/>
  <c r="M83" i="12"/>
  <c r="AR82" i="12"/>
  <c r="AF82" i="12"/>
  <c r="Y82" i="12"/>
  <c r="V82" i="12"/>
  <c r="T82" i="12"/>
  <c r="S82" i="12"/>
  <c r="Q82" i="12"/>
  <c r="W82" i="12" s="1"/>
  <c r="P82" i="12"/>
  <c r="O82" i="12"/>
  <c r="U82" i="12" s="1"/>
  <c r="N82" i="12"/>
  <c r="M82" i="12"/>
  <c r="AR81" i="12"/>
  <c r="AF81" i="12"/>
  <c r="Y81" i="12"/>
  <c r="W81" i="12"/>
  <c r="T81" i="12"/>
  <c r="S81" i="12"/>
  <c r="Q81" i="12"/>
  <c r="P81" i="12"/>
  <c r="V81" i="12" s="1"/>
  <c r="O81" i="12"/>
  <c r="U81" i="12" s="1"/>
  <c r="N81" i="12"/>
  <c r="M81" i="12"/>
  <c r="AR80" i="12"/>
  <c r="AF80" i="12"/>
  <c r="Y80" i="12"/>
  <c r="V80" i="12"/>
  <c r="T80" i="12"/>
  <c r="Q80" i="12"/>
  <c r="W80" i="12" s="1"/>
  <c r="P80" i="12"/>
  <c r="O80" i="12"/>
  <c r="U80" i="12" s="1"/>
  <c r="N80" i="12"/>
  <c r="M80" i="12"/>
  <c r="S80" i="12" s="1"/>
  <c r="AR79" i="12"/>
  <c r="AF79" i="12"/>
  <c r="Y79" i="12"/>
  <c r="W79" i="12"/>
  <c r="V79" i="12"/>
  <c r="U79" i="12"/>
  <c r="S79" i="12"/>
  <c r="Q79" i="12"/>
  <c r="P79" i="12"/>
  <c r="O79" i="12"/>
  <c r="N79" i="12"/>
  <c r="T79" i="12" s="1"/>
  <c r="M79" i="12"/>
  <c r="AR78" i="12"/>
  <c r="AF78" i="12"/>
  <c r="Y78" i="12"/>
  <c r="V78" i="12"/>
  <c r="T78" i="12"/>
  <c r="Q78" i="12"/>
  <c r="W78" i="12" s="1"/>
  <c r="P78" i="12"/>
  <c r="O78" i="12"/>
  <c r="U78" i="12" s="1"/>
  <c r="N78" i="12"/>
  <c r="M78" i="12"/>
  <c r="S78" i="12" s="1"/>
  <c r="AR77" i="12"/>
  <c r="AF77" i="12"/>
  <c r="Y77" i="12"/>
  <c r="W77" i="12"/>
  <c r="U77" i="12"/>
  <c r="T77" i="12"/>
  <c r="S77" i="12"/>
  <c r="Q77" i="12"/>
  <c r="P77" i="12"/>
  <c r="V77" i="12" s="1"/>
  <c r="O77" i="12"/>
  <c r="N77" i="12"/>
  <c r="M77" i="12"/>
  <c r="AR76" i="12"/>
  <c r="AF76" i="12"/>
  <c r="Y76" i="12"/>
  <c r="W76" i="12"/>
  <c r="T76" i="12"/>
  <c r="S76" i="12"/>
  <c r="Q76" i="12"/>
  <c r="P76" i="12"/>
  <c r="V76" i="12" s="1"/>
  <c r="O76" i="12"/>
  <c r="U76" i="12" s="1"/>
  <c r="N76" i="12"/>
  <c r="M76" i="12"/>
  <c r="AR75" i="12"/>
  <c r="AF75" i="12"/>
  <c r="Y75" i="12"/>
  <c r="W75" i="12"/>
  <c r="V75" i="12"/>
  <c r="Q75" i="12"/>
  <c r="P75" i="12"/>
  <c r="O75" i="12"/>
  <c r="U75" i="12" s="1"/>
  <c r="N75" i="12"/>
  <c r="T75" i="12" s="1"/>
  <c r="M75" i="12"/>
  <c r="S75" i="12" s="1"/>
  <c r="AR74" i="12"/>
  <c r="AF74" i="12"/>
  <c r="Y74" i="12"/>
  <c r="W74" i="12"/>
  <c r="U74" i="12"/>
  <c r="T74" i="12"/>
  <c r="Q74" i="12"/>
  <c r="P74" i="12"/>
  <c r="V74" i="12" s="1"/>
  <c r="O74" i="12"/>
  <c r="N74" i="12"/>
  <c r="M74" i="12"/>
  <c r="S74" i="12" s="1"/>
  <c r="AR73" i="12"/>
  <c r="AK73" i="12"/>
  <c r="AJ73" i="12"/>
  <c r="AO73" i="12" s="1"/>
  <c r="AI73" i="12"/>
  <c r="AH73" i="12"/>
  <c r="AG73" i="12"/>
  <c r="AF73" i="12"/>
  <c r="Y73" i="12"/>
  <c r="T73" i="12"/>
  <c r="S73" i="12"/>
  <c r="Q73" i="12"/>
  <c r="W73" i="12" s="1"/>
  <c r="P73" i="12"/>
  <c r="V73" i="12" s="1"/>
  <c r="O73" i="12"/>
  <c r="U73" i="12" s="1"/>
  <c r="N73" i="12"/>
  <c r="M73" i="12"/>
  <c r="AR72" i="12"/>
  <c r="AK72" i="12"/>
  <c r="AJ72" i="12"/>
  <c r="AI72" i="12"/>
  <c r="AH72" i="12"/>
  <c r="AG72" i="12"/>
  <c r="AO72" i="12" s="1"/>
  <c r="AF72" i="12"/>
  <c r="Y72" i="12"/>
  <c r="W72" i="12"/>
  <c r="U72" i="12"/>
  <c r="Q72" i="12"/>
  <c r="P72" i="12"/>
  <c r="V72" i="12" s="1"/>
  <c r="O72" i="12"/>
  <c r="N72" i="12"/>
  <c r="T72" i="12" s="1"/>
  <c r="M72" i="12"/>
  <c r="S72" i="12" s="1"/>
  <c r="AR71" i="12"/>
  <c r="AK71" i="12"/>
  <c r="AJ71" i="12"/>
  <c r="AI71" i="12"/>
  <c r="AH71" i="12"/>
  <c r="AG71" i="12"/>
  <c r="AF71" i="12"/>
  <c r="Y71" i="12"/>
  <c r="T71" i="12"/>
  <c r="S71" i="12"/>
  <c r="Q71" i="12"/>
  <c r="W71" i="12" s="1"/>
  <c r="P71" i="12"/>
  <c r="V71" i="12" s="1"/>
  <c r="O71" i="12"/>
  <c r="U71" i="12" s="1"/>
  <c r="N71" i="12"/>
  <c r="M71" i="12"/>
  <c r="AR70" i="12"/>
  <c r="AK70" i="12"/>
  <c r="AP70" i="12" s="1"/>
  <c r="AJ70" i="12"/>
  <c r="AO70" i="12" s="1"/>
  <c r="AI70" i="12"/>
  <c r="AN70" i="12" s="1"/>
  <c r="AH70" i="12"/>
  <c r="AM70" i="12" s="1"/>
  <c r="AG70" i="12"/>
  <c r="AF70" i="12"/>
  <c r="Y70" i="12"/>
  <c r="W70" i="12"/>
  <c r="T70" i="12"/>
  <c r="S70" i="12"/>
  <c r="Q70" i="12"/>
  <c r="P70" i="12"/>
  <c r="V70" i="12" s="1"/>
  <c r="O70" i="12"/>
  <c r="U70" i="12" s="1"/>
  <c r="N70" i="12"/>
  <c r="M70" i="12"/>
  <c r="AR69" i="12"/>
  <c r="AK69" i="12"/>
  <c r="AP69" i="12" s="1"/>
  <c r="AJ69" i="12"/>
  <c r="AI69" i="12"/>
  <c r="AH69" i="12"/>
  <c r="AG69" i="12"/>
  <c r="AF69" i="12"/>
  <c r="Y69" i="12"/>
  <c r="V69" i="12"/>
  <c r="T69" i="12"/>
  <c r="S69" i="12"/>
  <c r="Q69" i="12"/>
  <c r="W69" i="12" s="1"/>
  <c r="P69" i="12"/>
  <c r="O69" i="12"/>
  <c r="U69" i="12" s="1"/>
  <c r="N69" i="12"/>
  <c r="M69" i="12"/>
  <c r="AR68" i="12"/>
  <c r="AK68" i="12"/>
  <c r="AJ68" i="12"/>
  <c r="AI68" i="12"/>
  <c r="AH68" i="12"/>
  <c r="AG68" i="12"/>
  <c r="AF68" i="12"/>
  <c r="Y68" i="12"/>
  <c r="V68" i="12"/>
  <c r="U68" i="12"/>
  <c r="S68" i="12"/>
  <c r="Q68" i="12"/>
  <c r="W68" i="12" s="1"/>
  <c r="P68" i="12"/>
  <c r="O68" i="12"/>
  <c r="N68" i="12"/>
  <c r="T68" i="12" s="1"/>
  <c r="M68" i="12"/>
  <c r="AR67" i="12"/>
  <c r="AK67" i="12"/>
  <c r="AP67" i="12" s="1"/>
  <c r="AJ67" i="12"/>
  <c r="AO67" i="12" s="1"/>
  <c r="AI67" i="12"/>
  <c r="AH67" i="12"/>
  <c r="AG67" i="12"/>
  <c r="AF67" i="12"/>
  <c r="Y67" i="12"/>
  <c r="W67" i="12"/>
  <c r="V67" i="12"/>
  <c r="U67" i="12"/>
  <c r="T67" i="12"/>
  <c r="Q67" i="12"/>
  <c r="P67" i="12"/>
  <c r="O67" i="12"/>
  <c r="N67" i="12"/>
  <c r="M67" i="12"/>
  <c r="S67" i="12" s="1"/>
  <c r="AR66" i="12"/>
  <c r="AK66" i="12"/>
  <c r="AJ66" i="12"/>
  <c r="AI66" i="12"/>
  <c r="AH66" i="12"/>
  <c r="AG66" i="12"/>
  <c r="AF66" i="12"/>
  <c r="Y66" i="12"/>
  <c r="W66" i="12"/>
  <c r="Q66" i="12"/>
  <c r="P66" i="12"/>
  <c r="V66" i="12" s="1"/>
  <c r="O66" i="12"/>
  <c r="U66" i="12" s="1"/>
  <c r="N66" i="12"/>
  <c r="T66" i="12" s="1"/>
  <c r="M66" i="12"/>
  <c r="S66" i="12" s="1"/>
  <c r="AR65" i="12"/>
  <c r="AK65" i="12"/>
  <c r="AJ65" i="12"/>
  <c r="AI65" i="12"/>
  <c r="AH65" i="12"/>
  <c r="AG65" i="12"/>
  <c r="AF65" i="12"/>
  <c r="Y65" i="12"/>
  <c r="W65" i="12"/>
  <c r="V65" i="12"/>
  <c r="T65" i="12"/>
  <c r="Q65" i="12"/>
  <c r="P65" i="12"/>
  <c r="O65" i="12"/>
  <c r="U65" i="12" s="1"/>
  <c r="N65" i="12"/>
  <c r="M65" i="12"/>
  <c r="S65" i="12" s="1"/>
  <c r="AR64" i="12"/>
  <c r="AO64" i="12"/>
  <c r="AK64" i="12"/>
  <c r="AP64" i="12" s="1"/>
  <c r="AJ64" i="12"/>
  <c r="AI64" i="12"/>
  <c r="AN64" i="12" s="1"/>
  <c r="AH64" i="12"/>
  <c r="AG64" i="12"/>
  <c r="AF64" i="12"/>
  <c r="Y64" i="12"/>
  <c r="W64" i="12"/>
  <c r="Q64" i="12"/>
  <c r="P64" i="12"/>
  <c r="V64" i="12" s="1"/>
  <c r="O64" i="12"/>
  <c r="U64" i="12" s="1"/>
  <c r="N64" i="12"/>
  <c r="T64" i="12" s="1"/>
  <c r="M64" i="12"/>
  <c r="S64" i="12" s="1"/>
  <c r="AR63" i="12"/>
  <c r="AK63" i="12"/>
  <c r="AJ63" i="12"/>
  <c r="AI63" i="12"/>
  <c r="AH63" i="12"/>
  <c r="AG63" i="12"/>
  <c r="AF63" i="12"/>
  <c r="Y63" i="12"/>
  <c r="V63" i="12"/>
  <c r="T63" i="12"/>
  <c r="Q63" i="12"/>
  <c r="W63" i="12" s="1"/>
  <c r="P63" i="12"/>
  <c r="O63" i="12"/>
  <c r="U63" i="12" s="1"/>
  <c r="N63" i="12"/>
  <c r="M63" i="12"/>
  <c r="S63" i="12" s="1"/>
  <c r="AR62" i="12"/>
  <c r="AK62" i="12"/>
  <c r="AJ62" i="12"/>
  <c r="AI62" i="12"/>
  <c r="AH62" i="12"/>
  <c r="AG62" i="12"/>
  <c r="AF62" i="12"/>
  <c r="Y62" i="12"/>
  <c r="S62" i="12"/>
  <c r="Q62" i="12"/>
  <c r="W62" i="12" s="1"/>
  <c r="P62" i="12"/>
  <c r="V62" i="12" s="1"/>
  <c r="O62" i="12"/>
  <c r="U62" i="12" s="1"/>
  <c r="N62" i="12"/>
  <c r="T62" i="12" s="1"/>
  <c r="M62" i="12"/>
  <c r="AR61" i="12"/>
  <c r="AK61" i="12"/>
  <c r="AP61" i="12" s="1"/>
  <c r="AJ61" i="12"/>
  <c r="AI61" i="12"/>
  <c r="AH61" i="12"/>
  <c r="AM61" i="12" s="1"/>
  <c r="AG61" i="12"/>
  <c r="AF61" i="12"/>
  <c r="Y61" i="12"/>
  <c r="V61" i="12"/>
  <c r="S61" i="12"/>
  <c r="Q61" i="12"/>
  <c r="W61" i="12" s="1"/>
  <c r="P61" i="12"/>
  <c r="O61" i="12"/>
  <c r="U61" i="12" s="1"/>
  <c r="N61" i="12"/>
  <c r="T61" i="12" s="1"/>
  <c r="M61" i="12"/>
  <c r="AR60" i="12"/>
  <c r="AK60" i="12"/>
  <c r="AJ60" i="12"/>
  <c r="AI60" i="12"/>
  <c r="AH60" i="12"/>
  <c r="AG60" i="12"/>
  <c r="AF60" i="12"/>
  <c r="Y60" i="12"/>
  <c r="U60" i="12"/>
  <c r="T60" i="12"/>
  <c r="S60" i="12"/>
  <c r="Q60" i="12"/>
  <c r="W60" i="12" s="1"/>
  <c r="P60" i="12"/>
  <c r="V60" i="12" s="1"/>
  <c r="O60" i="12"/>
  <c r="N60" i="12"/>
  <c r="M60" i="12"/>
  <c r="AR59" i="12"/>
  <c r="AK59" i="12"/>
  <c r="AJ59" i="12"/>
  <c r="AI59" i="12"/>
  <c r="AH59" i="12"/>
  <c r="AM59" i="12" s="1"/>
  <c r="AG59" i="12"/>
  <c r="AF59" i="12"/>
  <c r="Y59" i="12"/>
  <c r="U59" i="12"/>
  <c r="T59" i="12"/>
  <c r="Q59" i="12"/>
  <c r="W59" i="12" s="1"/>
  <c r="P59" i="12"/>
  <c r="V59" i="12" s="1"/>
  <c r="O59" i="12"/>
  <c r="N59" i="12"/>
  <c r="M59" i="12"/>
  <c r="S59" i="12" s="1"/>
  <c r="AR58" i="12"/>
  <c r="AK58" i="12"/>
  <c r="AJ58" i="12"/>
  <c r="AI58" i="12"/>
  <c r="AH58" i="12"/>
  <c r="AG58" i="12"/>
  <c r="AF58" i="12"/>
  <c r="Y58" i="12"/>
  <c r="W58" i="12"/>
  <c r="V58" i="12"/>
  <c r="U58" i="12"/>
  <c r="T58" i="12"/>
  <c r="S58" i="12"/>
  <c r="Q58" i="12"/>
  <c r="P58" i="12"/>
  <c r="O58" i="12"/>
  <c r="N58" i="12"/>
  <c r="M58" i="12"/>
  <c r="AR57" i="12"/>
  <c r="AK57" i="12"/>
  <c r="AJ57" i="12"/>
  <c r="AI57" i="12"/>
  <c r="AH57" i="12"/>
  <c r="AG57" i="12"/>
  <c r="AP57" i="12" s="1"/>
  <c r="AF57" i="12"/>
  <c r="Y57" i="12"/>
  <c r="U57" i="12"/>
  <c r="T57" i="12"/>
  <c r="S57" i="12"/>
  <c r="Q57" i="12"/>
  <c r="W57" i="12" s="1"/>
  <c r="P57" i="12"/>
  <c r="V57" i="12" s="1"/>
  <c r="O57" i="12"/>
  <c r="N57" i="12"/>
  <c r="M57" i="12"/>
  <c r="AR56" i="12"/>
  <c r="AK56" i="12"/>
  <c r="AJ56" i="12"/>
  <c r="AI56" i="12"/>
  <c r="AH56" i="12"/>
  <c r="AG56" i="12"/>
  <c r="AF56" i="12"/>
  <c r="Y56" i="12"/>
  <c r="W56" i="12"/>
  <c r="S56" i="12"/>
  <c r="Q56" i="12"/>
  <c r="P56" i="12"/>
  <c r="V56" i="12" s="1"/>
  <c r="O56" i="12"/>
  <c r="U56" i="12" s="1"/>
  <c r="N56" i="12"/>
  <c r="T56" i="12" s="1"/>
  <c r="M56" i="12"/>
  <c r="AR55" i="12"/>
  <c r="AK55" i="12"/>
  <c r="AP55" i="12" s="1"/>
  <c r="AJ55" i="12"/>
  <c r="AO55" i="12" s="1"/>
  <c r="AI55" i="12"/>
  <c r="AN55" i="12" s="1"/>
  <c r="AH55" i="12"/>
  <c r="AM55" i="12" s="1"/>
  <c r="AG55" i="12"/>
  <c r="AF55" i="12"/>
  <c r="Y55" i="12"/>
  <c r="S55" i="12"/>
  <c r="Q55" i="12"/>
  <c r="W55" i="12" s="1"/>
  <c r="P55" i="12"/>
  <c r="V55" i="12" s="1"/>
  <c r="O55" i="12"/>
  <c r="U55" i="12" s="1"/>
  <c r="N55" i="12"/>
  <c r="T55" i="12" s="1"/>
  <c r="M55" i="12"/>
  <c r="AR54" i="12"/>
  <c r="AK54" i="12"/>
  <c r="AJ54" i="12"/>
  <c r="AI54" i="12"/>
  <c r="AH54" i="12"/>
  <c r="AM54" i="12" s="1"/>
  <c r="AG54" i="12"/>
  <c r="AF54" i="12"/>
  <c r="Y54" i="12"/>
  <c r="U54" i="12"/>
  <c r="Q54" i="12"/>
  <c r="W54" i="12" s="1"/>
  <c r="P54" i="12"/>
  <c r="V54" i="12" s="1"/>
  <c r="O54" i="12"/>
  <c r="N54" i="12"/>
  <c r="T54" i="12" s="1"/>
  <c r="M54" i="12"/>
  <c r="S54" i="12" s="1"/>
  <c r="AR53" i="12"/>
  <c r="AK53" i="12"/>
  <c r="AJ53" i="12"/>
  <c r="AI53" i="12"/>
  <c r="AH53" i="12"/>
  <c r="AG53" i="12"/>
  <c r="AF53" i="12"/>
  <c r="Y53" i="12"/>
  <c r="W53" i="12"/>
  <c r="Q53" i="12"/>
  <c r="P53" i="12"/>
  <c r="V53" i="12" s="1"/>
  <c r="O53" i="12"/>
  <c r="U53" i="12" s="1"/>
  <c r="N53" i="12"/>
  <c r="T53" i="12" s="1"/>
  <c r="M53" i="12"/>
  <c r="S53" i="12" s="1"/>
  <c r="AR52" i="12"/>
  <c r="AK52" i="12"/>
  <c r="AP52" i="12" s="1"/>
  <c r="AJ52" i="12"/>
  <c r="AI52" i="12"/>
  <c r="AH52" i="12"/>
  <c r="AG52" i="12"/>
  <c r="AF52" i="12"/>
  <c r="Y52" i="12"/>
  <c r="W52" i="12"/>
  <c r="U52" i="12"/>
  <c r="Q52" i="12"/>
  <c r="P52" i="12"/>
  <c r="V52" i="12" s="1"/>
  <c r="O52" i="12"/>
  <c r="N52" i="12"/>
  <c r="T52" i="12" s="1"/>
  <c r="M52" i="12"/>
  <c r="S52" i="12" s="1"/>
  <c r="AR51" i="12"/>
  <c r="AK51" i="12"/>
  <c r="AP51" i="12" s="1"/>
  <c r="AJ51" i="12"/>
  <c r="AI51" i="12"/>
  <c r="AN51" i="12" s="1"/>
  <c r="AH51" i="12"/>
  <c r="AG51" i="12"/>
  <c r="AF51" i="12"/>
  <c r="Y51" i="12"/>
  <c r="W51" i="12"/>
  <c r="V51" i="12"/>
  <c r="T51" i="12"/>
  <c r="Q51" i="12"/>
  <c r="P51" i="12"/>
  <c r="O51" i="12"/>
  <c r="U51" i="12" s="1"/>
  <c r="N51" i="12"/>
  <c r="M51" i="12"/>
  <c r="S51" i="12" s="1"/>
  <c r="AR50" i="12"/>
  <c r="AK50" i="12"/>
  <c r="AJ50" i="12"/>
  <c r="AI50" i="12"/>
  <c r="AH50" i="12"/>
  <c r="AG50" i="12"/>
  <c r="AF50" i="12"/>
  <c r="Y50" i="12"/>
  <c r="W50" i="12"/>
  <c r="V50" i="12"/>
  <c r="U50" i="12"/>
  <c r="Q50" i="12"/>
  <c r="P50" i="12"/>
  <c r="O50" i="12"/>
  <c r="N50" i="12"/>
  <c r="T50" i="12" s="1"/>
  <c r="M50" i="12"/>
  <c r="S50" i="12" s="1"/>
  <c r="AR49" i="12"/>
  <c r="AK49" i="12"/>
  <c r="AJ49" i="12"/>
  <c r="AI49" i="12"/>
  <c r="AH49" i="12"/>
  <c r="AG49" i="12"/>
  <c r="AF49" i="12"/>
  <c r="Y49" i="12"/>
  <c r="W49" i="12"/>
  <c r="V49" i="12"/>
  <c r="U49" i="12"/>
  <c r="T49" i="12"/>
  <c r="Q49" i="12"/>
  <c r="P49" i="12"/>
  <c r="O49" i="12"/>
  <c r="N49" i="12"/>
  <c r="M49" i="12"/>
  <c r="S49" i="12" s="1"/>
  <c r="AR48" i="12"/>
  <c r="AK48" i="12"/>
  <c r="AP48" i="12" s="1"/>
  <c r="AJ48" i="12"/>
  <c r="AI48" i="12"/>
  <c r="AH48" i="12"/>
  <c r="AG48" i="12"/>
  <c r="AF48" i="12"/>
  <c r="Y48" i="12"/>
  <c r="W48" i="12"/>
  <c r="V48" i="12"/>
  <c r="U48" i="12"/>
  <c r="T48" i="12"/>
  <c r="Q48" i="12"/>
  <c r="P48" i="12"/>
  <c r="O48" i="12"/>
  <c r="N48" i="12"/>
  <c r="M48" i="12"/>
  <c r="S48" i="12" s="1"/>
  <c r="AR47" i="12"/>
  <c r="AK47" i="12"/>
  <c r="AJ47" i="12"/>
  <c r="AI47" i="12"/>
  <c r="AH47" i="12"/>
  <c r="AM47" i="12" s="1"/>
  <c r="AG47" i="12"/>
  <c r="AO47" i="12" s="1"/>
  <c r="AF47" i="12"/>
  <c r="Y47" i="12"/>
  <c r="V47" i="12"/>
  <c r="T47" i="12"/>
  <c r="Q47" i="12"/>
  <c r="W47" i="12" s="1"/>
  <c r="P47" i="12"/>
  <c r="O47" i="12"/>
  <c r="U47" i="12" s="1"/>
  <c r="N47" i="12"/>
  <c r="M47" i="12"/>
  <c r="S47" i="12" s="1"/>
  <c r="AR46" i="12"/>
  <c r="AK46" i="12"/>
  <c r="AJ46" i="12"/>
  <c r="AI46" i="12"/>
  <c r="AH46" i="12"/>
  <c r="AG46" i="12"/>
  <c r="AF46" i="12"/>
  <c r="Y46" i="12"/>
  <c r="V46" i="12"/>
  <c r="U46" i="12"/>
  <c r="T46" i="12"/>
  <c r="S46" i="12"/>
  <c r="Q46" i="12"/>
  <c r="W46" i="12" s="1"/>
  <c r="P46" i="12"/>
  <c r="O46" i="12"/>
  <c r="N46" i="12"/>
  <c r="M46" i="12"/>
  <c r="AR45" i="12"/>
  <c r="AK45" i="12"/>
  <c r="AJ45" i="12"/>
  <c r="AI45" i="12"/>
  <c r="AH45" i="12"/>
  <c r="AG45" i="12"/>
  <c r="AO45" i="12" s="1"/>
  <c r="AF45" i="12"/>
  <c r="Y45" i="12"/>
  <c r="Q45" i="12"/>
  <c r="W45" i="12" s="1"/>
  <c r="P45" i="12"/>
  <c r="V45" i="12" s="1"/>
  <c r="O45" i="12"/>
  <c r="U45" i="12" s="1"/>
  <c r="N45" i="12"/>
  <c r="T45" i="12" s="1"/>
  <c r="M45" i="12"/>
  <c r="S45" i="12" s="1"/>
  <c r="AR44" i="12"/>
  <c r="AK44" i="12"/>
  <c r="AJ44" i="12"/>
  <c r="AI44" i="12"/>
  <c r="AH44" i="12"/>
  <c r="AG44" i="12"/>
  <c r="AM44" i="12" s="1"/>
  <c r="AF44" i="12"/>
  <c r="Y44" i="12"/>
  <c r="T44" i="12"/>
  <c r="S44" i="12"/>
  <c r="Q44" i="12"/>
  <c r="W44" i="12" s="1"/>
  <c r="P44" i="12"/>
  <c r="V44" i="12" s="1"/>
  <c r="O44" i="12"/>
  <c r="U44" i="12" s="1"/>
  <c r="N44" i="12"/>
  <c r="M44" i="12"/>
  <c r="AR43" i="12"/>
  <c r="AK43" i="12"/>
  <c r="AJ43" i="12"/>
  <c r="AI43" i="12"/>
  <c r="AN43" i="12" s="1"/>
  <c r="AH43" i="12"/>
  <c r="AM43" i="12" s="1"/>
  <c r="AG43" i="12"/>
  <c r="AF43" i="12"/>
  <c r="Y43" i="12"/>
  <c r="V43" i="12"/>
  <c r="Q43" i="12"/>
  <c r="W43" i="12" s="1"/>
  <c r="P43" i="12"/>
  <c r="O43" i="12"/>
  <c r="U43" i="12" s="1"/>
  <c r="N43" i="12"/>
  <c r="T43" i="12" s="1"/>
  <c r="M43" i="12"/>
  <c r="S43" i="12" s="1"/>
  <c r="AR42" i="12"/>
  <c r="AK42" i="12"/>
  <c r="AJ42" i="12"/>
  <c r="AI42" i="12"/>
  <c r="AN42" i="12" s="1"/>
  <c r="AH42" i="12"/>
  <c r="AG42" i="12"/>
  <c r="AF42" i="12"/>
  <c r="Y42" i="12"/>
  <c r="S42" i="12"/>
  <c r="Q42" i="12"/>
  <c r="W42" i="12" s="1"/>
  <c r="P42" i="12"/>
  <c r="V42" i="12" s="1"/>
  <c r="O42" i="12"/>
  <c r="U42" i="12" s="1"/>
  <c r="N42" i="12"/>
  <c r="T42" i="12" s="1"/>
  <c r="M42" i="12"/>
  <c r="AR41" i="12"/>
  <c r="AN41" i="12"/>
  <c r="AK41" i="12"/>
  <c r="AJ41" i="12"/>
  <c r="AI41" i="12"/>
  <c r="AH41" i="12"/>
  <c r="AG41" i="12"/>
  <c r="AF41" i="12"/>
  <c r="Y41" i="12"/>
  <c r="V41" i="12"/>
  <c r="Q41" i="12"/>
  <c r="W41" i="12" s="1"/>
  <c r="P41" i="12"/>
  <c r="O41" i="12"/>
  <c r="U41" i="12" s="1"/>
  <c r="N41" i="12"/>
  <c r="T41" i="12" s="1"/>
  <c r="M41" i="12"/>
  <c r="S41" i="12" s="1"/>
  <c r="AR40" i="12"/>
  <c r="AK40" i="12"/>
  <c r="AJ40" i="12"/>
  <c r="AI40" i="12"/>
  <c r="AH40" i="12"/>
  <c r="AG40" i="12"/>
  <c r="AF40" i="12"/>
  <c r="Y40" i="12"/>
  <c r="W40" i="12"/>
  <c r="V40" i="12"/>
  <c r="U40" i="12"/>
  <c r="S40" i="12"/>
  <c r="Q40" i="12"/>
  <c r="P40" i="12"/>
  <c r="O40" i="12"/>
  <c r="N40" i="12"/>
  <c r="T40" i="12" s="1"/>
  <c r="M40" i="12"/>
  <c r="AR39" i="12"/>
  <c r="AK39" i="12"/>
  <c r="AJ39" i="12"/>
  <c r="AI39" i="12"/>
  <c r="AH39" i="12"/>
  <c r="AG39" i="12"/>
  <c r="AM39" i="12" s="1"/>
  <c r="AF39" i="12"/>
  <c r="Y39" i="12"/>
  <c r="W39" i="12"/>
  <c r="V39" i="12"/>
  <c r="U39" i="12"/>
  <c r="Q39" i="12"/>
  <c r="P39" i="12"/>
  <c r="O39" i="12"/>
  <c r="N39" i="12"/>
  <c r="T39" i="12" s="1"/>
  <c r="M39" i="12"/>
  <c r="S39" i="12" s="1"/>
  <c r="AR38" i="12"/>
  <c r="AK38" i="12"/>
  <c r="AJ38" i="12"/>
  <c r="AI38" i="12"/>
  <c r="AN38" i="12" s="1"/>
  <c r="AH38" i="12"/>
  <c r="AG38" i="12"/>
  <c r="AF38" i="12"/>
  <c r="Y38" i="12"/>
  <c r="W38" i="12"/>
  <c r="V38" i="12"/>
  <c r="U38" i="12"/>
  <c r="T38" i="12"/>
  <c r="Q38" i="12"/>
  <c r="P38" i="12"/>
  <c r="O38" i="12"/>
  <c r="N38" i="12"/>
  <c r="M38" i="12"/>
  <c r="S38" i="12" s="1"/>
  <c r="AR37" i="12"/>
  <c r="AK37" i="12"/>
  <c r="AJ37" i="12"/>
  <c r="AO37" i="12" s="1"/>
  <c r="AI37" i="12"/>
  <c r="AN37" i="12" s="1"/>
  <c r="AH37" i="12"/>
  <c r="AM37" i="12" s="1"/>
  <c r="AG37" i="12"/>
  <c r="AF37" i="12"/>
  <c r="Y37" i="12"/>
  <c r="W37" i="12"/>
  <c r="V37" i="12"/>
  <c r="U37" i="12"/>
  <c r="T37" i="12"/>
  <c r="S37" i="12"/>
  <c r="Q37" i="12"/>
  <c r="P37" i="12"/>
  <c r="O37" i="12"/>
  <c r="N37" i="12"/>
  <c r="M37" i="12"/>
  <c r="AR36" i="12"/>
  <c r="AK36" i="12"/>
  <c r="AJ36" i="12"/>
  <c r="AI36" i="12"/>
  <c r="AH36" i="12"/>
  <c r="AG36" i="12"/>
  <c r="AP36" i="12" s="1"/>
  <c r="AF36" i="12"/>
  <c r="Y36" i="12"/>
  <c r="W36" i="12"/>
  <c r="V36" i="12"/>
  <c r="S36" i="12"/>
  <c r="Q36" i="12"/>
  <c r="P36" i="12"/>
  <c r="O36" i="12"/>
  <c r="U36" i="12" s="1"/>
  <c r="N36" i="12"/>
  <c r="T36" i="12" s="1"/>
  <c r="M36" i="12"/>
  <c r="AR35" i="12"/>
  <c r="AK35" i="12"/>
  <c r="AP35" i="12" s="1"/>
  <c r="AJ35" i="12"/>
  <c r="AI35" i="12"/>
  <c r="AH35" i="12"/>
  <c r="AG35" i="12"/>
  <c r="AF35" i="12"/>
  <c r="Y35" i="12"/>
  <c r="V35" i="12"/>
  <c r="U35" i="12"/>
  <c r="T35" i="12"/>
  <c r="S35" i="12"/>
  <c r="Q35" i="12"/>
  <c r="W35" i="12" s="1"/>
  <c r="P35" i="12"/>
  <c r="O35" i="12"/>
  <c r="N35" i="12"/>
  <c r="M35" i="12"/>
  <c r="AR34" i="12"/>
  <c r="AK34" i="12"/>
  <c r="AJ34" i="12"/>
  <c r="AI34" i="12"/>
  <c r="AH34" i="12"/>
  <c r="AM34" i="12" s="1"/>
  <c r="AG34" i="12"/>
  <c r="AF34" i="12"/>
  <c r="Y34" i="12"/>
  <c r="Q34" i="12"/>
  <c r="W34" i="12" s="1"/>
  <c r="P34" i="12"/>
  <c r="V34" i="12" s="1"/>
  <c r="O34" i="12"/>
  <c r="U34" i="12" s="1"/>
  <c r="N34" i="12"/>
  <c r="T34" i="12" s="1"/>
  <c r="M34" i="12"/>
  <c r="S34" i="12" s="1"/>
  <c r="AR33" i="12"/>
  <c r="AP33" i="12"/>
  <c r="AK33" i="12"/>
  <c r="AJ33" i="12"/>
  <c r="AI33" i="12"/>
  <c r="AN33" i="12" s="1"/>
  <c r="AH33" i="12"/>
  <c r="AM33" i="12" s="1"/>
  <c r="AG33" i="12"/>
  <c r="AO33" i="12" s="1"/>
  <c r="AF33" i="12"/>
  <c r="Y33" i="12"/>
  <c r="U33" i="12"/>
  <c r="T33" i="12"/>
  <c r="S33" i="12"/>
  <c r="Q33" i="12"/>
  <c r="W33" i="12" s="1"/>
  <c r="P33" i="12"/>
  <c r="V33" i="12" s="1"/>
  <c r="O33" i="12"/>
  <c r="N33" i="12"/>
  <c r="M33" i="12"/>
  <c r="AR32" i="12"/>
  <c r="AK32" i="12"/>
  <c r="AP32" i="12" s="1"/>
  <c r="AJ32" i="12"/>
  <c r="AI32" i="12"/>
  <c r="AH32" i="12"/>
  <c r="AM32" i="12" s="1"/>
  <c r="AG32" i="12"/>
  <c r="AN32" i="12" s="1"/>
  <c r="AF32" i="12"/>
  <c r="Y32" i="12"/>
  <c r="Q32" i="12"/>
  <c r="W32" i="12" s="1"/>
  <c r="P32" i="12"/>
  <c r="V32" i="12" s="1"/>
  <c r="O32" i="12"/>
  <c r="U32" i="12" s="1"/>
  <c r="N32" i="12"/>
  <c r="T32" i="12" s="1"/>
  <c r="M32" i="12"/>
  <c r="S32" i="12" s="1"/>
  <c r="AR31" i="12"/>
  <c r="AP31" i="12"/>
  <c r="AK31" i="12"/>
  <c r="AJ31" i="12"/>
  <c r="AI31" i="12"/>
  <c r="AN31" i="12" s="1"/>
  <c r="AH31" i="12"/>
  <c r="AM31" i="12" s="1"/>
  <c r="AG31" i="12"/>
  <c r="AO31" i="12" s="1"/>
  <c r="AF31" i="12"/>
  <c r="Y31" i="12"/>
  <c r="T31" i="12"/>
  <c r="S31" i="12"/>
  <c r="Q31" i="12"/>
  <c r="W31" i="12" s="1"/>
  <c r="P31" i="12"/>
  <c r="V31" i="12" s="1"/>
  <c r="O31" i="12"/>
  <c r="U31" i="12" s="1"/>
  <c r="N31" i="12"/>
  <c r="M31" i="12"/>
  <c r="AR30" i="12"/>
  <c r="AM30" i="12"/>
  <c r="AK30" i="12"/>
  <c r="AP30" i="12" s="1"/>
  <c r="AJ30" i="12"/>
  <c r="AO30" i="12" s="1"/>
  <c r="AI30" i="12"/>
  <c r="AN30" i="12" s="1"/>
  <c r="AH30" i="12"/>
  <c r="AG30" i="12"/>
  <c r="AF30" i="12"/>
  <c r="Y30" i="12"/>
  <c r="Q30" i="12"/>
  <c r="W30" i="12" s="1"/>
  <c r="P30" i="12"/>
  <c r="V30" i="12" s="1"/>
  <c r="O30" i="12"/>
  <c r="U30" i="12" s="1"/>
  <c r="N30" i="12"/>
  <c r="T30" i="12" s="1"/>
  <c r="M30" i="12"/>
  <c r="S30" i="12" s="1"/>
  <c r="AR29" i="12"/>
  <c r="AO29" i="12"/>
  <c r="AK29" i="12"/>
  <c r="AP29" i="12" s="1"/>
  <c r="AJ29" i="12"/>
  <c r="AI29" i="12"/>
  <c r="AH29" i="12"/>
  <c r="AM29" i="12" s="1"/>
  <c r="AG29" i="12"/>
  <c r="AF29" i="12"/>
  <c r="Y29" i="12"/>
  <c r="V29" i="12"/>
  <c r="T29" i="12"/>
  <c r="S29" i="12"/>
  <c r="Q29" i="12"/>
  <c r="W29" i="12" s="1"/>
  <c r="P29" i="12"/>
  <c r="O29" i="12"/>
  <c r="U29" i="12" s="1"/>
  <c r="N29" i="12"/>
  <c r="M29" i="12"/>
  <c r="AR28" i="12"/>
  <c r="AN28" i="12"/>
  <c r="AK28" i="12"/>
  <c r="AJ28" i="12"/>
  <c r="AI28" i="12"/>
  <c r="AH28" i="12"/>
  <c r="AM28" i="12" s="1"/>
  <c r="AG28" i="12"/>
  <c r="AF28" i="12"/>
  <c r="Y28" i="12"/>
  <c r="Q28" i="12"/>
  <c r="W28" i="12" s="1"/>
  <c r="P28" i="12"/>
  <c r="V28" i="12" s="1"/>
  <c r="O28" i="12"/>
  <c r="U28" i="12" s="1"/>
  <c r="N28" i="12"/>
  <c r="T28" i="12" s="1"/>
  <c r="M28" i="12"/>
  <c r="S28" i="12" s="1"/>
  <c r="AR27" i="12"/>
  <c r="AN27" i="12"/>
  <c r="AK27" i="12"/>
  <c r="AP27" i="12" s="1"/>
  <c r="AJ27" i="12"/>
  <c r="AO27" i="12" s="1"/>
  <c r="AI27" i="12"/>
  <c r="AH27" i="12"/>
  <c r="AM27" i="12" s="1"/>
  <c r="AG27" i="12"/>
  <c r="AF27" i="12"/>
  <c r="Y27" i="12"/>
  <c r="S27" i="12"/>
  <c r="Q27" i="12"/>
  <c r="W27" i="12" s="1"/>
  <c r="P27" i="12"/>
  <c r="V27" i="12" s="1"/>
  <c r="O27" i="12"/>
  <c r="U27" i="12" s="1"/>
  <c r="N27" i="12"/>
  <c r="T27" i="12" s="1"/>
  <c r="M27" i="12"/>
  <c r="AR26" i="12"/>
  <c r="AK26" i="12"/>
  <c r="AJ26" i="12"/>
  <c r="AI26" i="12"/>
  <c r="AH26" i="12"/>
  <c r="AG26" i="12"/>
  <c r="AM26" i="12" s="1"/>
  <c r="AF26" i="12"/>
  <c r="Y26" i="12"/>
  <c r="Q26" i="12"/>
  <c r="W26" i="12" s="1"/>
  <c r="P26" i="12"/>
  <c r="V26" i="12" s="1"/>
  <c r="O26" i="12"/>
  <c r="U26" i="12" s="1"/>
  <c r="N26" i="12"/>
  <c r="T26" i="12" s="1"/>
  <c r="M26" i="12"/>
  <c r="S26" i="12" s="1"/>
  <c r="AR25" i="12"/>
  <c r="AO25" i="12"/>
  <c r="AK25" i="12"/>
  <c r="AJ25" i="12"/>
  <c r="AI25" i="12"/>
  <c r="AH25" i="12"/>
  <c r="AG25" i="12"/>
  <c r="AF25" i="12"/>
  <c r="Y25" i="12"/>
  <c r="U25" i="12"/>
  <c r="T25" i="12"/>
  <c r="S25" i="12"/>
  <c r="Q25" i="12"/>
  <c r="W25" i="12" s="1"/>
  <c r="P25" i="12"/>
  <c r="V25" i="12" s="1"/>
  <c r="O25" i="12"/>
  <c r="N25" i="12"/>
  <c r="M25" i="12"/>
  <c r="AR24" i="12"/>
  <c r="AK24" i="12"/>
  <c r="AJ24" i="12"/>
  <c r="AI24" i="12"/>
  <c r="AH24" i="12"/>
  <c r="AM24" i="12" s="1"/>
  <c r="AG24" i="12"/>
  <c r="AP24" i="12" s="1"/>
  <c r="AF24" i="12"/>
  <c r="Y24" i="12"/>
  <c r="T24" i="12"/>
  <c r="S24" i="12"/>
  <c r="Q24" i="12"/>
  <c r="W24" i="12" s="1"/>
  <c r="P24" i="12"/>
  <c r="V24" i="12" s="1"/>
  <c r="O24" i="12"/>
  <c r="U24" i="12" s="1"/>
  <c r="N24" i="12"/>
  <c r="M24" i="12"/>
  <c r="AR23" i="12"/>
  <c r="AK23" i="12"/>
  <c r="AJ23" i="12"/>
  <c r="AI23" i="12"/>
  <c r="AH23" i="12"/>
  <c r="AG23" i="12"/>
  <c r="AP23" i="12" s="1"/>
  <c r="AF23" i="12"/>
  <c r="Y23" i="12"/>
  <c r="W23" i="12"/>
  <c r="V23" i="12"/>
  <c r="U23" i="12"/>
  <c r="T23" i="12"/>
  <c r="S23" i="12"/>
  <c r="Q23" i="12"/>
  <c r="P23" i="12"/>
  <c r="O23" i="12"/>
  <c r="N23" i="12"/>
  <c r="M23" i="12"/>
  <c r="AR22" i="12"/>
  <c r="AK22" i="12"/>
  <c r="AJ22" i="12"/>
  <c r="AI22" i="12"/>
  <c r="AH22" i="12"/>
  <c r="AG22" i="12"/>
  <c r="AP22" i="12" s="1"/>
  <c r="AF22" i="12"/>
  <c r="Y22" i="12"/>
  <c r="V22" i="12"/>
  <c r="U22" i="12"/>
  <c r="T22" i="12"/>
  <c r="Q22" i="12"/>
  <c r="W22" i="12" s="1"/>
  <c r="P22" i="12"/>
  <c r="O22" i="12"/>
  <c r="N22" i="12"/>
  <c r="M22" i="12"/>
  <c r="S22" i="12" s="1"/>
  <c r="AR21" i="12"/>
  <c r="AK21" i="12"/>
  <c r="AJ21" i="12"/>
  <c r="AI21" i="12"/>
  <c r="AH21" i="12"/>
  <c r="AG21" i="12"/>
  <c r="AF21" i="12"/>
  <c r="Y21" i="12"/>
  <c r="W21" i="12"/>
  <c r="V21" i="12"/>
  <c r="U21" i="12"/>
  <c r="T21" i="12"/>
  <c r="Q21" i="12"/>
  <c r="P21" i="12"/>
  <c r="O21" i="12"/>
  <c r="N21" i="12"/>
  <c r="M21" i="12"/>
  <c r="S21" i="12" s="1"/>
  <c r="AR20" i="12"/>
  <c r="AK20" i="12"/>
  <c r="AJ20" i="12"/>
  <c r="AI20" i="12"/>
  <c r="AN20" i="12" s="1"/>
  <c r="AH20" i="12"/>
  <c r="AG20" i="12"/>
  <c r="AF20" i="12"/>
  <c r="Y20" i="12"/>
  <c r="W20" i="12"/>
  <c r="V20" i="12"/>
  <c r="Q20" i="12"/>
  <c r="P20" i="12"/>
  <c r="O20" i="12"/>
  <c r="U20" i="12" s="1"/>
  <c r="N20" i="12"/>
  <c r="T20" i="12" s="1"/>
  <c r="M20" i="12"/>
  <c r="S20" i="12" s="1"/>
  <c r="AR19" i="12"/>
  <c r="AK19" i="12"/>
  <c r="AJ19" i="12"/>
  <c r="AI19" i="12"/>
  <c r="AH19" i="12"/>
  <c r="AG19" i="12"/>
  <c r="AM19" i="12" s="1"/>
  <c r="AF19" i="12"/>
  <c r="Y19" i="12"/>
  <c r="W19" i="12"/>
  <c r="V19" i="12"/>
  <c r="Q19" i="12"/>
  <c r="P19" i="12"/>
  <c r="O19" i="12"/>
  <c r="U19" i="12" s="1"/>
  <c r="N19" i="12"/>
  <c r="T19" i="12" s="1"/>
  <c r="M19" i="12"/>
  <c r="S19" i="12" s="1"/>
  <c r="AR18" i="12"/>
  <c r="AK18" i="12"/>
  <c r="AP18" i="12" s="1"/>
  <c r="AJ18" i="12"/>
  <c r="AO18" i="12" s="1"/>
  <c r="AI18" i="12"/>
  <c r="AN18" i="12" s="1"/>
  <c r="AH18" i="12"/>
  <c r="AM18" i="12" s="1"/>
  <c r="AG18" i="12"/>
  <c r="AF18" i="12"/>
  <c r="Y18" i="12"/>
  <c r="Q18" i="12"/>
  <c r="W18" i="12" s="1"/>
  <c r="P18" i="12"/>
  <c r="V18" i="12" s="1"/>
  <c r="O18" i="12"/>
  <c r="U18" i="12" s="1"/>
  <c r="N18" i="12"/>
  <c r="T18" i="12" s="1"/>
  <c r="M18" i="12"/>
  <c r="S18" i="12" s="1"/>
  <c r="AR17" i="12"/>
  <c r="AK17" i="12"/>
  <c r="AP17" i="12" s="1"/>
  <c r="AJ17" i="12"/>
  <c r="AI17" i="12"/>
  <c r="AH17" i="12"/>
  <c r="AG17" i="12"/>
  <c r="AF17" i="12"/>
  <c r="Y17" i="12"/>
  <c r="Q17" i="12"/>
  <c r="W17" i="12" s="1"/>
  <c r="P17" i="12"/>
  <c r="V17" i="12" s="1"/>
  <c r="O17" i="12"/>
  <c r="U17" i="12" s="1"/>
  <c r="N17" i="12"/>
  <c r="T17" i="12" s="1"/>
  <c r="M17" i="12"/>
  <c r="S17" i="12" s="1"/>
  <c r="AR16" i="12"/>
  <c r="AO16" i="12"/>
  <c r="AK16" i="12"/>
  <c r="AP16" i="12" s="1"/>
  <c r="AJ16" i="12"/>
  <c r="AI16" i="12"/>
  <c r="AN16" i="12" s="1"/>
  <c r="AH16" i="12"/>
  <c r="AM16" i="12" s="1"/>
  <c r="AG16" i="12"/>
  <c r="AF16" i="12"/>
  <c r="Y16" i="12"/>
  <c r="T16" i="12"/>
  <c r="S16" i="12"/>
  <c r="Q16" i="12"/>
  <c r="W16" i="12" s="1"/>
  <c r="P16" i="12"/>
  <c r="V16" i="12" s="1"/>
  <c r="O16" i="12"/>
  <c r="U16" i="12" s="1"/>
  <c r="N16" i="12"/>
  <c r="M16" i="12"/>
  <c r="AR15" i="12"/>
  <c r="AK15" i="12"/>
  <c r="AJ15" i="12"/>
  <c r="AI15" i="12"/>
  <c r="AH15" i="12"/>
  <c r="AG15" i="12"/>
  <c r="AF15" i="12"/>
  <c r="Y15" i="12"/>
  <c r="S15" i="12"/>
  <c r="Q15" i="12"/>
  <c r="W15" i="12" s="1"/>
  <c r="P15" i="12"/>
  <c r="V15" i="12" s="1"/>
  <c r="O15" i="12"/>
  <c r="U15" i="12" s="1"/>
  <c r="N15" i="12"/>
  <c r="T15" i="12" s="1"/>
  <c r="M15" i="12"/>
  <c r="AR14" i="12"/>
  <c r="AK14" i="12"/>
  <c r="AJ14" i="12"/>
  <c r="AI14" i="12"/>
  <c r="AH14" i="12"/>
  <c r="AG14" i="12"/>
  <c r="AO14" i="12" s="1"/>
  <c r="AF14" i="12"/>
  <c r="Y14" i="12"/>
  <c r="V14" i="12"/>
  <c r="U14" i="12"/>
  <c r="T14" i="12"/>
  <c r="S14" i="12"/>
  <c r="Q14" i="12"/>
  <c r="W14" i="12" s="1"/>
  <c r="P14" i="12"/>
  <c r="O14" i="12"/>
  <c r="N14" i="12"/>
  <c r="M14" i="12"/>
  <c r="AD1" i="12"/>
  <c r="AD155" i="12" s="1"/>
  <c r="AC1" i="12"/>
  <c r="AC84" i="12" s="1"/>
  <c r="AB1" i="12"/>
  <c r="AB84" i="12" s="1"/>
  <c r="AA1" i="12"/>
  <c r="AA111" i="12" s="1"/>
  <c r="Z1" i="12"/>
  <c r="Z85" i="12" s="1"/>
  <c r="AR254" i="11"/>
  <c r="AF254" i="11"/>
  <c r="Y254" i="11"/>
  <c r="T254" i="11"/>
  <c r="S254" i="11"/>
  <c r="Q254" i="11"/>
  <c r="W254" i="11" s="1"/>
  <c r="P254" i="11"/>
  <c r="V254" i="11" s="1"/>
  <c r="O254" i="11"/>
  <c r="U254" i="11" s="1"/>
  <c r="N254" i="11"/>
  <c r="M254" i="11"/>
  <c r="AR253" i="11"/>
  <c r="AF253" i="11"/>
  <c r="Y253" i="11"/>
  <c r="U253" i="11"/>
  <c r="T253" i="11"/>
  <c r="S253" i="11"/>
  <c r="Q253" i="11"/>
  <c r="W253" i="11" s="1"/>
  <c r="P253" i="11"/>
  <c r="V253" i="11" s="1"/>
  <c r="O253" i="11"/>
  <c r="N253" i="11"/>
  <c r="M253" i="11"/>
  <c r="AR252" i="11"/>
  <c r="AF252" i="11"/>
  <c r="Y252" i="11"/>
  <c r="V252" i="11"/>
  <c r="U252" i="11"/>
  <c r="T252" i="11"/>
  <c r="Q252" i="11"/>
  <c r="W252" i="11" s="1"/>
  <c r="P252" i="11"/>
  <c r="O252" i="11"/>
  <c r="N252" i="11"/>
  <c r="M252" i="11"/>
  <c r="S252" i="11" s="1"/>
  <c r="AR251" i="11"/>
  <c r="AF251" i="11"/>
  <c r="Y251" i="11"/>
  <c r="W251" i="11"/>
  <c r="V251" i="11"/>
  <c r="U251" i="11"/>
  <c r="T251" i="11"/>
  <c r="S251" i="11"/>
  <c r="Q251" i="11"/>
  <c r="P251" i="11"/>
  <c r="O251" i="11"/>
  <c r="N251" i="11"/>
  <c r="M251" i="11"/>
  <c r="AR250" i="11"/>
  <c r="AF250" i="11"/>
  <c r="Y250" i="11"/>
  <c r="W250" i="11"/>
  <c r="V250" i="11"/>
  <c r="Q250" i="11"/>
  <c r="P250" i="11"/>
  <c r="O250" i="11"/>
  <c r="U250" i="11" s="1"/>
  <c r="N250" i="11"/>
  <c r="T250" i="11" s="1"/>
  <c r="M250" i="11"/>
  <c r="S250" i="11" s="1"/>
  <c r="AR249" i="11"/>
  <c r="AF249" i="11"/>
  <c r="Y249" i="11"/>
  <c r="W249" i="11"/>
  <c r="V249" i="11"/>
  <c r="Q249" i="11"/>
  <c r="P249" i="11"/>
  <c r="O249" i="11"/>
  <c r="U249" i="11" s="1"/>
  <c r="N249" i="11"/>
  <c r="T249" i="11" s="1"/>
  <c r="M249" i="11"/>
  <c r="S249" i="11" s="1"/>
  <c r="AR248" i="11"/>
  <c r="AF248" i="11"/>
  <c r="Y248" i="11"/>
  <c r="Q248" i="11"/>
  <c r="W248" i="11" s="1"/>
  <c r="P248" i="11"/>
  <c r="V248" i="11" s="1"/>
  <c r="O248" i="11"/>
  <c r="U248" i="11" s="1"/>
  <c r="N248" i="11"/>
  <c r="T248" i="11" s="1"/>
  <c r="M248" i="11"/>
  <c r="S248" i="11" s="1"/>
  <c r="AR247" i="11"/>
  <c r="AF247" i="11"/>
  <c r="Y247" i="11"/>
  <c r="W247" i="11"/>
  <c r="Q247" i="11"/>
  <c r="P247" i="11"/>
  <c r="V247" i="11" s="1"/>
  <c r="O247" i="11"/>
  <c r="U247" i="11" s="1"/>
  <c r="N247" i="11"/>
  <c r="T247" i="11" s="1"/>
  <c r="M247" i="11"/>
  <c r="S247" i="11" s="1"/>
  <c r="AR246" i="11"/>
  <c r="AF246" i="11"/>
  <c r="Y246" i="11"/>
  <c r="Q246" i="11"/>
  <c r="W246" i="11" s="1"/>
  <c r="P246" i="11"/>
  <c r="V246" i="11" s="1"/>
  <c r="O246" i="11"/>
  <c r="U246" i="11" s="1"/>
  <c r="N246" i="11"/>
  <c r="T246" i="11" s="1"/>
  <c r="M246" i="11"/>
  <c r="S246" i="11" s="1"/>
  <c r="AR245" i="11"/>
  <c r="AF245" i="11"/>
  <c r="Y245" i="11"/>
  <c r="S245" i="11"/>
  <c r="Q245" i="11"/>
  <c r="W245" i="11" s="1"/>
  <c r="P245" i="11"/>
  <c r="V245" i="11" s="1"/>
  <c r="O245" i="11"/>
  <c r="U245" i="11" s="1"/>
  <c r="N245" i="11"/>
  <c r="T245" i="11" s="1"/>
  <c r="M245" i="11"/>
  <c r="AR244" i="11"/>
  <c r="AF244" i="11"/>
  <c r="Y244" i="11"/>
  <c r="T244" i="11"/>
  <c r="S244" i="11"/>
  <c r="Q244" i="11"/>
  <c r="W244" i="11" s="1"/>
  <c r="P244" i="11"/>
  <c r="V244" i="11" s="1"/>
  <c r="O244" i="11"/>
  <c r="U244" i="11" s="1"/>
  <c r="N244" i="11"/>
  <c r="M244" i="11"/>
  <c r="AR243" i="11"/>
  <c r="AF243" i="11"/>
  <c r="Y243" i="11"/>
  <c r="V243" i="11"/>
  <c r="U243" i="11"/>
  <c r="T243" i="11"/>
  <c r="S243" i="11"/>
  <c r="Q243" i="11"/>
  <c r="W243" i="11" s="1"/>
  <c r="P243" i="11"/>
  <c r="O243" i="11"/>
  <c r="N243" i="11"/>
  <c r="M243" i="11"/>
  <c r="AR242" i="11"/>
  <c r="AF242" i="11"/>
  <c r="Y242" i="11"/>
  <c r="V242" i="11"/>
  <c r="U242" i="11"/>
  <c r="T242" i="11"/>
  <c r="S242" i="11"/>
  <c r="Q242" i="11"/>
  <c r="W242" i="11" s="1"/>
  <c r="P242" i="11"/>
  <c r="O242" i="11"/>
  <c r="N242" i="11"/>
  <c r="M242" i="11"/>
  <c r="AR241" i="11"/>
  <c r="AF241" i="11"/>
  <c r="Y241" i="11"/>
  <c r="W241" i="11"/>
  <c r="V241" i="11"/>
  <c r="U241" i="11"/>
  <c r="Q241" i="11"/>
  <c r="P241" i="11"/>
  <c r="O241" i="11"/>
  <c r="N241" i="11"/>
  <c r="T241" i="11" s="1"/>
  <c r="M241" i="11"/>
  <c r="S241" i="11" s="1"/>
  <c r="AR240" i="11"/>
  <c r="AF240" i="11"/>
  <c r="Y240" i="11"/>
  <c r="W240" i="11"/>
  <c r="V240" i="11"/>
  <c r="U240" i="11"/>
  <c r="Q240" i="11"/>
  <c r="P240" i="11"/>
  <c r="O240" i="11"/>
  <c r="N240" i="11"/>
  <c r="T240" i="11" s="1"/>
  <c r="M240" i="11"/>
  <c r="S240" i="11" s="1"/>
  <c r="AR239" i="11"/>
  <c r="AF239" i="11"/>
  <c r="Y239" i="11"/>
  <c r="W239" i="11"/>
  <c r="U239" i="11"/>
  <c r="Q239" i="11"/>
  <c r="P239" i="11"/>
  <c r="V239" i="11" s="1"/>
  <c r="O239" i="11"/>
  <c r="N239" i="11"/>
  <c r="T239" i="11" s="1"/>
  <c r="M239" i="11"/>
  <c r="S239" i="11" s="1"/>
  <c r="AR238" i="11"/>
  <c r="AF238" i="11"/>
  <c r="Y238" i="11"/>
  <c r="W238" i="11"/>
  <c r="Q238" i="11"/>
  <c r="P238" i="11"/>
  <c r="V238" i="11" s="1"/>
  <c r="O238" i="11"/>
  <c r="U238" i="11" s="1"/>
  <c r="N238" i="11"/>
  <c r="T238" i="11" s="1"/>
  <c r="M238" i="11"/>
  <c r="S238" i="11" s="1"/>
  <c r="AR237" i="11"/>
  <c r="AF237" i="11"/>
  <c r="Y237" i="11"/>
  <c r="Q237" i="11"/>
  <c r="W237" i="11" s="1"/>
  <c r="P237" i="11"/>
  <c r="V237" i="11" s="1"/>
  <c r="O237" i="11"/>
  <c r="U237" i="11" s="1"/>
  <c r="N237" i="11"/>
  <c r="T237" i="11" s="1"/>
  <c r="M237" i="11"/>
  <c r="S237" i="11" s="1"/>
  <c r="AR236" i="11"/>
  <c r="AF236" i="11"/>
  <c r="Y236" i="11"/>
  <c r="Q236" i="11"/>
  <c r="W236" i="11" s="1"/>
  <c r="P236" i="11"/>
  <c r="V236" i="11" s="1"/>
  <c r="O236" i="11"/>
  <c r="U236" i="11" s="1"/>
  <c r="N236" i="11"/>
  <c r="T236" i="11" s="1"/>
  <c r="M236" i="11"/>
  <c r="S236" i="11" s="1"/>
  <c r="AR235" i="11"/>
  <c r="AF235" i="11"/>
  <c r="Y235" i="11"/>
  <c r="S235" i="11"/>
  <c r="Q235" i="11"/>
  <c r="W235" i="11" s="1"/>
  <c r="P235" i="11"/>
  <c r="V235" i="11" s="1"/>
  <c r="O235" i="11"/>
  <c r="U235" i="11" s="1"/>
  <c r="N235" i="11"/>
  <c r="T235" i="11" s="1"/>
  <c r="M235" i="11"/>
  <c r="AR234" i="11"/>
  <c r="AF234" i="11"/>
  <c r="Y234" i="11"/>
  <c r="T234" i="11"/>
  <c r="S234" i="11"/>
  <c r="Q234" i="11"/>
  <c r="W234" i="11" s="1"/>
  <c r="P234" i="11"/>
  <c r="V234" i="11" s="1"/>
  <c r="O234" i="11"/>
  <c r="U234" i="11" s="1"/>
  <c r="N234" i="11"/>
  <c r="M234" i="11"/>
  <c r="AR233" i="11"/>
  <c r="AF233" i="11"/>
  <c r="Y233" i="11"/>
  <c r="U233" i="11"/>
  <c r="T233" i="11"/>
  <c r="S233" i="11"/>
  <c r="Q233" i="11"/>
  <c r="W233" i="11" s="1"/>
  <c r="P233" i="11"/>
  <c r="V233" i="11" s="1"/>
  <c r="O233" i="11"/>
  <c r="N233" i="11"/>
  <c r="M233" i="11"/>
  <c r="AR232" i="11"/>
  <c r="AF232" i="11"/>
  <c r="Y232" i="11"/>
  <c r="V232" i="11"/>
  <c r="U232" i="11"/>
  <c r="T232" i="11"/>
  <c r="Q232" i="11"/>
  <c r="W232" i="11" s="1"/>
  <c r="P232" i="11"/>
  <c r="O232" i="11"/>
  <c r="N232" i="11"/>
  <c r="M232" i="11"/>
  <c r="S232" i="11" s="1"/>
  <c r="AR231" i="11"/>
  <c r="AF231" i="11"/>
  <c r="Y231" i="11"/>
  <c r="W231" i="11"/>
  <c r="V231" i="11"/>
  <c r="U231" i="11"/>
  <c r="T231" i="11"/>
  <c r="S231" i="11"/>
  <c r="Q231" i="11"/>
  <c r="P231" i="11"/>
  <c r="O231" i="11"/>
  <c r="N231" i="11"/>
  <c r="M231" i="11"/>
  <c r="AR230" i="11"/>
  <c r="AF230" i="11"/>
  <c r="Y230" i="11"/>
  <c r="W230" i="11"/>
  <c r="V230" i="11"/>
  <c r="T230" i="11"/>
  <c r="Q230" i="11"/>
  <c r="P230" i="11"/>
  <c r="O230" i="11"/>
  <c r="U230" i="11" s="1"/>
  <c r="N230" i="11"/>
  <c r="M230" i="11"/>
  <c r="S230" i="11" s="1"/>
  <c r="AR229" i="11"/>
  <c r="AF229" i="11"/>
  <c r="Y229" i="11"/>
  <c r="W229" i="11"/>
  <c r="V229" i="11"/>
  <c r="Q229" i="11"/>
  <c r="P229" i="11"/>
  <c r="O229" i="11"/>
  <c r="U229" i="11" s="1"/>
  <c r="N229" i="11"/>
  <c r="T229" i="11" s="1"/>
  <c r="M229" i="11"/>
  <c r="S229" i="11" s="1"/>
  <c r="AR228" i="11"/>
  <c r="AF228" i="11"/>
  <c r="Y228" i="11"/>
  <c r="V228" i="11"/>
  <c r="Q228" i="11"/>
  <c r="W228" i="11" s="1"/>
  <c r="P228" i="11"/>
  <c r="O228" i="11"/>
  <c r="U228" i="11" s="1"/>
  <c r="N228" i="11"/>
  <c r="T228" i="11" s="1"/>
  <c r="M228" i="11"/>
  <c r="S228" i="11" s="1"/>
  <c r="AR227" i="11"/>
  <c r="AF227" i="11"/>
  <c r="Y227" i="11"/>
  <c r="Q227" i="11"/>
  <c r="W227" i="11" s="1"/>
  <c r="P227" i="11"/>
  <c r="V227" i="11" s="1"/>
  <c r="O227" i="11"/>
  <c r="U227" i="11" s="1"/>
  <c r="N227" i="11"/>
  <c r="T227" i="11" s="1"/>
  <c r="M227" i="11"/>
  <c r="S227" i="11" s="1"/>
  <c r="AR226" i="11"/>
  <c r="AF226" i="11"/>
  <c r="Y226" i="11"/>
  <c r="W226" i="11"/>
  <c r="Q226" i="11"/>
  <c r="P226" i="11"/>
  <c r="V226" i="11" s="1"/>
  <c r="O226" i="11"/>
  <c r="U226" i="11" s="1"/>
  <c r="N226" i="11"/>
  <c r="T226" i="11" s="1"/>
  <c r="M226" i="11"/>
  <c r="S226" i="11" s="1"/>
  <c r="AR225" i="11"/>
  <c r="AF225" i="11"/>
  <c r="Y225" i="11"/>
  <c r="Q225" i="11"/>
  <c r="W225" i="11" s="1"/>
  <c r="P225" i="11"/>
  <c r="V225" i="11" s="1"/>
  <c r="O225" i="11"/>
  <c r="U225" i="11" s="1"/>
  <c r="N225" i="11"/>
  <c r="T225" i="11" s="1"/>
  <c r="M225" i="11"/>
  <c r="S225" i="11" s="1"/>
  <c r="AR224" i="11"/>
  <c r="AF224" i="11"/>
  <c r="Y224" i="11"/>
  <c r="S224" i="11"/>
  <c r="Q224" i="11"/>
  <c r="W224" i="11" s="1"/>
  <c r="P224" i="11"/>
  <c r="V224" i="11" s="1"/>
  <c r="O224" i="11"/>
  <c r="U224" i="11" s="1"/>
  <c r="N224" i="11"/>
  <c r="T224" i="11" s="1"/>
  <c r="M224" i="11"/>
  <c r="AR223" i="11"/>
  <c r="AF223" i="11"/>
  <c r="Y223" i="11"/>
  <c r="T223" i="11"/>
  <c r="S223" i="11"/>
  <c r="Q223" i="11"/>
  <c r="W223" i="11" s="1"/>
  <c r="P223" i="11"/>
  <c r="V223" i="11" s="1"/>
  <c r="O223" i="11"/>
  <c r="U223" i="11" s="1"/>
  <c r="N223" i="11"/>
  <c r="M223" i="11"/>
  <c r="AR222" i="11"/>
  <c r="AF222" i="11"/>
  <c r="Y222" i="11"/>
  <c r="U222" i="11"/>
  <c r="T222" i="11"/>
  <c r="S222" i="11"/>
  <c r="Q222" i="11"/>
  <c r="W222" i="11" s="1"/>
  <c r="P222" i="11"/>
  <c r="V222" i="11" s="1"/>
  <c r="O222" i="11"/>
  <c r="N222" i="11"/>
  <c r="M222" i="11"/>
  <c r="AR221" i="11"/>
  <c r="AF221" i="11"/>
  <c r="Y221" i="11"/>
  <c r="W221" i="11"/>
  <c r="V221" i="11"/>
  <c r="U221" i="11"/>
  <c r="Q221" i="11"/>
  <c r="P221" i="11"/>
  <c r="O221" i="11"/>
  <c r="N221" i="11"/>
  <c r="T221" i="11" s="1"/>
  <c r="M221" i="11"/>
  <c r="S221" i="11" s="1"/>
  <c r="AR220" i="11"/>
  <c r="AF220" i="11"/>
  <c r="Y220" i="11"/>
  <c r="W220" i="11"/>
  <c r="V220" i="11"/>
  <c r="U220" i="11"/>
  <c r="S220" i="11"/>
  <c r="Q220" i="11"/>
  <c r="P220" i="11"/>
  <c r="O220" i="11"/>
  <c r="N220" i="11"/>
  <c r="T220" i="11" s="1"/>
  <c r="M220" i="11"/>
  <c r="AR219" i="11"/>
  <c r="AF219" i="11"/>
  <c r="Y219" i="11"/>
  <c r="W219" i="11"/>
  <c r="U219" i="11"/>
  <c r="Q219" i="11"/>
  <c r="P219" i="11"/>
  <c r="V219" i="11" s="1"/>
  <c r="O219" i="11"/>
  <c r="N219" i="11"/>
  <c r="T219" i="11" s="1"/>
  <c r="M219" i="11"/>
  <c r="S219" i="11" s="1"/>
  <c r="AR218" i="11"/>
  <c r="AF218" i="11"/>
  <c r="Y218" i="11"/>
  <c r="W218" i="11"/>
  <c r="Q218" i="11"/>
  <c r="P218" i="11"/>
  <c r="V218" i="11" s="1"/>
  <c r="O218" i="11"/>
  <c r="U218" i="11" s="1"/>
  <c r="N218" i="11"/>
  <c r="T218" i="11" s="1"/>
  <c r="M218" i="11"/>
  <c r="S218" i="11" s="1"/>
  <c r="AR217" i="11"/>
  <c r="AF217" i="11"/>
  <c r="Y217" i="11"/>
  <c r="Q217" i="11"/>
  <c r="W217" i="11" s="1"/>
  <c r="P217" i="11"/>
  <c r="V217" i="11" s="1"/>
  <c r="O217" i="11"/>
  <c r="U217" i="11" s="1"/>
  <c r="N217" i="11"/>
  <c r="T217" i="11" s="1"/>
  <c r="M217" i="11"/>
  <c r="S217" i="11" s="1"/>
  <c r="AR216" i="11"/>
  <c r="AF216" i="11"/>
  <c r="Y216" i="11"/>
  <c r="Q216" i="11"/>
  <c r="W216" i="11" s="1"/>
  <c r="P216" i="11"/>
  <c r="V216" i="11" s="1"/>
  <c r="O216" i="11"/>
  <c r="U216" i="11" s="1"/>
  <c r="N216" i="11"/>
  <c r="T216" i="11" s="1"/>
  <c r="M216" i="11"/>
  <c r="S216" i="11" s="1"/>
  <c r="AR215" i="11"/>
  <c r="AF215" i="11"/>
  <c r="Y215" i="11"/>
  <c r="Q215" i="11"/>
  <c r="W215" i="11" s="1"/>
  <c r="P215" i="11"/>
  <c r="V215" i="11" s="1"/>
  <c r="O215" i="11"/>
  <c r="U215" i="11" s="1"/>
  <c r="N215" i="11"/>
  <c r="T215" i="11" s="1"/>
  <c r="M215" i="11"/>
  <c r="S215" i="11" s="1"/>
  <c r="AR214" i="11"/>
  <c r="AF214" i="11"/>
  <c r="Y214" i="11"/>
  <c r="T214" i="11"/>
  <c r="S214" i="11"/>
  <c r="Q214" i="11"/>
  <c r="W214" i="11" s="1"/>
  <c r="P214" i="11"/>
  <c r="V214" i="11" s="1"/>
  <c r="O214" i="11"/>
  <c r="U214" i="11" s="1"/>
  <c r="N214" i="11"/>
  <c r="M214" i="11"/>
  <c r="AR213" i="11"/>
  <c r="AF213" i="11"/>
  <c r="Y213" i="11"/>
  <c r="T213" i="11"/>
  <c r="S213" i="11"/>
  <c r="Q213" i="11"/>
  <c r="W213" i="11" s="1"/>
  <c r="P213" i="11"/>
  <c r="V213" i="11" s="1"/>
  <c r="O213" i="11"/>
  <c r="U213" i="11" s="1"/>
  <c r="N213" i="11"/>
  <c r="M213" i="11"/>
  <c r="AR212" i="11"/>
  <c r="AF212" i="11"/>
  <c r="Y212" i="11"/>
  <c r="W212" i="11"/>
  <c r="U212" i="11"/>
  <c r="T212" i="11"/>
  <c r="Q212" i="11"/>
  <c r="P212" i="11"/>
  <c r="V212" i="11" s="1"/>
  <c r="O212" i="11"/>
  <c r="N212" i="11"/>
  <c r="M212" i="11"/>
  <c r="S212" i="11" s="1"/>
  <c r="AR211" i="11"/>
  <c r="AF211" i="11"/>
  <c r="Y211" i="11"/>
  <c r="V211" i="11"/>
  <c r="U211" i="11"/>
  <c r="T211" i="11"/>
  <c r="Q211" i="11"/>
  <c r="W211" i="11" s="1"/>
  <c r="P211" i="11"/>
  <c r="O211" i="11"/>
  <c r="N211" i="11"/>
  <c r="M211" i="11"/>
  <c r="S211" i="11" s="1"/>
  <c r="AR210" i="11"/>
  <c r="AF210" i="11"/>
  <c r="Y210" i="11"/>
  <c r="W210" i="11"/>
  <c r="V210" i="11"/>
  <c r="Q210" i="11"/>
  <c r="P210" i="11"/>
  <c r="O210" i="11"/>
  <c r="U210" i="11" s="1"/>
  <c r="N210" i="11"/>
  <c r="T210" i="11" s="1"/>
  <c r="M210" i="11"/>
  <c r="S210" i="11" s="1"/>
  <c r="AR209" i="11"/>
  <c r="AF209" i="11"/>
  <c r="Y209" i="11"/>
  <c r="W209" i="11"/>
  <c r="V209" i="11"/>
  <c r="U209" i="11"/>
  <c r="T209" i="11"/>
  <c r="Q209" i="11"/>
  <c r="P209" i="11"/>
  <c r="O209" i="11"/>
  <c r="N209" i="11"/>
  <c r="M209" i="11"/>
  <c r="S209" i="11" s="1"/>
  <c r="AR208" i="11"/>
  <c r="AF208" i="11"/>
  <c r="Y208" i="11"/>
  <c r="V208" i="11"/>
  <c r="Q208" i="11"/>
  <c r="W208" i="11" s="1"/>
  <c r="P208" i="11"/>
  <c r="O208" i="11"/>
  <c r="U208" i="11" s="1"/>
  <c r="N208" i="11"/>
  <c r="T208" i="11" s="1"/>
  <c r="M208" i="11"/>
  <c r="S208" i="11" s="1"/>
  <c r="AR207" i="11"/>
  <c r="AF207" i="11"/>
  <c r="Y207" i="11"/>
  <c r="W207" i="11"/>
  <c r="V207" i="11"/>
  <c r="Q207" i="11"/>
  <c r="P207" i="11"/>
  <c r="O207" i="11"/>
  <c r="U207" i="11" s="1"/>
  <c r="N207" i="11"/>
  <c r="T207" i="11" s="1"/>
  <c r="M207" i="11"/>
  <c r="S207" i="11" s="1"/>
  <c r="AR206" i="11"/>
  <c r="AF206" i="11"/>
  <c r="Y206" i="11"/>
  <c r="W206" i="11"/>
  <c r="S206" i="11"/>
  <c r="Q206" i="11"/>
  <c r="P206" i="11"/>
  <c r="V206" i="11" s="1"/>
  <c r="O206" i="11"/>
  <c r="U206" i="11" s="1"/>
  <c r="N206" i="11"/>
  <c r="T206" i="11" s="1"/>
  <c r="M206" i="11"/>
  <c r="AR205" i="11"/>
  <c r="AF205" i="11"/>
  <c r="Y205" i="11"/>
  <c r="T205" i="11"/>
  <c r="Q205" i="11"/>
  <c r="W205" i="11" s="1"/>
  <c r="P205" i="11"/>
  <c r="V205" i="11" s="1"/>
  <c r="O205" i="11"/>
  <c r="U205" i="11" s="1"/>
  <c r="N205" i="11"/>
  <c r="M205" i="11"/>
  <c r="S205" i="11" s="1"/>
  <c r="AR204" i="11"/>
  <c r="AF204" i="11"/>
  <c r="Y204" i="11"/>
  <c r="S204" i="11"/>
  <c r="Q204" i="11"/>
  <c r="W204" i="11" s="1"/>
  <c r="P204" i="11"/>
  <c r="V204" i="11" s="1"/>
  <c r="O204" i="11"/>
  <c r="U204" i="11" s="1"/>
  <c r="N204" i="11"/>
  <c r="T204" i="11" s="1"/>
  <c r="M204" i="11"/>
  <c r="AR203" i="11"/>
  <c r="AF203" i="11"/>
  <c r="Y203" i="11"/>
  <c r="T203" i="11"/>
  <c r="S203" i="11"/>
  <c r="Q203" i="11"/>
  <c r="W203" i="11" s="1"/>
  <c r="P203" i="11"/>
  <c r="V203" i="11" s="1"/>
  <c r="O203" i="11"/>
  <c r="U203" i="11" s="1"/>
  <c r="N203" i="11"/>
  <c r="M203" i="11"/>
  <c r="AR202" i="11"/>
  <c r="AF202" i="11"/>
  <c r="Y202" i="11"/>
  <c r="V202" i="11"/>
  <c r="U202" i="11"/>
  <c r="T202" i="11"/>
  <c r="S202" i="11"/>
  <c r="Q202" i="11"/>
  <c r="W202" i="11" s="1"/>
  <c r="P202" i="11"/>
  <c r="O202" i="11"/>
  <c r="N202" i="11"/>
  <c r="M202" i="11"/>
  <c r="AR201" i="11"/>
  <c r="AF201" i="11"/>
  <c r="Y201" i="11"/>
  <c r="W201" i="11"/>
  <c r="V201" i="11"/>
  <c r="U201" i="11"/>
  <c r="Q201" i="11"/>
  <c r="P201" i="11"/>
  <c r="O201" i="11"/>
  <c r="N201" i="11"/>
  <c r="T201" i="11" s="1"/>
  <c r="M201" i="11"/>
  <c r="S201" i="11" s="1"/>
  <c r="AR200" i="11"/>
  <c r="AF200" i="11"/>
  <c r="Y200" i="11"/>
  <c r="W200" i="11"/>
  <c r="V200" i="11"/>
  <c r="U200" i="11"/>
  <c r="Q200" i="11"/>
  <c r="P200" i="11"/>
  <c r="O200" i="11"/>
  <c r="N200" i="11"/>
  <c r="T200" i="11" s="1"/>
  <c r="M200" i="11"/>
  <c r="S200" i="11" s="1"/>
  <c r="AR199" i="11"/>
  <c r="AF199" i="11"/>
  <c r="Y199" i="11"/>
  <c r="W199" i="11"/>
  <c r="U199" i="11"/>
  <c r="T199" i="11"/>
  <c r="Q199" i="11"/>
  <c r="P199" i="11"/>
  <c r="V199" i="11" s="1"/>
  <c r="O199" i="11"/>
  <c r="N199" i="11"/>
  <c r="M199" i="11"/>
  <c r="S199" i="11" s="1"/>
  <c r="AR198" i="11"/>
  <c r="AF198" i="11"/>
  <c r="Y198" i="11"/>
  <c r="W198" i="11"/>
  <c r="Q198" i="11"/>
  <c r="P198" i="11"/>
  <c r="V198" i="11" s="1"/>
  <c r="O198" i="11"/>
  <c r="U198" i="11" s="1"/>
  <c r="N198" i="11"/>
  <c r="T198" i="11" s="1"/>
  <c r="M198" i="11"/>
  <c r="S198" i="11" s="1"/>
  <c r="AR197" i="11"/>
  <c r="AF197" i="11"/>
  <c r="Y197" i="11"/>
  <c r="S197" i="11"/>
  <c r="Q197" i="11"/>
  <c r="W197" i="11" s="1"/>
  <c r="P197" i="11"/>
  <c r="V197" i="11" s="1"/>
  <c r="O197" i="11"/>
  <c r="U197" i="11" s="1"/>
  <c r="N197" i="11"/>
  <c r="T197" i="11" s="1"/>
  <c r="M197" i="11"/>
  <c r="AR196" i="11"/>
  <c r="AF196" i="11"/>
  <c r="Y196" i="11"/>
  <c r="W196" i="11"/>
  <c r="Q196" i="11"/>
  <c r="P196" i="11"/>
  <c r="V196" i="11" s="1"/>
  <c r="O196" i="11"/>
  <c r="U196" i="11" s="1"/>
  <c r="N196" i="11"/>
  <c r="T196" i="11" s="1"/>
  <c r="M196" i="11"/>
  <c r="S196" i="11" s="1"/>
  <c r="AR195" i="11"/>
  <c r="AF195" i="11"/>
  <c r="Y195" i="11"/>
  <c r="U195" i="11"/>
  <c r="Q195" i="11"/>
  <c r="W195" i="11" s="1"/>
  <c r="P195" i="11"/>
  <c r="V195" i="11" s="1"/>
  <c r="O195" i="11"/>
  <c r="N195" i="11"/>
  <c r="T195" i="11" s="1"/>
  <c r="M195" i="11"/>
  <c r="S195" i="11" s="1"/>
  <c r="AR194" i="11"/>
  <c r="AF194" i="11"/>
  <c r="Y194" i="11"/>
  <c r="S194" i="11"/>
  <c r="Q194" i="11"/>
  <c r="W194" i="11" s="1"/>
  <c r="P194" i="11"/>
  <c r="V194" i="11" s="1"/>
  <c r="O194" i="11"/>
  <c r="U194" i="11" s="1"/>
  <c r="N194" i="11"/>
  <c r="T194" i="11" s="1"/>
  <c r="M194" i="11"/>
  <c r="AR193" i="11"/>
  <c r="AF193" i="11"/>
  <c r="Y193" i="11"/>
  <c r="T193" i="11"/>
  <c r="S193" i="11"/>
  <c r="Q193" i="11"/>
  <c r="W193" i="11" s="1"/>
  <c r="P193" i="11"/>
  <c r="V193" i="11" s="1"/>
  <c r="O193" i="11"/>
  <c r="U193" i="11" s="1"/>
  <c r="N193" i="11"/>
  <c r="M193" i="11"/>
  <c r="AR192" i="11"/>
  <c r="AF192" i="11"/>
  <c r="Y192" i="11"/>
  <c r="W192" i="11"/>
  <c r="U192" i="11"/>
  <c r="T192" i="11"/>
  <c r="Q192" i="11"/>
  <c r="P192" i="11"/>
  <c r="V192" i="11" s="1"/>
  <c r="O192" i="11"/>
  <c r="N192" i="11"/>
  <c r="M192" i="11"/>
  <c r="S192" i="11" s="1"/>
  <c r="AR191" i="11"/>
  <c r="AF191" i="11"/>
  <c r="Y191" i="11"/>
  <c r="V191" i="11"/>
  <c r="U191" i="11"/>
  <c r="T191" i="11"/>
  <c r="Q191" i="11"/>
  <c r="W191" i="11" s="1"/>
  <c r="P191" i="11"/>
  <c r="O191" i="11"/>
  <c r="N191" i="11"/>
  <c r="M191" i="11"/>
  <c r="S191" i="11" s="1"/>
  <c r="AR190" i="11"/>
  <c r="AF190" i="11"/>
  <c r="Y190" i="11"/>
  <c r="W190" i="11"/>
  <c r="Q190" i="11"/>
  <c r="P190" i="11"/>
  <c r="V190" i="11" s="1"/>
  <c r="O190" i="11"/>
  <c r="U190" i="11" s="1"/>
  <c r="N190" i="11"/>
  <c r="T190" i="11" s="1"/>
  <c r="M190" i="11"/>
  <c r="S190" i="11" s="1"/>
  <c r="AR189" i="11"/>
  <c r="AF189" i="11"/>
  <c r="Y189" i="11"/>
  <c r="W189" i="11"/>
  <c r="V189" i="11"/>
  <c r="U189" i="11"/>
  <c r="T189" i="11"/>
  <c r="Q189" i="11"/>
  <c r="P189" i="11"/>
  <c r="O189" i="11"/>
  <c r="N189" i="11"/>
  <c r="M189" i="11"/>
  <c r="S189" i="11" s="1"/>
  <c r="AR188" i="11"/>
  <c r="AF188" i="11"/>
  <c r="Y188" i="11"/>
  <c r="W188" i="11"/>
  <c r="V188" i="11"/>
  <c r="S188" i="11"/>
  <c r="Q188" i="11"/>
  <c r="P188" i="11"/>
  <c r="O188" i="11"/>
  <c r="U188" i="11" s="1"/>
  <c r="N188" i="11"/>
  <c r="T188" i="11" s="1"/>
  <c r="M188" i="11"/>
  <c r="AR187" i="11"/>
  <c r="AF187" i="11"/>
  <c r="Y187" i="11"/>
  <c r="W187" i="11"/>
  <c r="Q187" i="11"/>
  <c r="P187" i="11"/>
  <c r="V187" i="11" s="1"/>
  <c r="O187" i="11"/>
  <c r="U187" i="11" s="1"/>
  <c r="N187" i="11"/>
  <c r="T187" i="11" s="1"/>
  <c r="M187" i="11"/>
  <c r="S187" i="11" s="1"/>
  <c r="AR186" i="11"/>
  <c r="AF186" i="11"/>
  <c r="Y186" i="11"/>
  <c r="W186" i="11"/>
  <c r="U186" i="11"/>
  <c r="T186" i="11"/>
  <c r="S186" i="11"/>
  <c r="Q186" i="11"/>
  <c r="P186" i="11"/>
  <c r="V186" i="11" s="1"/>
  <c r="O186" i="11"/>
  <c r="N186" i="11"/>
  <c r="M186" i="11"/>
  <c r="AR185" i="11"/>
  <c r="AF185" i="11"/>
  <c r="Y185" i="11"/>
  <c r="Q185" i="11"/>
  <c r="W185" i="11" s="1"/>
  <c r="P185" i="11"/>
  <c r="V185" i="11" s="1"/>
  <c r="O185" i="11"/>
  <c r="U185" i="11" s="1"/>
  <c r="N185" i="11"/>
  <c r="T185" i="11" s="1"/>
  <c r="M185" i="11"/>
  <c r="S185" i="11" s="1"/>
  <c r="AR184" i="11"/>
  <c r="AF184" i="11"/>
  <c r="Y184" i="11"/>
  <c r="W184" i="11"/>
  <c r="T184" i="11"/>
  <c r="S184" i="11"/>
  <c r="Q184" i="11"/>
  <c r="P184" i="11"/>
  <c r="V184" i="11" s="1"/>
  <c r="O184" i="11"/>
  <c r="U184" i="11" s="1"/>
  <c r="N184" i="11"/>
  <c r="M184" i="11"/>
  <c r="AR183" i="11"/>
  <c r="AF183" i="11"/>
  <c r="Y183" i="11"/>
  <c r="V183" i="11"/>
  <c r="T183" i="11"/>
  <c r="S183" i="11"/>
  <c r="Q183" i="11"/>
  <c r="W183" i="11" s="1"/>
  <c r="P183" i="11"/>
  <c r="O183" i="11"/>
  <c r="U183" i="11" s="1"/>
  <c r="N183" i="11"/>
  <c r="M183" i="11"/>
  <c r="AR182" i="11"/>
  <c r="AF182" i="11"/>
  <c r="Y182" i="11"/>
  <c r="U182" i="11"/>
  <c r="T182" i="11"/>
  <c r="Q182" i="11"/>
  <c r="W182" i="11" s="1"/>
  <c r="P182" i="11"/>
  <c r="V182" i="11" s="1"/>
  <c r="O182" i="11"/>
  <c r="N182" i="11"/>
  <c r="M182" i="11"/>
  <c r="S182" i="11" s="1"/>
  <c r="AR181" i="11"/>
  <c r="AF181" i="11"/>
  <c r="Y181" i="11"/>
  <c r="W181" i="11"/>
  <c r="Q181" i="11"/>
  <c r="P181" i="11"/>
  <c r="V181" i="11" s="1"/>
  <c r="O181" i="11"/>
  <c r="U181" i="11" s="1"/>
  <c r="N181" i="11"/>
  <c r="T181" i="11" s="1"/>
  <c r="M181" i="11"/>
  <c r="S181" i="11" s="1"/>
  <c r="AR180" i="11"/>
  <c r="AF180" i="11"/>
  <c r="Y180" i="11"/>
  <c r="U180" i="11"/>
  <c r="T180" i="11"/>
  <c r="Q180" i="11"/>
  <c r="W180" i="11" s="1"/>
  <c r="P180" i="11"/>
  <c r="V180" i="11" s="1"/>
  <c r="O180" i="11"/>
  <c r="N180" i="11"/>
  <c r="M180" i="11"/>
  <c r="S180" i="11" s="1"/>
  <c r="AR179" i="11"/>
  <c r="AF179" i="11"/>
  <c r="Y179" i="11"/>
  <c r="T179" i="11"/>
  <c r="S179" i="11"/>
  <c r="Q179" i="11"/>
  <c r="W179" i="11" s="1"/>
  <c r="P179" i="11"/>
  <c r="V179" i="11" s="1"/>
  <c r="O179" i="11"/>
  <c r="U179" i="11" s="1"/>
  <c r="N179" i="11"/>
  <c r="M179" i="11"/>
  <c r="AR178" i="11"/>
  <c r="AF178" i="11"/>
  <c r="Y178" i="11"/>
  <c r="W178" i="11"/>
  <c r="T178" i="11"/>
  <c r="Q178" i="11"/>
  <c r="P178" i="11"/>
  <c r="V178" i="11" s="1"/>
  <c r="O178" i="11"/>
  <c r="U178" i="11" s="1"/>
  <c r="N178" i="11"/>
  <c r="M178" i="11"/>
  <c r="S178" i="11" s="1"/>
  <c r="AR177" i="11"/>
  <c r="AF177" i="11"/>
  <c r="Y177" i="11"/>
  <c r="U177" i="11"/>
  <c r="T177" i="11"/>
  <c r="S177" i="11"/>
  <c r="Q177" i="11"/>
  <c r="W177" i="11" s="1"/>
  <c r="P177" i="11"/>
  <c r="V177" i="11" s="1"/>
  <c r="O177" i="11"/>
  <c r="N177" i="11"/>
  <c r="M177" i="11"/>
  <c r="AR176" i="11"/>
  <c r="AF176" i="11"/>
  <c r="Y176" i="11"/>
  <c r="V176" i="11"/>
  <c r="Q176" i="11"/>
  <c r="W176" i="11" s="1"/>
  <c r="P176" i="11"/>
  <c r="O176" i="11"/>
  <c r="U176" i="11" s="1"/>
  <c r="N176" i="11"/>
  <c r="T176" i="11" s="1"/>
  <c r="M176" i="11"/>
  <c r="S176" i="11" s="1"/>
  <c r="AR175" i="11"/>
  <c r="AF175" i="11"/>
  <c r="Y175" i="11"/>
  <c r="W175" i="11"/>
  <c r="V175" i="11"/>
  <c r="U175" i="11"/>
  <c r="S175" i="11"/>
  <c r="Q175" i="11"/>
  <c r="P175" i="11"/>
  <c r="O175" i="11"/>
  <c r="N175" i="11"/>
  <c r="T175" i="11" s="1"/>
  <c r="M175" i="11"/>
  <c r="AR174" i="11"/>
  <c r="AF174" i="11"/>
  <c r="Y174" i="11"/>
  <c r="T174" i="11"/>
  <c r="Q174" i="11"/>
  <c r="W174" i="11" s="1"/>
  <c r="P174" i="11"/>
  <c r="V174" i="11" s="1"/>
  <c r="O174" i="11"/>
  <c r="U174" i="11" s="1"/>
  <c r="N174" i="11"/>
  <c r="M174" i="11"/>
  <c r="S174" i="11" s="1"/>
  <c r="AR173" i="11"/>
  <c r="AF173" i="11"/>
  <c r="Y173" i="11"/>
  <c r="W173" i="11"/>
  <c r="V173" i="11"/>
  <c r="U173" i="11"/>
  <c r="Q173" i="11"/>
  <c r="P173" i="11"/>
  <c r="O173" i="11"/>
  <c r="N173" i="11"/>
  <c r="T173" i="11" s="1"/>
  <c r="M173" i="11"/>
  <c r="S173" i="11" s="1"/>
  <c r="AR172" i="11"/>
  <c r="AF172" i="11"/>
  <c r="Y172" i="11"/>
  <c r="V172" i="11"/>
  <c r="Q172" i="11"/>
  <c r="W172" i="11" s="1"/>
  <c r="P172" i="11"/>
  <c r="O172" i="11"/>
  <c r="U172" i="11" s="1"/>
  <c r="N172" i="11"/>
  <c r="T172" i="11" s="1"/>
  <c r="M172" i="11"/>
  <c r="S172" i="11" s="1"/>
  <c r="AR171" i="11"/>
  <c r="AF171" i="11"/>
  <c r="Y171" i="11"/>
  <c r="W171" i="11"/>
  <c r="T171" i="11"/>
  <c r="Q171" i="11"/>
  <c r="P171" i="11"/>
  <c r="V171" i="11" s="1"/>
  <c r="O171" i="11"/>
  <c r="U171" i="11" s="1"/>
  <c r="N171" i="11"/>
  <c r="M171" i="11"/>
  <c r="S171" i="11" s="1"/>
  <c r="AR170" i="11"/>
  <c r="AF170" i="11"/>
  <c r="Y170" i="11"/>
  <c r="W170" i="11"/>
  <c r="V170" i="11"/>
  <c r="U170" i="11"/>
  <c r="T170" i="11"/>
  <c r="S170" i="11"/>
  <c r="Q170" i="11"/>
  <c r="P170" i="11"/>
  <c r="O170" i="11"/>
  <c r="N170" i="11"/>
  <c r="M170" i="11"/>
  <c r="AR169" i="11"/>
  <c r="AF169" i="11"/>
  <c r="Y169" i="11"/>
  <c r="U169" i="11"/>
  <c r="S169" i="11"/>
  <c r="Q169" i="11"/>
  <c r="W169" i="11" s="1"/>
  <c r="P169" i="11"/>
  <c r="V169" i="11" s="1"/>
  <c r="O169" i="11"/>
  <c r="N169" i="11"/>
  <c r="T169" i="11" s="1"/>
  <c r="M169" i="11"/>
  <c r="AR168" i="11"/>
  <c r="AF168" i="11"/>
  <c r="Y168" i="11"/>
  <c r="T168" i="11"/>
  <c r="S168" i="11"/>
  <c r="Q168" i="11"/>
  <c r="W168" i="11" s="1"/>
  <c r="P168" i="11"/>
  <c r="V168" i="11" s="1"/>
  <c r="O168" i="11"/>
  <c r="U168" i="11" s="1"/>
  <c r="N168" i="11"/>
  <c r="M168" i="11"/>
  <c r="AR167" i="11"/>
  <c r="AF167" i="11"/>
  <c r="Y167" i="11"/>
  <c r="W167" i="11"/>
  <c r="U167" i="11"/>
  <c r="Q167" i="11"/>
  <c r="P167" i="11"/>
  <c r="V167" i="11" s="1"/>
  <c r="O167" i="11"/>
  <c r="N167" i="11"/>
  <c r="T167" i="11" s="1"/>
  <c r="M167" i="11"/>
  <c r="S167" i="11" s="1"/>
  <c r="AR166" i="11"/>
  <c r="AF166" i="11"/>
  <c r="Y166" i="11"/>
  <c r="W166" i="11"/>
  <c r="V166" i="11"/>
  <c r="U166" i="11"/>
  <c r="Q166" i="11"/>
  <c r="P166" i="11"/>
  <c r="O166" i="11"/>
  <c r="N166" i="11"/>
  <c r="T166" i="11" s="1"/>
  <c r="M166" i="11"/>
  <c r="S166" i="11" s="1"/>
  <c r="AR165" i="11"/>
  <c r="AF165" i="11"/>
  <c r="Y165" i="11"/>
  <c r="U165" i="11"/>
  <c r="T165" i="11"/>
  <c r="S165" i="11"/>
  <c r="Q165" i="11"/>
  <c r="W165" i="11" s="1"/>
  <c r="P165" i="11"/>
  <c r="V165" i="11" s="1"/>
  <c r="O165" i="11"/>
  <c r="N165" i="11"/>
  <c r="M165" i="11"/>
  <c r="AR164" i="11"/>
  <c r="AF164" i="11"/>
  <c r="Y164" i="11"/>
  <c r="W164" i="11"/>
  <c r="U164" i="11"/>
  <c r="T164" i="11"/>
  <c r="Q164" i="11"/>
  <c r="P164" i="11"/>
  <c r="V164" i="11" s="1"/>
  <c r="O164" i="11"/>
  <c r="N164" i="11"/>
  <c r="M164" i="11"/>
  <c r="S164" i="11" s="1"/>
  <c r="AR163" i="11"/>
  <c r="AF163" i="11"/>
  <c r="Y163" i="11"/>
  <c r="Q163" i="11"/>
  <c r="W163" i="11" s="1"/>
  <c r="P163" i="11"/>
  <c r="V163" i="11" s="1"/>
  <c r="O163" i="11"/>
  <c r="U163" i="11" s="1"/>
  <c r="N163" i="11"/>
  <c r="T163" i="11" s="1"/>
  <c r="M163" i="11"/>
  <c r="S163" i="11" s="1"/>
  <c r="AR162" i="11"/>
  <c r="AF162" i="11"/>
  <c r="Y162" i="11"/>
  <c r="W162" i="11"/>
  <c r="Q162" i="11"/>
  <c r="P162" i="11"/>
  <c r="V162" i="11" s="1"/>
  <c r="O162" i="11"/>
  <c r="U162" i="11" s="1"/>
  <c r="N162" i="11"/>
  <c r="T162" i="11" s="1"/>
  <c r="M162" i="11"/>
  <c r="S162" i="11" s="1"/>
  <c r="AR161" i="11"/>
  <c r="AF161" i="11"/>
  <c r="Y161" i="11"/>
  <c r="Q161" i="11"/>
  <c r="W161" i="11" s="1"/>
  <c r="P161" i="11"/>
  <c r="V161" i="11" s="1"/>
  <c r="O161" i="11"/>
  <c r="U161" i="11" s="1"/>
  <c r="N161" i="11"/>
  <c r="T161" i="11" s="1"/>
  <c r="M161" i="11"/>
  <c r="S161" i="11" s="1"/>
  <c r="AR160" i="11"/>
  <c r="AF160" i="11"/>
  <c r="Y160" i="11"/>
  <c r="U160" i="11"/>
  <c r="T160" i="11"/>
  <c r="S160" i="11"/>
  <c r="Q160" i="11"/>
  <c r="W160" i="11" s="1"/>
  <c r="P160" i="11"/>
  <c r="V160" i="11" s="1"/>
  <c r="O160" i="11"/>
  <c r="N160" i="11"/>
  <c r="M160" i="11"/>
  <c r="AR159" i="11"/>
  <c r="AF159" i="11"/>
  <c r="Y159" i="11"/>
  <c r="V159" i="11"/>
  <c r="T159" i="11"/>
  <c r="Q159" i="11"/>
  <c r="W159" i="11" s="1"/>
  <c r="P159" i="11"/>
  <c r="O159" i="11"/>
  <c r="U159" i="11" s="1"/>
  <c r="N159" i="11"/>
  <c r="M159" i="11"/>
  <c r="S159" i="11" s="1"/>
  <c r="AR158" i="11"/>
  <c r="AF158" i="11"/>
  <c r="Y158" i="11"/>
  <c r="T158" i="11"/>
  <c r="S158" i="11"/>
  <c r="Q158" i="11"/>
  <c r="W158" i="11" s="1"/>
  <c r="P158" i="11"/>
  <c r="V158" i="11" s="1"/>
  <c r="O158" i="11"/>
  <c r="U158" i="11" s="1"/>
  <c r="N158" i="11"/>
  <c r="M158" i="11"/>
  <c r="AR157" i="11"/>
  <c r="AF157" i="11"/>
  <c r="Y157" i="11"/>
  <c r="W157" i="11"/>
  <c r="U157" i="11"/>
  <c r="Q157" i="11"/>
  <c r="P157" i="11"/>
  <c r="V157" i="11" s="1"/>
  <c r="O157" i="11"/>
  <c r="N157" i="11"/>
  <c r="T157" i="11" s="1"/>
  <c r="M157" i="11"/>
  <c r="S157" i="11" s="1"/>
  <c r="AR156" i="11"/>
  <c r="AF156" i="11"/>
  <c r="Y156" i="11"/>
  <c r="V156" i="11"/>
  <c r="U156" i="11"/>
  <c r="T156" i="11"/>
  <c r="Q156" i="11"/>
  <c r="W156" i="11" s="1"/>
  <c r="P156" i="11"/>
  <c r="O156" i="11"/>
  <c r="N156" i="11"/>
  <c r="M156" i="11"/>
  <c r="S156" i="11" s="1"/>
  <c r="AR155" i="11"/>
  <c r="AF155" i="11"/>
  <c r="Y155" i="11"/>
  <c r="W155" i="11"/>
  <c r="V155" i="11"/>
  <c r="Q155" i="11"/>
  <c r="P155" i="11"/>
  <c r="O155" i="11"/>
  <c r="U155" i="11" s="1"/>
  <c r="N155" i="11"/>
  <c r="T155" i="11" s="1"/>
  <c r="M155" i="11"/>
  <c r="S155" i="11" s="1"/>
  <c r="AR154" i="11"/>
  <c r="AF154" i="11"/>
  <c r="Y154" i="11"/>
  <c r="W154" i="11"/>
  <c r="V154" i="11"/>
  <c r="U154" i="11"/>
  <c r="T154" i="11"/>
  <c r="Q154" i="11"/>
  <c r="P154" i="11"/>
  <c r="O154" i="11"/>
  <c r="N154" i="11"/>
  <c r="M154" i="11"/>
  <c r="S154" i="11" s="1"/>
  <c r="AR153" i="11"/>
  <c r="AF153" i="11"/>
  <c r="Y153" i="11"/>
  <c r="Q153" i="11"/>
  <c r="W153" i="11" s="1"/>
  <c r="P153" i="11"/>
  <c r="V153" i="11" s="1"/>
  <c r="O153" i="11"/>
  <c r="U153" i="11" s="1"/>
  <c r="N153" i="11"/>
  <c r="T153" i="11" s="1"/>
  <c r="M153" i="11"/>
  <c r="S153" i="11" s="1"/>
  <c r="AR152" i="11"/>
  <c r="AF152" i="11"/>
  <c r="Y152" i="11"/>
  <c r="W152" i="11"/>
  <c r="V152" i="11"/>
  <c r="Q152" i="11"/>
  <c r="P152" i="11"/>
  <c r="O152" i="11"/>
  <c r="U152" i="11" s="1"/>
  <c r="N152" i="11"/>
  <c r="T152" i="11" s="1"/>
  <c r="M152" i="11"/>
  <c r="S152" i="11" s="1"/>
  <c r="AR151" i="11"/>
  <c r="AF151" i="11"/>
  <c r="Y151" i="11"/>
  <c r="U151" i="11"/>
  <c r="Q151" i="11"/>
  <c r="W151" i="11" s="1"/>
  <c r="P151" i="11"/>
  <c r="V151" i="11" s="1"/>
  <c r="O151" i="11"/>
  <c r="N151" i="11"/>
  <c r="T151" i="11" s="1"/>
  <c r="M151" i="11"/>
  <c r="S151" i="11" s="1"/>
  <c r="AR150" i="11"/>
  <c r="AF150" i="11"/>
  <c r="Y150" i="11"/>
  <c r="T150" i="11"/>
  <c r="Q150" i="11"/>
  <c r="W150" i="11" s="1"/>
  <c r="P150" i="11"/>
  <c r="V150" i="11" s="1"/>
  <c r="O150" i="11"/>
  <c r="U150" i="11" s="1"/>
  <c r="N150" i="11"/>
  <c r="M150" i="11"/>
  <c r="S150" i="11" s="1"/>
  <c r="AR149" i="11"/>
  <c r="AF149" i="11"/>
  <c r="Y149" i="11"/>
  <c r="S149" i="11"/>
  <c r="Q149" i="11"/>
  <c r="W149" i="11" s="1"/>
  <c r="P149" i="11"/>
  <c r="V149" i="11" s="1"/>
  <c r="O149" i="11"/>
  <c r="U149" i="11" s="1"/>
  <c r="N149" i="11"/>
  <c r="T149" i="11" s="1"/>
  <c r="M149" i="11"/>
  <c r="AR148" i="11"/>
  <c r="AF148" i="11"/>
  <c r="Y148" i="11"/>
  <c r="V148" i="11"/>
  <c r="T148" i="11"/>
  <c r="Q148" i="11"/>
  <c r="W148" i="11" s="1"/>
  <c r="P148" i="11"/>
  <c r="O148" i="11"/>
  <c r="U148" i="11" s="1"/>
  <c r="N148" i="11"/>
  <c r="M148" i="11"/>
  <c r="S148" i="11" s="1"/>
  <c r="AR147" i="11"/>
  <c r="AF147" i="11"/>
  <c r="Y147" i="11"/>
  <c r="U147" i="11"/>
  <c r="T147" i="11"/>
  <c r="S147" i="11"/>
  <c r="Q147" i="11"/>
  <c r="W147" i="11" s="1"/>
  <c r="P147" i="11"/>
  <c r="V147" i="11" s="1"/>
  <c r="O147" i="11"/>
  <c r="N147" i="11"/>
  <c r="M147" i="11"/>
  <c r="AR146" i="11"/>
  <c r="AF146" i="11"/>
  <c r="Y146" i="11"/>
  <c r="V146" i="11"/>
  <c r="Q146" i="11"/>
  <c r="W146" i="11" s="1"/>
  <c r="P146" i="11"/>
  <c r="O146" i="11"/>
  <c r="U146" i="11" s="1"/>
  <c r="N146" i="11"/>
  <c r="T146" i="11" s="1"/>
  <c r="M146" i="11"/>
  <c r="S146" i="11" s="1"/>
  <c r="AR145" i="11"/>
  <c r="AF145" i="11"/>
  <c r="Y145" i="11"/>
  <c r="W145" i="11"/>
  <c r="V145" i="11"/>
  <c r="U145" i="11"/>
  <c r="S145" i="11"/>
  <c r="Q145" i="11"/>
  <c r="P145" i="11"/>
  <c r="O145" i="11"/>
  <c r="N145" i="11"/>
  <c r="T145" i="11" s="1"/>
  <c r="M145" i="11"/>
  <c r="AR144" i="11"/>
  <c r="AF144" i="11"/>
  <c r="Y144" i="11"/>
  <c r="Q144" i="11"/>
  <c r="W144" i="11" s="1"/>
  <c r="P144" i="11"/>
  <c r="V144" i="11" s="1"/>
  <c r="O144" i="11"/>
  <c r="U144" i="11" s="1"/>
  <c r="N144" i="11"/>
  <c r="T144" i="11" s="1"/>
  <c r="M144" i="11"/>
  <c r="S144" i="11" s="1"/>
  <c r="AR143" i="11"/>
  <c r="AF143" i="11"/>
  <c r="Y143" i="11"/>
  <c r="W143" i="11"/>
  <c r="V143" i="11"/>
  <c r="U143" i="11"/>
  <c r="Q143" i="11"/>
  <c r="P143" i="11"/>
  <c r="O143" i="11"/>
  <c r="N143" i="11"/>
  <c r="T143" i="11" s="1"/>
  <c r="M143" i="11"/>
  <c r="S143" i="11" s="1"/>
  <c r="AR142" i="11"/>
  <c r="AF142" i="11"/>
  <c r="Y142" i="11"/>
  <c r="W142" i="11"/>
  <c r="Q142" i="11"/>
  <c r="P142" i="11"/>
  <c r="V142" i="11" s="1"/>
  <c r="O142" i="11"/>
  <c r="U142" i="11" s="1"/>
  <c r="N142" i="11"/>
  <c r="T142" i="11" s="1"/>
  <c r="M142" i="11"/>
  <c r="S142" i="11" s="1"/>
  <c r="AR141" i="11"/>
  <c r="AF141" i="11"/>
  <c r="Y141" i="11"/>
  <c r="W141" i="11"/>
  <c r="Q141" i="11"/>
  <c r="P141" i="11"/>
  <c r="V141" i="11" s="1"/>
  <c r="O141" i="11"/>
  <c r="U141" i="11" s="1"/>
  <c r="N141" i="11"/>
  <c r="T141" i="11" s="1"/>
  <c r="M141" i="11"/>
  <c r="S141" i="11" s="1"/>
  <c r="AR140" i="11"/>
  <c r="AF140" i="11"/>
  <c r="Y140" i="11"/>
  <c r="S140" i="11"/>
  <c r="Q140" i="11"/>
  <c r="W140" i="11" s="1"/>
  <c r="P140" i="11"/>
  <c r="V140" i="11" s="1"/>
  <c r="O140" i="11"/>
  <c r="U140" i="11" s="1"/>
  <c r="N140" i="11"/>
  <c r="T140" i="11" s="1"/>
  <c r="M140" i="11"/>
  <c r="AR139" i="11"/>
  <c r="AF139" i="11"/>
  <c r="Y139" i="11"/>
  <c r="U139" i="11"/>
  <c r="S139" i="11"/>
  <c r="Q139" i="11"/>
  <c r="W139" i="11" s="1"/>
  <c r="P139" i="11"/>
  <c r="V139" i="11" s="1"/>
  <c r="O139" i="11"/>
  <c r="N139" i="11"/>
  <c r="T139" i="11" s="1"/>
  <c r="M139" i="11"/>
  <c r="AR138" i="11"/>
  <c r="AF138" i="11"/>
  <c r="Y138" i="11"/>
  <c r="T138" i="11"/>
  <c r="S138" i="11"/>
  <c r="Q138" i="11"/>
  <c r="W138" i="11" s="1"/>
  <c r="P138" i="11"/>
  <c r="V138" i="11" s="1"/>
  <c r="O138" i="11"/>
  <c r="U138" i="11" s="1"/>
  <c r="N138" i="11"/>
  <c r="M138" i="11"/>
  <c r="AR137" i="11"/>
  <c r="AF137" i="11"/>
  <c r="Y137" i="11"/>
  <c r="U137" i="11"/>
  <c r="Q137" i="11"/>
  <c r="W137" i="11" s="1"/>
  <c r="P137" i="11"/>
  <c r="V137" i="11" s="1"/>
  <c r="O137" i="11"/>
  <c r="N137" i="11"/>
  <c r="T137" i="11" s="1"/>
  <c r="M137" i="11"/>
  <c r="S137" i="11" s="1"/>
  <c r="AR136" i="11"/>
  <c r="AF136" i="11"/>
  <c r="Y136" i="11"/>
  <c r="W136" i="11"/>
  <c r="V136" i="11"/>
  <c r="U136" i="11"/>
  <c r="T136" i="11"/>
  <c r="S136" i="11"/>
  <c r="Q136" i="11"/>
  <c r="P136" i="11"/>
  <c r="O136" i="11"/>
  <c r="N136" i="11"/>
  <c r="M136" i="11"/>
  <c r="AR135" i="11"/>
  <c r="AF135" i="11"/>
  <c r="Y135" i="11"/>
  <c r="W135" i="11"/>
  <c r="V135" i="11"/>
  <c r="T135" i="11"/>
  <c r="S135" i="11"/>
  <c r="Q135" i="11"/>
  <c r="P135" i="11"/>
  <c r="O135" i="11"/>
  <c r="U135" i="11" s="1"/>
  <c r="N135" i="11"/>
  <c r="M135" i="11"/>
  <c r="AR134" i="11"/>
  <c r="AF134" i="11"/>
  <c r="Y134" i="11"/>
  <c r="W134" i="11"/>
  <c r="V134" i="11"/>
  <c r="U134" i="11"/>
  <c r="T134" i="11"/>
  <c r="Q134" i="11"/>
  <c r="P134" i="11"/>
  <c r="O134" i="11"/>
  <c r="N134" i="11"/>
  <c r="M134" i="11"/>
  <c r="S134" i="11" s="1"/>
  <c r="AR133" i="11"/>
  <c r="AF133" i="11"/>
  <c r="Y133" i="11"/>
  <c r="Q133" i="11"/>
  <c r="W133" i="11" s="1"/>
  <c r="P133" i="11"/>
  <c r="V133" i="11" s="1"/>
  <c r="O133" i="11"/>
  <c r="U133" i="11" s="1"/>
  <c r="N133" i="11"/>
  <c r="T133" i="11" s="1"/>
  <c r="M133" i="11"/>
  <c r="S133" i="11" s="1"/>
  <c r="AR132" i="11"/>
  <c r="AF132" i="11"/>
  <c r="Y132" i="11"/>
  <c r="V132" i="11"/>
  <c r="Q132" i="11"/>
  <c r="W132" i="11" s="1"/>
  <c r="P132" i="11"/>
  <c r="O132" i="11"/>
  <c r="U132" i="11" s="1"/>
  <c r="N132" i="11"/>
  <c r="T132" i="11" s="1"/>
  <c r="M132" i="11"/>
  <c r="S132" i="11" s="1"/>
  <c r="AR131" i="11"/>
  <c r="AF131" i="11"/>
  <c r="Y131" i="11"/>
  <c r="W131" i="11"/>
  <c r="T131" i="11"/>
  <c r="Q131" i="11"/>
  <c r="P131" i="11"/>
  <c r="V131" i="11" s="1"/>
  <c r="O131" i="11"/>
  <c r="U131" i="11" s="1"/>
  <c r="N131" i="11"/>
  <c r="M131" i="11"/>
  <c r="S131" i="11" s="1"/>
  <c r="AR130" i="11"/>
  <c r="AF130" i="11"/>
  <c r="Y130" i="11"/>
  <c r="T130" i="11"/>
  <c r="Q130" i="11"/>
  <c r="W130" i="11" s="1"/>
  <c r="P130" i="11"/>
  <c r="V130" i="11" s="1"/>
  <c r="O130" i="11"/>
  <c r="U130" i="11" s="1"/>
  <c r="N130" i="11"/>
  <c r="M130" i="11"/>
  <c r="S130" i="11" s="1"/>
  <c r="AR129" i="11"/>
  <c r="AF129" i="11"/>
  <c r="Y129" i="11"/>
  <c r="S129" i="11"/>
  <c r="Q129" i="11"/>
  <c r="W129" i="11" s="1"/>
  <c r="P129" i="11"/>
  <c r="V129" i="11" s="1"/>
  <c r="O129" i="11"/>
  <c r="U129" i="11" s="1"/>
  <c r="N129" i="11"/>
  <c r="T129" i="11" s="1"/>
  <c r="M129" i="11"/>
  <c r="AR128" i="11"/>
  <c r="AF128" i="11"/>
  <c r="Y128" i="11"/>
  <c r="V128" i="11"/>
  <c r="Q128" i="11"/>
  <c r="W128" i="11" s="1"/>
  <c r="P128" i="11"/>
  <c r="O128" i="11"/>
  <c r="U128" i="11" s="1"/>
  <c r="AB1" i="11" s="1"/>
  <c r="N128" i="11"/>
  <c r="T128" i="11" s="1"/>
  <c r="M128" i="11"/>
  <c r="S128" i="11" s="1"/>
  <c r="AR127" i="11"/>
  <c r="AF127" i="11"/>
  <c r="Y127" i="11"/>
  <c r="W127" i="11"/>
  <c r="V127" i="11"/>
  <c r="U127" i="11"/>
  <c r="T127" i="11"/>
  <c r="S127" i="11"/>
  <c r="Q127" i="11"/>
  <c r="P127" i="11"/>
  <c r="O127" i="11"/>
  <c r="N127" i="11"/>
  <c r="M127" i="11"/>
  <c r="AR126" i="11"/>
  <c r="AF126" i="11"/>
  <c r="Y126" i="11"/>
  <c r="W126" i="11"/>
  <c r="Q126" i="11"/>
  <c r="P126" i="11"/>
  <c r="V126" i="11" s="1"/>
  <c r="O126" i="11"/>
  <c r="U126" i="11" s="1"/>
  <c r="N126" i="11"/>
  <c r="T126" i="11" s="1"/>
  <c r="M126" i="11"/>
  <c r="S126" i="11" s="1"/>
  <c r="AR125" i="11"/>
  <c r="AF125" i="11"/>
  <c r="Y125" i="11"/>
  <c r="W125" i="11"/>
  <c r="V125" i="11"/>
  <c r="U125" i="11"/>
  <c r="Q125" i="11"/>
  <c r="P125" i="11"/>
  <c r="O125" i="11"/>
  <c r="N125" i="11"/>
  <c r="T125" i="11" s="1"/>
  <c r="M125" i="11"/>
  <c r="S125" i="11" s="1"/>
  <c r="AR124" i="11"/>
  <c r="AF124" i="11"/>
  <c r="Y124" i="11"/>
  <c r="W124" i="11"/>
  <c r="U124" i="11"/>
  <c r="S124" i="11"/>
  <c r="Q124" i="11"/>
  <c r="P124" i="11"/>
  <c r="V124" i="11" s="1"/>
  <c r="O124" i="11"/>
  <c r="N124" i="11"/>
  <c r="T124" i="11" s="1"/>
  <c r="M124" i="11"/>
  <c r="AR123" i="11"/>
  <c r="AF123" i="11"/>
  <c r="Y123" i="11"/>
  <c r="W123" i="11"/>
  <c r="V123" i="11"/>
  <c r="Q123" i="11"/>
  <c r="P123" i="11"/>
  <c r="O123" i="11"/>
  <c r="U123" i="11" s="1"/>
  <c r="N123" i="11"/>
  <c r="T123" i="11" s="1"/>
  <c r="M123" i="11"/>
  <c r="S123" i="11" s="1"/>
  <c r="AR122" i="11"/>
  <c r="AF122" i="11"/>
  <c r="Y122" i="11"/>
  <c r="V122" i="11"/>
  <c r="S122" i="11"/>
  <c r="Q122" i="11"/>
  <c r="W122" i="11" s="1"/>
  <c r="P122" i="11"/>
  <c r="O122" i="11"/>
  <c r="U122" i="11" s="1"/>
  <c r="N122" i="11"/>
  <c r="T122" i="11" s="1"/>
  <c r="M122" i="11"/>
  <c r="AR121" i="11"/>
  <c r="AF121" i="11"/>
  <c r="Y121" i="11"/>
  <c r="Q121" i="11"/>
  <c r="W121" i="11" s="1"/>
  <c r="P121" i="11"/>
  <c r="V121" i="11" s="1"/>
  <c r="O121" i="11"/>
  <c r="U121" i="11" s="1"/>
  <c r="N121" i="11"/>
  <c r="T121" i="11" s="1"/>
  <c r="M121" i="11"/>
  <c r="S121" i="11" s="1"/>
  <c r="AR120" i="11"/>
  <c r="AF120" i="11"/>
  <c r="Y120" i="11"/>
  <c r="Q120" i="11"/>
  <c r="W120" i="11" s="1"/>
  <c r="P120" i="11"/>
  <c r="V120" i="11" s="1"/>
  <c r="O120" i="11"/>
  <c r="U120" i="11" s="1"/>
  <c r="N120" i="11"/>
  <c r="T120" i="11" s="1"/>
  <c r="M120" i="11"/>
  <c r="S120" i="11" s="1"/>
  <c r="AR119" i="11"/>
  <c r="AF119" i="11"/>
  <c r="Y119" i="11"/>
  <c r="U119" i="11"/>
  <c r="T119" i="11"/>
  <c r="S119" i="11"/>
  <c r="Q119" i="11"/>
  <c r="W119" i="11" s="1"/>
  <c r="P119" i="11"/>
  <c r="V119" i="11" s="1"/>
  <c r="O119" i="11"/>
  <c r="N119" i="11"/>
  <c r="M119" i="11"/>
  <c r="AR118" i="11"/>
  <c r="AF118" i="11"/>
  <c r="Y118" i="11"/>
  <c r="W118" i="11"/>
  <c r="T118" i="11"/>
  <c r="S118" i="11"/>
  <c r="Q118" i="11"/>
  <c r="P118" i="11"/>
  <c r="V118" i="11" s="1"/>
  <c r="O118" i="11"/>
  <c r="U118" i="11" s="1"/>
  <c r="N118" i="11"/>
  <c r="M118" i="11"/>
  <c r="AR117" i="11"/>
  <c r="AF117" i="11"/>
  <c r="Y117" i="11"/>
  <c r="T117" i="11"/>
  <c r="Q117" i="11"/>
  <c r="W117" i="11" s="1"/>
  <c r="P117" i="11"/>
  <c r="V117" i="11" s="1"/>
  <c r="O117" i="11"/>
  <c r="U117" i="11" s="1"/>
  <c r="N117" i="11"/>
  <c r="M117" i="11"/>
  <c r="S117" i="11" s="1"/>
  <c r="AR116" i="11"/>
  <c r="AF116" i="11"/>
  <c r="Y116" i="11"/>
  <c r="W116" i="11"/>
  <c r="V116" i="11"/>
  <c r="U116" i="11"/>
  <c r="T116" i="11"/>
  <c r="S116" i="11"/>
  <c r="Q116" i="11"/>
  <c r="P116" i="11"/>
  <c r="O116" i="11"/>
  <c r="N116" i="11"/>
  <c r="M116" i="11"/>
  <c r="AR115" i="11"/>
  <c r="AF115" i="11"/>
  <c r="Y115" i="11"/>
  <c r="W115" i="11"/>
  <c r="Q115" i="11"/>
  <c r="P115" i="11"/>
  <c r="V115" i="11" s="1"/>
  <c r="O115" i="11"/>
  <c r="U115" i="11" s="1"/>
  <c r="N115" i="11"/>
  <c r="T115" i="11" s="1"/>
  <c r="M115" i="11"/>
  <c r="S115" i="11" s="1"/>
  <c r="AR114" i="11"/>
  <c r="AF114" i="11"/>
  <c r="Y114" i="11"/>
  <c r="W114" i="11"/>
  <c r="V114" i="11"/>
  <c r="U114" i="11"/>
  <c r="Q114" i="11"/>
  <c r="P114" i="11"/>
  <c r="O114" i="11"/>
  <c r="N114" i="11"/>
  <c r="T114" i="11" s="1"/>
  <c r="M114" i="11"/>
  <c r="S114" i="11" s="1"/>
  <c r="AR113" i="11"/>
  <c r="AF113" i="11"/>
  <c r="Y113" i="11"/>
  <c r="W113" i="11"/>
  <c r="T113" i="11"/>
  <c r="S113" i="11"/>
  <c r="Q113" i="11"/>
  <c r="P113" i="11"/>
  <c r="V113" i="11" s="1"/>
  <c r="O113" i="11"/>
  <c r="U113" i="11" s="1"/>
  <c r="N113" i="11"/>
  <c r="M113" i="11"/>
  <c r="AR112" i="11"/>
  <c r="AF112" i="11"/>
  <c r="Y112" i="11"/>
  <c r="Q112" i="11"/>
  <c r="W112" i="11" s="1"/>
  <c r="P112" i="11"/>
  <c r="V112" i="11" s="1"/>
  <c r="O112" i="11"/>
  <c r="U112" i="11" s="1"/>
  <c r="N112" i="11"/>
  <c r="T112" i="11" s="1"/>
  <c r="M112" i="11"/>
  <c r="S112" i="11" s="1"/>
  <c r="AR111" i="11"/>
  <c r="AF111" i="11"/>
  <c r="Y111" i="11"/>
  <c r="W111" i="11"/>
  <c r="V111" i="11"/>
  <c r="U111" i="11"/>
  <c r="Q111" i="11"/>
  <c r="P111" i="11"/>
  <c r="O111" i="11"/>
  <c r="N111" i="11"/>
  <c r="T111" i="11" s="1"/>
  <c r="M111" i="11"/>
  <c r="S111" i="11" s="1"/>
  <c r="AR110" i="11"/>
  <c r="AF110" i="11"/>
  <c r="Y110" i="11"/>
  <c r="T110" i="11"/>
  <c r="S110" i="11"/>
  <c r="Q110" i="11"/>
  <c r="W110" i="11" s="1"/>
  <c r="P110" i="11"/>
  <c r="V110" i="11" s="1"/>
  <c r="O110" i="11"/>
  <c r="U110" i="11" s="1"/>
  <c r="N110" i="11"/>
  <c r="M110" i="11"/>
  <c r="AR109" i="11"/>
  <c r="AF109" i="11"/>
  <c r="Y109" i="11"/>
  <c r="S109" i="11"/>
  <c r="Q109" i="11"/>
  <c r="W109" i="11" s="1"/>
  <c r="P109" i="11"/>
  <c r="V109" i="11" s="1"/>
  <c r="O109" i="11"/>
  <c r="U109" i="11" s="1"/>
  <c r="N109" i="11"/>
  <c r="T109" i="11" s="1"/>
  <c r="M109" i="11"/>
  <c r="AR108" i="11"/>
  <c r="AF108" i="11"/>
  <c r="Y108" i="11"/>
  <c r="W108" i="11"/>
  <c r="T108" i="11"/>
  <c r="Q108" i="11"/>
  <c r="P108" i="11"/>
  <c r="V108" i="11" s="1"/>
  <c r="O108" i="11"/>
  <c r="U108" i="11" s="1"/>
  <c r="N108" i="11"/>
  <c r="M108" i="11"/>
  <c r="S108" i="11" s="1"/>
  <c r="AR107" i="11"/>
  <c r="AF107" i="11"/>
  <c r="Y107" i="11"/>
  <c r="Q107" i="11"/>
  <c r="W107" i="11" s="1"/>
  <c r="P107" i="11"/>
  <c r="V107" i="11" s="1"/>
  <c r="O107" i="11"/>
  <c r="U107" i="11" s="1"/>
  <c r="N107" i="11"/>
  <c r="T107" i="11" s="1"/>
  <c r="M107" i="11"/>
  <c r="S107" i="11" s="1"/>
  <c r="AR106" i="11"/>
  <c r="AF106" i="11"/>
  <c r="Y106" i="11"/>
  <c r="W106" i="11"/>
  <c r="T106" i="11"/>
  <c r="Q106" i="11"/>
  <c r="P106" i="11"/>
  <c r="V106" i="11" s="1"/>
  <c r="O106" i="11"/>
  <c r="U106" i="11" s="1"/>
  <c r="N106" i="11"/>
  <c r="M106" i="11"/>
  <c r="S106" i="11" s="1"/>
  <c r="AR105" i="11"/>
  <c r="AF105" i="11"/>
  <c r="Y105" i="11"/>
  <c r="T105" i="11"/>
  <c r="Q105" i="11"/>
  <c r="W105" i="11" s="1"/>
  <c r="P105" i="11"/>
  <c r="V105" i="11" s="1"/>
  <c r="O105" i="11"/>
  <c r="U105" i="11" s="1"/>
  <c r="N105" i="11"/>
  <c r="M105" i="11"/>
  <c r="S105" i="11" s="1"/>
  <c r="AR104" i="11"/>
  <c r="AF104" i="11"/>
  <c r="Y104" i="11"/>
  <c r="W104" i="11"/>
  <c r="V104" i="11"/>
  <c r="S104" i="11"/>
  <c r="Q104" i="11"/>
  <c r="P104" i="11"/>
  <c r="O104" i="11"/>
  <c r="U104" i="11" s="1"/>
  <c r="N104" i="11"/>
  <c r="T104" i="11" s="1"/>
  <c r="M104" i="11"/>
  <c r="AR103" i="11"/>
  <c r="AF103" i="11"/>
  <c r="Y103" i="11"/>
  <c r="Q103" i="11"/>
  <c r="W103" i="11" s="1"/>
  <c r="P103" i="11"/>
  <c r="V103" i="11" s="1"/>
  <c r="O103" i="11"/>
  <c r="U103" i="11" s="1"/>
  <c r="N103" i="11"/>
  <c r="T103" i="11" s="1"/>
  <c r="M103" i="11"/>
  <c r="S103" i="11" s="1"/>
  <c r="AR102" i="11"/>
  <c r="AF102" i="11"/>
  <c r="Y102" i="11"/>
  <c r="U102" i="11"/>
  <c r="T102" i="11"/>
  <c r="Q102" i="11"/>
  <c r="W102" i="11" s="1"/>
  <c r="P102" i="11"/>
  <c r="V102" i="11" s="1"/>
  <c r="O102" i="11"/>
  <c r="N102" i="11"/>
  <c r="M102" i="11"/>
  <c r="S102" i="11" s="1"/>
  <c r="AR101" i="11"/>
  <c r="AF101" i="11"/>
  <c r="Y101" i="11"/>
  <c r="W101" i="11"/>
  <c r="V101" i="11"/>
  <c r="U101" i="11"/>
  <c r="T101" i="11"/>
  <c r="S101" i="11"/>
  <c r="Q101" i="11"/>
  <c r="P101" i="11"/>
  <c r="O101" i="11"/>
  <c r="N101" i="11"/>
  <c r="M101" i="11"/>
  <c r="AR100" i="11"/>
  <c r="AF100" i="11"/>
  <c r="Y100" i="11"/>
  <c r="W100" i="11"/>
  <c r="V100" i="11"/>
  <c r="Q100" i="11"/>
  <c r="P100" i="11"/>
  <c r="O100" i="11"/>
  <c r="U100" i="11" s="1"/>
  <c r="N100" i="11"/>
  <c r="T100" i="11" s="1"/>
  <c r="M100" i="11"/>
  <c r="S100" i="11" s="1"/>
  <c r="AR99" i="11"/>
  <c r="AF99" i="11"/>
  <c r="Y99" i="11"/>
  <c r="U99" i="11"/>
  <c r="T99" i="11"/>
  <c r="Q99" i="11"/>
  <c r="W99" i="11" s="1"/>
  <c r="P99" i="11"/>
  <c r="V99" i="11" s="1"/>
  <c r="O99" i="11"/>
  <c r="N99" i="11"/>
  <c r="M99" i="11"/>
  <c r="S99" i="11" s="1"/>
  <c r="AR98" i="11"/>
  <c r="AF98" i="11"/>
  <c r="Y98" i="11"/>
  <c r="Q98" i="11"/>
  <c r="W98" i="11" s="1"/>
  <c r="P98" i="11"/>
  <c r="V98" i="11" s="1"/>
  <c r="O98" i="11"/>
  <c r="U98" i="11" s="1"/>
  <c r="N98" i="11"/>
  <c r="T98" i="11" s="1"/>
  <c r="M98" i="11"/>
  <c r="S98" i="11" s="1"/>
  <c r="AR97" i="11"/>
  <c r="AF97" i="11"/>
  <c r="Y97" i="11"/>
  <c r="W97" i="11"/>
  <c r="V97" i="11"/>
  <c r="T97" i="11"/>
  <c r="S97" i="11"/>
  <c r="Q97" i="11"/>
  <c r="P97" i="11"/>
  <c r="O97" i="11"/>
  <c r="U97" i="11" s="1"/>
  <c r="N97" i="11"/>
  <c r="M97" i="11"/>
  <c r="AR96" i="11"/>
  <c r="AF96" i="11"/>
  <c r="Y96" i="11"/>
  <c r="W96" i="11"/>
  <c r="T96" i="11"/>
  <c r="Q96" i="11"/>
  <c r="P96" i="11"/>
  <c r="V96" i="11" s="1"/>
  <c r="O96" i="11"/>
  <c r="U96" i="11" s="1"/>
  <c r="N96" i="11"/>
  <c r="M96" i="11"/>
  <c r="S96" i="11" s="1"/>
  <c r="AR95" i="11"/>
  <c r="AF95" i="11"/>
  <c r="Y95" i="11"/>
  <c r="W95" i="11"/>
  <c r="U95" i="11"/>
  <c r="Q95" i="11"/>
  <c r="P95" i="11"/>
  <c r="V95" i="11" s="1"/>
  <c r="O95" i="11"/>
  <c r="N95" i="11"/>
  <c r="T95" i="11" s="1"/>
  <c r="M95" i="11"/>
  <c r="S95" i="11" s="1"/>
  <c r="AR94" i="11"/>
  <c r="AF94" i="11"/>
  <c r="Y94" i="11"/>
  <c r="Q94" i="11"/>
  <c r="W94" i="11" s="1"/>
  <c r="P94" i="11"/>
  <c r="V94" i="11" s="1"/>
  <c r="O94" i="11"/>
  <c r="U94" i="11" s="1"/>
  <c r="N94" i="11"/>
  <c r="T94" i="11" s="1"/>
  <c r="M94" i="11"/>
  <c r="S94" i="11" s="1"/>
  <c r="AR93" i="11"/>
  <c r="AF93" i="11"/>
  <c r="Y93" i="11"/>
  <c r="W93" i="11"/>
  <c r="T93" i="11"/>
  <c r="S93" i="11"/>
  <c r="Q93" i="11"/>
  <c r="P93" i="11"/>
  <c r="V93" i="11" s="1"/>
  <c r="O93" i="11"/>
  <c r="U93" i="11" s="1"/>
  <c r="N93" i="11"/>
  <c r="M93" i="11"/>
  <c r="AR92" i="11"/>
  <c r="AF92" i="11"/>
  <c r="Y92" i="11"/>
  <c r="W92" i="11"/>
  <c r="V92" i="11"/>
  <c r="U92" i="11"/>
  <c r="Q92" i="11"/>
  <c r="P92" i="11"/>
  <c r="O92" i="11"/>
  <c r="N92" i="11"/>
  <c r="T92" i="11" s="1"/>
  <c r="M92" i="11"/>
  <c r="S92" i="11" s="1"/>
  <c r="AR91" i="11"/>
  <c r="AF91" i="11"/>
  <c r="Y91" i="11"/>
  <c r="V91" i="11"/>
  <c r="U91" i="11"/>
  <c r="Q91" i="11"/>
  <c r="W91" i="11" s="1"/>
  <c r="P91" i="11"/>
  <c r="O91" i="11"/>
  <c r="N91" i="11"/>
  <c r="T91" i="11" s="1"/>
  <c r="M91" i="11"/>
  <c r="S91" i="11" s="1"/>
  <c r="AR90" i="11"/>
  <c r="AF90" i="11"/>
  <c r="Y90" i="11"/>
  <c r="T90" i="11"/>
  <c r="S90" i="11"/>
  <c r="Q90" i="11"/>
  <c r="W90" i="11" s="1"/>
  <c r="P90" i="11"/>
  <c r="V90" i="11" s="1"/>
  <c r="O90" i="11"/>
  <c r="U90" i="11" s="1"/>
  <c r="N90" i="11"/>
  <c r="M90" i="11"/>
  <c r="AR89" i="11"/>
  <c r="AF89" i="11"/>
  <c r="Y89" i="11"/>
  <c r="W89" i="11"/>
  <c r="U89" i="11"/>
  <c r="T89" i="11"/>
  <c r="S89" i="11"/>
  <c r="Q89" i="11"/>
  <c r="P89" i="11"/>
  <c r="V89" i="11" s="1"/>
  <c r="O89" i="11"/>
  <c r="N89" i="11"/>
  <c r="M89" i="11"/>
  <c r="AR88" i="11"/>
  <c r="AF88" i="11"/>
  <c r="Y88" i="11"/>
  <c r="V88" i="11"/>
  <c r="U88" i="11"/>
  <c r="T88" i="11"/>
  <c r="Q88" i="11"/>
  <c r="W88" i="11" s="1"/>
  <c r="P88" i="11"/>
  <c r="O88" i="11"/>
  <c r="N88" i="11"/>
  <c r="M88" i="11"/>
  <c r="S88" i="11" s="1"/>
  <c r="AR87" i="11"/>
  <c r="AF87" i="11"/>
  <c r="Y87" i="11"/>
  <c r="Q87" i="11"/>
  <c r="W87" i="11" s="1"/>
  <c r="P87" i="11"/>
  <c r="V87" i="11" s="1"/>
  <c r="O87" i="11"/>
  <c r="U87" i="11" s="1"/>
  <c r="N87" i="11"/>
  <c r="T87" i="11" s="1"/>
  <c r="M87" i="11"/>
  <c r="S87" i="11" s="1"/>
  <c r="AR86" i="11"/>
  <c r="AF86" i="11"/>
  <c r="Y86" i="11"/>
  <c r="W86" i="11"/>
  <c r="V86" i="11"/>
  <c r="U86" i="11"/>
  <c r="T86" i="11"/>
  <c r="Q86" i="11"/>
  <c r="P86" i="11"/>
  <c r="O86" i="11"/>
  <c r="N86" i="11"/>
  <c r="M86" i="11"/>
  <c r="S86" i="11" s="1"/>
  <c r="AR85" i="11"/>
  <c r="AF85" i="11"/>
  <c r="Y85" i="11"/>
  <c r="V85" i="11"/>
  <c r="U85" i="11"/>
  <c r="Q85" i="11"/>
  <c r="W85" i="11" s="1"/>
  <c r="P85" i="11"/>
  <c r="O85" i="11"/>
  <c r="N85" i="11"/>
  <c r="T85" i="11" s="1"/>
  <c r="M85" i="11"/>
  <c r="S85" i="11" s="1"/>
  <c r="AR84" i="11"/>
  <c r="AF84" i="11"/>
  <c r="Y84" i="11"/>
  <c r="V84" i="11"/>
  <c r="Q84" i="11"/>
  <c r="W84" i="11" s="1"/>
  <c r="P84" i="11"/>
  <c r="O84" i="11"/>
  <c r="U84" i="11" s="1"/>
  <c r="N84" i="11"/>
  <c r="T84" i="11" s="1"/>
  <c r="M84" i="11"/>
  <c r="S84" i="11" s="1"/>
  <c r="AR83" i="11"/>
  <c r="AF83" i="11"/>
  <c r="Y83" i="11"/>
  <c r="W83" i="11"/>
  <c r="V83" i="11"/>
  <c r="S83" i="11"/>
  <c r="Q83" i="11"/>
  <c r="P83" i="11"/>
  <c r="O83" i="11"/>
  <c r="U83" i="11" s="1"/>
  <c r="N83" i="11"/>
  <c r="T83" i="11" s="1"/>
  <c r="M83" i="11"/>
  <c r="AR82" i="11"/>
  <c r="AF82" i="11"/>
  <c r="Y82" i="11"/>
  <c r="Q82" i="11"/>
  <c r="W82" i="11" s="1"/>
  <c r="P82" i="11"/>
  <c r="V82" i="11" s="1"/>
  <c r="O82" i="11"/>
  <c r="U82" i="11" s="1"/>
  <c r="N82" i="11"/>
  <c r="T82" i="11" s="1"/>
  <c r="M82" i="11"/>
  <c r="S82" i="11" s="1"/>
  <c r="AR81" i="11"/>
  <c r="AF81" i="11"/>
  <c r="Y81" i="11"/>
  <c r="W81" i="11"/>
  <c r="V81" i="11"/>
  <c r="U81" i="11"/>
  <c r="T81" i="11"/>
  <c r="S81" i="11"/>
  <c r="Q81" i="11"/>
  <c r="P81" i="11"/>
  <c r="O81" i="11"/>
  <c r="N81" i="11"/>
  <c r="M81" i="11"/>
  <c r="AR80" i="11"/>
  <c r="AF80" i="11"/>
  <c r="Y80" i="11"/>
  <c r="Q80" i="11"/>
  <c r="W80" i="11" s="1"/>
  <c r="P80" i="11"/>
  <c r="V80" i="11" s="1"/>
  <c r="O80" i="11"/>
  <c r="U80" i="11" s="1"/>
  <c r="N80" i="11"/>
  <c r="T80" i="11" s="1"/>
  <c r="M80" i="11"/>
  <c r="S80" i="11" s="1"/>
  <c r="AR79" i="11"/>
  <c r="AF79" i="11"/>
  <c r="Y79" i="11"/>
  <c r="U79" i="11"/>
  <c r="T79" i="11"/>
  <c r="S79" i="11"/>
  <c r="Q79" i="11"/>
  <c r="W79" i="11" s="1"/>
  <c r="P79" i="11"/>
  <c r="V79" i="11" s="1"/>
  <c r="O79" i="11"/>
  <c r="N79" i="11"/>
  <c r="M79" i="11"/>
  <c r="AR78" i="11"/>
  <c r="AF78" i="11"/>
  <c r="Y78" i="11"/>
  <c r="U78" i="11"/>
  <c r="T78" i="11"/>
  <c r="Q78" i="11"/>
  <c r="W78" i="11" s="1"/>
  <c r="P78" i="11"/>
  <c r="V78" i="11" s="1"/>
  <c r="O78" i="11"/>
  <c r="N78" i="11"/>
  <c r="M78" i="11"/>
  <c r="S78" i="11" s="1"/>
  <c r="AR77" i="11"/>
  <c r="AF77" i="11"/>
  <c r="Y77" i="11"/>
  <c r="U77" i="11"/>
  <c r="S77" i="11"/>
  <c r="Q77" i="11"/>
  <c r="W77" i="11" s="1"/>
  <c r="P77" i="11"/>
  <c r="V77" i="11" s="1"/>
  <c r="O77" i="11"/>
  <c r="N77" i="11"/>
  <c r="T77" i="11" s="1"/>
  <c r="M77" i="11"/>
  <c r="AR76" i="11"/>
  <c r="AF76" i="11"/>
  <c r="Y76" i="11"/>
  <c r="W76" i="11"/>
  <c r="V76" i="11"/>
  <c r="Q76" i="11"/>
  <c r="P76" i="11"/>
  <c r="O76" i="11"/>
  <c r="U76" i="11" s="1"/>
  <c r="N76" i="11"/>
  <c r="T76" i="11" s="1"/>
  <c r="M76" i="11"/>
  <c r="S76" i="11" s="1"/>
  <c r="AR75" i="11"/>
  <c r="AF75" i="11"/>
  <c r="Y75" i="11"/>
  <c r="U75" i="11"/>
  <c r="T75" i="11"/>
  <c r="S75" i="11"/>
  <c r="Q75" i="11"/>
  <c r="W75" i="11" s="1"/>
  <c r="P75" i="11"/>
  <c r="V75" i="11" s="1"/>
  <c r="O75" i="11"/>
  <c r="N75" i="11"/>
  <c r="M75" i="11"/>
  <c r="AR74" i="11"/>
  <c r="AF74" i="11"/>
  <c r="Y74" i="11"/>
  <c r="Q74" i="11"/>
  <c r="W74" i="11" s="1"/>
  <c r="P74" i="11"/>
  <c r="V74" i="11" s="1"/>
  <c r="O74" i="11"/>
  <c r="U74" i="11" s="1"/>
  <c r="N74" i="11"/>
  <c r="T74" i="11" s="1"/>
  <c r="M74" i="11"/>
  <c r="S74" i="11" s="1"/>
  <c r="AR73" i="11"/>
  <c r="AP73" i="11"/>
  <c r="AK73" i="11"/>
  <c r="AJ73" i="11"/>
  <c r="AO73" i="11" s="1"/>
  <c r="AI73" i="11"/>
  <c r="AN73" i="11" s="1"/>
  <c r="AH73" i="11"/>
  <c r="AM73" i="11" s="1"/>
  <c r="AG73" i="11"/>
  <c r="AF73" i="11"/>
  <c r="Y73" i="11"/>
  <c r="W73" i="11"/>
  <c r="V73" i="11"/>
  <c r="U73" i="11"/>
  <c r="T73" i="11"/>
  <c r="S73" i="11"/>
  <c r="Q73" i="11"/>
  <c r="P73" i="11"/>
  <c r="O73" i="11"/>
  <c r="N73" i="11"/>
  <c r="M73" i="11"/>
  <c r="AR72" i="11"/>
  <c r="AK72" i="11"/>
  <c r="AJ72" i="11"/>
  <c r="AO72" i="11" s="1"/>
  <c r="AI72" i="11"/>
  <c r="AH72" i="11"/>
  <c r="AM72" i="11" s="1"/>
  <c r="AG72" i="11"/>
  <c r="AF72" i="11"/>
  <c r="Y72" i="11"/>
  <c r="Q72" i="11"/>
  <c r="W72" i="11" s="1"/>
  <c r="P72" i="11"/>
  <c r="V72" i="11" s="1"/>
  <c r="O72" i="11"/>
  <c r="U72" i="11" s="1"/>
  <c r="N72" i="11"/>
  <c r="T72" i="11" s="1"/>
  <c r="M72" i="11"/>
  <c r="S72" i="11" s="1"/>
  <c r="AR71" i="11"/>
  <c r="AN71" i="11"/>
  <c r="AK71" i="11"/>
  <c r="AP71" i="11" s="1"/>
  <c r="AJ71" i="11"/>
  <c r="AO71" i="11" s="1"/>
  <c r="AI71" i="11"/>
  <c r="AH71" i="11"/>
  <c r="AM71" i="11" s="1"/>
  <c r="AG71" i="11"/>
  <c r="AF71" i="11"/>
  <c r="Y71" i="11"/>
  <c r="W71" i="11"/>
  <c r="V71" i="11"/>
  <c r="U71" i="11"/>
  <c r="Q71" i="11"/>
  <c r="P71" i="11"/>
  <c r="O71" i="11"/>
  <c r="N71" i="11"/>
  <c r="T71" i="11" s="1"/>
  <c r="M71" i="11"/>
  <c r="S71" i="11" s="1"/>
  <c r="AR70" i="11"/>
  <c r="AO70" i="11"/>
  <c r="AK70" i="11"/>
  <c r="AP70" i="11" s="1"/>
  <c r="AJ70" i="11"/>
  <c r="AI70" i="11"/>
  <c r="AN70" i="11" s="1"/>
  <c r="AH70" i="11"/>
  <c r="AM70" i="11" s="1"/>
  <c r="AG70" i="11"/>
  <c r="AF70" i="11"/>
  <c r="Y70" i="11"/>
  <c r="Q70" i="11"/>
  <c r="W70" i="11" s="1"/>
  <c r="P70" i="11"/>
  <c r="V70" i="11" s="1"/>
  <c r="O70" i="11"/>
  <c r="U70" i="11" s="1"/>
  <c r="N70" i="11"/>
  <c r="T70" i="11" s="1"/>
  <c r="M70" i="11"/>
  <c r="S70" i="11" s="1"/>
  <c r="AR69" i="11"/>
  <c r="AK69" i="11"/>
  <c r="AJ69" i="11"/>
  <c r="AI69" i="11"/>
  <c r="AH69" i="11"/>
  <c r="AG69" i="11"/>
  <c r="AP69" i="11" s="1"/>
  <c r="AF69" i="11"/>
  <c r="Y69" i="11"/>
  <c r="W69" i="11"/>
  <c r="S69" i="11"/>
  <c r="Q69" i="11"/>
  <c r="P69" i="11"/>
  <c r="V69" i="11" s="1"/>
  <c r="O69" i="11"/>
  <c r="U69" i="11" s="1"/>
  <c r="N69" i="11"/>
  <c r="T69" i="11" s="1"/>
  <c r="M69" i="11"/>
  <c r="AR68" i="11"/>
  <c r="AP68" i="11"/>
  <c r="AN68" i="11"/>
  <c r="AM68" i="11"/>
  <c r="AK68" i="11"/>
  <c r="AJ68" i="11"/>
  <c r="AO68" i="11" s="1"/>
  <c r="AI68" i="11"/>
  <c r="AH68" i="11"/>
  <c r="AG68" i="11"/>
  <c r="AF68" i="11"/>
  <c r="Y68" i="11"/>
  <c r="V68" i="11"/>
  <c r="T68" i="11"/>
  <c r="Q68" i="11"/>
  <c r="W68" i="11" s="1"/>
  <c r="P68" i="11"/>
  <c r="O68" i="11"/>
  <c r="U68" i="11" s="1"/>
  <c r="N68" i="11"/>
  <c r="M68" i="11"/>
  <c r="S68" i="11" s="1"/>
  <c r="AR67" i="11"/>
  <c r="AK67" i="11"/>
  <c r="AP67" i="11" s="1"/>
  <c r="AJ67" i="11"/>
  <c r="AO67" i="11" s="1"/>
  <c r="AI67" i="11"/>
  <c r="AN67" i="11" s="1"/>
  <c r="AH67" i="11"/>
  <c r="AM67" i="11" s="1"/>
  <c r="AG67" i="11"/>
  <c r="AF67" i="11"/>
  <c r="Y67" i="11"/>
  <c r="U67" i="11"/>
  <c r="Q67" i="11"/>
  <c r="W67" i="11" s="1"/>
  <c r="P67" i="11"/>
  <c r="V67" i="11" s="1"/>
  <c r="O67" i="11"/>
  <c r="N67" i="11"/>
  <c r="T67" i="11" s="1"/>
  <c r="M67" i="11"/>
  <c r="S67" i="11" s="1"/>
  <c r="AR66" i="11"/>
  <c r="AP66" i="11"/>
  <c r="AO66" i="11"/>
  <c r="AN66" i="11"/>
  <c r="AM66" i="11"/>
  <c r="AK66" i="11"/>
  <c r="AJ66" i="11"/>
  <c r="AI66" i="11"/>
  <c r="AH66" i="11"/>
  <c r="AG66" i="11"/>
  <c r="AF66" i="11"/>
  <c r="Y66" i="11"/>
  <c r="V66" i="11"/>
  <c r="T66" i="11"/>
  <c r="S66" i="11"/>
  <c r="Q66" i="11"/>
  <c r="W66" i="11" s="1"/>
  <c r="P66" i="11"/>
  <c r="O66" i="11"/>
  <c r="U66" i="11" s="1"/>
  <c r="N66" i="11"/>
  <c r="M66" i="11"/>
  <c r="AR65" i="11"/>
  <c r="AM65" i="11"/>
  <c r="AK65" i="11"/>
  <c r="AP65" i="11" s="1"/>
  <c r="AJ65" i="11"/>
  <c r="AI65" i="11"/>
  <c r="AH65" i="11"/>
  <c r="AG65" i="11"/>
  <c r="AF65" i="11"/>
  <c r="Y65" i="11"/>
  <c r="W65" i="11"/>
  <c r="Q65" i="11"/>
  <c r="P65" i="11"/>
  <c r="V65" i="11" s="1"/>
  <c r="O65" i="11"/>
  <c r="U65" i="11" s="1"/>
  <c r="N65" i="11"/>
  <c r="T65" i="11" s="1"/>
  <c r="M65" i="11"/>
  <c r="S65" i="11" s="1"/>
  <c r="AR64" i="11"/>
  <c r="AP64" i="11"/>
  <c r="AK64" i="11"/>
  <c r="AJ64" i="11"/>
  <c r="AO64" i="11" s="1"/>
  <c r="AI64" i="11"/>
  <c r="AN64" i="11" s="1"/>
  <c r="AH64" i="11"/>
  <c r="AM64" i="11" s="1"/>
  <c r="AG64" i="11"/>
  <c r="AF64" i="11"/>
  <c r="Y64" i="11"/>
  <c r="V64" i="11"/>
  <c r="U64" i="11"/>
  <c r="T64" i="11"/>
  <c r="S64" i="11"/>
  <c r="Q64" i="11"/>
  <c r="W64" i="11" s="1"/>
  <c r="P64" i="11"/>
  <c r="O64" i="11"/>
  <c r="N64" i="11"/>
  <c r="M64" i="11"/>
  <c r="AR63" i="11"/>
  <c r="AK63" i="11"/>
  <c r="AP63" i="11" s="1"/>
  <c r="AJ63" i="11"/>
  <c r="AO63" i="11" s="1"/>
  <c r="AI63" i="11"/>
  <c r="AN63" i="11" s="1"/>
  <c r="AH63" i="11"/>
  <c r="AM63" i="11" s="1"/>
  <c r="AG63" i="11"/>
  <c r="AF63" i="11"/>
  <c r="Y63" i="11"/>
  <c r="Q63" i="11"/>
  <c r="W63" i="11" s="1"/>
  <c r="P63" i="11"/>
  <c r="V63" i="11" s="1"/>
  <c r="O63" i="11"/>
  <c r="U63" i="11" s="1"/>
  <c r="N63" i="11"/>
  <c r="T63" i="11" s="1"/>
  <c r="M63" i="11"/>
  <c r="S63" i="11" s="1"/>
  <c r="AR62" i="11"/>
  <c r="AM62" i="11"/>
  <c r="AK62" i="11"/>
  <c r="AP62" i="11" s="1"/>
  <c r="AJ62" i="11"/>
  <c r="AO62" i="11" s="1"/>
  <c r="AI62" i="11"/>
  <c r="AN62" i="11" s="1"/>
  <c r="AH62" i="11"/>
  <c r="AG62" i="11"/>
  <c r="AF62" i="11"/>
  <c r="Y62" i="11"/>
  <c r="W62" i="11"/>
  <c r="V62" i="11"/>
  <c r="U62" i="11"/>
  <c r="T62" i="11"/>
  <c r="Q62" i="11"/>
  <c r="P62" i="11"/>
  <c r="O62" i="11"/>
  <c r="N62" i="11"/>
  <c r="M62" i="11"/>
  <c r="S62" i="11" s="1"/>
  <c r="AR61" i="11"/>
  <c r="AN61" i="11"/>
  <c r="AK61" i="11"/>
  <c r="AP61" i="11" s="1"/>
  <c r="AJ61" i="11"/>
  <c r="AI61" i="11"/>
  <c r="AH61" i="11"/>
  <c r="AM61" i="11" s="1"/>
  <c r="AG61" i="11"/>
  <c r="AF61" i="11"/>
  <c r="Y61" i="11"/>
  <c r="U61" i="11"/>
  <c r="T61" i="11"/>
  <c r="S61" i="11"/>
  <c r="Q61" i="11"/>
  <c r="W61" i="11" s="1"/>
  <c r="P61" i="11"/>
  <c r="V61" i="11" s="1"/>
  <c r="O61" i="11"/>
  <c r="N61" i="11"/>
  <c r="M61" i="11"/>
  <c r="AR60" i="11"/>
  <c r="AK60" i="11"/>
  <c r="AJ60" i="11"/>
  <c r="AI60" i="11"/>
  <c r="AH60" i="11"/>
  <c r="AM60" i="11" s="1"/>
  <c r="AG60" i="11"/>
  <c r="AO60" i="11" s="1"/>
  <c r="AF60" i="11"/>
  <c r="Y60" i="11"/>
  <c r="W60" i="11"/>
  <c r="V60" i="11"/>
  <c r="Q60" i="11"/>
  <c r="P60" i="11"/>
  <c r="O60" i="11"/>
  <c r="U60" i="11" s="1"/>
  <c r="N60" i="11"/>
  <c r="T60" i="11" s="1"/>
  <c r="M60" i="11"/>
  <c r="S60" i="11" s="1"/>
  <c r="AR59" i="11"/>
  <c r="AO59" i="11"/>
  <c r="AM59" i="11"/>
  <c r="AK59" i="11"/>
  <c r="AP59" i="11" s="1"/>
  <c r="AJ59" i="11"/>
  <c r="AI59" i="11"/>
  <c r="AN59" i="11" s="1"/>
  <c r="AH59" i="11"/>
  <c r="AG59" i="11"/>
  <c r="AF59" i="11"/>
  <c r="Y59" i="11"/>
  <c r="W59" i="11"/>
  <c r="V59" i="11"/>
  <c r="S59" i="11"/>
  <c r="Q59" i="11"/>
  <c r="P59" i="11"/>
  <c r="O59" i="11"/>
  <c r="U59" i="11" s="1"/>
  <c r="N59" i="11"/>
  <c r="T59" i="11" s="1"/>
  <c r="M59" i="11"/>
  <c r="AR58" i="11"/>
  <c r="AK58" i="11"/>
  <c r="AP58" i="11" s="1"/>
  <c r="AJ58" i="11"/>
  <c r="AO58" i="11" s="1"/>
  <c r="AI58" i="11"/>
  <c r="AN58" i="11" s="1"/>
  <c r="AH58" i="11"/>
  <c r="AM58" i="11" s="1"/>
  <c r="AG58" i="11"/>
  <c r="AF58" i="11"/>
  <c r="Y58" i="11"/>
  <c r="T58" i="11"/>
  <c r="Q58" i="11"/>
  <c r="W58" i="11" s="1"/>
  <c r="P58" i="11"/>
  <c r="V58" i="11" s="1"/>
  <c r="O58" i="11"/>
  <c r="U58" i="11" s="1"/>
  <c r="N58" i="11"/>
  <c r="M58" i="11"/>
  <c r="S58" i="11" s="1"/>
  <c r="AR57" i="11"/>
  <c r="AN57" i="11"/>
  <c r="AK57" i="11"/>
  <c r="AJ57" i="11"/>
  <c r="AI57" i="11"/>
  <c r="AH57" i="11"/>
  <c r="AG57" i="11"/>
  <c r="AM57" i="11" s="1"/>
  <c r="AF57" i="11"/>
  <c r="Y57" i="11"/>
  <c r="S57" i="11"/>
  <c r="Q57" i="11"/>
  <c r="W57" i="11" s="1"/>
  <c r="P57" i="11"/>
  <c r="V57" i="11" s="1"/>
  <c r="O57" i="11"/>
  <c r="U57" i="11" s="1"/>
  <c r="N57" i="11"/>
  <c r="T57" i="11" s="1"/>
  <c r="M57" i="11"/>
  <c r="AR56" i="11"/>
  <c r="AK56" i="11"/>
  <c r="AJ56" i="11"/>
  <c r="AI56" i="11"/>
  <c r="AH56" i="11"/>
  <c r="AM56" i="11" s="1"/>
  <c r="AG56" i="11"/>
  <c r="AF56" i="11"/>
  <c r="Y56" i="11"/>
  <c r="V56" i="11"/>
  <c r="Q56" i="11"/>
  <c r="W56" i="11" s="1"/>
  <c r="P56" i="11"/>
  <c r="O56" i="11"/>
  <c r="U56" i="11" s="1"/>
  <c r="N56" i="11"/>
  <c r="T56" i="11" s="1"/>
  <c r="M56" i="11"/>
  <c r="S56" i="11" s="1"/>
  <c r="AR55" i="11"/>
  <c r="AP55" i="11"/>
  <c r="AO55" i="11"/>
  <c r="AK55" i="11"/>
  <c r="AJ55" i="11"/>
  <c r="AI55" i="11"/>
  <c r="AN55" i="11" s="1"/>
  <c r="AH55" i="11"/>
  <c r="AM55" i="11" s="1"/>
  <c r="AG55" i="11"/>
  <c r="AF55" i="11"/>
  <c r="Y55" i="11"/>
  <c r="W55" i="11"/>
  <c r="V55" i="11"/>
  <c r="U55" i="11"/>
  <c r="T55" i="11"/>
  <c r="S55" i="11"/>
  <c r="Q55" i="11"/>
  <c r="P55" i="11"/>
  <c r="O55" i="11"/>
  <c r="N55" i="11"/>
  <c r="M55" i="11"/>
  <c r="AR54" i="11"/>
  <c r="AK54" i="11"/>
  <c r="AJ54" i="11"/>
  <c r="AO54" i="11" s="1"/>
  <c r="AI54" i="11"/>
  <c r="AN54" i="11" s="1"/>
  <c r="AH54" i="11"/>
  <c r="AM54" i="11" s="1"/>
  <c r="AG54" i="11"/>
  <c r="AF54" i="11"/>
  <c r="Y54" i="11"/>
  <c r="Q54" i="11"/>
  <c r="W54" i="11" s="1"/>
  <c r="P54" i="11"/>
  <c r="V54" i="11" s="1"/>
  <c r="O54" i="11"/>
  <c r="U54" i="11" s="1"/>
  <c r="N54" i="11"/>
  <c r="T54" i="11" s="1"/>
  <c r="M54" i="11"/>
  <c r="S54" i="11" s="1"/>
  <c r="AR53" i="11"/>
  <c r="AP53" i="11"/>
  <c r="AK53" i="11"/>
  <c r="AJ53" i="11"/>
  <c r="AO53" i="11" s="1"/>
  <c r="AI53" i="11"/>
  <c r="AN53" i="11" s="1"/>
  <c r="AH53" i="11"/>
  <c r="AM53" i="11" s="1"/>
  <c r="AG53" i="11"/>
  <c r="AF53" i="11"/>
  <c r="Y53" i="11"/>
  <c r="W53" i="11"/>
  <c r="V53" i="11"/>
  <c r="U53" i="11"/>
  <c r="T53" i="11"/>
  <c r="S53" i="11"/>
  <c r="Q53" i="11"/>
  <c r="P53" i="11"/>
  <c r="O53" i="11"/>
  <c r="N53" i="11"/>
  <c r="M53" i="11"/>
  <c r="AR52" i="11"/>
  <c r="AP52" i="11"/>
  <c r="AM52" i="11"/>
  <c r="AK52" i="11"/>
  <c r="AJ52" i="11"/>
  <c r="AI52" i="11"/>
  <c r="AH52" i="11"/>
  <c r="AG52" i="11"/>
  <c r="AO52" i="11" s="1"/>
  <c r="AF52" i="11"/>
  <c r="Y52" i="11"/>
  <c r="Q52" i="11"/>
  <c r="W52" i="11" s="1"/>
  <c r="P52" i="11"/>
  <c r="V52" i="11" s="1"/>
  <c r="O52" i="11"/>
  <c r="U52" i="11" s="1"/>
  <c r="N52" i="11"/>
  <c r="T52" i="11" s="1"/>
  <c r="M52" i="11"/>
  <c r="S52" i="11" s="1"/>
  <c r="AR51" i="11"/>
  <c r="AK51" i="11"/>
  <c r="AJ51" i="11"/>
  <c r="AI51" i="11"/>
  <c r="AH51" i="11"/>
  <c r="AM51" i="11" s="1"/>
  <c r="AG51" i="11"/>
  <c r="AN51" i="11" s="1"/>
  <c r="AF51" i="11"/>
  <c r="Y51" i="11"/>
  <c r="W51" i="11"/>
  <c r="V51" i="11"/>
  <c r="U51" i="11"/>
  <c r="Q51" i="11"/>
  <c r="P51" i="11"/>
  <c r="O51" i="11"/>
  <c r="N51" i="11"/>
  <c r="T51" i="11" s="1"/>
  <c r="M51" i="11"/>
  <c r="S51" i="11" s="1"/>
  <c r="AR50" i="11"/>
  <c r="AP50" i="11"/>
  <c r="AN50" i="11"/>
  <c r="AK50" i="11"/>
  <c r="AJ50" i="11"/>
  <c r="AO50" i="11" s="1"/>
  <c r="AI50" i="11"/>
  <c r="AH50" i="11"/>
  <c r="AM50" i="11" s="1"/>
  <c r="AG50" i="11"/>
  <c r="AF50" i="11"/>
  <c r="Y50" i="11"/>
  <c r="V50" i="11"/>
  <c r="Q50" i="11"/>
  <c r="W50" i="11" s="1"/>
  <c r="P50" i="11"/>
  <c r="O50" i="11"/>
  <c r="U50" i="11" s="1"/>
  <c r="N50" i="11"/>
  <c r="T50" i="11" s="1"/>
  <c r="M50" i="11"/>
  <c r="S50" i="11" s="1"/>
  <c r="AR49" i="11"/>
  <c r="AK49" i="11"/>
  <c r="AJ49" i="11"/>
  <c r="AO49" i="11" s="1"/>
  <c r="AI49" i="11"/>
  <c r="AN49" i="11" s="1"/>
  <c r="AH49" i="11"/>
  <c r="AG49" i="11"/>
  <c r="AP49" i="11" s="1"/>
  <c r="AF49" i="11"/>
  <c r="Y49" i="11"/>
  <c r="W49" i="11"/>
  <c r="S49" i="11"/>
  <c r="Q49" i="11"/>
  <c r="P49" i="11"/>
  <c r="V49" i="11" s="1"/>
  <c r="O49" i="11"/>
  <c r="U49" i="11" s="1"/>
  <c r="N49" i="11"/>
  <c r="T49" i="11" s="1"/>
  <c r="M49" i="11"/>
  <c r="AR48" i="11"/>
  <c r="AP48" i="11"/>
  <c r="AO48" i="11"/>
  <c r="AN48" i="11"/>
  <c r="AM48" i="11"/>
  <c r="AK48" i="11"/>
  <c r="AJ48" i="11"/>
  <c r="AI48" i="11"/>
  <c r="AH48" i="11"/>
  <c r="AG48" i="11"/>
  <c r="AF48" i="11"/>
  <c r="Y48" i="11"/>
  <c r="S48" i="11"/>
  <c r="Q48" i="11"/>
  <c r="W48" i="11" s="1"/>
  <c r="P48" i="11"/>
  <c r="V48" i="11" s="1"/>
  <c r="O48" i="11"/>
  <c r="U48" i="11" s="1"/>
  <c r="N48" i="11"/>
  <c r="T48" i="11" s="1"/>
  <c r="M48" i="11"/>
  <c r="AR47" i="11"/>
  <c r="AO47" i="11"/>
  <c r="AK47" i="11"/>
  <c r="AP47" i="11" s="1"/>
  <c r="AJ47" i="11"/>
  <c r="AI47" i="11"/>
  <c r="AN47" i="11" s="1"/>
  <c r="AH47" i="11"/>
  <c r="AG47" i="11"/>
  <c r="AF47" i="11"/>
  <c r="Y47" i="11"/>
  <c r="U47" i="11"/>
  <c r="S47" i="11"/>
  <c r="Q47" i="11"/>
  <c r="W47" i="11" s="1"/>
  <c r="P47" i="11"/>
  <c r="V47" i="11" s="1"/>
  <c r="O47" i="11"/>
  <c r="N47" i="11"/>
  <c r="T47" i="11" s="1"/>
  <c r="M47" i="11"/>
  <c r="AR46" i="11"/>
  <c r="AP46" i="11"/>
  <c r="AO46" i="11"/>
  <c r="AN46" i="11"/>
  <c r="AK46" i="11"/>
  <c r="AJ46" i="11"/>
  <c r="AI46" i="11"/>
  <c r="AH46" i="11"/>
  <c r="AM46" i="11" s="1"/>
  <c r="AG46" i="11"/>
  <c r="AF46" i="11"/>
  <c r="Y46" i="11"/>
  <c r="V46" i="11"/>
  <c r="U46" i="11"/>
  <c r="T46" i="11"/>
  <c r="S46" i="11"/>
  <c r="Q46" i="11"/>
  <c r="W46" i="11" s="1"/>
  <c r="P46" i="11"/>
  <c r="O46" i="11"/>
  <c r="N46" i="11"/>
  <c r="M46" i="11"/>
  <c r="AR45" i="11"/>
  <c r="AN45" i="11"/>
  <c r="AM45" i="11"/>
  <c r="AK45" i="11"/>
  <c r="AP45" i="11" s="1"/>
  <c r="AJ45" i="11"/>
  <c r="AO45" i="11" s="1"/>
  <c r="AI45" i="11"/>
  <c r="AH45" i="11"/>
  <c r="AG45" i="11"/>
  <c r="AF45" i="11"/>
  <c r="Y45" i="11"/>
  <c r="W45" i="11"/>
  <c r="Q45" i="11"/>
  <c r="P45" i="11"/>
  <c r="V45" i="11" s="1"/>
  <c r="O45" i="11"/>
  <c r="U45" i="11" s="1"/>
  <c r="N45" i="11"/>
  <c r="T45" i="11" s="1"/>
  <c r="M45" i="11"/>
  <c r="S45" i="11" s="1"/>
  <c r="AR44" i="11"/>
  <c r="AK44" i="11"/>
  <c r="AJ44" i="11"/>
  <c r="AO44" i="11" s="1"/>
  <c r="AI44" i="11"/>
  <c r="AH44" i="11"/>
  <c r="AG44" i="11"/>
  <c r="AP44" i="11" s="1"/>
  <c r="AF44" i="11"/>
  <c r="Y44" i="11"/>
  <c r="V44" i="11"/>
  <c r="U44" i="11"/>
  <c r="T44" i="11"/>
  <c r="S44" i="11"/>
  <c r="Q44" i="11"/>
  <c r="W44" i="11" s="1"/>
  <c r="P44" i="11"/>
  <c r="O44" i="11"/>
  <c r="N44" i="11"/>
  <c r="M44" i="11"/>
  <c r="AR43" i="11"/>
  <c r="AK43" i="11"/>
  <c r="AJ43" i="11"/>
  <c r="AO43" i="11" s="1"/>
  <c r="AI43" i="11"/>
  <c r="AN43" i="11" s="1"/>
  <c r="AH43" i="11"/>
  <c r="AM43" i="11" s="1"/>
  <c r="AG43" i="11"/>
  <c r="AP43" i="11" s="1"/>
  <c r="AF43" i="11"/>
  <c r="Y43" i="11"/>
  <c r="Q43" i="11"/>
  <c r="W43" i="11" s="1"/>
  <c r="P43" i="11"/>
  <c r="V43" i="11" s="1"/>
  <c r="O43" i="11"/>
  <c r="U43" i="11" s="1"/>
  <c r="N43" i="11"/>
  <c r="T43" i="11" s="1"/>
  <c r="M43" i="11"/>
  <c r="S43" i="11" s="1"/>
  <c r="AR42" i="11"/>
  <c r="AM42" i="11"/>
  <c r="AK42" i="11"/>
  <c r="AP42" i="11" s="1"/>
  <c r="AJ42" i="11"/>
  <c r="AO42" i="11" s="1"/>
  <c r="AI42" i="11"/>
  <c r="AN42" i="11" s="1"/>
  <c r="AH42" i="11"/>
  <c r="AG42" i="11"/>
  <c r="AF42" i="11"/>
  <c r="Y42" i="11"/>
  <c r="W42" i="11"/>
  <c r="V42" i="11"/>
  <c r="T42" i="11"/>
  <c r="Q42" i="11"/>
  <c r="P42" i="11"/>
  <c r="O42" i="11"/>
  <c r="U42" i="11" s="1"/>
  <c r="N42" i="11"/>
  <c r="M42" i="11"/>
  <c r="S42" i="11" s="1"/>
  <c r="AR41" i="11"/>
  <c r="AP41" i="11"/>
  <c r="AK41" i="11"/>
  <c r="AJ41" i="11"/>
  <c r="AO41" i="11" s="1"/>
  <c r="AI41" i="11"/>
  <c r="AN41" i="11" s="1"/>
  <c r="AH41" i="11"/>
  <c r="AM41" i="11" s="1"/>
  <c r="AG41" i="11"/>
  <c r="AF41" i="11"/>
  <c r="Y41" i="11"/>
  <c r="S41" i="11"/>
  <c r="Q41" i="11"/>
  <c r="W41" i="11" s="1"/>
  <c r="P41" i="11"/>
  <c r="V41" i="11" s="1"/>
  <c r="O41" i="11"/>
  <c r="U41" i="11" s="1"/>
  <c r="N41" i="11"/>
  <c r="T41" i="11" s="1"/>
  <c r="M41" i="11"/>
  <c r="AR40" i="11"/>
  <c r="AO40" i="11"/>
  <c r="AK40" i="11"/>
  <c r="AP40" i="11" s="1"/>
  <c r="AJ40" i="11"/>
  <c r="AI40" i="11"/>
  <c r="AH40" i="11"/>
  <c r="AM40" i="11" s="1"/>
  <c r="AG40" i="11"/>
  <c r="AF40" i="11"/>
  <c r="Y40" i="11"/>
  <c r="W40" i="11"/>
  <c r="V40" i="11"/>
  <c r="Q40" i="11"/>
  <c r="P40" i="11"/>
  <c r="O40" i="11"/>
  <c r="U40" i="11" s="1"/>
  <c r="N40" i="11"/>
  <c r="T40" i="11" s="1"/>
  <c r="M40" i="11"/>
  <c r="S40" i="11" s="1"/>
  <c r="AR39" i="11"/>
  <c r="AN39" i="11"/>
  <c r="AM39" i="11"/>
  <c r="AK39" i="11"/>
  <c r="AP39" i="11" s="1"/>
  <c r="AJ39" i="11"/>
  <c r="AO39" i="11" s="1"/>
  <c r="AI39" i="11"/>
  <c r="AH39" i="11"/>
  <c r="AG39" i="11"/>
  <c r="AF39" i="11"/>
  <c r="Y39" i="11"/>
  <c r="W39" i="11"/>
  <c r="U39" i="11"/>
  <c r="Q39" i="11"/>
  <c r="P39" i="11"/>
  <c r="V39" i="11" s="1"/>
  <c r="O39" i="11"/>
  <c r="N39" i="11"/>
  <c r="T39" i="11" s="1"/>
  <c r="M39" i="11"/>
  <c r="S39" i="11" s="1"/>
  <c r="AR38" i="11"/>
  <c r="AO38" i="11"/>
  <c r="AN38" i="11"/>
  <c r="AK38" i="11"/>
  <c r="AP38" i="11" s="1"/>
  <c r="AJ38" i="11"/>
  <c r="AI38" i="11"/>
  <c r="AH38" i="11"/>
  <c r="AG38" i="11"/>
  <c r="AF38" i="11"/>
  <c r="Y38" i="11"/>
  <c r="Q38" i="11"/>
  <c r="W38" i="11" s="1"/>
  <c r="P38" i="11"/>
  <c r="V38" i="11" s="1"/>
  <c r="O38" i="11"/>
  <c r="U38" i="11" s="1"/>
  <c r="N38" i="11"/>
  <c r="T38" i="11" s="1"/>
  <c r="M38" i="11"/>
  <c r="S38" i="11" s="1"/>
  <c r="AR37" i="11"/>
  <c r="AN37" i="11"/>
  <c r="AM37" i="11"/>
  <c r="AK37" i="11"/>
  <c r="AP37" i="11" s="1"/>
  <c r="AJ37" i="11"/>
  <c r="AI37" i="11"/>
  <c r="AH37" i="11"/>
  <c r="AG37" i="11"/>
  <c r="AO37" i="11" s="1"/>
  <c r="AF37" i="11"/>
  <c r="Y37" i="11"/>
  <c r="W37" i="11"/>
  <c r="V37" i="11"/>
  <c r="U37" i="11"/>
  <c r="S37" i="11"/>
  <c r="Q37" i="11"/>
  <c r="P37" i="11"/>
  <c r="O37" i="11"/>
  <c r="N37" i="11"/>
  <c r="T37" i="11" s="1"/>
  <c r="M37" i="11"/>
  <c r="AR36" i="11"/>
  <c r="AK36" i="11"/>
  <c r="AP36" i="11" s="1"/>
  <c r="AJ36" i="11"/>
  <c r="AI36" i="11"/>
  <c r="AN36" i="11" s="1"/>
  <c r="AH36" i="11"/>
  <c r="AM36" i="11" s="1"/>
  <c r="AG36" i="11"/>
  <c r="AF36" i="11"/>
  <c r="Y36" i="11"/>
  <c r="T36" i="11"/>
  <c r="S36" i="11"/>
  <c r="Q36" i="11"/>
  <c r="W36" i="11" s="1"/>
  <c r="P36" i="11"/>
  <c r="V36" i="11" s="1"/>
  <c r="O36" i="11"/>
  <c r="U36" i="11" s="1"/>
  <c r="N36" i="11"/>
  <c r="M36" i="11"/>
  <c r="AR35" i="11"/>
  <c r="AP35" i="11"/>
  <c r="AO35" i="11"/>
  <c r="AN35" i="11"/>
  <c r="AK35" i="11"/>
  <c r="AJ35" i="11"/>
  <c r="AI35" i="11"/>
  <c r="AH35" i="11"/>
  <c r="AG35" i="11"/>
  <c r="AF35" i="11"/>
  <c r="Y35" i="11"/>
  <c r="U35" i="11"/>
  <c r="T35" i="11"/>
  <c r="S35" i="11"/>
  <c r="Q35" i="11"/>
  <c r="W35" i="11" s="1"/>
  <c r="P35" i="11"/>
  <c r="V35" i="11" s="1"/>
  <c r="O35" i="11"/>
  <c r="N35" i="11"/>
  <c r="M35" i="11"/>
  <c r="AR34" i="11"/>
  <c r="AP34" i="11"/>
  <c r="AO34" i="11"/>
  <c r="AM34" i="11"/>
  <c r="AK34" i="11"/>
  <c r="AJ34" i="11"/>
  <c r="AI34" i="11"/>
  <c r="AN34" i="11" s="1"/>
  <c r="AH34" i="11"/>
  <c r="AG34" i="11"/>
  <c r="AF34" i="11"/>
  <c r="Y34" i="11"/>
  <c r="V34" i="11"/>
  <c r="U34" i="11"/>
  <c r="S34" i="11"/>
  <c r="Q34" i="11"/>
  <c r="W34" i="11" s="1"/>
  <c r="P34" i="11"/>
  <c r="O34" i="11"/>
  <c r="N34" i="11"/>
  <c r="T34" i="11" s="1"/>
  <c r="M34" i="11"/>
  <c r="AR33" i="11"/>
  <c r="AK33" i="11"/>
  <c r="AP33" i="11" s="1"/>
  <c r="AJ33" i="11"/>
  <c r="AO33" i="11" s="1"/>
  <c r="AI33" i="11"/>
  <c r="AN33" i="11" s="1"/>
  <c r="AH33" i="11"/>
  <c r="AM33" i="11" s="1"/>
  <c r="AG33" i="11"/>
  <c r="AF33" i="11"/>
  <c r="Y33" i="11"/>
  <c r="W33" i="11"/>
  <c r="V33" i="11"/>
  <c r="U33" i="11"/>
  <c r="S33" i="11"/>
  <c r="Q33" i="11"/>
  <c r="P33" i="11"/>
  <c r="O33" i="11"/>
  <c r="N33" i="11"/>
  <c r="T33" i="11" s="1"/>
  <c r="M33" i="11"/>
  <c r="AR32" i="11"/>
  <c r="AN32" i="11"/>
  <c r="AK32" i="11"/>
  <c r="AJ32" i="11"/>
  <c r="AI32" i="11"/>
  <c r="AH32" i="11"/>
  <c r="AM32" i="11" s="1"/>
  <c r="AG32" i="11"/>
  <c r="AP32" i="11" s="1"/>
  <c r="AF32" i="11"/>
  <c r="Y32" i="11"/>
  <c r="Q32" i="11"/>
  <c r="W32" i="11" s="1"/>
  <c r="P32" i="11"/>
  <c r="V32" i="11" s="1"/>
  <c r="O32" i="11"/>
  <c r="U32" i="11" s="1"/>
  <c r="N32" i="11"/>
  <c r="T32" i="11" s="1"/>
  <c r="M32" i="11"/>
  <c r="S32" i="11" s="1"/>
  <c r="AR31" i="11"/>
  <c r="AK31" i="11"/>
  <c r="AP31" i="11" s="1"/>
  <c r="AJ31" i="11"/>
  <c r="AO31" i="11" s="1"/>
  <c r="AI31" i="11"/>
  <c r="AH31" i="11"/>
  <c r="AM31" i="11" s="1"/>
  <c r="AG31" i="11"/>
  <c r="AN31" i="11" s="1"/>
  <c r="AF31" i="11"/>
  <c r="Y31" i="11"/>
  <c r="W31" i="11"/>
  <c r="V31" i="11"/>
  <c r="U31" i="11"/>
  <c r="Q31" i="11"/>
  <c r="P31" i="11"/>
  <c r="O31" i="11"/>
  <c r="N31" i="11"/>
  <c r="T31" i="11" s="1"/>
  <c r="M31" i="11"/>
  <c r="S31" i="11" s="1"/>
  <c r="AR30" i="11"/>
  <c r="AK30" i="11"/>
  <c r="AP30" i="11" s="1"/>
  <c r="AJ30" i="11"/>
  <c r="AO30" i="11" s="1"/>
  <c r="AI30" i="11"/>
  <c r="AN30" i="11" s="1"/>
  <c r="AH30" i="11"/>
  <c r="AM30" i="11" s="1"/>
  <c r="AG30" i="11"/>
  <c r="AF30" i="11"/>
  <c r="Y30" i="11"/>
  <c r="U30" i="11"/>
  <c r="T30" i="11"/>
  <c r="Q30" i="11"/>
  <c r="W30" i="11" s="1"/>
  <c r="P30" i="11"/>
  <c r="V30" i="11" s="1"/>
  <c r="O30" i="11"/>
  <c r="N30" i="11"/>
  <c r="M30" i="11"/>
  <c r="S30" i="11" s="1"/>
  <c r="AR29" i="11"/>
  <c r="AP29" i="11"/>
  <c r="AN29" i="11"/>
  <c r="AM29" i="11"/>
  <c r="AK29" i="11"/>
  <c r="AJ29" i="11"/>
  <c r="AO29" i="11" s="1"/>
  <c r="AI29" i="11"/>
  <c r="AH29" i="11"/>
  <c r="AG29" i="11"/>
  <c r="AF29" i="11"/>
  <c r="Y29" i="11"/>
  <c r="W29" i="11"/>
  <c r="Q29" i="11"/>
  <c r="P29" i="11"/>
  <c r="V29" i="11" s="1"/>
  <c r="O29" i="11"/>
  <c r="U29" i="11" s="1"/>
  <c r="N29" i="11"/>
  <c r="T29" i="11" s="1"/>
  <c r="M29" i="11"/>
  <c r="S29" i="11" s="1"/>
  <c r="AR28" i="11"/>
  <c r="AO28" i="11"/>
  <c r="AN28" i="11"/>
  <c r="AK28" i="11"/>
  <c r="AP28" i="11" s="1"/>
  <c r="AJ28" i="11"/>
  <c r="AI28" i="11"/>
  <c r="AH28" i="11"/>
  <c r="AG28" i="11"/>
  <c r="AM28" i="11" s="1"/>
  <c r="AF28" i="11"/>
  <c r="Y28" i="11"/>
  <c r="W28" i="11"/>
  <c r="Q28" i="11"/>
  <c r="P28" i="11"/>
  <c r="V28" i="11" s="1"/>
  <c r="O28" i="11"/>
  <c r="U28" i="11" s="1"/>
  <c r="N28" i="11"/>
  <c r="T28" i="11" s="1"/>
  <c r="M28" i="11"/>
  <c r="S28" i="11" s="1"/>
  <c r="AR27" i="11"/>
  <c r="AN27" i="11"/>
  <c r="AM27" i="11"/>
  <c r="AK27" i="11"/>
  <c r="AP27" i="11" s="1"/>
  <c r="AJ27" i="11"/>
  <c r="AO27" i="11" s="1"/>
  <c r="AI27" i="11"/>
  <c r="AH27" i="11"/>
  <c r="AG27" i="11"/>
  <c r="AF27" i="11"/>
  <c r="Y27" i="11"/>
  <c r="Q27" i="11"/>
  <c r="W27" i="11" s="1"/>
  <c r="P27" i="11"/>
  <c r="V27" i="11" s="1"/>
  <c r="O27" i="11"/>
  <c r="U27" i="11" s="1"/>
  <c r="N27" i="11"/>
  <c r="T27" i="11" s="1"/>
  <c r="M27" i="11"/>
  <c r="S27" i="11" s="1"/>
  <c r="AR26" i="11"/>
  <c r="AP26" i="11"/>
  <c r="AN26" i="11"/>
  <c r="AK26" i="11"/>
  <c r="AJ26" i="11"/>
  <c r="AO26" i="11" s="1"/>
  <c r="AI26" i="11"/>
  <c r="AH26" i="11"/>
  <c r="AM26" i="11" s="1"/>
  <c r="AG26" i="11"/>
  <c r="AF26" i="11"/>
  <c r="Y26" i="11"/>
  <c r="T26" i="11"/>
  <c r="S26" i="11"/>
  <c r="Q26" i="11"/>
  <c r="W26" i="11" s="1"/>
  <c r="P26" i="11"/>
  <c r="V26" i="11" s="1"/>
  <c r="O26" i="11"/>
  <c r="U26" i="11" s="1"/>
  <c r="N26" i="11"/>
  <c r="M26" i="11"/>
  <c r="AR25" i="11"/>
  <c r="AM25" i="11"/>
  <c r="AK25" i="11"/>
  <c r="AJ25" i="11"/>
  <c r="AI25" i="11"/>
  <c r="AH25" i="11"/>
  <c r="AG25" i="11"/>
  <c r="AP25" i="11" s="1"/>
  <c r="AF25" i="11"/>
  <c r="Y25" i="11"/>
  <c r="T25" i="11"/>
  <c r="S25" i="11"/>
  <c r="Q25" i="11"/>
  <c r="W25" i="11" s="1"/>
  <c r="P25" i="11"/>
  <c r="V25" i="11" s="1"/>
  <c r="O25" i="11"/>
  <c r="U25" i="11" s="1"/>
  <c r="N25" i="11"/>
  <c r="M25" i="11"/>
  <c r="AR24" i="11"/>
  <c r="AK24" i="11"/>
  <c r="AJ24" i="11"/>
  <c r="AO24" i="11" s="1"/>
  <c r="AI24" i="11"/>
  <c r="AN24" i="11" s="1"/>
  <c r="AH24" i="11"/>
  <c r="AM24" i="11" s="1"/>
  <c r="AG24" i="11"/>
  <c r="AP24" i="11" s="1"/>
  <c r="AF24" i="11"/>
  <c r="Y24" i="11"/>
  <c r="V24" i="11"/>
  <c r="U24" i="11"/>
  <c r="S24" i="11"/>
  <c r="Q24" i="11"/>
  <c r="W24" i="11" s="1"/>
  <c r="P24" i="11"/>
  <c r="O24" i="11"/>
  <c r="N24" i="11"/>
  <c r="T24" i="11" s="1"/>
  <c r="M24" i="11"/>
  <c r="AR23" i="11"/>
  <c r="AP23" i="11"/>
  <c r="AO23" i="11"/>
  <c r="AK23" i="11"/>
  <c r="AJ23" i="11"/>
  <c r="AI23" i="11"/>
  <c r="AN23" i="11" s="1"/>
  <c r="AH23" i="11"/>
  <c r="AM23" i="11" s="1"/>
  <c r="AG23" i="11"/>
  <c r="AF23" i="11"/>
  <c r="Y23" i="11"/>
  <c r="V23" i="11"/>
  <c r="U23" i="11"/>
  <c r="T23" i="11"/>
  <c r="S23" i="11"/>
  <c r="Q23" i="11"/>
  <c r="W23" i="11" s="1"/>
  <c r="P23" i="11"/>
  <c r="O23" i="11"/>
  <c r="N23" i="11"/>
  <c r="M23" i="11"/>
  <c r="AR22" i="11"/>
  <c r="AK22" i="11"/>
  <c r="AP22" i="11" s="1"/>
  <c r="AJ22" i="11"/>
  <c r="AO22" i="11" s="1"/>
  <c r="AI22" i="11"/>
  <c r="AN22" i="11" s="1"/>
  <c r="AH22" i="11"/>
  <c r="AM22" i="11" s="1"/>
  <c r="AG22" i="11"/>
  <c r="AF22" i="11"/>
  <c r="Y22" i="11"/>
  <c r="W22" i="11"/>
  <c r="U22" i="11"/>
  <c r="Q22" i="11"/>
  <c r="P22" i="11"/>
  <c r="V22" i="11" s="1"/>
  <c r="O22" i="11"/>
  <c r="N22" i="11"/>
  <c r="T22" i="11" s="1"/>
  <c r="M22" i="11"/>
  <c r="S22" i="11" s="1"/>
  <c r="AR21" i="11"/>
  <c r="AK21" i="11"/>
  <c r="AP21" i="11" s="1"/>
  <c r="AJ21" i="11"/>
  <c r="AO21" i="11" s="1"/>
  <c r="AI21" i="11"/>
  <c r="AN21" i="11" s="1"/>
  <c r="AH21" i="11"/>
  <c r="AM21" i="11" s="1"/>
  <c r="AG21" i="11"/>
  <c r="AF21" i="11"/>
  <c r="Y21" i="11"/>
  <c r="W21" i="11"/>
  <c r="V21" i="11"/>
  <c r="U21" i="11"/>
  <c r="T21" i="11"/>
  <c r="Q21" i="11"/>
  <c r="P21" i="11"/>
  <c r="O21" i="11"/>
  <c r="N21" i="11"/>
  <c r="M21" i="11"/>
  <c r="S21" i="11" s="1"/>
  <c r="AR20" i="11"/>
  <c r="AK20" i="11"/>
  <c r="AP20" i="11" s="1"/>
  <c r="AJ20" i="11"/>
  <c r="AO20" i="11" s="1"/>
  <c r="AI20" i="11"/>
  <c r="AH20" i="11"/>
  <c r="AM20" i="11" s="1"/>
  <c r="AG20" i="11"/>
  <c r="AN20" i="11" s="1"/>
  <c r="AF20" i="11"/>
  <c r="Y20" i="11"/>
  <c r="W20" i="11"/>
  <c r="Q20" i="11"/>
  <c r="P20" i="11"/>
  <c r="V20" i="11" s="1"/>
  <c r="O20" i="11"/>
  <c r="U20" i="11" s="1"/>
  <c r="N20" i="11"/>
  <c r="T20" i="11" s="1"/>
  <c r="M20" i="11"/>
  <c r="S20" i="11" s="1"/>
  <c r="AR19" i="11"/>
  <c r="AN19" i="11"/>
  <c r="AM19" i="11"/>
  <c r="AK19" i="11"/>
  <c r="AP19" i="11" s="1"/>
  <c r="AJ19" i="11"/>
  <c r="AO19" i="11" s="1"/>
  <c r="AI19" i="11"/>
  <c r="AH19" i="11"/>
  <c r="AG19" i="11"/>
  <c r="AF19" i="11"/>
  <c r="Y19" i="11"/>
  <c r="W19" i="11"/>
  <c r="V19" i="11"/>
  <c r="Q19" i="11"/>
  <c r="P19" i="11"/>
  <c r="O19" i="11"/>
  <c r="U19" i="11" s="1"/>
  <c r="N19" i="11"/>
  <c r="T19" i="11" s="1"/>
  <c r="M19" i="11"/>
  <c r="S19" i="11" s="1"/>
  <c r="AR18" i="11"/>
  <c r="AP18" i="11"/>
  <c r="AM18" i="11"/>
  <c r="AK18" i="11"/>
  <c r="AJ18" i="11"/>
  <c r="AO18" i="11" s="1"/>
  <c r="AI18" i="11"/>
  <c r="AN18" i="11" s="1"/>
  <c r="AH18" i="11"/>
  <c r="AG18" i="11"/>
  <c r="AF18" i="11"/>
  <c r="Y18" i="11"/>
  <c r="Q18" i="11"/>
  <c r="W18" i="11" s="1"/>
  <c r="P18" i="11"/>
  <c r="V18" i="11" s="1"/>
  <c r="O18" i="11"/>
  <c r="U18" i="11" s="1"/>
  <c r="N18" i="11"/>
  <c r="T18" i="11" s="1"/>
  <c r="M18" i="11"/>
  <c r="S18" i="11" s="1"/>
  <c r="AR17" i="11"/>
  <c r="AP17" i="11"/>
  <c r="AO17" i="11"/>
  <c r="AM17" i="11"/>
  <c r="AK17" i="11"/>
  <c r="AJ17" i="11"/>
  <c r="AI17" i="11"/>
  <c r="AN17" i="11" s="1"/>
  <c r="AH17" i="11"/>
  <c r="AG17" i="11"/>
  <c r="AF17" i="11"/>
  <c r="Y17" i="11"/>
  <c r="S17" i="11"/>
  <c r="Q17" i="11"/>
  <c r="W17" i="11" s="1"/>
  <c r="P17" i="11"/>
  <c r="V17" i="11" s="1"/>
  <c r="O17" i="11"/>
  <c r="U17" i="11" s="1"/>
  <c r="N17" i="11"/>
  <c r="T17" i="11" s="1"/>
  <c r="M17" i="11"/>
  <c r="AR16" i="11"/>
  <c r="AO16" i="11"/>
  <c r="AN16" i="11"/>
  <c r="AM16" i="11"/>
  <c r="AK16" i="11"/>
  <c r="AP16" i="11" s="1"/>
  <c r="AJ16" i="11"/>
  <c r="AI16" i="11"/>
  <c r="AH16" i="11"/>
  <c r="AG16" i="11"/>
  <c r="AF16" i="11"/>
  <c r="Y16" i="11"/>
  <c r="S16" i="11"/>
  <c r="Q16" i="11"/>
  <c r="W16" i="11" s="1"/>
  <c r="P16" i="11"/>
  <c r="V16" i="11" s="1"/>
  <c r="O16" i="11"/>
  <c r="U16" i="11" s="1"/>
  <c r="N16" i="11"/>
  <c r="T16" i="11" s="1"/>
  <c r="M16" i="11"/>
  <c r="AR15" i="11"/>
  <c r="AO15" i="11"/>
  <c r="AK15" i="11"/>
  <c r="AP15" i="11" s="1"/>
  <c r="AJ15" i="11"/>
  <c r="AI15" i="11"/>
  <c r="AN15" i="11" s="1"/>
  <c r="AH15" i="11"/>
  <c r="AM15" i="11" s="1"/>
  <c r="AG15" i="11"/>
  <c r="AF15" i="11"/>
  <c r="Y15" i="11"/>
  <c r="U15" i="11"/>
  <c r="T15" i="11"/>
  <c r="Q15" i="11"/>
  <c r="W15" i="11" s="1"/>
  <c r="P15" i="11"/>
  <c r="V15" i="11" s="1"/>
  <c r="O15" i="11"/>
  <c r="N15" i="11"/>
  <c r="M15" i="11"/>
  <c r="S15" i="11" s="1"/>
  <c r="AR14" i="11"/>
  <c r="AN14" i="11"/>
  <c r="AK14" i="11"/>
  <c r="AJ14" i="11"/>
  <c r="AI14" i="11"/>
  <c r="AH14" i="11"/>
  <c r="AM14" i="11" s="1"/>
  <c r="AG14" i="11"/>
  <c r="AP14" i="11" s="1"/>
  <c r="AF14" i="11"/>
  <c r="Y14" i="11"/>
  <c r="U14" i="11"/>
  <c r="T14" i="11"/>
  <c r="S14" i="11"/>
  <c r="Q14" i="11"/>
  <c r="W14" i="11" s="1"/>
  <c r="P14" i="11"/>
  <c r="V14" i="11" s="1"/>
  <c r="O14" i="11"/>
  <c r="N14" i="11"/>
  <c r="M14" i="11"/>
  <c r="AD1" i="11"/>
  <c r="AD104" i="11" s="1"/>
  <c r="AC1" i="11"/>
  <c r="AC88" i="11" s="1"/>
  <c r="AA1" i="11"/>
  <c r="AA162" i="11" s="1"/>
  <c r="Z1" i="11"/>
  <c r="Z118" i="11" s="1"/>
  <c r="AR254" i="10"/>
  <c r="AF254" i="10"/>
  <c r="Y254" i="10"/>
  <c r="T254" i="10"/>
  <c r="S254" i="10"/>
  <c r="Q254" i="10"/>
  <c r="W254" i="10" s="1"/>
  <c r="P254" i="10"/>
  <c r="V254" i="10" s="1"/>
  <c r="O254" i="10"/>
  <c r="U254" i="10" s="1"/>
  <c r="N254" i="10"/>
  <c r="M254" i="10"/>
  <c r="AR253" i="10"/>
  <c r="AF253" i="10"/>
  <c r="Y253" i="10"/>
  <c r="U253" i="10"/>
  <c r="T253" i="10"/>
  <c r="S253" i="10"/>
  <c r="Q253" i="10"/>
  <c r="W253" i="10" s="1"/>
  <c r="P253" i="10"/>
  <c r="V253" i="10" s="1"/>
  <c r="O253" i="10"/>
  <c r="N253" i="10"/>
  <c r="M253" i="10"/>
  <c r="AR252" i="10"/>
  <c r="AF252" i="10"/>
  <c r="Y252" i="10"/>
  <c r="V252" i="10"/>
  <c r="U252" i="10"/>
  <c r="T252" i="10"/>
  <c r="Q252" i="10"/>
  <c r="W252" i="10" s="1"/>
  <c r="P252" i="10"/>
  <c r="O252" i="10"/>
  <c r="N252" i="10"/>
  <c r="M252" i="10"/>
  <c r="S252" i="10" s="1"/>
  <c r="AR251" i="10"/>
  <c r="AF251" i="10"/>
  <c r="Y251" i="10"/>
  <c r="W251" i="10"/>
  <c r="V251" i="10"/>
  <c r="U251" i="10"/>
  <c r="T251" i="10"/>
  <c r="S251" i="10"/>
  <c r="Q251" i="10"/>
  <c r="P251" i="10"/>
  <c r="O251" i="10"/>
  <c r="N251" i="10"/>
  <c r="M251" i="10"/>
  <c r="AR250" i="10"/>
  <c r="AF250" i="10"/>
  <c r="Y250" i="10"/>
  <c r="W250" i="10"/>
  <c r="V250" i="10"/>
  <c r="Q250" i="10"/>
  <c r="P250" i="10"/>
  <c r="O250" i="10"/>
  <c r="U250" i="10" s="1"/>
  <c r="N250" i="10"/>
  <c r="T250" i="10" s="1"/>
  <c r="M250" i="10"/>
  <c r="S250" i="10" s="1"/>
  <c r="AR249" i="10"/>
  <c r="AF249" i="10"/>
  <c r="Y249" i="10"/>
  <c r="W249" i="10"/>
  <c r="V249" i="10"/>
  <c r="U249" i="10"/>
  <c r="Q249" i="10"/>
  <c r="P249" i="10"/>
  <c r="O249" i="10"/>
  <c r="N249" i="10"/>
  <c r="T249" i="10" s="1"/>
  <c r="M249" i="10"/>
  <c r="S249" i="10" s="1"/>
  <c r="AR248" i="10"/>
  <c r="AF248" i="10"/>
  <c r="Y248" i="10"/>
  <c r="V248" i="10"/>
  <c r="Q248" i="10"/>
  <c r="W248" i="10" s="1"/>
  <c r="P248" i="10"/>
  <c r="O248" i="10"/>
  <c r="U248" i="10" s="1"/>
  <c r="N248" i="10"/>
  <c r="T248" i="10" s="1"/>
  <c r="M248" i="10"/>
  <c r="S248" i="10" s="1"/>
  <c r="AR247" i="10"/>
  <c r="AF247" i="10"/>
  <c r="Y247" i="10"/>
  <c r="W247" i="10"/>
  <c r="Q247" i="10"/>
  <c r="P247" i="10"/>
  <c r="V247" i="10" s="1"/>
  <c r="O247" i="10"/>
  <c r="U247" i="10" s="1"/>
  <c r="N247" i="10"/>
  <c r="T247" i="10" s="1"/>
  <c r="M247" i="10"/>
  <c r="S247" i="10" s="1"/>
  <c r="AR246" i="10"/>
  <c r="AF246" i="10"/>
  <c r="Y246" i="10"/>
  <c r="Q246" i="10"/>
  <c r="W246" i="10" s="1"/>
  <c r="P246" i="10"/>
  <c r="V246" i="10" s="1"/>
  <c r="O246" i="10"/>
  <c r="U246" i="10" s="1"/>
  <c r="N246" i="10"/>
  <c r="T246" i="10" s="1"/>
  <c r="M246" i="10"/>
  <c r="S246" i="10" s="1"/>
  <c r="AR245" i="10"/>
  <c r="AF245" i="10"/>
  <c r="Y245" i="10"/>
  <c r="S245" i="10"/>
  <c r="Q245" i="10"/>
  <c r="W245" i="10" s="1"/>
  <c r="P245" i="10"/>
  <c r="V245" i="10" s="1"/>
  <c r="O245" i="10"/>
  <c r="U245" i="10" s="1"/>
  <c r="N245" i="10"/>
  <c r="T245" i="10" s="1"/>
  <c r="M245" i="10"/>
  <c r="AR244" i="10"/>
  <c r="AF244" i="10"/>
  <c r="Y244" i="10"/>
  <c r="T244" i="10"/>
  <c r="S244" i="10"/>
  <c r="Q244" i="10"/>
  <c r="W244" i="10" s="1"/>
  <c r="P244" i="10"/>
  <c r="V244" i="10" s="1"/>
  <c r="O244" i="10"/>
  <c r="U244" i="10" s="1"/>
  <c r="N244" i="10"/>
  <c r="M244" i="10"/>
  <c r="AR243" i="10"/>
  <c r="AF243" i="10"/>
  <c r="Y243" i="10"/>
  <c r="U243" i="10"/>
  <c r="T243" i="10"/>
  <c r="S243" i="10"/>
  <c r="Q243" i="10"/>
  <c r="W243" i="10" s="1"/>
  <c r="P243" i="10"/>
  <c r="V243" i="10" s="1"/>
  <c r="O243" i="10"/>
  <c r="N243" i="10"/>
  <c r="M243" i="10"/>
  <c r="AR242" i="10"/>
  <c r="AF242" i="10"/>
  <c r="Y242" i="10"/>
  <c r="V242" i="10"/>
  <c r="U242" i="10"/>
  <c r="T242" i="10"/>
  <c r="S242" i="10"/>
  <c r="Q242" i="10"/>
  <c r="W242" i="10" s="1"/>
  <c r="P242" i="10"/>
  <c r="O242" i="10"/>
  <c r="N242" i="10"/>
  <c r="M242" i="10"/>
  <c r="AR241" i="10"/>
  <c r="AF241" i="10"/>
  <c r="Y241" i="10"/>
  <c r="W241" i="10"/>
  <c r="V241" i="10"/>
  <c r="U241" i="10"/>
  <c r="S241" i="10"/>
  <c r="Q241" i="10"/>
  <c r="P241" i="10"/>
  <c r="O241" i="10"/>
  <c r="N241" i="10"/>
  <c r="T241" i="10" s="1"/>
  <c r="M241" i="10"/>
  <c r="AR240" i="10"/>
  <c r="AF240" i="10"/>
  <c r="Y240" i="10"/>
  <c r="W240" i="10"/>
  <c r="V240" i="10"/>
  <c r="U240" i="10"/>
  <c r="T240" i="10"/>
  <c r="Q240" i="10"/>
  <c r="P240" i="10"/>
  <c r="O240" i="10"/>
  <c r="N240" i="10"/>
  <c r="M240" i="10"/>
  <c r="S240" i="10" s="1"/>
  <c r="AR239" i="10"/>
  <c r="AF239" i="10"/>
  <c r="Y239" i="10"/>
  <c r="W239" i="10"/>
  <c r="U239" i="10"/>
  <c r="Q239" i="10"/>
  <c r="P239" i="10"/>
  <c r="V239" i="10" s="1"/>
  <c r="O239" i="10"/>
  <c r="N239" i="10"/>
  <c r="T239" i="10" s="1"/>
  <c r="M239" i="10"/>
  <c r="S239" i="10" s="1"/>
  <c r="AR238" i="10"/>
  <c r="AF238" i="10"/>
  <c r="Y238" i="10"/>
  <c r="W238" i="10"/>
  <c r="V238" i="10"/>
  <c r="Q238" i="10"/>
  <c r="P238" i="10"/>
  <c r="O238" i="10"/>
  <c r="U238" i="10" s="1"/>
  <c r="N238" i="10"/>
  <c r="T238" i="10" s="1"/>
  <c r="M238" i="10"/>
  <c r="S238" i="10" s="1"/>
  <c r="AR237" i="10"/>
  <c r="AF237" i="10"/>
  <c r="Y237" i="10"/>
  <c r="W237" i="10"/>
  <c r="Q237" i="10"/>
  <c r="P237" i="10"/>
  <c r="V237" i="10" s="1"/>
  <c r="O237" i="10"/>
  <c r="U237" i="10" s="1"/>
  <c r="N237" i="10"/>
  <c r="T237" i="10" s="1"/>
  <c r="M237" i="10"/>
  <c r="S237" i="10" s="1"/>
  <c r="AR236" i="10"/>
  <c r="AF236" i="10"/>
  <c r="Y236" i="10"/>
  <c r="Q236" i="10"/>
  <c r="W236" i="10" s="1"/>
  <c r="P236" i="10"/>
  <c r="V236" i="10" s="1"/>
  <c r="O236" i="10"/>
  <c r="U236" i="10" s="1"/>
  <c r="N236" i="10"/>
  <c r="T236" i="10" s="1"/>
  <c r="M236" i="10"/>
  <c r="S236" i="10" s="1"/>
  <c r="AR235" i="10"/>
  <c r="AF235" i="10"/>
  <c r="Y235" i="10"/>
  <c r="S235" i="10"/>
  <c r="Q235" i="10"/>
  <c r="W235" i="10" s="1"/>
  <c r="P235" i="10"/>
  <c r="V235" i="10" s="1"/>
  <c r="O235" i="10"/>
  <c r="U235" i="10" s="1"/>
  <c r="N235" i="10"/>
  <c r="T235" i="10" s="1"/>
  <c r="M235" i="10"/>
  <c r="AR234" i="10"/>
  <c r="AF234" i="10"/>
  <c r="Y234" i="10"/>
  <c r="T234" i="10"/>
  <c r="S234" i="10"/>
  <c r="Q234" i="10"/>
  <c r="W234" i="10" s="1"/>
  <c r="P234" i="10"/>
  <c r="V234" i="10" s="1"/>
  <c r="O234" i="10"/>
  <c r="U234" i="10" s="1"/>
  <c r="N234" i="10"/>
  <c r="M234" i="10"/>
  <c r="AR233" i="10"/>
  <c r="AF233" i="10"/>
  <c r="Y233" i="10"/>
  <c r="U233" i="10"/>
  <c r="T233" i="10"/>
  <c r="S233" i="10"/>
  <c r="Q233" i="10"/>
  <c r="W233" i="10" s="1"/>
  <c r="P233" i="10"/>
  <c r="V233" i="10" s="1"/>
  <c r="O233" i="10"/>
  <c r="N233" i="10"/>
  <c r="M233" i="10"/>
  <c r="AR232" i="10"/>
  <c r="AF232" i="10"/>
  <c r="Y232" i="10"/>
  <c r="V232" i="10"/>
  <c r="U232" i="10"/>
  <c r="T232" i="10"/>
  <c r="Q232" i="10"/>
  <c r="W232" i="10" s="1"/>
  <c r="P232" i="10"/>
  <c r="O232" i="10"/>
  <c r="N232" i="10"/>
  <c r="M232" i="10"/>
  <c r="S232" i="10" s="1"/>
  <c r="AR231" i="10"/>
  <c r="AF231" i="10"/>
  <c r="Y231" i="10"/>
  <c r="W231" i="10"/>
  <c r="V231" i="10"/>
  <c r="U231" i="10"/>
  <c r="T231" i="10"/>
  <c r="S231" i="10"/>
  <c r="Q231" i="10"/>
  <c r="P231" i="10"/>
  <c r="O231" i="10"/>
  <c r="N231" i="10"/>
  <c r="M231" i="10"/>
  <c r="AR230" i="10"/>
  <c r="AF230" i="10"/>
  <c r="Y230" i="10"/>
  <c r="W230" i="10"/>
  <c r="V230" i="10"/>
  <c r="Q230" i="10"/>
  <c r="P230" i="10"/>
  <c r="O230" i="10"/>
  <c r="U230" i="10" s="1"/>
  <c r="N230" i="10"/>
  <c r="T230" i="10" s="1"/>
  <c r="M230" i="10"/>
  <c r="S230" i="10" s="1"/>
  <c r="AR229" i="10"/>
  <c r="AF229" i="10"/>
  <c r="Y229" i="10"/>
  <c r="W229" i="10"/>
  <c r="V229" i="10"/>
  <c r="Q229" i="10"/>
  <c r="P229" i="10"/>
  <c r="O229" i="10"/>
  <c r="U229" i="10" s="1"/>
  <c r="N229" i="10"/>
  <c r="T229" i="10" s="1"/>
  <c r="M229" i="10"/>
  <c r="S229" i="10" s="1"/>
  <c r="AR228" i="10"/>
  <c r="AF228" i="10"/>
  <c r="Y228" i="10"/>
  <c r="V228" i="10"/>
  <c r="Q228" i="10"/>
  <c r="W228" i="10" s="1"/>
  <c r="P228" i="10"/>
  <c r="O228" i="10"/>
  <c r="U228" i="10" s="1"/>
  <c r="N228" i="10"/>
  <c r="T228" i="10" s="1"/>
  <c r="M228" i="10"/>
  <c r="S228" i="10" s="1"/>
  <c r="AR227" i="10"/>
  <c r="AF227" i="10"/>
  <c r="Y227" i="10"/>
  <c r="W227" i="10"/>
  <c r="Q227" i="10"/>
  <c r="P227" i="10"/>
  <c r="V227" i="10" s="1"/>
  <c r="O227" i="10"/>
  <c r="U227" i="10" s="1"/>
  <c r="N227" i="10"/>
  <c r="T227" i="10" s="1"/>
  <c r="M227" i="10"/>
  <c r="S227" i="10" s="1"/>
  <c r="AR226" i="10"/>
  <c r="AF226" i="10"/>
  <c r="Y226" i="10"/>
  <c r="S226" i="10"/>
  <c r="Q226" i="10"/>
  <c r="W226" i="10" s="1"/>
  <c r="P226" i="10"/>
  <c r="V226" i="10" s="1"/>
  <c r="O226" i="10"/>
  <c r="U226" i="10" s="1"/>
  <c r="N226" i="10"/>
  <c r="T226" i="10" s="1"/>
  <c r="M226" i="10"/>
  <c r="AR225" i="10"/>
  <c r="AF225" i="10"/>
  <c r="Y225" i="10"/>
  <c r="U225" i="10"/>
  <c r="S225" i="10"/>
  <c r="Q225" i="10"/>
  <c r="W225" i="10" s="1"/>
  <c r="P225" i="10"/>
  <c r="V225" i="10" s="1"/>
  <c r="O225" i="10"/>
  <c r="N225" i="10"/>
  <c r="T225" i="10" s="1"/>
  <c r="M225" i="10"/>
  <c r="AR224" i="10"/>
  <c r="AF224" i="10"/>
  <c r="Y224" i="10"/>
  <c r="U224" i="10"/>
  <c r="T224" i="10"/>
  <c r="S224" i="10"/>
  <c r="Q224" i="10"/>
  <c r="W224" i="10" s="1"/>
  <c r="P224" i="10"/>
  <c r="V224" i="10" s="1"/>
  <c r="O224" i="10"/>
  <c r="N224" i="10"/>
  <c r="M224" i="10"/>
  <c r="AR223" i="10"/>
  <c r="AF223" i="10"/>
  <c r="Y223" i="10"/>
  <c r="W223" i="10"/>
  <c r="V223" i="10"/>
  <c r="U223" i="10"/>
  <c r="T223" i="10"/>
  <c r="S223" i="10"/>
  <c r="Q223" i="10"/>
  <c r="P223" i="10"/>
  <c r="O223" i="10"/>
  <c r="N223" i="10"/>
  <c r="M223" i="10"/>
  <c r="AR222" i="10"/>
  <c r="AF222" i="10"/>
  <c r="Y222" i="10"/>
  <c r="W222" i="10"/>
  <c r="V222" i="10"/>
  <c r="U222" i="10"/>
  <c r="T222" i="10"/>
  <c r="S222" i="10"/>
  <c r="Q222" i="10"/>
  <c r="P222" i="10"/>
  <c r="O222" i="10"/>
  <c r="N222" i="10"/>
  <c r="M222" i="10"/>
  <c r="AR221" i="10"/>
  <c r="AF221" i="10"/>
  <c r="Y221" i="10"/>
  <c r="W221" i="10"/>
  <c r="V221" i="10"/>
  <c r="U221" i="10"/>
  <c r="S221" i="10"/>
  <c r="Q221" i="10"/>
  <c r="P221" i="10"/>
  <c r="O221" i="10"/>
  <c r="N221" i="10"/>
  <c r="T221" i="10" s="1"/>
  <c r="M221" i="10"/>
  <c r="AR220" i="10"/>
  <c r="AF220" i="10"/>
  <c r="Y220" i="10"/>
  <c r="W220" i="10"/>
  <c r="V220" i="10"/>
  <c r="U220" i="10"/>
  <c r="Q220" i="10"/>
  <c r="P220" i="10"/>
  <c r="O220" i="10"/>
  <c r="N220" i="10"/>
  <c r="T220" i="10" s="1"/>
  <c r="M220" i="10"/>
  <c r="S220" i="10" s="1"/>
  <c r="AR219" i="10"/>
  <c r="AF219" i="10"/>
  <c r="Y219" i="10"/>
  <c r="W219" i="10"/>
  <c r="U219" i="10"/>
  <c r="Q219" i="10"/>
  <c r="P219" i="10"/>
  <c r="V219" i="10" s="1"/>
  <c r="O219" i="10"/>
  <c r="N219" i="10"/>
  <c r="T219" i="10" s="1"/>
  <c r="M219" i="10"/>
  <c r="S219" i="10" s="1"/>
  <c r="AR218" i="10"/>
  <c r="AF218" i="10"/>
  <c r="Y218" i="10"/>
  <c r="W218" i="10"/>
  <c r="V218" i="10"/>
  <c r="Q218" i="10"/>
  <c r="P218" i="10"/>
  <c r="O218" i="10"/>
  <c r="U218" i="10" s="1"/>
  <c r="N218" i="10"/>
  <c r="T218" i="10" s="1"/>
  <c r="M218" i="10"/>
  <c r="S218" i="10" s="1"/>
  <c r="AR217" i="10"/>
  <c r="AF217" i="10"/>
  <c r="Y217" i="10"/>
  <c r="Q217" i="10"/>
  <c r="W217" i="10" s="1"/>
  <c r="P217" i="10"/>
  <c r="V217" i="10" s="1"/>
  <c r="O217" i="10"/>
  <c r="U217" i="10" s="1"/>
  <c r="N217" i="10"/>
  <c r="T217" i="10" s="1"/>
  <c r="M217" i="10"/>
  <c r="S217" i="10" s="1"/>
  <c r="AR216" i="10"/>
  <c r="AF216" i="10"/>
  <c r="Y216" i="10"/>
  <c r="T216" i="10"/>
  <c r="S216" i="10"/>
  <c r="Q216" i="10"/>
  <c r="W216" i="10" s="1"/>
  <c r="P216" i="10"/>
  <c r="V216" i="10" s="1"/>
  <c r="O216" i="10"/>
  <c r="U216" i="10" s="1"/>
  <c r="N216" i="10"/>
  <c r="M216" i="10"/>
  <c r="AR215" i="10"/>
  <c r="AF215" i="10"/>
  <c r="Y215" i="10"/>
  <c r="S215" i="10"/>
  <c r="Q215" i="10"/>
  <c r="W215" i="10" s="1"/>
  <c r="P215" i="10"/>
  <c r="V215" i="10" s="1"/>
  <c r="O215" i="10"/>
  <c r="U215" i="10" s="1"/>
  <c r="N215" i="10"/>
  <c r="T215" i="10" s="1"/>
  <c r="M215" i="10"/>
  <c r="AR214" i="10"/>
  <c r="AF214" i="10"/>
  <c r="Y214" i="10"/>
  <c r="V214" i="10"/>
  <c r="U214" i="10"/>
  <c r="S214" i="10"/>
  <c r="Q214" i="10"/>
  <c r="W214" i="10" s="1"/>
  <c r="P214" i="10"/>
  <c r="O214" i="10"/>
  <c r="N214" i="10"/>
  <c r="T214" i="10" s="1"/>
  <c r="M214" i="10"/>
  <c r="AR213" i="10"/>
  <c r="AF213" i="10"/>
  <c r="Y213" i="10"/>
  <c r="U213" i="10"/>
  <c r="T213" i="10"/>
  <c r="S213" i="10"/>
  <c r="Q213" i="10"/>
  <c r="W213" i="10" s="1"/>
  <c r="P213" i="10"/>
  <c r="V213" i="10" s="1"/>
  <c r="O213" i="10"/>
  <c r="N213" i="10"/>
  <c r="M213" i="10"/>
  <c r="AR212" i="10"/>
  <c r="AF212" i="10"/>
  <c r="Y212" i="10"/>
  <c r="W212" i="10"/>
  <c r="V212" i="10"/>
  <c r="U212" i="10"/>
  <c r="T212" i="10"/>
  <c r="Q212" i="10"/>
  <c r="P212" i="10"/>
  <c r="O212" i="10"/>
  <c r="N212" i="10"/>
  <c r="M212" i="10"/>
  <c r="S212" i="10" s="1"/>
  <c r="AR211" i="10"/>
  <c r="AF211" i="10"/>
  <c r="Y211" i="10"/>
  <c r="W211" i="10"/>
  <c r="V211" i="10"/>
  <c r="T211" i="10"/>
  <c r="Q211" i="10"/>
  <c r="P211" i="10"/>
  <c r="O211" i="10"/>
  <c r="U211" i="10" s="1"/>
  <c r="N211" i="10"/>
  <c r="M211" i="10"/>
  <c r="S211" i="10" s="1"/>
  <c r="AR210" i="10"/>
  <c r="AF210" i="10"/>
  <c r="Y210" i="10"/>
  <c r="W210" i="10"/>
  <c r="V210" i="10"/>
  <c r="Q210" i="10"/>
  <c r="P210" i="10"/>
  <c r="O210" i="10"/>
  <c r="U210" i="10" s="1"/>
  <c r="N210" i="10"/>
  <c r="T210" i="10" s="1"/>
  <c r="M210" i="10"/>
  <c r="S210" i="10" s="1"/>
  <c r="AR209" i="10"/>
  <c r="AF209" i="10"/>
  <c r="Y209" i="10"/>
  <c r="W209" i="10"/>
  <c r="V209" i="10"/>
  <c r="Q209" i="10"/>
  <c r="P209" i="10"/>
  <c r="O209" i="10"/>
  <c r="U209" i="10" s="1"/>
  <c r="N209" i="10"/>
  <c r="T209" i="10" s="1"/>
  <c r="M209" i="10"/>
  <c r="S209" i="10" s="1"/>
  <c r="AR208" i="10"/>
  <c r="AF208" i="10"/>
  <c r="Y208" i="10"/>
  <c r="V208" i="10"/>
  <c r="U208" i="10"/>
  <c r="Q208" i="10"/>
  <c r="W208" i="10" s="1"/>
  <c r="P208" i="10"/>
  <c r="O208" i="10"/>
  <c r="N208" i="10"/>
  <c r="T208" i="10" s="1"/>
  <c r="M208" i="10"/>
  <c r="S208" i="10" s="1"/>
  <c r="AR207" i="10"/>
  <c r="AF207" i="10"/>
  <c r="Y207" i="10"/>
  <c r="W207" i="10"/>
  <c r="T207" i="10"/>
  <c r="Q207" i="10"/>
  <c r="P207" i="10"/>
  <c r="V207" i="10" s="1"/>
  <c r="O207" i="10"/>
  <c r="U207" i="10" s="1"/>
  <c r="N207" i="10"/>
  <c r="M207" i="10"/>
  <c r="S207" i="10" s="1"/>
  <c r="AR206" i="10"/>
  <c r="AF206" i="10"/>
  <c r="Y206" i="10"/>
  <c r="S206" i="10"/>
  <c r="Q206" i="10"/>
  <c r="W206" i="10" s="1"/>
  <c r="P206" i="10"/>
  <c r="V206" i="10" s="1"/>
  <c r="O206" i="10"/>
  <c r="U206" i="10" s="1"/>
  <c r="N206" i="10"/>
  <c r="T206" i="10" s="1"/>
  <c r="M206" i="10"/>
  <c r="AR205" i="10"/>
  <c r="AF205" i="10"/>
  <c r="Y205" i="10"/>
  <c r="V205" i="10"/>
  <c r="T205" i="10"/>
  <c r="Q205" i="10"/>
  <c r="W205" i="10" s="1"/>
  <c r="P205" i="10"/>
  <c r="O205" i="10"/>
  <c r="U205" i="10" s="1"/>
  <c r="N205" i="10"/>
  <c r="M205" i="10"/>
  <c r="S205" i="10" s="1"/>
  <c r="AR204" i="10"/>
  <c r="AF204" i="10"/>
  <c r="Y204" i="10"/>
  <c r="U204" i="10"/>
  <c r="T204" i="10"/>
  <c r="S204" i="10"/>
  <c r="Q204" i="10"/>
  <c r="W204" i="10" s="1"/>
  <c r="P204" i="10"/>
  <c r="V204" i="10" s="1"/>
  <c r="O204" i="10"/>
  <c r="N204" i="10"/>
  <c r="M204" i="10"/>
  <c r="AR203" i="10"/>
  <c r="AF203" i="10"/>
  <c r="Y203" i="10"/>
  <c r="V203" i="10"/>
  <c r="U203" i="10"/>
  <c r="S203" i="10"/>
  <c r="Q203" i="10"/>
  <c r="W203" i="10" s="1"/>
  <c r="P203" i="10"/>
  <c r="O203" i="10"/>
  <c r="N203" i="10"/>
  <c r="T203" i="10" s="1"/>
  <c r="M203" i="10"/>
  <c r="AR202" i="10"/>
  <c r="AF202" i="10"/>
  <c r="Y202" i="10"/>
  <c r="W202" i="10"/>
  <c r="V202" i="10"/>
  <c r="U202" i="10"/>
  <c r="T202" i="10"/>
  <c r="S202" i="10"/>
  <c r="Q202" i="10"/>
  <c r="P202" i="10"/>
  <c r="O202" i="10"/>
  <c r="N202" i="10"/>
  <c r="M202" i="10"/>
  <c r="AR201" i="10"/>
  <c r="AF201" i="10"/>
  <c r="Y201" i="10"/>
  <c r="W201" i="10"/>
  <c r="V201" i="10"/>
  <c r="U201" i="10"/>
  <c r="S201" i="10"/>
  <c r="Q201" i="10"/>
  <c r="P201" i="10"/>
  <c r="O201" i="10"/>
  <c r="N201" i="10"/>
  <c r="T201" i="10" s="1"/>
  <c r="M201" i="10"/>
  <c r="AR200" i="10"/>
  <c r="AF200" i="10"/>
  <c r="Y200" i="10"/>
  <c r="W200" i="10"/>
  <c r="V200" i="10"/>
  <c r="U200" i="10"/>
  <c r="T200" i="10"/>
  <c r="Q200" i="10"/>
  <c r="P200" i="10"/>
  <c r="O200" i="10"/>
  <c r="N200" i="10"/>
  <c r="M200" i="10"/>
  <c r="S200" i="10" s="1"/>
  <c r="AR199" i="10"/>
  <c r="AF199" i="10"/>
  <c r="Y199" i="10"/>
  <c r="W199" i="10"/>
  <c r="U199" i="10"/>
  <c r="Q199" i="10"/>
  <c r="P199" i="10"/>
  <c r="V199" i="10" s="1"/>
  <c r="O199" i="10"/>
  <c r="N199" i="10"/>
  <c r="T199" i="10" s="1"/>
  <c r="M199" i="10"/>
  <c r="S199" i="10" s="1"/>
  <c r="AR198" i="10"/>
  <c r="AF198" i="10"/>
  <c r="Y198" i="10"/>
  <c r="W198" i="10"/>
  <c r="U198" i="10"/>
  <c r="Q198" i="10"/>
  <c r="P198" i="10"/>
  <c r="V198" i="10" s="1"/>
  <c r="O198" i="10"/>
  <c r="N198" i="10"/>
  <c r="T198" i="10" s="1"/>
  <c r="M198" i="10"/>
  <c r="S198" i="10" s="1"/>
  <c r="AR197" i="10"/>
  <c r="AF197" i="10"/>
  <c r="Y197" i="10"/>
  <c r="Q197" i="10"/>
  <c r="W197" i="10" s="1"/>
  <c r="P197" i="10"/>
  <c r="V197" i="10" s="1"/>
  <c r="O197" i="10"/>
  <c r="U197" i="10" s="1"/>
  <c r="N197" i="10"/>
  <c r="T197" i="10" s="1"/>
  <c r="M197" i="10"/>
  <c r="S197" i="10" s="1"/>
  <c r="AR196" i="10"/>
  <c r="AF196" i="10"/>
  <c r="Y196" i="10"/>
  <c r="W196" i="10"/>
  <c r="Q196" i="10"/>
  <c r="P196" i="10"/>
  <c r="V196" i="10" s="1"/>
  <c r="O196" i="10"/>
  <c r="U196" i="10" s="1"/>
  <c r="N196" i="10"/>
  <c r="T196" i="10" s="1"/>
  <c r="M196" i="10"/>
  <c r="S196" i="10" s="1"/>
  <c r="AR195" i="10"/>
  <c r="AF195" i="10"/>
  <c r="Y195" i="10"/>
  <c r="Q195" i="10"/>
  <c r="W195" i="10" s="1"/>
  <c r="P195" i="10"/>
  <c r="V195" i="10" s="1"/>
  <c r="O195" i="10"/>
  <c r="U195" i="10" s="1"/>
  <c r="N195" i="10"/>
  <c r="T195" i="10" s="1"/>
  <c r="M195" i="10"/>
  <c r="S195" i="10" s="1"/>
  <c r="AR194" i="10"/>
  <c r="AF194" i="10"/>
  <c r="Y194" i="10"/>
  <c r="T194" i="10"/>
  <c r="Q194" i="10"/>
  <c r="W194" i="10" s="1"/>
  <c r="P194" i="10"/>
  <c r="V194" i="10" s="1"/>
  <c r="O194" i="10"/>
  <c r="U194" i="10" s="1"/>
  <c r="N194" i="10"/>
  <c r="M194" i="10"/>
  <c r="S194" i="10" s="1"/>
  <c r="AR193" i="10"/>
  <c r="AF193" i="10"/>
  <c r="Y193" i="10"/>
  <c r="V193" i="10"/>
  <c r="T193" i="10"/>
  <c r="S193" i="10"/>
  <c r="Q193" i="10"/>
  <c r="W193" i="10" s="1"/>
  <c r="P193" i="10"/>
  <c r="O193" i="10"/>
  <c r="U193" i="10" s="1"/>
  <c r="N193" i="10"/>
  <c r="M193" i="10"/>
  <c r="AR192" i="10"/>
  <c r="AF192" i="10"/>
  <c r="Y192" i="10"/>
  <c r="V192" i="10"/>
  <c r="T192" i="10"/>
  <c r="Q192" i="10"/>
  <c r="W192" i="10" s="1"/>
  <c r="P192" i="10"/>
  <c r="O192" i="10"/>
  <c r="U192" i="10" s="1"/>
  <c r="N192" i="10"/>
  <c r="M192" i="10"/>
  <c r="S192" i="10" s="1"/>
  <c r="AR191" i="10"/>
  <c r="AF191" i="10"/>
  <c r="Y191" i="10"/>
  <c r="W191" i="10"/>
  <c r="T191" i="10"/>
  <c r="S191" i="10"/>
  <c r="Q191" i="10"/>
  <c r="P191" i="10"/>
  <c r="V191" i="10" s="1"/>
  <c r="O191" i="10"/>
  <c r="U191" i="10" s="1"/>
  <c r="N191" i="10"/>
  <c r="M191" i="10"/>
  <c r="AR190" i="10"/>
  <c r="AF190" i="10"/>
  <c r="Y190" i="10"/>
  <c r="W190" i="10"/>
  <c r="V190" i="10"/>
  <c r="T190" i="10"/>
  <c r="S190" i="10"/>
  <c r="Q190" i="10"/>
  <c r="P190" i="10"/>
  <c r="O190" i="10"/>
  <c r="U190" i="10" s="1"/>
  <c r="N190" i="10"/>
  <c r="M190" i="10"/>
  <c r="AR189" i="10"/>
  <c r="AF189" i="10"/>
  <c r="Y189" i="10"/>
  <c r="W189" i="10"/>
  <c r="V189" i="10"/>
  <c r="Q189" i="10"/>
  <c r="P189" i="10"/>
  <c r="O189" i="10"/>
  <c r="U189" i="10" s="1"/>
  <c r="N189" i="10"/>
  <c r="T189" i="10" s="1"/>
  <c r="M189" i="10"/>
  <c r="S189" i="10" s="1"/>
  <c r="AR188" i="10"/>
  <c r="AF188" i="10"/>
  <c r="Y188" i="10"/>
  <c r="T188" i="10"/>
  <c r="Q188" i="10"/>
  <c r="W188" i="10" s="1"/>
  <c r="P188" i="10"/>
  <c r="V188" i="10" s="1"/>
  <c r="O188" i="10"/>
  <c r="U188" i="10" s="1"/>
  <c r="N188" i="10"/>
  <c r="M188" i="10"/>
  <c r="S188" i="10" s="1"/>
  <c r="AR187" i="10"/>
  <c r="AF187" i="10"/>
  <c r="Y187" i="10"/>
  <c r="V187" i="10"/>
  <c r="T187" i="10"/>
  <c r="Q187" i="10"/>
  <c r="W187" i="10" s="1"/>
  <c r="P187" i="10"/>
  <c r="O187" i="10"/>
  <c r="U187" i="10" s="1"/>
  <c r="N187" i="10"/>
  <c r="M187" i="10"/>
  <c r="S187" i="10" s="1"/>
  <c r="AR186" i="10"/>
  <c r="AF186" i="10"/>
  <c r="Y186" i="10"/>
  <c r="S186" i="10"/>
  <c r="Q186" i="10"/>
  <c r="W186" i="10" s="1"/>
  <c r="P186" i="10"/>
  <c r="V186" i="10" s="1"/>
  <c r="O186" i="10"/>
  <c r="U186" i="10" s="1"/>
  <c r="N186" i="10"/>
  <c r="T186" i="10" s="1"/>
  <c r="M186" i="10"/>
  <c r="AR185" i="10"/>
  <c r="AF185" i="10"/>
  <c r="Y185" i="10"/>
  <c r="W185" i="10"/>
  <c r="S185" i="10"/>
  <c r="Q185" i="10"/>
  <c r="P185" i="10"/>
  <c r="V185" i="10" s="1"/>
  <c r="O185" i="10"/>
  <c r="U185" i="10" s="1"/>
  <c r="N185" i="10"/>
  <c r="T185" i="10" s="1"/>
  <c r="M185" i="10"/>
  <c r="AR184" i="10"/>
  <c r="AF184" i="10"/>
  <c r="Y184" i="10"/>
  <c r="T184" i="10"/>
  <c r="S184" i="10"/>
  <c r="Q184" i="10"/>
  <c r="W184" i="10" s="1"/>
  <c r="P184" i="10"/>
  <c r="V184" i="10" s="1"/>
  <c r="O184" i="10"/>
  <c r="U184" i="10" s="1"/>
  <c r="N184" i="10"/>
  <c r="M184" i="10"/>
  <c r="AR183" i="10"/>
  <c r="AF183" i="10"/>
  <c r="Y183" i="10"/>
  <c r="V183" i="10"/>
  <c r="U183" i="10"/>
  <c r="S183" i="10"/>
  <c r="Q183" i="10"/>
  <c r="W183" i="10" s="1"/>
  <c r="P183" i="10"/>
  <c r="O183" i="10"/>
  <c r="N183" i="10"/>
  <c r="T183" i="10" s="1"/>
  <c r="M183" i="10"/>
  <c r="AR182" i="10"/>
  <c r="AF182" i="10"/>
  <c r="Y182" i="10"/>
  <c r="S182" i="10"/>
  <c r="Q182" i="10"/>
  <c r="W182" i="10" s="1"/>
  <c r="P182" i="10"/>
  <c r="V182" i="10" s="1"/>
  <c r="O182" i="10"/>
  <c r="U182" i="10" s="1"/>
  <c r="N182" i="10"/>
  <c r="T182" i="10" s="1"/>
  <c r="M182" i="10"/>
  <c r="AR181" i="10"/>
  <c r="AF181" i="10"/>
  <c r="Y181" i="10"/>
  <c r="W181" i="10"/>
  <c r="U181" i="10"/>
  <c r="Q181" i="10"/>
  <c r="P181" i="10"/>
  <c r="V181" i="10" s="1"/>
  <c r="O181" i="10"/>
  <c r="N181" i="10"/>
  <c r="T181" i="10" s="1"/>
  <c r="M181" i="10"/>
  <c r="S181" i="10" s="1"/>
  <c r="AR180" i="10"/>
  <c r="AF180" i="10"/>
  <c r="Y180" i="10"/>
  <c r="W180" i="10"/>
  <c r="V180" i="10"/>
  <c r="T180" i="10"/>
  <c r="Q180" i="10"/>
  <c r="P180" i="10"/>
  <c r="O180" i="10"/>
  <c r="U180" i="10" s="1"/>
  <c r="N180" i="10"/>
  <c r="M180" i="10"/>
  <c r="S180" i="10" s="1"/>
  <c r="AR179" i="10"/>
  <c r="AF179" i="10"/>
  <c r="Y179" i="10"/>
  <c r="W179" i="10"/>
  <c r="V179" i="10"/>
  <c r="Q179" i="10"/>
  <c r="P179" i="10"/>
  <c r="O179" i="10"/>
  <c r="U179" i="10" s="1"/>
  <c r="N179" i="10"/>
  <c r="T179" i="10" s="1"/>
  <c r="M179" i="10"/>
  <c r="S179" i="10" s="1"/>
  <c r="AR178" i="10"/>
  <c r="AF178" i="10"/>
  <c r="Y178" i="10"/>
  <c r="V178" i="10"/>
  <c r="S178" i="10"/>
  <c r="Q178" i="10"/>
  <c r="W178" i="10" s="1"/>
  <c r="P178" i="10"/>
  <c r="O178" i="10"/>
  <c r="U178" i="10" s="1"/>
  <c r="N178" i="10"/>
  <c r="T178" i="10" s="1"/>
  <c r="M178" i="10"/>
  <c r="AR177" i="10"/>
  <c r="AF177" i="10"/>
  <c r="Y177" i="10"/>
  <c r="S177" i="10"/>
  <c r="Q177" i="10"/>
  <c r="W177" i="10" s="1"/>
  <c r="P177" i="10"/>
  <c r="V177" i="10" s="1"/>
  <c r="O177" i="10"/>
  <c r="U177" i="10" s="1"/>
  <c r="N177" i="10"/>
  <c r="T177" i="10" s="1"/>
  <c r="M177" i="10"/>
  <c r="AR176" i="10"/>
  <c r="AF176" i="10"/>
  <c r="Y176" i="10"/>
  <c r="S176" i="10"/>
  <c r="Q176" i="10"/>
  <c r="W176" i="10" s="1"/>
  <c r="P176" i="10"/>
  <c r="V176" i="10" s="1"/>
  <c r="O176" i="10"/>
  <c r="U176" i="10" s="1"/>
  <c r="N176" i="10"/>
  <c r="T176" i="10" s="1"/>
  <c r="M176" i="10"/>
  <c r="AR175" i="10"/>
  <c r="AF175" i="10"/>
  <c r="Y175" i="10"/>
  <c r="U175" i="10"/>
  <c r="T175" i="10"/>
  <c r="S175" i="10"/>
  <c r="Q175" i="10"/>
  <c r="W175" i="10" s="1"/>
  <c r="P175" i="10"/>
  <c r="V175" i="10" s="1"/>
  <c r="O175" i="10"/>
  <c r="N175" i="10"/>
  <c r="M175" i="10"/>
  <c r="AR174" i="10"/>
  <c r="AF174" i="10"/>
  <c r="Y174" i="10"/>
  <c r="U174" i="10"/>
  <c r="S174" i="10"/>
  <c r="Q174" i="10"/>
  <c r="W174" i="10" s="1"/>
  <c r="P174" i="10"/>
  <c r="V174" i="10" s="1"/>
  <c r="O174" i="10"/>
  <c r="N174" i="10"/>
  <c r="T174" i="10" s="1"/>
  <c r="M174" i="10"/>
  <c r="AR173" i="10"/>
  <c r="AF173" i="10"/>
  <c r="Y173" i="10"/>
  <c r="W173" i="10"/>
  <c r="V173" i="10"/>
  <c r="U173" i="10"/>
  <c r="T173" i="10"/>
  <c r="S173" i="10"/>
  <c r="Q173" i="10"/>
  <c r="P173" i="10"/>
  <c r="O173" i="10"/>
  <c r="N173" i="10"/>
  <c r="M173" i="10"/>
  <c r="AR172" i="10"/>
  <c r="AF172" i="10"/>
  <c r="Y172" i="10"/>
  <c r="W172" i="10"/>
  <c r="U172" i="10"/>
  <c r="Q172" i="10"/>
  <c r="P172" i="10"/>
  <c r="V172" i="10" s="1"/>
  <c r="O172" i="10"/>
  <c r="N172" i="10"/>
  <c r="T172" i="10" s="1"/>
  <c r="M172" i="10"/>
  <c r="S172" i="10" s="1"/>
  <c r="AR171" i="10"/>
  <c r="AF171" i="10"/>
  <c r="Y171" i="10"/>
  <c r="S171" i="10"/>
  <c r="Q171" i="10"/>
  <c r="W171" i="10" s="1"/>
  <c r="P171" i="10"/>
  <c r="V171" i="10" s="1"/>
  <c r="O171" i="10"/>
  <c r="U171" i="10" s="1"/>
  <c r="N171" i="10"/>
  <c r="T171" i="10" s="1"/>
  <c r="M171" i="10"/>
  <c r="AR170" i="10"/>
  <c r="AF170" i="10"/>
  <c r="Y170" i="10"/>
  <c r="W170" i="10"/>
  <c r="V170" i="10"/>
  <c r="U170" i="10"/>
  <c r="Q170" i="10"/>
  <c r="P170" i="10"/>
  <c r="O170" i="10"/>
  <c r="N170" i="10"/>
  <c r="T170" i="10" s="1"/>
  <c r="M170" i="10"/>
  <c r="S170" i="10" s="1"/>
  <c r="AR169" i="10"/>
  <c r="AF169" i="10"/>
  <c r="Y169" i="10"/>
  <c r="W169" i="10"/>
  <c r="Q169" i="10"/>
  <c r="P169" i="10"/>
  <c r="V169" i="10" s="1"/>
  <c r="O169" i="10"/>
  <c r="U169" i="10" s="1"/>
  <c r="N169" i="10"/>
  <c r="T169" i="10" s="1"/>
  <c r="M169" i="10"/>
  <c r="S169" i="10" s="1"/>
  <c r="AR168" i="10"/>
  <c r="AF168" i="10"/>
  <c r="Y168" i="10"/>
  <c r="W168" i="10"/>
  <c r="V168" i="10"/>
  <c r="U168" i="10"/>
  <c r="S168" i="10"/>
  <c r="Q168" i="10"/>
  <c r="P168" i="10"/>
  <c r="O168" i="10"/>
  <c r="N168" i="10"/>
  <c r="T168" i="10" s="1"/>
  <c r="M168" i="10"/>
  <c r="AR167" i="10"/>
  <c r="AF167" i="10"/>
  <c r="Y167" i="10"/>
  <c r="W167" i="10"/>
  <c r="U167" i="10"/>
  <c r="T167" i="10"/>
  <c r="Q167" i="10"/>
  <c r="P167" i="10"/>
  <c r="V167" i="10" s="1"/>
  <c r="O167" i="10"/>
  <c r="N167" i="10"/>
  <c r="M167" i="10"/>
  <c r="S167" i="10" s="1"/>
  <c r="AR166" i="10"/>
  <c r="AF166" i="10"/>
  <c r="Y166" i="10"/>
  <c r="U166" i="10"/>
  <c r="T166" i="10"/>
  <c r="S166" i="10"/>
  <c r="Q166" i="10"/>
  <c r="W166" i="10" s="1"/>
  <c r="P166" i="10"/>
  <c r="V166" i="10" s="1"/>
  <c r="O166" i="10"/>
  <c r="N166" i="10"/>
  <c r="M166" i="10"/>
  <c r="AR165" i="10"/>
  <c r="AF165" i="10"/>
  <c r="Y165" i="10"/>
  <c r="V165" i="10"/>
  <c r="T165" i="10"/>
  <c r="Q165" i="10"/>
  <c r="W165" i="10" s="1"/>
  <c r="P165" i="10"/>
  <c r="O165" i="10"/>
  <c r="U165" i="10" s="1"/>
  <c r="N165" i="10"/>
  <c r="M165" i="10"/>
  <c r="S165" i="10" s="1"/>
  <c r="AR164" i="10"/>
  <c r="AF164" i="10"/>
  <c r="Y164" i="10"/>
  <c r="V164" i="10"/>
  <c r="U164" i="10"/>
  <c r="T164" i="10"/>
  <c r="S164" i="10"/>
  <c r="Q164" i="10"/>
  <c r="W164" i="10" s="1"/>
  <c r="P164" i="10"/>
  <c r="O164" i="10"/>
  <c r="N164" i="10"/>
  <c r="M164" i="10"/>
  <c r="AR163" i="10"/>
  <c r="AF163" i="10"/>
  <c r="Y163" i="10"/>
  <c r="V163" i="10"/>
  <c r="T163" i="10"/>
  <c r="S163" i="10"/>
  <c r="Q163" i="10"/>
  <c r="W163" i="10" s="1"/>
  <c r="P163" i="10"/>
  <c r="O163" i="10"/>
  <c r="U163" i="10" s="1"/>
  <c r="N163" i="10"/>
  <c r="M163" i="10"/>
  <c r="AR162" i="10"/>
  <c r="AF162" i="10"/>
  <c r="Y162" i="10"/>
  <c r="W162" i="10"/>
  <c r="V162" i="10"/>
  <c r="U162" i="10"/>
  <c r="T162" i="10"/>
  <c r="S162" i="10"/>
  <c r="Q162" i="10"/>
  <c r="P162" i="10"/>
  <c r="O162" i="10"/>
  <c r="N162" i="10"/>
  <c r="M162" i="10"/>
  <c r="AR161" i="10"/>
  <c r="AF161" i="10"/>
  <c r="Y161" i="10"/>
  <c r="V161" i="10"/>
  <c r="T161" i="10"/>
  <c r="S161" i="10"/>
  <c r="Q161" i="10"/>
  <c r="W161" i="10" s="1"/>
  <c r="P161" i="10"/>
  <c r="O161" i="10"/>
  <c r="U161" i="10" s="1"/>
  <c r="N161" i="10"/>
  <c r="M161" i="10"/>
  <c r="AR160" i="10"/>
  <c r="AF160" i="10"/>
  <c r="Y160" i="10"/>
  <c r="W160" i="10"/>
  <c r="V160" i="10"/>
  <c r="U160" i="10"/>
  <c r="T160" i="10"/>
  <c r="S160" i="10"/>
  <c r="Q160" i="10"/>
  <c r="P160" i="10"/>
  <c r="O160" i="10"/>
  <c r="N160" i="10"/>
  <c r="M160" i="10"/>
  <c r="AR159" i="10"/>
  <c r="AF159" i="10"/>
  <c r="Y159" i="10"/>
  <c r="V159" i="10"/>
  <c r="U159" i="10"/>
  <c r="Q159" i="10"/>
  <c r="W159" i="10" s="1"/>
  <c r="P159" i="10"/>
  <c r="O159" i="10"/>
  <c r="N159" i="10"/>
  <c r="T159" i="10" s="1"/>
  <c r="M159" i="10"/>
  <c r="S159" i="10" s="1"/>
  <c r="AR158" i="10"/>
  <c r="AF158" i="10"/>
  <c r="Y158" i="10"/>
  <c r="V158" i="10"/>
  <c r="U158" i="10"/>
  <c r="S158" i="10"/>
  <c r="Q158" i="10"/>
  <c r="W158" i="10" s="1"/>
  <c r="P158" i="10"/>
  <c r="O158" i="10"/>
  <c r="N158" i="10"/>
  <c r="T158" i="10" s="1"/>
  <c r="M158" i="10"/>
  <c r="AR157" i="10"/>
  <c r="AF157" i="10"/>
  <c r="Y157" i="10"/>
  <c r="V157" i="10"/>
  <c r="Q157" i="10"/>
  <c r="W157" i="10" s="1"/>
  <c r="P157" i="10"/>
  <c r="O157" i="10"/>
  <c r="U157" i="10" s="1"/>
  <c r="N157" i="10"/>
  <c r="T157" i="10" s="1"/>
  <c r="M157" i="10"/>
  <c r="S157" i="10" s="1"/>
  <c r="AR156" i="10"/>
  <c r="AF156" i="10"/>
  <c r="Y156" i="10"/>
  <c r="W156" i="10"/>
  <c r="V156" i="10"/>
  <c r="U156" i="10"/>
  <c r="T156" i="10"/>
  <c r="Q156" i="10"/>
  <c r="P156" i="10"/>
  <c r="O156" i="10"/>
  <c r="N156" i="10"/>
  <c r="M156" i="10"/>
  <c r="S156" i="10" s="1"/>
  <c r="AR155" i="10"/>
  <c r="AF155" i="10"/>
  <c r="Y155" i="10"/>
  <c r="Q155" i="10"/>
  <c r="W155" i="10" s="1"/>
  <c r="P155" i="10"/>
  <c r="V155" i="10" s="1"/>
  <c r="O155" i="10"/>
  <c r="U155" i="10" s="1"/>
  <c r="N155" i="10"/>
  <c r="T155" i="10" s="1"/>
  <c r="M155" i="10"/>
  <c r="S155" i="10" s="1"/>
  <c r="AR154" i="10"/>
  <c r="AF154" i="10"/>
  <c r="Y154" i="10"/>
  <c r="W154" i="10"/>
  <c r="V154" i="10"/>
  <c r="T154" i="10"/>
  <c r="S154" i="10"/>
  <c r="Q154" i="10"/>
  <c r="P154" i="10"/>
  <c r="O154" i="10"/>
  <c r="U154" i="10" s="1"/>
  <c r="N154" i="10"/>
  <c r="M154" i="10"/>
  <c r="AR153" i="10"/>
  <c r="AF153" i="10"/>
  <c r="Y153" i="10"/>
  <c r="T153" i="10"/>
  <c r="Q153" i="10"/>
  <c r="W153" i="10" s="1"/>
  <c r="P153" i="10"/>
  <c r="V153" i="10" s="1"/>
  <c r="O153" i="10"/>
  <c r="U153" i="10" s="1"/>
  <c r="N153" i="10"/>
  <c r="M153" i="10"/>
  <c r="S153" i="10" s="1"/>
  <c r="AR152" i="10"/>
  <c r="AF152" i="10"/>
  <c r="Y152" i="10"/>
  <c r="U152" i="10"/>
  <c r="T152" i="10"/>
  <c r="S152" i="10"/>
  <c r="Q152" i="10"/>
  <c r="W152" i="10" s="1"/>
  <c r="P152" i="10"/>
  <c r="V152" i="10" s="1"/>
  <c r="O152" i="10"/>
  <c r="N152" i="10"/>
  <c r="M152" i="10"/>
  <c r="AR151" i="10"/>
  <c r="AF151" i="10"/>
  <c r="Y151" i="10"/>
  <c r="W151" i="10"/>
  <c r="Q151" i="10"/>
  <c r="P151" i="10"/>
  <c r="V151" i="10" s="1"/>
  <c r="O151" i="10"/>
  <c r="U151" i="10" s="1"/>
  <c r="N151" i="10"/>
  <c r="T151" i="10" s="1"/>
  <c r="M151" i="10"/>
  <c r="S151" i="10" s="1"/>
  <c r="AR150" i="10"/>
  <c r="AF150" i="10"/>
  <c r="Y150" i="10"/>
  <c r="W150" i="10"/>
  <c r="T150" i="10"/>
  <c r="Q150" i="10"/>
  <c r="P150" i="10"/>
  <c r="V150" i="10" s="1"/>
  <c r="O150" i="10"/>
  <c r="U150" i="10" s="1"/>
  <c r="N150" i="10"/>
  <c r="M150" i="10"/>
  <c r="S150" i="10" s="1"/>
  <c r="AR149" i="10"/>
  <c r="AF149" i="10"/>
  <c r="Y149" i="10"/>
  <c r="Q149" i="10"/>
  <c r="W149" i="10" s="1"/>
  <c r="P149" i="10"/>
  <c r="V149" i="10" s="1"/>
  <c r="O149" i="10"/>
  <c r="U149" i="10" s="1"/>
  <c r="N149" i="10"/>
  <c r="T149" i="10" s="1"/>
  <c r="M149" i="10"/>
  <c r="S149" i="10" s="1"/>
  <c r="AR148" i="10"/>
  <c r="AF148" i="10"/>
  <c r="Y148" i="10"/>
  <c r="W148" i="10"/>
  <c r="V148" i="10"/>
  <c r="U148" i="10"/>
  <c r="T148" i="10"/>
  <c r="S148" i="10"/>
  <c r="Q148" i="10"/>
  <c r="P148" i="10"/>
  <c r="O148" i="10"/>
  <c r="N148" i="10"/>
  <c r="M148" i="10"/>
  <c r="AR147" i="10"/>
  <c r="AF147" i="10"/>
  <c r="Y147" i="10"/>
  <c r="W147" i="10"/>
  <c r="U147" i="10"/>
  <c r="Q147" i="10"/>
  <c r="P147" i="10"/>
  <c r="V147" i="10" s="1"/>
  <c r="O147" i="10"/>
  <c r="N147" i="10"/>
  <c r="T147" i="10" s="1"/>
  <c r="M147" i="10"/>
  <c r="S147" i="10" s="1"/>
  <c r="AR146" i="10"/>
  <c r="AF146" i="10"/>
  <c r="Y146" i="10"/>
  <c r="W146" i="10"/>
  <c r="U146" i="10"/>
  <c r="T146" i="10"/>
  <c r="Q146" i="10"/>
  <c r="P146" i="10"/>
  <c r="V146" i="10" s="1"/>
  <c r="O146" i="10"/>
  <c r="N146" i="10"/>
  <c r="M146" i="10"/>
  <c r="S146" i="10" s="1"/>
  <c r="AR145" i="10"/>
  <c r="AF145" i="10"/>
  <c r="Y145" i="10"/>
  <c r="V145" i="10"/>
  <c r="U145" i="10"/>
  <c r="S145" i="10"/>
  <c r="Q145" i="10"/>
  <c r="W145" i="10" s="1"/>
  <c r="P145" i="10"/>
  <c r="O145" i="10"/>
  <c r="N145" i="10"/>
  <c r="T145" i="10" s="1"/>
  <c r="M145" i="10"/>
  <c r="AR144" i="10"/>
  <c r="AF144" i="10"/>
  <c r="Y144" i="10"/>
  <c r="S144" i="10"/>
  <c r="Q144" i="10"/>
  <c r="W144" i="10" s="1"/>
  <c r="P144" i="10"/>
  <c r="V144" i="10" s="1"/>
  <c r="O144" i="10"/>
  <c r="U144" i="10" s="1"/>
  <c r="N144" i="10"/>
  <c r="T144" i="10" s="1"/>
  <c r="M144" i="10"/>
  <c r="AR143" i="10"/>
  <c r="AF143" i="10"/>
  <c r="Y143" i="10"/>
  <c r="U143" i="10"/>
  <c r="T143" i="10"/>
  <c r="Q143" i="10"/>
  <c r="W143" i="10" s="1"/>
  <c r="P143" i="10"/>
  <c r="V143" i="10" s="1"/>
  <c r="O143" i="10"/>
  <c r="N143" i="10"/>
  <c r="M143" i="10"/>
  <c r="S143" i="10" s="1"/>
  <c r="AR142" i="10"/>
  <c r="AF142" i="10"/>
  <c r="Y142" i="10"/>
  <c r="Q142" i="10"/>
  <c r="W142" i="10" s="1"/>
  <c r="P142" i="10"/>
  <c r="V142" i="10" s="1"/>
  <c r="O142" i="10"/>
  <c r="U142" i="10" s="1"/>
  <c r="N142" i="10"/>
  <c r="T142" i="10" s="1"/>
  <c r="M142" i="10"/>
  <c r="S142" i="10" s="1"/>
  <c r="AR141" i="10"/>
  <c r="AF141" i="10"/>
  <c r="Y141" i="10"/>
  <c r="T141" i="10"/>
  <c r="S141" i="10"/>
  <c r="Q141" i="10"/>
  <c r="W141" i="10" s="1"/>
  <c r="P141" i="10"/>
  <c r="V141" i="10" s="1"/>
  <c r="O141" i="10"/>
  <c r="U141" i="10" s="1"/>
  <c r="N141" i="10"/>
  <c r="M141" i="10"/>
  <c r="AR140" i="10"/>
  <c r="AF140" i="10"/>
  <c r="Y140" i="10"/>
  <c r="W140" i="10"/>
  <c r="U140" i="10"/>
  <c r="S140" i="10"/>
  <c r="Q140" i="10"/>
  <c r="P140" i="10"/>
  <c r="V140" i="10" s="1"/>
  <c r="O140" i="10"/>
  <c r="N140" i="10"/>
  <c r="T140" i="10" s="1"/>
  <c r="M140" i="10"/>
  <c r="AR139" i="10"/>
  <c r="AF139" i="10"/>
  <c r="Y139" i="10"/>
  <c r="U139" i="10"/>
  <c r="T139" i="10"/>
  <c r="Q139" i="10"/>
  <c r="W139" i="10" s="1"/>
  <c r="P139" i="10"/>
  <c r="V139" i="10" s="1"/>
  <c r="O139" i="10"/>
  <c r="N139" i="10"/>
  <c r="M139" i="10"/>
  <c r="S139" i="10" s="1"/>
  <c r="AR138" i="10"/>
  <c r="AF138" i="10"/>
  <c r="Y138" i="10"/>
  <c r="W138" i="10"/>
  <c r="S138" i="10"/>
  <c r="Q138" i="10"/>
  <c r="P138" i="10"/>
  <c r="V138" i="10" s="1"/>
  <c r="O138" i="10"/>
  <c r="U138" i="10" s="1"/>
  <c r="N138" i="10"/>
  <c r="T138" i="10" s="1"/>
  <c r="M138" i="10"/>
  <c r="AR137" i="10"/>
  <c r="AF137" i="10"/>
  <c r="Y137" i="10"/>
  <c r="W137" i="10"/>
  <c r="T137" i="10"/>
  <c r="S137" i="10"/>
  <c r="Q137" i="10"/>
  <c r="P137" i="10"/>
  <c r="V137" i="10" s="1"/>
  <c r="O137" i="10"/>
  <c r="U137" i="10" s="1"/>
  <c r="N137" i="10"/>
  <c r="M137" i="10"/>
  <c r="AR136" i="10"/>
  <c r="AF136" i="10"/>
  <c r="Y136" i="10"/>
  <c r="W136" i="10"/>
  <c r="T136" i="10"/>
  <c r="S136" i="10"/>
  <c r="Q136" i="10"/>
  <c r="P136" i="10"/>
  <c r="V136" i="10" s="1"/>
  <c r="O136" i="10"/>
  <c r="U136" i="10" s="1"/>
  <c r="N136" i="10"/>
  <c r="M136" i="10"/>
  <c r="AR135" i="10"/>
  <c r="AF135" i="10"/>
  <c r="Y135" i="10"/>
  <c r="U135" i="10"/>
  <c r="S135" i="10"/>
  <c r="Q135" i="10"/>
  <c r="W135" i="10" s="1"/>
  <c r="P135" i="10"/>
  <c r="V135" i="10" s="1"/>
  <c r="O135" i="10"/>
  <c r="N135" i="10"/>
  <c r="T135" i="10" s="1"/>
  <c r="M135" i="10"/>
  <c r="AR134" i="10"/>
  <c r="AF134" i="10"/>
  <c r="Y134" i="10"/>
  <c r="W134" i="10"/>
  <c r="U134" i="10"/>
  <c r="T134" i="10"/>
  <c r="Q134" i="10"/>
  <c r="P134" i="10"/>
  <c r="V134" i="10" s="1"/>
  <c r="O134" i="10"/>
  <c r="N134" i="10"/>
  <c r="M134" i="10"/>
  <c r="S134" i="10" s="1"/>
  <c r="AR133" i="10"/>
  <c r="AF133" i="10"/>
  <c r="Y133" i="10"/>
  <c r="S133" i="10"/>
  <c r="Q133" i="10"/>
  <c r="W133" i="10" s="1"/>
  <c r="P133" i="10"/>
  <c r="V133" i="10" s="1"/>
  <c r="O133" i="10"/>
  <c r="U133" i="10" s="1"/>
  <c r="N133" i="10"/>
  <c r="T133" i="10" s="1"/>
  <c r="M133" i="10"/>
  <c r="AR132" i="10"/>
  <c r="AF132" i="10"/>
  <c r="Y132" i="10"/>
  <c r="T132" i="10"/>
  <c r="Q132" i="10"/>
  <c r="W132" i="10" s="1"/>
  <c r="P132" i="10"/>
  <c r="V132" i="10" s="1"/>
  <c r="O132" i="10"/>
  <c r="U132" i="10" s="1"/>
  <c r="N132" i="10"/>
  <c r="M132" i="10"/>
  <c r="S132" i="10" s="1"/>
  <c r="AR131" i="10"/>
  <c r="AF131" i="10"/>
  <c r="Y131" i="10"/>
  <c r="W131" i="10"/>
  <c r="S131" i="10"/>
  <c r="Q131" i="10"/>
  <c r="P131" i="10"/>
  <c r="V131" i="10" s="1"/>
  <c r="O131" i="10"/>
  <c r="U131" i="10" s="1"/>
  <c r="N131" i="10"/>
  <c r="T131" i="10" s="1"/>
  <c r="M131" i="10"/>
  <c r="AR130" i="10"/>
  <c r="AF130" i="10"/>
  <c r="Y130" i="10"/>
  <c r="T130" i="10"/>
  <c r="S130" i="10"/>
  <c r="Q130" i="10"/>
  <c r="W130" i="10" s="1"/>
  <c r="P130" i="10"/>
  <c r="V130" i="10" s="1"/>
  <c r="O130" i="10"/>
  <c r="U130" i="10" s="1"/>
  <c r="N130" i="10"/>
  <c r="M130" i="10"/>
  <c r="AR129" i="10"/>
  <c r="AF129" i="10"/>
  <c r="Y129" i="10"/>
  <c r="S129" i="10"/>
  <c r="Q129" i="10"/>
  <c r="W129" i="10" s="1"/>
  <c r="P129" i="10"/>
  <c r="V129" i="10" s="1"/>
  <c r="O129" i="10"/>
  <c r="U129" i="10" s="1"/>
  <c r="N129" i="10"/>
  <c r="T129" i="10" s="1"/>
  <c r="M129" i="10"/>
  <c r="AR128" i="10"/>
  <c r="AF128" i="10"/>
  <c r="Y128" i="10"/>
  <c r="T128" i="10"/>
  <c r="Q128" i="10"/>
  <c r="W128" i="10" s="1"/>
  <c r="P128" i="10"/>
  <c r="V128" i="10" s="1"/>
  <c r="O128" i="10"/>
  <c r="U128" i="10" s="1"/>
  <c r="N128" i="10"/>
  <c r="M128" i="10"/>
  <c r="S128" i="10" s="1"/>
  <c r="AR127" i="10"/>
  <c r="AF127" i="10"/>
  <c r="Y127" i="10"/>
  <c r="U127" i="10"/>
  <c r="T127" i="10"/>
  <c r="Q127" i="10"/>
  <c r="W127" i="10" s="1"/>
  <c r="P127" i="10"/>
  <c r="V127" i="10" s="1"/>
  <c r="O127" i="10"/>
  <c r="N127" i="10"/>
  <c r="M127" i="10"/>
  <c r="S127" i="10" s="1"/>
  <c r="AR126" i="10"/>
  <c r="AF126" i="10"/>
  <c r="Y126" i="10"/>
  <c r="W126" i="10"/>
  <c r="T126" i="10"/>
  <c r="S126" i="10"/>
  <c r="Q126" i="10"/>
  <c r="P126" i="10"/>
  <c r="V126" i="10" s="1"/>
  <c r="O126" i="10"/>
  <c r="U126" i="10" s="1"/>
  <c r="N126" i="10"/>
  <c r="M126" i="10"/>
  <c r="AR125" i="10"/>
  <c r="AF125" i="10"/>
  <c r="Y125" i="10"/>
  <c r="W125" i="10"/>
  <c r="V125" i="10"/>
  <c r="U125" i="10"/>
  <c r="T125" i="10"/>
  <c r="S125" i="10"/>
  <c r="Q125" i="10"/>
  <c r="P125" i="10"/>
  <c r="O125" i="10"/>
  <c r="N125" i="10"/>
  <c r="M125" i="10"/>
  <c r="AR124" i="10"/>
  <c r="AF124" i="10"/>
  <c r="Y124" i="10"/>
  <c r="V124" i="10"/>
  <c r="U124" i="10"/>
  <c r="T124" i="10"/>
  <c r="Q124" i="10"/>
  <c r="W124" i="10" s="1"/>
  <c r="P124" i="10"/>
  <c r="O124" i="10"/>
  <c r="N124" i="10"/>
  <c r="M124" i="10"/>
  <c r="S124" i="10" s="1"/>
  <c r="AR123" i="10"/>
  <c r="AF123" i="10"/>
  <c r="Y123" i="10"/>
  <c r="V123" i="10"/>
  <c r="U123" i="10"/>
  <c r="Q123" i="10"/>
  <c r="W123" i="10" s="1"/>
  <c r="P123" i="10"/>
  <c r="O123" i="10"/>
  <c r="N123" i="10"/>
  <c r="T123" i="10" s="1"/>
  <c r="M123" i="10"/>
  <c r="S123" i="10" s="1"/>
  <c r="AR122" i="10"/>
  <c r="AF122" i="10"/>
  <c r="Y122" i="10"/>
  <c r="W122" i="10"/>
  <c r="V122" i="10"/>
  <c r="T122" i="10"/>
  <c r="Q122" i="10"/>
  <c r="P122" i="10"/>
  <c r="O122" i="10"/>
  <c r="U122" i="10" s="1"/>
  <c r="N122" i="10"/>
  <c r="M122" i="10"/>
  <c r="S122" i="10" s="1"/>
  <c r="AR121" i="10"/>
  <c r="AF121" i="10"/>
  <c r="Y121" i="10"/>
  <c r="Q121" i="10"/>
  <c r="W121" i="10" s="1"/>
  <c r="P121" i="10"/>
  <c r="V121" i="10" s="1"/>
  <c r="O121" i="10"/>
  <c r="U121" i="10" s="1"/>
  <c r="N121" i="10"/>
  <c r="T121" i="10" s="1"/>
  <c r="M121" i="10"/>
  <c r="S121" i="10" s="1"/>
  <c r="AR120" i="10"/>
  <c r="AF120" i="10"/>
  <c r="Y120" i="10"/>
  <c r="Q120" i="10"/>
  <c r="W120" i="10" s="1"/>
  <c r="P120" i="10"/>
  <c r="V120" i="10" s="1"/>
  <c r="O120" i="10"/>
  <c r="U120" i="10" s="1"/>
  <c r="N120" i="10"/>
  <c r="T120" i="10" s="1"/>
  <c r="M120" i="10"/>
  <c r="S120" i="10" s="1"/>
  <c r="AR119" i="10"/>
  <c r="AF119" i="10"/>
  <c r="Y119" i="10"/>
  <c r="V119" i="10"/>
  <c r="S119" i="10"/>
  <c r="Q119" i="10"/>
  <c r="W119" i="10" s="1"/>
  <c r="P119" i="10"/>
  <c r="O119" i="10"/>
  <c r="U119" i="10" s="1"/>
  <c r="N119" i="10"/>
  <c r="T119" i="10" s="1"/>
  <c r="M119" i="10"/>
  <c r="AR118" i="10"/>
  <c r="AF118" i="10"/>
  <c r="Y118" i="10"/>
  <c r="T118" i="10"/>
  <c r="S118" i="10"/>
  <c r="Q118" i="10"/>
  <c r="W118" i="10" s="1"/>
  <c r="P118" i="10"/>
  <c r="V118" i="10" s="1"/>
  <c r="O118" i="10"/>
  <c r="U118" i="10" s="1"/>
  <c r="N118" i="10"/>
  <c r="M118" i="10"/>
  <c r="AR117" i="10"/>
  <c r="AF117" i="10"/>
  <c r="Y117" i="10"/>
  <c r="U117" i="10"/>
  <c r="T117" i="10"/>
  <c r="S117" i="10"/>
  <c r="Q117" i="10"/>
  <c r="W117" i="10" s="1"/>
  <c r="P117" i="10"/>
  <c r="V117" i="10" s="1"/>
  <c r="O117" i="10"/>
  <c r="N117" i="10"/>
  <c r="M117" i="10"/>
  <c r="AR116" i="10"/>
  <c r="AF116" i="10"/>
  <c r="Y116" i="10"/>
  <c r="V116" i="10"/>
  <c r="S116" i="10"/>
  <c r="Q116" i="10"/>
  <c r="W116" i="10" s="1"/>
  <c r="P116" i="10"/>
  <c r="O116" i="10"/>
  <c r="U116" i="10" s="1"/>
  <c r="N116" i="10"/>
  <c r="T116" i="10" s="1"/>
  <c r="M116" i="10"/>
  <c r="AR115" i="10"/>
  <c r="AF115" i="10"/>
  <c r="Y115" i="10"/>
  <c r="W115" i="10"/>
  <c r="V115" i="10"/>
  <c r="U115" i="10"/>
  <c r="T115" i="10"/>
  <c r="S115" i="10"/>
  <c r="Q115" i="10"/>
  <c r="P115" i="10"/>
  <c r="O115" i="10"/>
  <c r="N115" i="10"/>
  <c r="M115" i="10"/>
  <c r="AR114" i="10"/>
  <c r="AF114" i="10"/>
  <c r="Y114" i="10"/>
  <c r="W114" i="10"/>
  <c r="V114" i="10"/>
  <c r="U114" i="10"/>
  <c r="T114" i="10"/>
  <c r="S114" i="10"/>
  <c r="Q114" i="10"/>
  <c r="P114" i="10"/>
  <c r="O114" i="10"/>
  <c r="N114" i="10"/>
  <c r="M114" i="10"/>
  <c r="AR113" i="10"/>
  <c r="AF113" i="10"/>
  <c r="Y113" i="10"/>
  <c r="W113" i="10"/>
  <c r="V113" i="10"/>
  <c r="U113" i="10"/>
  <c r="S113" i="10"/>
  <c r="Q113" i="10"/>
  <c r="P113" i="10"/>
  <c r="O113" i="10"/>
  <c r="N113" i="10"/>
  <c r="T113" i="10" s="1"/>
  <c r="M113" i="10"/>
  <c r="AR112" i="10"/>
  <c r="AF112" i="10"/>
  <c r="Y112" i="10"/>
  <c r="W112" i="10"/>
  <c r="S112" i="10"/>
  <c r="Q112" i="10"/>
  <c r="P112" i="10"/>
  <c r="V112" i="10" s="1"/>
  <c r="O112" i="10"/>
  <c r="U112" i="10" s="1"/>
  <c r="N112" i="10"/>
  <c r="T112" i="10" s="1"/>
  <c r="M112" i="10"/>
  <c r="AR111" i="10"/>
  <c r="AF111" i="10"/>
  <c r="Y111" i="10"/>
  <c r="W111" i="10"/>
  <c r="T111" i="10"/>
  <c r="Q111" i="10"/>
  <c r="P111" i="10"/>
  <c r="V111" i="10" s="1"/>
  <c r="O111" i="10"/>
  <c r="U111" i="10" s="1"/>
  <c r="N111" i="10"/>
  <c r="M111" i="10"/>
  <c r="S111" i="10" s="1"/>
  <c r="AR110" i="10"/>
  <c r="AF110" i="10"/>
  <c r="Y110" i="10"/>
  <c r="T110" i="10"/>
  <c r="Q110" i="10"/>
  <c r="W110" i="10" s="1"/>
  <c r="P110" i="10"/>
  <c r="V110" i="10" s="1"/>
  <c r="O110" i="10"/>
  <c r="U110" i="10" s="1"/>
  <c r="N110" i="10"/>
  <c r="M110" i="10"/>
  <c r="S110" i="10" s="1"/>
  <c r="AR109" i="10"/>
  <c r="AF109" i="10"/>
  <c r="Y109" i="10"/>
  <c r="U109" i="10"/>
  <c r="Q109" i="10"/>
  <c r="W109" i="10" s="1"/>
  <c r="P109" i="10"/>
  <c r="V109" i="10" s="1"/>
  <c r="O109" i="10"/>
  <c r="N109" i="10"/>
  <c r="T109" i="10" s="1"/>
  <c r="M109" i="10"/>
  <c r="S109" i="10" s="1"/>
  <c r="AR108" i="10"/>
  <c r="AF108" i="10"/>
  <c r="Y108" i="10"/>
  <c r="T108" i="10"/>
  <c r="S108" i="10"/>
  <c r="Q108" i="10"/>
  <c r="W108" i="10" s="1"/>
  <c r="P108" i="10"/>
  <c r="V108" i="10" s="1"/>
  <c r="O108" i="10"/>
  <c r="U108" i="10" s="1"/>
  <c r="N108" i="10"/>
  <c r="M108" i="10"/>
  <c r="AR107" i="10"/>
  <c r="AF107" i="10"/>
  <c r="Y107" i="10"/>
  <c r="W107" i="10"/>
  <c r="T107" i="10"/>
  <c r="S107" i="10"/>
  <c r="Q107" i="10"/>
  <c r="P107" i="10"/>
  <c r="V107" i="10" s="1"/>
  <c r="O107" i="10"/>
  <c r="U107" i="10" s="1"/>
  <c r="N107" i="10"/>
  <c r="M107" i="10"/>
  <c r="AR106" i="10"/>
  <c r="AF106" i="10"/>
  <c r="Y106" i="10"/>
  <c r="V106" i="10"/>
  <c r="U106" i="10"/>
  <c r="S106" i="10"/>
  <c r="Q106" i="10"/>
  <c r="W106" i="10" s="1"/>
  <c r="P106" i="10"/>
  <c r="O106" i="10"/>
  <c r="N106" i="10"/>
  <c r="T106" i="10" s="1"/>
  <c r="M106" i="10"/>
  <c r="AR105" i="10"/>
  <c r="AF105" i="10"/>
  <c r="Y105" i="10"/>
  <c r="V105" i="10"/>
  <c r="S105" i="10"/>
  <c r="Q105" i="10"/>
  <c r="W105" i="10" s="1"/>
  <c r="P105" i="10"/>
  <c r="O105" i="10"/>
  <c r="U105" i="10" s="1"/>
  <c r="N105" i="10"/>
  <c r="T105" i="10" s="1"/>
  <c r="M105" i="10"/>
  <c r="AR104" i="10"/>
  <c r="AF104" i="10"/>
  <c r="Y104" i="10"/>
  <c r="W104" i="10"/>
  <c r="T104" i="10"/>
  <c r="Q104" i="10"/>
  <c r="P104" i="10"/>
  <c r="V104" i="10" s="1"/>
  <c r="O104" i="10"/>
  <c r="U104" i="10" s="1"/>
  <c r="N104" i="10"/>
  <c r="M104" i="10"/>
  <c r="S104" i="10" s="1"/>
  <c r="AR103" i="10"/>
  <c r="AF103" i="10"/>
  <c r="Y103" i="10"/>
  <c r="V103" i="10"/>
  <c r="U103" i="10"/>
  <c r="T103" i="10"/>
  <c r="Q103" i="10"/>
  <c r="W103" i="10" s="1"/>
  <c r="P103" i="10"/>
  <c r="O103" i="10"/>
  <c r="N103" i="10"/>
  <c r="M103" i="10"/>
  <c r="S103" i="10" s="1"/>
  <c r="AR102" i="10"/>
  <c r="AF102" i="10"/>
  <c r="Y102" i="10"/>
  <c r="W102" i="10"/>
  <c r="V102" i="10"/>
  <c r="Q102" i="10"/>
  <c r="P102" i="10"/>
  <c r="O102" i="10"/>
  <c r="U102" i="10" s="1"/>
  <c r="N102" i="10"/>
  <c r="T102" i="10" s="1"/>
  <c r="M102" i="10"/>
  <c r="S102" i="10" s="1"/>
  <c r="AR101" i="10"/>
  <c r="AF101" i="10"/>
  <c r="Y101" i="10"/>
  <c r="W101" i="10"/>
  <c r="Q101" i="10"/>
  <c r="P101" i="10"/>
  <c r="V101" i="10" s="1"/>
  <c r="O101" i="10"/>
  <c r="U101" i="10" s="1"/>
  <c r="N101" i="10"/>
  <c r="T101" i="10" s="1"/>
  <c r="M101" i="10"/>
  <c r="S101" i="10" s="1"/>
  <c r="AR100" i="10"/>
  <c r="AF100" i="10"/>
  <c r="Y100" i="10"/>
  <c r="Q100" i="10"/>
  <c r="W100" i="10" s="1"/>
  <c r="P100" i="10"/>
  <c r="V100" i="10" s="1"/>
  <c r="O100" i="10"/>
  <c r="U100" i="10" s="1"/>
  <c r="N100" i="10"/>
  <c r="T100" i="10" s="1"/>
  <c r="M100" i="10"/>
  <c r="S100" i="10" s="1"/>
  <c r="AR99" i="10"/>
  <c r="AF99" i="10"/>
  <c r="Y99" i="10"/>
  <c r="S99" i="10"/>
  <c r="Q99" i="10"/>
  <c r="W99" i="10" s="1"/>
  <c r="P99" i="10"/>
  <c r="V99" i="10" s="1"/>
  <c r="O99" i="10"/>
  <c r="U99" i="10" s="1"/>
  <c r="N99" i="10"/>
  <c r="T99" i="10" s="1"/>
  <c r="M99" i="10"/>
  <c r="AR98" i="10"/>
  <c r="AF98" i="10"/>
  <c r="Y98" i="10"/>
  <c r="S98" i="10"/>
  <c r="Q98" i="10"/>
  <c r="W98" i="10" s="1"/>
  <c r="P98" i="10"/>
  <c r="V98" i="10" s="1"/>
  <c r="O98" i="10"/>
  <c r="U98" i="10" s="1"/>
  <c r="N98" i="10"/>
  <c r="T98" i="10" s="1"/>
  <c r="M98" i="10"/>
  <c r="AR97" i="10"/>
  <c r="AF97" i="10"/>
  <c r="Y97" i="10"/>
  <c r="W97" i="10"/>
  <c r="U97" i="10"/>
  <c r="T97" i="10"/>
  <c r="Q97" i="10"/>
  <c r="P97" i="10"/>
  <c r="V97" i="10" s="1"/>
  <c r="O97" i="10"/>
  <c r="N97" i="10"/>
  <c r="M97" i="10"/>
  <c r="S97" i="10" s="1"/>
  <c r="AR96" i="10"/>
  <c r="AF96" i="10"/>
  <c r="Y96" i="10"/>
  <c r="U96" i="10"/>
  <c r="Q96" i="10"/>
  <c r="W96" i="10" s="1"/>
  <c r="P96" i="10"/>
  <c r="V96" i="10" s="1"/>
  <c r="O96" i="10"/>
  <c r="N96" i="10"/>
  <c r="T96" i="10" s="1"/>
  <c r="M96" i="10"/>
  <c r="S96" i="10" s="1"/>
  <c r="AR95" i="10"/>
  <c r="AF95" i="10"/>
  <c r="Y95" i="10"/>
  <c r="W95" i="10"/>
  <c r="V95" i="10"/>
  <c r="S95" i="10"/>
  <c r="Q95" i="10"/>
  <c r="P95" i="10"/>
  <c r="O95" i="10"/>
  <c r="U95" i="10" s="1"/>
  <c r="N95" i="10"/>
  <c r="T95" i="10" s="1"/>
  <c r="M95" i="10"/>
  <c r="AR94" i="10"/>
  <c r="AF94" i="10"/>
  <c r="Y94" i="10"/>
  <c r="V94" i="10"/>
  <c r="U94" i="10"/>
  <c r="T94" i="10"/>
  <c r="Q94" i="10"/>
  <c r="W94" i="10" s="1"/>
  <c r="P94" i="10"/>
  <c r="O94" i="10"/>
  <c r="N94" i="10"/>
  <c r="M94" i="10"/>
  <c r="S94" i="10" s="1"/>
  <c r="AR93" i="10"/>
  <c r="AF93" i="10"/>
  <c r="Y93" i="10"/>
  <c r="W93" i="10"/>
  <c r="V93" i="10"/>
  <c r="U93" i="10"/>
  <c r="Q93" i="10"/>
  <c r="P93" i="10"/>
  <c r="O93" i="10"/>
  <c r="N93" i="10"/>
  <c r="T93" i="10" s="1"/>
  <c r="M93" i="10"/>
  <c r="S93" i="10" s="1"/>
  <c r="AR92" i="10"/>
  <c r="AF92" i="10"/>
  <c r="Y92" i="10"/>
  <c r="V92" i="10"/>
  <c r="T92" i="10"/>
  <c r="S92" i="10"/>
  <c r="Q92" i="10"/>
  <c r="W92" i="10" s="1"/>
  <c r="P92" i="10"/>
  <c r="O92" i="10"/>
  <c r="U92" i="10" s="1"/>
  <c r="N92" i="10"/>
  <c r="M92" i="10"/>
  <c r="AR91" i="10"/>
  <c r="AF91" i="10"/>
  <c r="Y91" i="10"/>
  <c r="W91" i="10"/>
  <c r="T91" i="10"/>
  <c r="Q91" i="10"/>
  <c r="P91" i="10"/>
  <c r="V91" i="10" s="1"/>
  <c r="O91" i="10"/>
  <c r="U91" i="10" s="1"/>
  <c r="N91" i="10"/>
  <c r="M91" i="10"/>
  <c r="S91" i="10" s="1"/>
  <c r="AR90" i="10"/>
  <c r="AF90" i="10"/>
  <c r="Y90" i="10"/>
  <c r="U90" i="10"/>
  <c r="Q90" i="10"/>
  <c r="W90" i="10" s="1"/>
  <c r="P90" i="10"/>
  <c r="V90" i="10" s="1"/>
  <c r="O90" i="10"/>
  <c r="N90" i="10"/>
  <c r="T90" i="10" s="1"/>
  <c r="M90" i="10"/>
  <c r="S90" i="10" s="1"/>
  <c r="AR89" i="10"/>
  <c r="AF89" i="10"/>
  <c r="Y89" i="10"/>
  <c r="S89" i="10"/>
  <c r="Q89" i="10"/>
  <c r="W89" i="10" s="1"/>
  <c r="P89" i="10"/>
  <c r="V89" i="10" s="1"/>
  <c r="O89" i="10"/>
  <c r="U89" i="10" s="1"/>
  <c r="N89" i="10"/>
  <c r="T89" i="10" s="1"/>
  <c r="M89" i="10"/>
  <c r="AR88" i="10"/>
  <c r="AF88" i="10"/>
  <c r="Y88" i="10"/>
  <c r="T88" i="10"/>
  <c r="S88" i="10"/>
  <c r="Q88" i="10"/>
  <c r="W88" i="10" s="1"/>
  <c r="P88" i="10"/>
  <c r="V88" i="10" s="1"/>
  <c r="O88" i="10"/>
  <c r="U88" i="10" s="1"/>
  <c r="N88" i="10"/>
  <c r="M88" i="10"/>
  <c r="AR87" i="10"/>
  <c r="AF87" i="10"/>
  <c r="Y87" i="10"/>
  <c r="T87" i="10"/>
  <c r="S87" i="10"/>
  <c r="Q87" i="10"/>
  <c r="W87" i="10" s="1"/>
  <c r="P87" i="10"/>
  <c r="V87" i="10" s="1"/>
  <c r="O87" i="10"/>
  <c r="U87" i="10" s="1"/>
  <c r="N87" i="10"/>
  <c r="M87" i="10"/>
  <c r="AR86" i="10"/>
  <c r="AF86" i="10"/>
  <c r="Y86" i="10"/>
  <c r="V86" i="10"/>
  <c r="S86" i="10"/>
  <c r="Q86" i="10"/>
  <c r="W86" i="10" s="1"/>
  <c r="P86" i="10"/>
  <c r="O86" i="10"/>
  <c r="U86" i="10" s="1"/>
  <c r="N86" i="10"/>
  <c r="T86" i="10" s="1"/>
  <c r="M86" i="10"/>
  <c r="AR85" i="10"/>
  <c r="AF85" i="10"/>
  <c r="Y85" i="10"/>
  <c r="W85" i="10"/>
  <c r="V85" i="10"/>
  <c r="U85" i="10"/>
  <c r="T85" i="10"/>
  <c r="S85" i="10"/>
  <c r="Q85" i="10"/>
  <c r="P85" i="10"/>
  <c r="O85" i="10"/>
  <c r="N85" i="10"/>
  <c r="M85" i="10"/>
  <c r="AR84" i="10"/>
  <c r="AF84" i="10"/>
  <c r="Y84" i="10"/>
  <c r="Q84" i="10"/>
  <c r="W84" i="10" s="1"/>
  <c r="P84" i="10"/>
  <c r="V84" i="10" s="1"/>
  <c r="O84" i="10"/>
  <c r="U84" i="10" s="1"/>
  <c r="N84" i="10"/>
  <c r="T84" i="10" s="1"/>
  <c r="M84" i="10"/>
  <c r="S84" i="10" s="1"/>
  <c r="AR83" i="10"/>
  <c r="AF83" i="10"/>
  <c r="Y83" i="10"/>
  <c r="W83" i="10"/>
  <c r="V83" i="10"/>
  <c r="T83" i="10"/>
  <c r="Q83" i="10"/>
  <c r="P83" i="10"/>
  <c r="O83" i="10"/>
  <c r="U83" i="10" s="1"/>
  <c r="N83" i="10"/>
  <c r="M83" i="10"/>
  <c r="S83" i="10" s="1"/>
  <c r="AR82" i="10"/>
  <c r="AF82" i="10"/>
  <c r="Y82" i="10"/>
  <c r="T82" i="10"/>
  <c r="S82" i="10"/>
  <c r="Q82" i="10"/>
  <c r="W82" i="10" s="1"/>
  <c r="P82" i="10"/>
  <c r="V82" i="10" s="1"/>
  <c r="O82" i="10"/>
  <c r="U82" i="10" s="1"/>
  <c r="N82" i="10"/>
  <c r="M82" i="10"/>
  <c r="AR81" i="10"/>
  <c r="AF81" i="10"/>
  <c r="Y81" i="10"/>
  <c r="W81" i="10"/>
  <c r="V81" i="10"/>
  <c r="Q81" i="10"/>
  <c r="P81" i="10"/>
  <c r="O81" i="10"/>
  <c r="U81" i="10" s="1"/>
  <c r="N81" i="10"/>
  <c r="T81" i="10" s="1"/>
  <c r="M81" i="10"/>
  <c r="S81" i="10" s="1"/>
  <c r="AR80" i="10"/>
  <c r="AF80" i="10"/>
  <c r="Y80" i="10"/>
  <c r="Q80" i="10"/>
  <c r="W80" i="10" s="1"/>
  <c r="P80" i="10"/>
  <c r="V80" i="10" s="1"/>
  <c r="O80" i="10"/>
  <c r="U80" i="10" s="1"/>
  <c r="N80" i="10"/>
  <c r="T80" i="10" s="1"/>
  <c r="M80" i="10"/>
  <c r="S80" i="10" s="1"/>
  <c r="AR79" i="10"/>
  <c r="AF79" i="10"/>
  <c r="Y79" i="10"/>
  <c r="U79" i="10"/>
  <c r="Q79" i="10"/>
  <c r="W79" i="10" s="1"/>
  <c r="P79" i="10"/>
  <c r="V79" i="10" s="1"/>
  <c r="O79" i="10"/>
  <c r="N79" i="10"/>
  <c r="T79" i="10" s="1"/>
  <c r="M79" i="10"/>
  <c r="S79" i="10" s="1"/>
  <c r="AR78" i="10"/>
  <c r="AF78" i="10"/>
  <c r="Y78" i="10"/>
  <c r="W78" i="10"/>
  <c r="U78" i="10"/>
  <c r="S78" i="10"/>
  <c r="Q78" i="10"/>
  <c r="P78" i="10"/>
  <c r="V78" i="10" s="1"/>
  <c r="O78" i="10"/>
  <c r="N78" i="10"/>
  <c r="T78" i="10" s="1"/>
  <c r="M78" i="10"/>
  <c r="AR77" i="10"/>
  <c r="AF77" i="10"/>
  <c r="Y77" i="10"/>
  <c r="Q77" i="10"/>
  <c r="W77" i="10" s="1"/>
  <c r="P77" i="10"/>
  <c r="V77" i="10" s="1"/>
  <c r="O77" i="10"/>
  <c r="U77" i="10" s="1"/>
  <c r="N77" i="10"/>
  <c r="T77" i="10" s="1"/>
  <c r="M77" i="10"/>
  <c r="S77" i="10" s="1"/>
  <c r="AR76" i="10"/>
  <c r="AF76" i="10"/>
  <c r="Y76" i="10"/>
  <c r="W76" i="10"/>
  <c r="V76" i="10"/>
  <c r="U76" i="10"/>
  <c r="T76" i="10"/>
  <c r="S76" i="10"/>
  <c r="Q76" i="10"/>
  <c r="P76" i="10"/>
  <c r="O76" i="10"/>
  <c r="N76" i="10"/>
  <c r="M76" i="10"/>
  <c r="AR75" i="10"/>
  <c r="AF75" i="10"/>
  <c r="Y75" i="10"/>
  <c r="U75" i="10"/>
  <c r="S75" i="10"/>
  <c r="Q75" i="10"/>
  <c r="W75" i="10" s="1"/>
  <c r="P75" i="10"/>
  <c r="V75" i="10" s="1"/>
  <c r="O75" i="10"/>
  <c r="N75" i="10"/>
  <c r="T75" i="10" s="1"/>
  <c r="M75" i="10"/>
  <c r="AR74" i="10"/>
  <c r="AF74" i="10"/>
  <c r="Y74" i="10"/>
  <c r="W74" i="10"/>
  <c r="V74" i="10"/>
  <c r="Q74" i="10"/>
  <c r="P74" i="10"/>
  <c r="O74" i="10"/>
  <c r="U74" i="10" s="1"/>
  <c r="N74" i="10"/>
  <c r="T74" i="10" s="1"/>
  <c r="M74" i="10"/>
  <c r="S74" i="10" s="1"/>
  <c r="AR73" i="10"/>
  <c r="AF73" i="10"/>
  <c r="Y73" i="10"/>
  <c r="W73" i="10"/>
  <c r="V73" i="10"/>
  <c r="U73" i="10"/>
  <c r="T73" i="10"/>
  <c r="Q73" i="10"/>
  <c r="P73" i="10"/>
  <c r="O73" i="10"/>
  <c r="N73" i="10"/>
  <c r="M73" i="10"/>
  <c r="S73" i="10" s="1"/>
  <c r="AR72" i="10"/>
  <c r="AF72" i="10"/>
  <c r="Y72" i="10"/>
  <c r="Q72" i="10"/>
  <c r="W72" i="10" s="1"/>
  <c r="P72" i="10"/>
  <c r="V72" i="10" s="1"/>
  <c r="O72" i="10"/>
  <c r="U72" i="10" s="1"/>
  <c r="N72" i="10"/>
  <c r="T72" i="10" s="1"/>
  <c r="M72" i="10"/>
  <c r="S72" i="10" s="1"/>
  <c r="AR71" i="10"/>
  <c r="AF71" i="10"/>
  <c r="Y71" i="10"/>
  <c r="W71" i="10"/>
  <c r="V71" i="10"/>
  <c r="U71" i="10"/>
  <c r="T71" i="10"/>
  <c r="S71" i="10"/>
  <c r="Q71" i="10"/>
  <c r="P71" i="10"/>
  <c r="O71" i="10"/>
  <c r="N71" i="10"/>
  <c r="M71" i="10"/>
  <c r="AR70" i="10"/>
  <c r="AF70" i="10"/>
  <c r="Y70" i="10"/>
  <c r="W70" i="10"/>
  <c r="T70" i="10"/>
  <c r="S70" i="10"/>
  <c r="Q70" i="10"/>
  <c r="P70" i="10"/>
  <c r="V70" i="10" s="1"/>
  <c r="O70" i="10"/>
  <c r="U70" i="10" s="1"/>
  <c r="N70" i="10"/>
  <c r="M70" i="10"/>
  <c r="AR69" i="10"/>
  <c r="AP69" i="10"/>
  <c r="AN69" i="10"/>
  <c r="AM69" i="10"/>
  <c r="AK69" i="10"/>
  <c r="AJ69" i="10"/>
  <c r="AO69" i="10" s="1"/>
  <c r="AI69" i="10"/>
  <c r="AH69" i="10"/>
  <c r="AG69" i="10"/>
  <c r="AF69" i="10"/>
  <c r="Y69" i="10"/>
  <c r="W69" i="10"/>
  <c r="V69" i="10"/>
  <c r="T69" i="10"/>
  <c r="S69" i="10"/>
  <c r="Q69" i="10"/>
  <c r="P69" i="10"/>
  <c r="O69" i="10"/>
  <c r="U69" i="10" s="1"/>
  <c r="N69" i="10"/>
  <c r="M69" i="10"/>
  <c r="AR68" i="10"/>
  <c r="AK68" i="10"/>
  <c r="AJ68" i="10"/>
  <c r="AI68" i="10"/>
  <c r="AN68" i="10" s="1"/>
  <c r="AH68" i="10"/>
  <c r="AM68" i="10" s="1"/>
  <c r="AG68" i="10"/>
  <c r="AP68" i="10" s="1"/>
  <c r="AF68" i="10"/>
  <c r="Y68" i="10"/>
  <c r="V68" i="10"/>
  <c r="T68" i="10"/>
  <c r="S68" i="10"/>
  <c r="Q68" i="10"/>
  <c r="W68" i="10" s="1"/>
  <c r="P68" i="10"/>
  <c r="O68" i="10"/>
  <c r="U68" i="10" s="1"/>
  <c r="N68" i="10"/>
  <c r="M68" i="10"/>
  <c r="AR67" i="10"/>
  <c r="AP67" i="10"/>
  <c r="AO67" i="10"/>
  <c r="AM67" i="10"/>
  <c r="AK67" i="10"/>
  <c r="AJ67" i="10"/>
  <c r="AI67" i="10"/>
  <c r="AN67" i="10" s="1"/>
  <c r="AH67" i="10"/>
  <c r="AG67" i="10"/>
  <c r="AF67" i="10"/>
  <c r="Y67" i="10"/>
  <c r="V67" i="10"/>
  <c r="T67" i="10"/>
  <c r="S67" i="10"/>
  <c r="Q67" i="10"/>
  <c r="W67" i="10" s="1"/>
  <c r="P67" i="10"/>
  <c r="O67" i="10"/>
  <c r="U67" i="10" s="1"/>
  <c r="N67" i="10"/>
  <c r="M67" i="10"/>
  <c r="AR66" i="10"/>
  <c r="AK66" i="10"/>
  <c r="AJ66" i="10"/>
  <c r="AI66" i="10"/>
  <c r="AN66" i="10" s="1"/>
  <c r="AH66" i="10"/>
  <c r="AG66" i="10"/>
  <c r="AF66" i="10"/>
  <c r="Y66" i="10"/>
  <c r="V66" i="10"/>
  <c r="T66" i="10"/>
  <c r="S66" i="10"/>
  <c r="Q66" i="10"/>
  <c r="W66" i="10" s="1"/>
  <c r="P66" i="10"/>
  <c r="O66" i="10"/>
  <c r="U66" i="10" s="1"/>
  <c r="N66" i="10"/>
  <c r="M66" i="10"/>
  <c r="AR65" i="10"/>
  <c r="AK65" i="10"/>
  <c r="AJ65" i="10"/>
  <c r="AI65" i="10"/>
  <c r="AH65" i="10"/>
  <c r="AG65" i="10"/>
  <c r="AP65" i="10" s="1"/>
  <c r="AF65" i="10"/>
  <c r="Y65" i="10"/>
  <c r="V65" i="10"/>
  <c r="U65" i="10"/>
  <c r="T65" i="10"/>
  <c r="Q65" i="10"/>
  <c r="W65" i="10" s="1"/>
  <c r="P65" i="10"/>
  <c r="O65" i="10"/>
  <c r="N65" i="10"/>
  <c r="M65" i="10"/>
  <c r="S65" i="10" s="1"/>
  <c r="AR64" i="10"/>
  <c r="AP64" i="10"/>
  <c r="AO64" i="10"/>
  <c r="AK64" i="10"/>
  <c r="AJ64" i="10"/>
  <c r="AI64" i="10"/>
  <c r="AN64" i="10" s="1"/>
  <c r="AH64" i="10"/>
  <c r="AM64" i="10" s="1"/>
  <c r="AG64" i="10"/>
  <c r="AF64" i="10"/>
  <c r="Y64" i="10"/>
  <c r="W64" i="10"/>
  <c r="T64" i="10"/>
  <c r="Q64" i="10"/>
  <c r="P64" i="10"/>
  <c r="V64" i="10" s="1"/>
  <c r="O64" i="10"/>
  <c r="U64" i="10" s="1"/>
  <c r="N64" i="10"/>
  <c r="M64" i="10"/>
  <c r="S64" i="10" s="1"/>
  <c r="AR63" i="10"/>
  <c r="AN63" i="10"/>
  <c r="AM63" i="10"/>
  <c r="AK63" i="10"/>
  <c r="AJ63" i="10"/>
  <c r="AI63" i="10"/>
  <c r="AH63" i="10"/>
  <c r="AG63" i="10"/>
  <c r="AF63" i="10"/>
  <c r="Y63" i="10"/>
  <c r="W63" i="10"/>
  <c r="Q63" i="10"/>
  <c r="P63" i="10"/>
  <c r="V63" i="10" s="1"/>
  <c r="O63" i="10"/>
  <c r="U63" i="10" s="1"/>
  <c r="N63" i="10"/>
  <c r="T63" i="10" s="1"/>
  <c r="M63" i="10"/>
  <c r="S63" i="10" s="1"/>
  <c r="AR62" i="10"/>
  <c r="AN62" i="10"/>
  <c r="AM62" i="10"/>
  <c r="AK62" i="10"/>
  <c r="AP62" i="10" s="1"/>
  <c r="AJ62" i="10"/>
  <c r="AO62" i="10" s="1"/>
  <c r="AI62" i="10"/>
  <c r="AH62" i="10"/>
  <c r="AG62" i="10"/>
  <c r="AF62" i="10"/>
  <c r="Y62" i="10"/>
  <c r="W62" i="10"/>
  <c r="V62" i="10"/>
  <c r="U62" i="10"/>
  <c r="T62" i="10"/>
  <c r="S62" i="10"/>
  <c r="Q62" i="10"/>
  <c r="P62" i="10"/>
  <c r="O62" i="10"/>
  <c r="N62" i="10"/>
  <c r="M62" i="10"/>
  <c r="AR61" i="10"/>
  <c r="AK61" i="10"/>
  <c r="AJ61" i="10"/>
  <c r="AI61" i="10"/>
  <c r="AH61" i="10"/>
  <c r="AG61" i="10"/>
  <c r="AM61" i="10" s="1"/>
  <c r="AF61" i="10"/>
  <c r="Y61" i="10"/>
  <c r="Q61" i="10"/>
  <c r="W61" i="10" s="1"/>
  <c r="P61" i="10"/>
  <c r="V61" i="10" s="1"/>
  <c r="O61" i="10"/>
  <c r="U61" i="10" s="1"/>
  <c r="N61" i="10"/>
  <c r="T61" i="10" s="1"/>
  <c r="M61" i="10"/>
  <c r="S61" i="10" s="1"/>
  <c r="AR60" i="10"/>
  <c r="AP60" i="10"/>
  <c r="AN60" i="10"/>
  <c r="AM60" i="10"/>
  <c r="AK60" i="10"/>
  <c r="AJ60" i="10"/>
  <c r="AO60" i="10" s="1"/>
  <c r="AI60" i="10"/>
  <c r="AH60" i="10"/>
  <c r="AG60" i="10"/>
  <c r="AF60" i="10"/>
  <c r="Y60" i="10"/>
  <c r="W60" i="10"/>
  <c r="V60" i="10"/>
  <c r="U60" i="10"/>
  <c r="T60" i="10"/>
  <c r="S60" i="10"/>
  <c r="Q60" i="10"/>
  <c r="P60" i="10"/>
  <c r="O60" i="10"/>
  <c r="N60" i="10"/>
  <c r="M60" i="10"/>
  <c r="AR59" i="10"/>
  <c r="AK59" i="10"/>
  <c r="AP59" i="10" s="1"/>
  <c r="AJ59" i="10"/>
  <c r="AO59" i="10" s="1"/>
  <c r="AI59" i="10"/>
  <c r="AH59" i="10"/>
  <c r="AM59" i="10" s="1"/>
  <c r="AG59" i="10"/>
  <c r="AF59" i="10"/>
  <c r="Y59" i="10"/>
  <c r="U59" i="10"/>
  <c r="T59" i="10"/>
  <c r="Q59" i="10"/>
  <c r="W59" i="10" s="1"/>
  <c r="P59" i="10"/>
  <c r="V59" i="10" s="1"/>
  <c r="O59" i="10"/>
  <c r="N59" i="10"/>
  <c r="M59" i="10"/>
  <c r="S59" i="10" s="1"/>
  <c r="AR58" i="10"/>
  <c r="AK58" i="10"/>
  <c r="AJ58" i="10"/>
  <c r="AI58" i="10"/>
  <c r="AH58" i="10"/>
  <c r="AG58" i="10"/>
  <c r="AF58" i="10"/>
  <c r="Y58" i="10"/>
  <c r="W58" i="10"/>
  <c r="U58" i="10"/>
  <c r="T58" i="10"/>
  <c r="S58" i="10"/>
  <c r="Q58" i="10"/>
  <c r="P58" i="10"/>
  <c r="V58" i="10" s="1"/>
  <c r="O58" i="10"/>
  <c r="N58" i="10"/>
  <c r="M58" i="10"/>
  <c r="AR57" i="10"/>
  <c r="AK57" i="10"/>
  <c r="AP57" i="10" s="1"/>
  <c r="AJ57" i="10"/>
  <c r="AO57" i="10" s="1"/>
  <c r="AI57" i="10"/>
  <c r="AN57" i="10" s="1"/>
  <c r="AH57" i="10"/>
  <c r="AM57" i="10" s="1"/>
  <c r="AG57" i="10"/>
  <c r="AF57" i="10"/>
  <c r="Y57" i="10"/>
  <c r="V57" i="10"/>
  <c r="U57" i="10"/>
  <c r="T57" i="10"/>
  <c r="Q57" i="10"/>
  <c r="W57" i="10" s="1"/>
  <c r="P57" i="10"/>
  <c r="O57" i="10"/>
  <c r="N57" i="10"/>
  <c r="M57" i="10"/>
  <c r="S57" i="10" s="1"/>
  <c r="AR56" i="10"/>
  <c r="AN56" i="10"/>
  <c r="AK56" i="10"/>
  <c r="AJ56" i="10"/>
  <c r="AO56" i="10" s="1"/>
  <c r="AI56" i="10"/>
  <c r="AH56" i="10"/>
  <c r="AG56" i="10"/>
  <c r="AP56" i="10" s="1"/>
  <c r="AF56" i="10"/>
  <c r="Y56" i="10"/>
  <c r="W56" i="10"/>
  <c r="V56" i="10"/>
  <c r="U56" i="10"/>
  <c r="T56" i="10"/>
  <c r="S56" i="10"/>
  <c r="Q56" i="10"/>
  <c r="P56" i="10"/>
  <c r="O56" i="10"/>
  <c r="N56" i="10"/>
  <c r="M56" i="10"/>
  <c r="AR55" i="10"/>
  <c r="AK55" i="10"/>
  <c r="AP55" i="10" s="1"/>
  <c r="AJ55" i="10"/>
  <c r="AO55" i="10" s="1"/>
  <c r="AI55" i="10"/>
  <c r="AH55" i="10"/>
  <c r="AM55" i="10" s="1"/>
  <c r="AG55" i="10"/>
  <c r="AF55" i="10"/>
  <c r="Y55" i="10"/>
  <c r="W55" i="10"/>
  <c r="U55" i="10"/>
  <c r="T55" i="10"/>
  <c r="S55" i="10"/>
  <c r="Q55" i="10"/>
  <c r="P55" i="10"/>
  <c r="V55" i="10" s="1"/>
  <c r="O55" i="10"/>
  <c r="N55" i="10"/>
  <c r="M55" i="10"/>
  <c r="AR54" i="10"/>
  <c r="AP54" i="10"/>
  <c r="AK54" i="10"/>
  <c r="AJ54" i="10"/>
  <c r="AO54" i="10" s="1"/>
  <c r="AI54" i="10"/>
  <c r="AN54" i="10" s="1"/>
  <c r="AH54" i="10"/>
  <c r="AM54" i="10" s="1"/>
  <c r="AG54" i="10"/>
  <c r="AF54" i="10"/>
  <c r="Y54" i="10"/>
  <c r="W54" i="10"/>
  <c r="V54" i="10"/>
  <c r="U54" i="10"/>
  <c r="T54" i="10"/>
  <c r="Q54" i="10"/>
  <c r="P54" i="10"/>
  <c r="O54" i="10"/>
  <c r="N54" i="10"/>
  <c r="M54" i="10"/>
  <c r="S54" i="10" s="1"/>
  <c r="AR53" i="10"/>
  <c r="AK53" i="10"/>
  <c r="AJ53" i="10"/>
  <c r="AI53" i="10"/>
  <c r="AH53" i="10"/>
  <c r="AG53" i="10"/>
  <c r="AP53" i="10" s="1"/>
  <c r="AF53" i="10"/>
  <c r="Y53" i="10"/>
  <c r="V53" i="10"/>
  <c r="T53" i="10"/>
  <c r="S53" i="10"/>
  <c r="Q53" i="10"/>
  <c r="W53" i="10" s="1"/>
  <c r="P53" i="10"/>
  <c r="O53" i="10"/>
  <c r="U53" i="10" s="1"/>
  <c r="N53" i="10"/>
  <c r="M53" i="10"/>
  <c r="AR52" i="10"/>
  <c r="AK52" i="10"/>
  <c r="AP52" i="10" s="1"/>
  <c r="AJ52" i="10"/>
  <c r="AO52" i="10" s="1"/>
  <c r="AI52" i="10"/>
  <c r="AH52" i="10"/>
  <c r="AG52" i="10"/>
  <c r="AM52" i="10" s="1"/>
  <c r="AF52" i="10"/>
  <c r="Y52" i="10"/>
  <c r="U52" i="10"/>
  <c r="Q52" i="10"/>
  <c r="W52" i="10" s="1"/>
  <c r="P52" i="10"/>
  <c r="V52" i="10" s="1"/>
  <c r="O52" i="10"/>
  <c r="N52" i="10"/>
  <c r="T52" i="10" s="1"/>
  <c r="M52" i="10"/>
  <c r="S52" i="10" s="1"/>
  <c r="AR51" i="10"/>
  <c r="AK51" i="10"/>
  <c r="AJ51" i="10"/>
  <c r="AI51" i="10"/>
  <c r="AH51" i="10"/>
  <c r="AG51" i="10"/>
  <c r="AP51" i="10" s="1"/>
  <c r="AF51" i="10"/>
  <c r="Y51" i="10"/>
  <c r="W51" i="10"/>
  <c r="U51" i="10"/>
  <c r="T51" i="10"/>
  <c r="S51" i="10"/>
  <c r="Q51" i="10"/>
  <c r="P51" i="10"/>
  <c r="V51" i="10" s="1"/>
  <c r="O51" i="10"/>
  <c r="N51" i="10"/>
  <c r="M51" i="10"/>
  <c r="AR50" i="10"/>
  <c r="AK50" i="10"/>
  <c r="AJ50" i="10"/>
  <c r="AI50" i="10"/>
  <c r="AH50" i="10"/>
  <c r="AG50" i="10"/>
  <c r="AN50" i="10" s="1"/>
  <c r="AF50" i="10"/>
  <c r="Y50" i="10"/>
  <c r="W50" i="10"/>
  <c r="U50" i="10"/>
  <c r="T50" i="10"/>
  <c r="Q50" i="10"/>
  <c r="P50" i="10"/>
  <c r="V50" i="10" s="1"/>
  <c r="O50" i="10"/>
  <c r="N50" i="10"/>
  <c r="M50" i="10"/>
  <c r="S50" i="10" s="1"/>
  <c r="AR49" i="10"/>
  <c r="AK49" i="10"/>
  <c r="AP49" i="10" s="1"/>
  <c r="AJ49" i="10"/>
  <c r="AO49" i="10" s="1"/>
  <c r="AI49" i="10"/>
  <c r="AN49" i="10" s="1"/>
  <c r="AH49" i="10"/>
  <c r="AM49" i="10" s="1"/>
  <c r="AG49" i="10"/>
  <c r="AF49" i="10"/>
  <c r="Y49" i="10"/>
  <c r="W49" i="10"/>
  <c r="V49" i="10"/>
  <c r="U49" i="10"/>
  <c r="Q49" i="10"/>
  <c r="P49" i="10"/>
  <c r="O49" i="10"/>
  <c r="N49" i="10"/>
  <c r="T49" i="10" s="1"/>
  <c r="M49" i="10"/>
  <c r="S49" i="10" s="1"/>
  <c r="AR48" i="10"/>
  <c r="AP48" i="10"/>
  <c r="AO48" i="10"/>
  <c r="AN48" i="10"/>
  <c r="AM48" i="10"/>
  <c r="AK48" i="10"/>
  <c r="AJ48" i="10"/>
  <c r="AI48" i="10"/>
  <c r="AH48" i="10"/>
  <c r="AG48" i="10"/>
  <c r="AF48" i="10"/>
  <c r="Y48" i="10"/>
  <c r="W48" i="10"/>
  <c r="T48" i="10"/>
  <c r="S48" i="10"/>
  <c r="Q48" i="10"/>
  <c r="P48" i="10"/>
  <c r="V48" i="10" s="1"/>
  <c r="O48" i="10"/>
  <c r="U48" i="10" s="1"/>
  <c r="N48" i="10"/>
  <c r="M48" i="10"/>
  <c r="AR47" i="10"/>
  <c r="AM47" i="10"/>
  <c r="AK47" i="10"/>
  <c r="AP47" i="10" s="1"/>
  <c r="AJ47" i="10"/>
  <c r="AO47" i="10" s="1"/>
  <c r="AI47" i="10"/>
  <c r="AN47" i="10" s="1"/>
  <c r="AH47" i="10"/>
  <c r="AG47" i="10"/>
  <c r="AF47" i="10"/>
  <c r="Y47" i="10"/>
  <c r="W47" i="10"/>
  <c r="Q47" i="10"/>
  <c r="P47" i="10"/>
  <c r="V47" i="10" s="1"/>
  <c r="O47" i="10"/>
  <c r="U47" i="10" s="1"/>
  <c r="N47" i="10"/>
  <c r="T47" i="10" s="1"/>
  <c r="M47" i="10"/>
  <c r="S47" i="10" s="1"/>
  <c r="AR46" i="10"/>
  <c r="AP46" i="10"/>
  <c r="AO46" i="10"/>
  <c r="AM46" i="10"/>
  <c r="AK46" i="10"/>
  <c r="AJ46" i="10"/>
  <c r="AI46" i="10"/>
  <c r="AN46" i="10" s="1"/>
  <c r="AH46" i="10"/>
  <c r="AG46" i="10"/>
  <c r="AF46" i="10"/>
  <c r="Y46" i="10"/>
  <c r="V46" i="10"/>
  <c r="U46" i="10"/>
  <c r="S46" i="10"/>
  <c r="Q46" i="10"/>
  <c r="W46" i="10" s="1"/>
  <c r="P46" i="10"/>
  <c r="O46" i="10"/>
  <c r="N46" i="10"/>
  <c r="T46" i="10" s="1"/>
  <c r="M46" i="10"/>
  <c r="AR45" i="10"/>
  <c r="AK45" i="10"/>
  <c r="AJ45" i="10"/>
  <c r="AO45" i="10" s="1"/>
  <c r="AI45" i="10"/>
  <c r="AH45" i="10"/>
  <c r="AG45" i="10"/>
  <c r="AN45" i="10" s="1"/>
  <c r="AF45" i="10"/>
  <c r="Y45" i="10"/>
  <c r="Q45" i="10"/>
  <c r="W45" i="10" s="1"/>
  <c r="P45" i="10"/>
  <c r="V45" i="10" s="1"/>
  <c r="O45" i="10"/>
  <c r="U45" i="10" s="1"/>
  <c r="N45" i="10"/>
  <c r="T45" i="10" s="1"/>
  <c r="M45" i="10"/>
  <c r="S45" i="10" s="1"/>
  <c r="AR44" i="10"/>
  <c r="AO44" i="10"/>
  <c r="AN44" i="10"/>
  <c r="AM44" i="10"/>
  <c r="AK44" i="10"/>
  <c r="AP44" i="10" s="1"/>
  <c r="AJ44" i="10"/>
  <c r="AI44" i="10"/>
  <c r="AH44" i="10"/>
  <c r="AG44" i="10"/>
  <c r="AF44" i="10"/>
  <c r="Y44" i="10"/>
  <c r="T44" i="10"/>
  <c r="Q44" i="10"/>
  <c r="W44" i="10" s="1"/>
  <c r="P44" i="10"/>
  <c r="V44" i="10" s="1"/>
  <c r="O44" i="10"/>
  <c r="U44" i="10" s="1"/>
  <c r="N44" i="10"/>
  <c r="M44" i="10"/>
  <c r="S44" i="10" s="1"/>
  <c r="AR43" i="10"/>
  <c r="AP43" i="10"/>
  <c r="AN43" i="10"/>
  <c r="AM43" i="10"/>
  <c r="AK43" i="10"/>
  <c r="AJ43" i="10"/>
  <c r="AO43" i="10" s="1"/>
  <c r="AI43" i="10"/>
  <c r="AH43" i="10"/>
  <c r="AG43" i="10"/>
  <c r="AF43" i="10"/>
  <c r="Y43" i="10"/>
  <c r="T43" i="10"/>
  <c r="Q43" i="10"/>
  <c r="W43" i="10" s="1"/>
  <c r="P43" i="10"/>
  <c r="V43" i="10" s="1"/>
  <c r="O43" i="10"/>
  <c r="U43" i="10" s="1"/>
  <c r="N43" i="10"/>
  <c r="M43" i="10"/>
  <c r="S43" i="10" s="1"/>
  <c r="AR42" i="10"/>
  <c r="AP42" i="10"/>
  <c r="AO42" i="10"/>
  <c r="AK42" i="10"/>
  <c r="AJ42" i="10"/>
  <c r="AI42" i="10"/>
  <c r="AN42" i="10" s="1"/>
  <c r="AH42" i="10"/>
  <c r="AG42" i="10"/>
  <c r="AF42" i="10"/>
  <c r="Y42" i="10"/>
  <c r="V42" i="10"/>
  <c r="T42" i="10"/>
  <c r="S42" i="10"/>
  <c r="Q42" i="10"/>
  <c r="W42" i="10" s="1"/>
  <c r="P42" i="10"/>
  <c r="O42" i="10"/>
  <c r="U42" i="10" s="1"/>
  <c r="N42" i="10"/>
  <c r="M42" i="10"/>
  <c r="AR41" i="10"/>
  <c r="AK41" i="10"/>
  <c r="AJ41" i="10"/>
  <c r="AO41" i="10" s="1"/>
  <c r="AI41" i="10"/>
  <c r="AH41" i="10"/>
  <c r="AG41" i="10"/>
  <c r="AM41" i="10" s="1"/>
  <c r="AF41" i="10"/>
  <c r="Y41" i="10"/>
  <c r="V41" i="10"/>
  <c r="U41" i="10"/>
  <c r="T41" i="10"/>
  <c r="Q41" i="10"/>
  <c r="W41" i="10" s="1"/>
  <c r="P41" i="10"/>
  <c r="O41" i="10"/>
  <c r="N41" i="10"/>
  <c r="M41" i="10"/>
  <c r="S41" i="10" s="1"/>
  <c r="AR40" i="10"/>
  <c r="AK40" i="10"/>
  <c r="AP40" i="10" s="1"/>
  <c r="AJ40" i="10"/>
  <c r="AI40" i="10"/>
  <c r="AN40" i="10" s="1"/>
  <c r="AH40" i="10"/>
  <c r="AM40" i="10" s="1"/>
  <c r="AG40" i="10"/>
  <c r="AF40" i="10"/>
  <c r="Y40" i="10"/>
  <c r="V40" i="10"/>
  <c r="U40" i="10"/>
  <c r="Q40" i="10"/>
  <c r="W40" i="10" s="1"/>
  <c r="P40" i="10"/>
  <c r="O40" i="10"/>
  <c r="N40" i="10"/>
  <c r="T40" i="10" s="1"/>
  <c r="M40" i="10"/>
  <c r="S40" i="10" s="1"/>
  <c r="AR39" i="10"/>
  <c r="AN39" i="10"/>
  <c r="AM39" i="10"/>
  <c r="AK39" i="10"/>
  <c r="AJ39" i="10"/>
  <c r="AI39" i="10"/>
  <c r="AH39" i="10"/>
  <c r="AG39" i="10"/>
  <c r="AO39" i="10" s="1"/>
  <c r="AF39" i="10"/>
  <c r="Y39" i="10"/>
  <c r="T39" i="10"/>
  <c r="S39" i="10"/>
  <c r="Q39" i="10"/>
  <c r="W39" i="10" s="1"/>
  <c r="P39" i="10"/>
  <c r="V39" i="10" s="1"/>
  <c r="O39" i="10"/>
  <c r="U39" i="10" s="1"/>
  <c r="N39" i="10"/>
  <c r="M39" i="10"/>
  <c r="AR38" i="10"/>
  <c r="AN38" i="10"/>
  <c r="AK38" i="10"/>
  <c r="AP38" i="10" s="1"/>
  <c r="AJ38" i="10"/>
  <c r="AI38" i="10"/>
  <c r="AH38" i="10"/>
  <c r="AM38" i="10" s="1"/>
  <c r="AG38" i="10"/>
  <c r="AF38" i="10"/>
  <c r="Y38" i="10"/>
  <c r="W38" i="10"/>
  <c r="Q38" i="10"/>
  <c r="P38" i="10"/>
  <c r="V38" i="10" s="1"/>
  <c r="O38" i="10"/>
  <c r="U38" i="10" s="1"/>
  <c r="N38" i="10"/>
  <c r="T38" i="10" s="1"/>
  <c r="M38" i="10"/>
  <c r="S38" i="10" s="1"/>
  <c r="AR37" i="10"/>
  <c r="AP37" i="10"/>
  <c r="AO37" i="10"/>
  <c r="AK37" i="10"/>
  <c r="AJ37" i="10"/>
  <c r="AI37" i="10"/>
  <c r="AN37" i="10" s="1"/>
  <c r="AH37" i="10"/>
  <c r="AM37" i="10" s="1"/>
  <c r="AG37" i="10"/>
  <c r="AF37" i="10"/>
  <c r="Y37" i="10"/>
  <c r="W37" i="10"/>
  <c r="V37" i="10"/>
  <c r="U37" i="10"/>
  <c r="T37" i="10"/>
  <c r="S37" i="10"/>
  <c r="Q37" i="10"/>
  <c r="P37" i="10"/>
  <c r="O37" i="10"/>
  <c r="N37" i="10"/>
  <c r="M37" i="10"/>
  <c r="AR36" i="10"/>
  <c r="AM36" i="10"/>
  <c r="AK36" i="10"/>
  <c r="AJ36" i="10"/>
  <c r="AO36" i="10" s="1"/>
  <c r="AI36" i="10"/>
  <c r="AN36" i="10" s="1"/>
  <c r="AH36" i="10"/>
  <c r="AG36" i="10"/>
  <c r="AP36" i="10" s="1"/>
  <c r="AF36" i="10"/>
  <c r="Y36" i="10"/>
  <c r="S36" i="10"/>
  <c r="Q36" i="10"/>
  <c r="W36" i="10" s="1"/>
  <c r="P36" i="10"/>
  <c r="V36" i="10" s="1"/>
  <c r="O36" i="10"/>
  <c r="U36" i="10" s="1"/>
  <c r="N36" i="10"/>
  <c r="T36" i="10" s="1"/>
  <c r="M36" i="10"/>
  <c r="AR35" i="10"/>
  <c r="AP35" i="10"/>
  <c r="AN35" i="10"/>
  <c r="AM35" i="10"/>
  <c r="AK35" i="10"/>
  <c r="AJ35" i="10"/>
  <c r="AO35" i="10" s="1"/>
  <c r="AI35" i="10"/>
  <c r="AH35" i="10"/>
  <c r="AG35" i="10"/>
  <c r="AF35" i="10"/>
  <c r="Y35" i="10"/>
  <c r="W35" i="10"/>
  <c r="V35" i="10"/>
  <c r="U35" i="10"/>
  <c r="S35" i="10"/>
  <c r="Q35" i="10"/>
  <c r="P35" i="10"/>
  <c r="O35" i="10"/>
  <c r="N35" i="10"/>
  <c r="T35" i="10" s="1"/>
  <c r="M35" i="10"/>
  <c r="AR34" i="10"/>
  <c r="AN34" i="10"/>
  <c r="AK34" i="10"/>
  <c r="AP34" i="10" s="1"/>
  <c r="AJ34" i="10"/>
  <c r="AI34" i="10"/>
  <c r="AH34" i="10"/>
  <c r="AM34" i="10" s="1"/>
  <c r="AG34" i="10"/>
  <c r="AO34" i="10" s="1"/>
  <c r="AF34" i="10"/>
  <c r="Y34" i="10"/>
  <c r="T34" i="10"/>
  <c r="S34" i="10"/>
  <c r="Q34" i="10"/>
  <c r="W34" i="10" s="1"/>
  <c r="P34" i="10"/>
  <c r="V34" i="10" s="1"/>
  <c r="O34" i="10"/>
  <c r="U34" i="10" s="1"/>
  <c r="N34" i="10"/>
  <c r="M34" i="10"/>
  <c r="AR33" i="10"/>
  <c r="AP33" i="10"/>
  <c r="AO33" i="10"/>
  <c r="AN33" i="10"/>
  <c r="AK33" i="10"/>
  <c r="AJ33" i="10"/>
  <c r="AI33" i="10"/>
  <c r="AH33" i="10"/>
  <c r="AM33" i="10" s="1"/>
  <c r="AG33" i="10"/>
  <c r="AF33" i="10"/>
  <c r="Y33" i="10"/>
  <c r="W33" i="10"/>
  <c r="U33" i="10"/>
  <c r="S33" i="10"/>
  <c r="Q33" i="10"/>
  <c r="P33" i="10"/>
  <c r="V33" i="10" s="1"/>
  <c r="O33" i="10"/>
  <c r="N33" i="10"/>
  <c r="T33" i="10" s="1"/>
  <c r="M33" i="10"/>
  <c r="AR32" i="10"/>
  <c r="AP32" i="10"/>
  <c r="AO32" i="10"/>
  <c r="AN32" i="10"/>
  <c r="AK32" i="10"/>
  <c r="AJ32" i="10"/>
  <c r="AI32" i="10"/>
  <c r="AH32" i="10"/>
  <c r="AM32" i="10" s="1"/>
  <c r="AG32" i="10"/>
  <c r="AF32" i="10"/>
  <c r="Y32" i="10"/>
  <c r="V32" i="10"/>
  <c r="U32" i="10"/>
  <c r="S32" i="10"/>
  <c r="Q32" i="10"/>
  <c r="W32" i="10" s="1"/>
  <c r="P32" i="10"/>
  <c r="O32" i="10"/>
  <c r="N32" i="10"/>
  <c r="T32" i="10" s="1"/>
  <c r="M32" i="10"/>
  <c r="AR31" i="10"/>
  <c r="AP31" i="10"/>
  <c r="AK31" i="10"/>
  <c r="AJ31" i="10"/>
  <c r="AI31" i="10"/>
  <c r="AH31" i="10"/>
  <c r="AG31" i="10"/>
  <c r="AF31" i="10"/>
  <c r="Y31" i="10"/>
  <c r="W31" i="10"/>
  <c r="U31" i="10"/>
  <c r="T31" i="10"/>
  <c r="S31" i="10"/>
  <c r="Q31" i="10"/>
  <c r="P31" i="10"/>
  <c r="V31" i="10" s="1"/>
  <c r="O31" i="10"/>
  <c r="N31" i="10"/>
  <c r="M31" i="10"/>
  <c r="AR30" i="10"/>
  <c r="AO30" i="10"/>
  <c r="AM30" i="10"/>
  <c r="AK30" i="10"/>
  <c r="AP30" i="10" s="1"/>
  <c r="AJ30" i="10"/>
  <c r="AI30" i="10"/>
  <c r="AH30" i="10"/>
  <c r="AG30" i="10"/>
  <c r="AN30" i="10" s="1"/>
  <c r="AF30" i="10"/>
  <c r="Y30" i="10"/>
  <c r="V30" i="10"/>
  <c r="Q30" i="10"/>
  <c r="W30" i="10" s="1"/>
  <c r="P30" i="10"/>
  <c r="O30" i="10"/>
  <c r="U30" i="10" s="1"/>
  <c r="N30" i="10"/>
  <c r="T30" i="10" s="1"/>
  <c r="M30" i="10"/>
  <c r="S30" i="10" s="1"/>
  <c r="AR29" i="10"/>
  <c r="AM29" i="10"/>
  <c r="AK29" i="10"/>
  <c r="AP29" i="10" s="1"/>
  <c r="AJ29" i="10"/>
  <c r="AO29" i="10" s="1"/>
  <c r="AI29" i="10"/>
  <c r="AN29" i="10" s="1"/>
  <c r="AH29" i="10"/>
  <c r="AG29" i="10"/>
  <c r="AF29" i="10"/>
  <c r="Y29" i="10"/>
  <c r="W29" i="10"/>
  <c r="V29" i="10"/>
  <c r="Q29" i="10"/>
  <c r="P29" i="10"/>
  <c r="O29" i="10"/>
  <c r="U29" i="10" s="1"/>
  <c r="N29" i="10"/>
  <c r="T29" i="10" s="1"/>
  <c r="M29" i="10"/>
  <c r="S29" i="10" s="1"/>
  <c r="AR28" i="10"/>
  <c r="AP28" i="10"/>
  <c r="AO28" i="10"/>
  <c r="AM28" i="10"/>
  <c r="AK28" i="10"/>
  <c r="AJ28" i="10"/>
  <c r="AI28" i="10"/>
  <c r="AN28" i="10" s="1"/>
  <c r="AH28" i="10"/>
  <c r="AG28" i="10"/>
  <c r="AF28" i="10"/>
  <c r="Y28" i="10"/>
  <c r="W28" i="10"/>
  <c r="V28" i="10"/>
  <c r="T28" i="10"/>
  <c r="S28" i="10"/>
  <c r="Q28" i="10"/>
  <c r="P28" i="10"/>
  <c r="O28" i="10"/>
  <c r="U28" i="10" s="1"/>
  <c r="N28" i="10"/>
  <c r="M28" i="10"/>
  <c r="AR27" i="10"/>
  <c r="AM27" i="10"/>
  <c r="AK27" i="10"/>
  <c r="AJ27" i="10"/>
  <c r="AO27" i="10" s="1"/>
  <c r="AI27" i="10"/>
  <c r="AN27" i="10" s="1"/>
  <c r="AH27" i="10"/>
  <c r="AG27" i="10"/>
  <c r="AF27" i="10"/>
  <c r="Y27" i="10"/>
  <c r="W27" i="10"/>
  <c r="Q27" i="10"/>
  <c r="P27" i="10"/>
  <c r="V27" i="10" s="1"/>
  <c r="O27" i="10"/>
  <c r="U27" i="10" s="1"/>
  <c r="N27" i="10"/>
  <c r="T27" i="10" s="1"/>
  <c r="M27" i="10"/>
  <c r="S27" i="10" s="1"/>
  <c r="AR26" i="10"/>
  <c r="AP26" i="10"/>
  <c r="AM26" i="10"/>
  <c r="AK26" i="10"/>
  <c r="AJ26" i="10"/>
  <c r="AO26" i="10" s="1"/>
  <c r="AI26" i="10"/>
  <c r="AN26" i="10" s="1"/>
  <c r="AH26" i="10"/>
  <c r="AG26" i="10"/>
  <c r="AF26" i="10"/>
  <c r="Y26" i="10"/>
  <c r="V26" i="10"/>
  <c r="U26" i="10"/>
  <c r="S26" i="10"/>
  <c r="Q26" i="10"/>
  <c r="W26" i="10" s="1"/>
  <c r="P26" i="10"/>
  <c r="O26" i="10"/>
  <c r="N26" i="10"/>
  <c r="T26" i="10" s="1"/>
  <c r="M26" i="10"/>
  <c r="AR25" i="10"/>
  <c r="AM25" i="10"/>
  <c r="AK25" i="10"/>
  <c r="AJ25" i="10"/>
  <c r="AO25" i="10" s="1"/>
  <c r="AI25" i="10"/>
  <c r="AH25" i="10"/>
  <c r="AG25" i="10"/>
  <c r="AP25" i="10" s="1"/>
  <c r="AF25" i="10"/>
  <c r="Y25" i="10"/>
  <c r="S25" i="10"/>
  <c r="Q25" i="10"/>
  <c r="W25" i="10" s="1"/>
  <c r="P25" i="10"/>
  <c r="V25" i="10" s="1"/>
  <c r="O25" i="10"/>
  <c r="U25" i="10" s="1"/>
  <c r="N25" i="10"/>
  <c r="T25" i="10" s="1"/>
  <c r="M25" i="10"/>
  <c r="AR24" i="10"/>
  <c r="AK24" i="10"/>
  <c r="AJ24" i="10"/>
  <c r="AI24" i="10"/>
  <c r="AH24" i="10"/>
  <c r="AG24" i="10"/>
  <c r="AF24" i="10"/>
  <c r="Y24" i="10"/>
  <c r="W24" i="10"/>
  <c r="V24" i="10"/>
  <c r="T24" i="10"/>
  <c r="Q24" i="10"/>
  <c r="P24" i="10"/>
  <c r="O24" i="10"/>
  <c r="U24" i="10" s="1"/>
  <c r="N24" i="10"/>
  <c r="M24" i="10"/>
  <c r="S24" i="10" s="1"/>
  <c r="AR23" i="10"/>
  <c r="AP23" i="10"/>
  <c r="AN23" i="10"/>
  <c r="AM23" i="10"/>
  <c r="AK23" i="10"/>
  <c r="AJ23" i="10"/>
  <c r="AO23" i="10" s="1"/>
  <c r="AI23" i="10"/>
  <c r="AH23" i="10"/>
  <c r="AG23" i="10"/>
  <c r="AF23" i="10"/>
  <c r="Y23" i="10"/>
  <c r="T23" i="10"/>
  <c r="S23" i="10"/>
  <c r="Q23" i="10"/>
  <c r="W23" i="10" s="1"/>
  <c r="P23" i="10"/>
  <c r="V23" i="10" s="1"/>
  <c r="O23" i="10"/>
  <c r="U23" i="10" s="1"/>
  <c r="N23" i="10"/>
  <c r="M23" i="10"/>
  <c r="AR22" i="10"/>
  <c r="AK22" i="10"/>
  <c r="AP22" i="10" s="1"/>
  <c r="AJ22" i="10"/>
  <c r="AI22" i="10"/>
  <c r="AH22" i="10"/>
  <c r="AG22" i="10"/>
  <c r="AO22" i="10" s="1"/>
  <c r="AF22" i="10"/>
  <c r="Y22" i="10"/>
  <c r="V22" i="10"/>
  <c r="T22" i="10"/>
  <c r="S22" i="10"/>
  <c r="Q22" i="10"/>
  <c r="W22" i="10" s="1"/>
  <c r="P22" i="10"/>
  <c r="O22" i="10"/>
  <c r="U22" i="10" s="1"/>
  <c r="N22" i="10"/>
  <c r="M22" i="10"/>
  <c r="AR21" i="10"/>
  <c r="AN21" i="10"/>
  <c r="AK21" i="10"/>
  <c r="AP21" i="10" s="1"/>
  <c r="AJ21" i="10"/>
  <c r="AO21" i="10" s="1"/>
  <c r="AI21" i="10"/>
  <c r="AH21" i="10"/>
  <c r="AG21" i="10"/>
  <c r="AM21" i="10" s="1"/>
  <c r="AF21" i="10"/>
  <c r="Y21" i="10"/>
  <c r="V21" i="10"/>
  <c r="Q21" i="10"/>
  <c r="W21" i="10" s="1"/>
  <c r="P21" i="10"/>
  <c r="O21" i="10"/>
  <c r="U21" i="10" s="1"/>
  <c r="N21" i="10"/>
  <c r="T21" i="10" s="1"/>
  <c r="M21" i="10"/>
  <c r="S21" i="10" s="1"/>
  <c r="AR20" i="10"/>
  <c r="AN20" i="10"/>
  <c r="AK20" i="10"/>
  <c r="AP20" i="10" s="1"/>
  <c r="AJ20" i="10"/>
  <c r="AO20" i="10" s="1"/>
  <c r="AI20" i="10"/>
  <c r="AH20" i="10"/>
  <c r="AM20" i="10" s="1"/>
  <c r="AG20" i="10"/>
  <c r="AF20" i="10"/>
  <c r="Y20" i="10"/>
  <c r="U20" i="10"/>
  <c r="T20" i="10"/>
  <c r="Q20" i="10"/>
  <c r="W20" i="10" s="1"/>
  <c r="P20" i="10"/>
  <c r="V20" i="10" s="1"/>
  <c r="O20" i="10"/>
  <c r="N20" i="10"/>
  <c r="M20" i="10"/>
  <c r="S20" i="10" s="1"/>
  <c r="AR19" i="10"/>
  <c r="AK19" i="10"/>
  <c r="AJ19" i="10"/>
  <c r="AI19" i="10"/>
  <c r="AN19" i="10" s="1"/>
  <c r="AH19" i="10"/>
  <c r="AG19" i="10"/>
  <c r="AP19" i="10" s="1"/>
  <c r="AF19" i="10"/>
  <c r="Y19" i="10"/>
  <c r="W19" i="10"/>
  <c r="V19" i="10"/>
  <c r="T19" i="10"/>
  <c r="S19" i="10"/>
  <c r="Q19" i="10"/>
  <c r="P19" i="10"/>
  <c r="O19" i="10"/>
  <c r="U19" i="10" s="1"/>
  <c r="N19" i="10"/>
  <c r="M19" i="10"/>
  <c r="AR18" i="10"/>
  <c r="AP18" i="10"/>
  <c r="AN18" i="10"/>
  <c r="AM18" i="10"/>
  <c r="AK18" i="10"/>
  <c r="AJ18" i="10"/>
  <c r="AO18" i="10" s="1"/>
  <c r="AI18" i="10"/>
  <c r="AH18" i="10"/>
  <c r="AG18" i="10"/>
  <c r="AF18" i="10"/>
  <c r="Y18" i="10"/>
  <c r="V18" i="10"/>
  <c r="S18" i="10"/>
  <c r="Q18" i="10"/>
  <c r="W18" i="10" s="1"/>
  <c r="P18" i="10"/>
  <c r="O18" i="10"/>
  <c r="U18" i="10" s="1"/>
  <c r="N18" i="10"/>
  <c r="T18" i="10" s="1"/>
  <c r="M18" i="10"/>
  <c r="AR17" i="10"/>
  <c r="AN17" i="10"/>
  <c r="AK17" i="10"/>
  <c r="AJ17" i="10"/>
  <c r="AO17" i="10" s="1"/>
  <c r="AI17" i="10"/>
  <c r="AH17" i="10"/>
  <c r="AG17" i="10"/>
  <c r="AP17" i="10" s="1"/>
  <c r="AF17" i="10"/>
  <c r="Y17" i="10"/>
  <c r="W17" i="10"/>
  <c r="V17" i="10"/>
  <c r="U17" i="10"/>
  <c r="T17" i="10"/>
  <c r="S17" i="10"/>
  <c r="Q17" i="10"/>
  <c r="P17" i="10"/>
  <c r="O17" i="10"/>
  <c r="N17" i="10"/>
  <c r="M17" i="10"/>
  <c r="AR16" i="10"/>
  <c r="AP16" i="10"/>
  <c r="AN16" i="10"/>
  <c r="AM16" i="10"/>
  <c r="AK16" i="10"/>
  <c r="AJ16" i="10"/>
  <c r="AO16" i="10" s="1"/>
  <c r="AI16" i="10"/>
  <c r="AH16" i="10"/>
  <c r="AG16" i="10"/>
  <c r="AF16" i="10"/>
  <c r="Y16" i="10"/>
  <c r="V16" i="10"/>
  <c r="S16" i="10"/>
  <c r="Q16" i="10"/>
  <c r="W16" i="10" s="1"/>
  <c r="P16" i="10"/>
  <c r="O16" i="10"/>
  <c r="U16" i="10" s="1"/>
  <c r="N16" i="10"/>
  <c r="T16" i="10" s="1"/>
  <c r="M16" i="10"/>
  <c r="AR15" i="10"/>
  <c r="AM15" i="10"/>
  <c r="AK15" i="10"/>
  <c r="AJ15" i="10"/>
  <c r="AI15" i="10"/>
  <c r="AH15" i="10"/>
  <c r="AG15" i="10"/>
  <c r="AP15" i="10" s="1"/>
  <c r="AF15" i="10"/>
  <c r="Y15" i="10"/>
  <c r="W15" i="10"/>
  <c r="V15" i="10"/>
  <c r="T15" i="10"/>
  <c r="S15" i="10"/>
  <c r="Q15" i="10"/>
  <c r="P15" i="10"/>
  <c r="O15" i="10"/>
  <c r="U15" i="10" s="1"/>
  <c r="N15" i="10"/>
  <c r="M15" i="10"/>
  <c r="AR14" i="10"/>
  <c r="AP14" i="10"/>
  <c r="AN14" i="10"/>
  <c r="AM14" i="10"/>
  <c r="AK14" i="10"/>
  <c r="AJ14" i="10"/>
  <c r="AO14" i="10" s="1"/>
  <c r="AI14" i="10"/>
  <c r="AH14" i="10"/>
  <c r="AG14" i="10"/>
  <c r="AF14" i="10"/>
  <c r="Y14" i="10"/>
  <c r="V14" i="10"/>
  <c r="S14" i="10"/>
  <c r="Q14" i="10"/>
  <c r="W14" i="10" s="1"/>
  <c r="P14" i="10"/>
  <c r="O14" i="10"/>
  <c r="U14" i="10" s="1"/>
  <c r="N14" i="10"/>
  <c r="T14" i="10" s="1"/>
  <c r="M14" i="10"/>
  <c r="AD1" i="10"/>
  <c r="AD36" i="10" s="1"/>
  <c r="AC1" i="10"/>
  <c r="AC82" i="10" s="1"/>
  <c r="AB1" i="10"/>
  <c r="AB33" i="10" s="1"/>
  <c r="AR254" i="9"/>
  <c r="AF254" i="9"/>
  <c r="Y254" i="9"/>
  <c r="W254" i="9"/>
  <c r="V254" i="9"/>
  <c r="U254" i="9"/>
  <c r="S254" i="9"/>
  <c r="Q254" i="9"/>
  <c r="P254" i="9"/>
  <c r="O254" i="9"/>
  <c r="N254" i="9"/>
  <c r="T254" i="9" s="1"/>
  <c r="M254" i="9"/>
  <c r="AR253" i="9"/>
  <c r="AF253" i="9"/>
  <c r="Y253" i="9"/>
  <c r="T253" i="9"/>
  <c r="S253" i="9"/>
  <c r="Q253" i="9"/>
  <c r="W253" i="9" s="1"/>
  <c r="P253" i="9"/>
  <c r="V253" i="9" s="1"/>
  <c r="O253" i="9"/>
  <c r="U253" i="9" s="1"/>
  <c r="N253" i="9"/>
  <c r="M253" i="9"/>
  <c r="AR252" i="9"/>
  <c r="AF252" i="9"/>
  <c r="Y252" i="9"/>
  <c r="W252" i="9"/>
  <c r="U252" i="9"/>
  <c r="Q252" i="9"/>
  <c r="P252" i="9"/>
  <c r="V252" i="9" s="1"/>
  <c r="O252" i="9"/>
  <c r="N252" i="9"/>
  <c r="T252" i="9" s="1"/>
  <c r="M252" i="9"/>
  <c r="S252" i="9" s="1"/>
  <c r="AR251" i="9"/>
  <c r="AF251" i="9"/>
  <c r="Y251" i="9"/>
  <c r="V251" i="9"/>
  <c r="U251" i="9"/>
  <c r="T251" i="9"/>
  <c r="S251" i="9"/>
  <c r="Q251" i="9"/>
  <c r="W251" i="9" s="1"/>
  <c r="P251" i="9"/>
  <c r="O251" i="9"/>
  <c r="N251" i="9"/>
  <c r="M251" i="9"/>
  <c r="AR250" i="9"/>
  <c r="AF250" i="9"/>
  <c r="Y250" i="9"/>
  <c r="W250" i="9"/>
  <c r="Q250" i="9"/>
  <c r="P250" i="9"/>
  <c r="V250" i="9" s="1"/>
  <c r="O250" i="9"/>
  <c r="U250" i="9" s="1"/>
  <c r="N250" i="9"/>
  <c r="T250" i="9" s="1"/>
  <c r="M250" i="9"/>
  <c r="S250" i="9" s="1"/>
  <c r="AR249" i="9"/>
  <c r="AF249" i="9"/>
  <c r="Y249" i="9"/>
  <c r="W249" i="9"/>
  <c r="V249" i="9"/>
  <c r="U249" i="9"/>
  <c r="T249" i="9"/>
  <c r="Q249" i="9"/>
  <c r="P249" i="9"/>
  <c r="O249" i="9"/>
  <c r="N249" i="9"/>
  <c r="M249" i="9"/>
  <c r="S249" i="9" s="1"/>
  <c r="AR248" i="9"/>
  <c r="AF248" i="9"/>
  <c r="Y248" i="9"/>
  <c r="Q248" i="9"/>
  <c r="W248" i="9" s="1"/>
  <c r="P248" i="9"/>
  <c r="V248" i="9" s="1"/>
  <c r="O248" i="9"/>
  <c r="U248" i="9" s="1"/>
  <c r="N248" i="9"/>
  <c r="T248" i="9" s="1"/>
  <c r="M248" i="9"/>
  <c r="S248" i="9" s="1"/>
  <c r="AR247" i="9"/>
  <c r="AF247" i="9"/>
  <c r="Y247" i="9"/>
  <c r="W247" i="9"/>
  <c r="V247" i="9"/>
  <c r="T247" i="9"/>
  <c r="S247" i="9"/>
  <c r="Q247" i="9"/>
  <c r="P247" i="9"/>
  <c r="O247" i="9"/>
  <c r="U247" i="9" s="1"/>
  <c r="N247" i="9"/>
  <c r="M247" i="9"/>
  <c r="AR246" i="9"/>
  <c r="AF246" i="9"/>
  <c r="Y246" i="9"/>
  <c r="Q246" i="9"/>
  <c r="W246" i="9" s="1"/>
  <c r="P246" i="9"/>
  <c r="V246" i="9" s="1"/>
  <c r="O246" i="9"/>
  <c r="U246" i="9" s="1"/>
  <c r="N246" i="9"/>
  <c r="T246" i="9" s="1"/>
  <c r="M246" i="9"/>
  <c r="S246" i="9" s="1"/>
  <c r="AR245" i="9"/>
  <c r="AF245" i="9"/>
  <c r="Y245" i="9"/>
  <c r="V245" i="9"/>
  <c r="U245" i="9"/>
  <c r="T245" i="9"/>
  <c r="Q245" i="9"/>
  <c r="W245" i="9" s="1"/>
  <c r="P245" i="9"/>
  <c r="O245" i="9"/>
  <c r="N245" i="9"/>
  <c r="M245" i="9"/>
  <c r="S245" i="9" s="1"/>
  <c r="AR244" i="9"/>
  <c r="AF244" i="9"/>
  <c r="Y244" i="9"/>
  <c r="S244" i="9"/>
  <c r="Q244" i="9"/>
  <c r="W244" i="9" s="1"/>
  <c r="P244" i="9"/>
  <c r="V244" i="9" s="1"/>
  <c r="O244" i="9"/>
  <c r="U244" i="9" s="1"/>
  <c r="N244" i="9"/>
  <c r="T244" i="9" s="1"/>
  <c r="M244" i="9"/>
  <c r="AR243" i="9"/>
  <c r="AF243" i="9"/>
  <c r="Y243" i="9"/>
  <c r="W243" i="9"/>
  <c r="V243" i="9"/>
  <c r="T243" i="9"/>
  <c r="S243" i="9"/>
  <c r="Q243" i="9"/>
  <c r="P243" i="9"/>
  <c r="O243" i="9"/>
  <c r="U243" i="9" s="1"/>
  <c r="N243" i="9"/>
  <c r="M243" i="9"/>
  <c r="AR242" i="9"/>
  <c r="AF242" i="9"/>
  <c r="Y242" i="9"/>
  <c r="U242" i="9"/>
  <c r="T242" i="9"/>
  <c r="S242" i="9"/>
  <c r="Q242" i="9"/>
  <c r="W242" i="9" s="1"/>
  <c r="P242" i="9"/>
  <c r="V242" i="9" s="1"/>
  <c r="O242" i="9"/>
  <c r="N242" i="9"/>
  <c r="M242" i="9"/>
  <c r="AR241" i="9"/>
  <c r="AF241" i="9"/>
  <c r="Y241" i="9"/>
  <c r="V241" i="9"/>
  <c r="U241" i="9"/>
  <c r="Q241" i="9"/>
  <c r="W241" i="9" s="1"/>
  <c r="P241" i="9"/>
  <c r="O241" i="9"/>
  <c r="N241" i="9"/>
  <c r="T241" i="9" s="1"/>
  <c r="M241" i="9"/>
  <c r="S241" i="9" s="1"/>
  <c r="AR240" i="9"/>
  <c r="AF240" i="9"/>
  <c r="Y240" i="9"/>
  <c r="W240" i="9"/>
  <c r="V240" i="9"/>
  <c r="U240" i="9"/>
  <c r="T240" i="9"/>
  <c r="S240" i="9"/>
  <c r="Q240" i="9"/>
  <c r="P240" i="9"/>
  <c r="O240" i="9"/>
  <c r="N240" i="9"/>
  <c r="M240" i="9"/>
  <c r="AR239" i="9"/>
  <c r="AF239" i="9"/>
  <c r="Y239" i="9"/>
  <c r="W239" i="9"/>
  <c r="Q239" i="9"/>
  <c r="P239" i="9"/>
  <c r="V239" i="9" s="1"/>
  <c r="O239" i="9"/>
  <c r="U239" i="9" s="1"/>
  <c r="N239" i="9"/>
  <c r="T239" i="9" s="1"/>
  <c r="M239" i="9"/>
  <c r="S239" i="9" s="1"/>
  <c r="AR238" i="9"/>
  <c r="AF238" i="9"/>
  <c r="Y238" i="9"/>
  <c r="W238" i="9"/>
  <c r="V238" i="9"/>
  <c r="U238" i="9"/>
  <c r="S238" i="9"/>
  <c r="Q238" i="9"/>
  <c r="P238" i="9"/>
  <c r="O238" i="9"/>
  <c r="N238" i="9"/>
  <c r="T238" i="9" s="1"/>
  <c r="M238" i="9"/>
  <c r="AR237" i="9"/>
  <c r="AF237" i="9"/>
  <c r="Y237" i="9"/>
  <c r="Q237" i="9"/>
  <c r="W237" i="9" s="1"/>
  <c r="P237" i="9"/>
  <c r="V237" i="9" s="1"/>
  <c r="O237" i="9"/>
  <c r="U237" i="9" s="1"/>
  <c r="N237" i="9"/>
  <c r="T237" i="9" s="1"/>
  <c r="M237" i="9"/>
  <c r="S237" i="9" s="1"/>
  <c r="AR236" i="9"/>
  <c r="AF236" i="9"/>
  <c r="Y236" i="9"/>
  <c r="W236" i="9"/>
  <c r="U236" i="9"/>
  <c r="T236" i="9"/>
  <c r="S236" i="9"/>
  <c r="Q236" i="9"/>
  <c r="P236" i="9"/>
  <c r="V236" i="9" s="1"/>
  <c r="O236" i="9"/>
  <c r="N236" i="9"/>
  <c r="M236" i="9"/>
  <c r="AR235" i="9"/>
  <c r="AF235" i="9"/>
  <c r="Y235" i="9"/>
  <c r="Q235" i="9"/>
  <c r="W235" i="9" s="1"/>
  <c r="P235" i="9"/>
  <c r="V235" i="9" s="1"/>
  <c r="O235" i="9"/>
  <c r="U235" i="9" s="1"/>
  <c r="N235" i="9"/>
  <c r="T235" i="9" s="1"/>
  <c r="M235" i="9"/>
  <c r="S235" i="9" s="1"/>
  <c r="AR234" i="9"/>
  <c r="AF234" i="9"/>
  <c r="Y234" i="9"/>
  <c r="W234" i="9"/>
  <c r="V234" i="9"/>
  <c r="U234" i="9"/>
  <c r="S234" i="9"/>
  <c r="Q234" i="9"/>
  <c r="P234" i="9"/>
  <c r="O234" i="9"/>
  <c r="N234" i="9"/>
  <c r="T234" i="9" s="1"/>
  <c r="M234" i="9"/>
  <c r="AR233" i="9"/>
  <c r="AF233" i="9"/>
  <c r="Y233" i="9"/>
  <c r="T233" i="9"/>
  <c r="S233" i="9"/>
  <c r="Q233" i="9"/>
  <c r="W233" i="9" s="1"/>
  <c r="P233" i="9"/>
  <c r="V233" i="9" s="1"/>
  <c r="O233" i="9"/>
  <c r="U233" i="9" s="1"/>
  <c r="N233" i="9"/>
  <c r="M233" i="9"/>
  <c r="AR232" i="9"/>
  <c r="AF232" i="9"/>
  <c r="Y232" i="9"/>
  <c r="W232" i="9"/>
  <c r="U232" i="9"/>
  <c r="T232" i="9"/>
  <c r="Q232" i="9"/>
  <c r="P232" i="9"/>
  <c r="V232" i="9" s="1"/>
  <c r="O232" i="9"/>
  <c r="N232" i="9"/>
  <c r="M232" i="9"/>
  <c r="S232" i="9" s="1"/>
  <c r="AR231" i="9"/>
  <c r="AF231" i="9"/>
  <c r="Y231" i="9"/>
  <c r="W231" i="9"/>
  <c r="V231" i="9"/>
  <c r="U231" i="9"/>
  <c r="T231" i="9"/>
  <c r="S231" i="9"/>
  <c r="Q231" i="9"/>
  <c r="P231" i="9"/>
  <c r="O231" i="9"/>
  <c r="N231" i="9"/>
  <c r="M231" i="9"/>
  <c r="AR230" i="9"/>
  <c r="AF230" i="9"/>
  <c r="Y230" i="9"/>
  <c r="W230" i="9"/>
  <c r="V230" i="9"/>
  <c r="Q230" i="9"/>
  <c r="P230" i="9"/>
  <c r="O230" i="9"/>
  <c r="U230" i="9" s="1"/>
  <c r="N230" i="9"/>
  <c r="T230" i="9" s="1"/>
  <c r="M230" i="9"/>
  <c r="S230" i="9" s="1"/>
  <c r="AR229" i="9"/>
  <c r="AF229" i="9"/>
  <c r="Y229" i="9"/>
  <c r="W229" i="9"/>
  <c r="V229" i="9"/>
  <c r="U229" i="9"/>
  <c r="T229" i="9"/>
  <c r="Q229" i="9"/>
  <c r="P229" i="9"/>
  <c r="O229" i="9"/>
  <c r="N229" i="9"/>
  <c r="M229" i="9"/>
  <c r="S229" i="9" s="1"/>
  <c r="AR228" i="9"/>
  <c r="AF228" i="9"/>
  <c r="Y228" i="9"/>
  <c r="Q228" i="9"/>
  <c r="W228" i="9" s="1"/>
  <c r="P228" i="9"/>
  <c r="V228" i="9" s="1"/>
  <c r="O228" i="9"/>
  <c r="U228" i="9" s="1"/>
  <c r="N228" i="9"/>
  <c r="T228" i="9" s="1"/>
  <c r="M228" i="9"/>
  <c r="S228" i="9" s="1"/>
  <c r="AR227" i="9"/>
  <c r="AF227" i="9"/>
  <c r="Y227" i="9"/>
  <c r="W227" i="9"/>
  <c r="V227" i="9"/>
  <c r="S227" i="9"/>
  <c r="Q227" i="9"/>
  <c r="P227" i="9"/>
  <c r="O227" i="9"/>
  <c r="U227" i="9" s="1"/>
  <c r="N227" i="9"/>
  <c r="T227" i="9" s="1"/>
  <c r="M227" i="9"/>
  <c r="AR226" i="9"/>
  <c r="AF226" i="9"/>
  <c r="Y226" i="9"/>
  <c r="Q226" i="9"/>
  <c r="W226" i="9" s="1"/>
  <c r="P226" i="9"/>
  <c r="V226" i="9" s="1"/>
  <c r="O226" i="9"/>
  <c r="U226" i="9" s="1"/>
  <c r="N226" i="9"/>
  <c r="T226" i="9" s="1"/>
  <c r="M226" i="9"/>
  <c r="S226" i="9" s="1"/>
  <c r="AR225" i="9"/>
  <c r="AF225" i="9"/>
  <c r="Y225" i="9"/>
  <c r="U225" i="9"/>
  <c r="T225" i="9"/>
  <c r="Q225" i="9"/>
  <c r="W225" i="9" s="1"/>
  <c r="P225" i="9"/>
  <c r="V225" i="9" s="1"/>
  <c r="O225" i="9"/>
  <c r="N225" i="9"/>
  <c r="M225" i="9"/>
  <c r="S225" i="9" s="1"/>
  <c r="AR224" i="9"/>
  <c r="AF224" i="9"/>
  <c r="Y224" i="9"/>
  <c r="S224" i="9"/>
  <c r="Q224" i="9"/>
  <c r="W224" i="9" s="1"/>
  <c r="P224" i="9"/>
  <c r="V224" i="9" s="1"/>
  <c r="O224" i="9"/>
  <c r="U224" i="9" s="1"/>
  <c r="N224" i="9"/>
  <c r="T224" i="9" s="1"/>
  <c r="M224" i="9"/>
  <c r="AR223" i="9"/>
  <c r="AF223" i="9"/>
  <c r="Y223" i="9"/>
  <c r="W223" i="9"/>
  <c r="V223" i="9"/>
  <c r="T223" i="9"/>
  <c r="S223" i="9"/>
  <c r="Q223" i="9"/>
  <c r="P223" i="9"/>
  <c r="O223" i="9"/>
  <c r="U223" i="9" s="1"/>
  <c r="N223" i="9"/>
  <c r="M223" i="9"/>
  <c r="AR222" i="9"/>
  <c r="AF222" i="9"/>
  <c r="Y222" i="9"/>
  <c r="V222" i="9"/>
  <c r="U222" i="9"/>
  <c r="T222" i="9"/>
  <c r="S222" i="9"/>
  <c r="Q222" i="9"/>
  <c r="W222" i="9" s="1"/>
  <c r="P222" i="9"/>
  <c r="O222" i="9"/>
  <c r="N222" i="9"/>
  <c r="M222" i="9"/>
  <c r="AR221" i="9"/>
  <c r="AF221" i="9"/>
  <c r="Y221" i="9"/>
  <c r="W221" i="9"/>
  <c r="V221" i="9"/>
  <c r="U221" i="9"/>
  <c r="Q221" i="9"/>
  <c r="P221" i="9"/>
  <c r="O221" i="9"/>
  <c r="N221" i="9"/>
  <c r="T221" i="9" s="1"/>
  <c r="M221" i="9"/>
  <c r="S221" i="9" s="1"/>
  <c r="AR220" i="9"/>
  <c r="AF220" i="9"/>
  <c r="Y220" i="9"/>
  <c r="W220" i="9"/>
  <c r="V220" i="9"/>
  <c r="U220" i="9"/>
  <c r="T220" i="9"/>
  <c r="S220" i="9"/>
  <c r="Q220" i="9"/>
  <c r="P220" i="9"/>
  <c r="O220" i="9"/>
  <c r="N220" i="9"/>
  <c r="M220" i="9"/>
  <c r="AR219" i="9"/>
  <c r="AF219" i="9"/>
  <c r="Y219" i="9"/>
  <c r="W219" i="9"/>
  <c r="Q219" i="9"/>
  <c r="P219" i="9"/>
  <c r="V219" i="9" s="1"/>
  <c r="O219" i="9"/>
  <c r="U219" i="9" s="1"/>
  <c r="N219" i="9"/>
  <c r="T219" i="9" s="1"/>
  <c r="M219" i="9"/>
  <c r="S219" i="9" s="1"/>
  <c r="AR218" i="9"/>
  <c r="AF218" i="9"/>
  <c r="Y218" i="9"/>
  <c r="W218" i="9"/>
  <c r="V218" i="9"/>
  <c r="U218" i="9"/>
  <c r="Q218" i="9"/>
  <c r="P218" i="9"/>
  <c r="O218" i="9"/>
  <c r="N218" i="9"/>
  <c r="T218" i="9" s="1"/>
  <c r="M218" i="9"/>
  <c r="S218" i="9" s="1"/>
  <c r="AR217" i="9"/>
  <c r="AF217" i="9"/>
  <c r="Y217" i="9"/>
  <c r="Q217" i="9"/>
  <c r="W217" i="9" s="1"/>
  <c r="P217" i="9"/>
  <c r="V217" i="9" s="1"/>
  <c r="O217" i="9"/>
  <c r="U217" i="9" s="1"/>
  <c r="N217" i="9"/>
  <c r="T217" i="9" s="1"/>
  <c r="M217" i="9"/>
  <c r="S217" i="9" s="1"/>
  <c r="AR216" i="9"/>
  <c r="AF216" i="9"/>
  <c r="Y216" i="9"/>
  <c r="W216" i="9"/>
  <c r="T216" i="9"/>
  <c r="S216" i="9"/>
  <c r="Q216" i="9"/>
  <c r="P216" i="9"/>
  <c r="V216" i="9" s="1"/>
  <c r="O216" i="9"/>
  <c r="U216" i="9" s="1"/>
  <c r="N216" i="9"/>
  <c r="M216" i="9"/>
  <c r="AR215" i="9"/>
  <c r="AF215" i="9"/>
  <c r="Y215" i="9"/>
  <c r="Q215" i="9"/>
  <c r="W215" i="9" s="1"/>
  <c r="P215" i="9"/>
  <c r="V215" i="9" s="1"/>
  <c r="O215" i="9"/>
  <c r="U215" i="9" s="1"/>
  <c r="N215" i="9"/>
  <c r="T215" i="9" s="1"/>
  <c r="M215" i="9"/>
  <c r="S215" i="9" s="1"/>
  <c r="AR214" i="9"/>
  <c r="AF214" i="9"/>
  <c r="Y214" i="9"/>
  <c r="V214" i="9"/>
  <c r="U214" i="9"/>
  <c r="T214" i="9"/>
  <c r="S214" i="9"/>
  <c r="Q214" i="9"/>
  <c r="W214" i="9" s="1"/>
  <c r="P214" i="9"/>
  <c r="O214" i="9"/>
  <c r="N214" i="9"/>
  <c r="M214" i="9"/>
  <c r="AR213" i="9"/>
  <c r="AF213" i="9"/>
  <c r="Y213" i="9"/>
  <c r="U213" i="9"/>
  <c r="T213" i="9"/>
  <c r="S213" i="9"/>
  <c r="Q213" i="9"/>
  <c r="W213" i="9" s="1"/>
  <c r="P213" i="9"/>
  <c r="V213" i="9" s="1"/>
  <c r="O213" i="9"/>
  <c r="N213" i="9"/>
  <c r="M213" i="9"/>
  <c r="AR212" i="9"/>
  <c r="AF212" i="9"/>
  <c r="Y212" i="9"/>
  <c r="W212" i="9"/>
  <c r="V212" i="9"/>
  <c r="U212" i="9"/>
  <c r="T212" i="9"/>
  <c r="Q212" i="9"/>
  <c r="P212" i="9"/>
  <c r="O212" i="9"/>
  <c r="N212" i="9"/>
  <c r="M212" i="9"/>
  <c r="S212" i="9" s="1"/>
  <c r="AR211" i="9"/>
  <c r="AF211" i="9"/>
  <c r="Y211" i="9"/>
  <c r="V211" i="9"/>
  <c r="U211" i="9"/>
  <c r="T211" i="9"/>
  <c r="S211" i="9"/>
  <c r="Q211" i="9"/>
  <c r="W211" i="9" s="1"/>
  <c r="P211" i="9"/>
  <c r="O211" i="9"/>
  <c r="N211" i="9"/>
  <c r="M211" i="9"/>
  <c r="AR210" i="9"/>
  <c r="AF210" i="9"/>
  <c r="Y210" i="9"/>
  <c r="W210" i="9"/>
  <c r="V210" i="9"/>
  <c r="Q210" i="9"/>
  <c r="P210" i="9"/>
  <c r="O210" i="9"/>
  <c r="U210" i="9" s="1"/>
  <c r="N210" i="9"/>
  <c r="T210" i="9" s="1"/>
  <c r="M210" i="9"/>
  <c r="S210" i="9" s="1"/>
  <c r="AR209" i="9"/>
  <c r="AF209" i="9"/>
  <c r="Y209" i="9"/>
  <c r="W209" i="9"/>
  <c r="V209" i="9"/>
  <c r="U209" i="9"/>
  <c r="T209" i="9"/>
  <c r="Q209" i="9"/>
  <c r="P209" i="9"/>
  <c r="O209" i="9"/>
  <c r="N209" i="9"/>
  <c r="M209" i="9"/>
  <c r="S209" i="9" s="1"/>
  <c r="AR208" i="9"/>
  <c r="AF208" i="9"/>
  <c r="Y208" i="9"/>
  <c r="Q208" i="9"/>
  <c r="W208" i="9" s="1"/>
  <c r="P208" i="9"/>
  <c r="V208" i="9" s="1"/>
  <c r="O208" i="9"/>
  <c r="U208" i="9" s="1"/>
  <c r="N208" i="9"/>
  <c r="T208" i="9" s="1"/>
  <c r="M208" i="9"/>
  <c r="S208" i="9" s="1"/>
  <c r="AR207" i="9"/>
  <c r="AF207" i="9"/>
  <c r="Y207" i="9"/>
  <c r="W207" i="9"/>
  <c r="V207" i="9"/>
  <c r="S207" i="9"/>
  <c r="Q207" i="9"/>
  <c r="P207" i="9"/>
  <c r="O207" i="9"/>
  <c r="U207" i="9" s="1"/>
  <c r="N207" i="9"/>
  <c r="T207" i="9" s="1"/>
  <c r="M207" i="9"/>
  <c r="AR206" i="9"/>
  <c r="AF206" i="9"/>
  <c r="Y206" i="9"/>
  <c r="Q206" i="9"/>
  <c r="W206" i="9" s="1"/>
  <c r="P206" i="9"/>
  <c r="V206" i="9" s="1"/>
  <c r="O206" i="9"/>
  <c r="U206" i="9" s="1"/>
  <c r="N206" i="9"/>
  <c r="T206" i="9" s="1"/>
  <c r="M206" i="9"/>
  <c r="S206" i="9" s="1"/>
  <c r="AR205" i="9"/>
  <c r="AF205" i="9"/>
  <c r="Y205" i="9"/>
  <c r="W205" i="9"/>
  <c r="U205" i="9"/>
  <c r="T205" i="9"/>
  <c r="S205" i="9"/>
  <c r="Q205" i="9"/>
  <c r="P205" i="9"/>
  <c r="V205" i="9" s="1"/>
  <c r="O205" i="9"/>
  <c r="N205" i="9"/>
  <c r="M205" i="9"/>
  <c r="AR204" i="9"/>
  <c r="AF204" i="9"/>
  <c r="Y204" i="9"/>
  <c r="S204" i="9"/>
  <c r="Q204" i="9"/>
  <c r="W204" i="9" s="1"/>
  <c r="P204" i="9"/>
  <c r="V204" i="9" s="1"/>
  <c r="O204" i="9"/>
  <c r="U204" i="9" s="1"/>
  <c r="N204" i="9"/>
  <c r="T204" i="9" s="1"/>
  <c r="M204" i="9"/>
  <c r="AR203" i="9"/>
  <c r="AF203" i="9"/>
  <c r="Y203" i="9"/>
  <c r="W203" i="9"/>
  <c r="V203" i="9"/>
  <c r="U203" i="9"/>
  <c r="S203" i="9"/>
  <c r="Q203" i="9"/>
  <c r="P203" i="9"/>
  <c r="O203" i="9"/>
  <c r="N203" i="9"/>
  <c r="T203" i="9" s="1"/>
  <c r="M203" i="9"/>
  <c r="AR202" i="9"/>
  <c r="AF202" i="9"/>
  <c r="Y202" i="9"/>
  <c r="W202" i="9"/>
  <c r="U202" i="9"/>
  <c r="T202" i="9"/>
  <c r="S202" i="9"/>
  <c r="Q202" i="9"/>
  <c r="P202" i="9"/>
  <c r="V202" i="9" s="1"/>
  <c r="O202" i="9"/>
  <c r="N202" i="9"/>
  <c r="M202" i="9"/>
  <c r="AR201" i="9"/>
  <c r="AF201" i="9"/>
  <c r="Y201" i="9"/>
  <c r="W201" i="9"/>
  <c r="U201" i="9"/>
  <c r="Q201" i="9"/>
  <c r="P201" i="9"/>
  <c r="V201" i="9" s="1"/>
  <c r="O201" i="9"/>
  <c r="N201" i="9"/>
  <c r="T201" i="9" s="1"/>
  <c r="M201" i="9"/>
  <c r="S201" i="9" s="1"/>
  <c r="AR200" i="9"/>
  <c r="AF200" i="9"/>
  <c r="Y200" i="9"/>
  <c r="W200" i="9"/>
  <c r="V200" i="9"/>
  <c r="U200" i="9"/>
  <c r="T200" i="9"/>
  <c r="S200" i="9"/>
  <c r="Q200" i="9"/>
  <c r="P200" i="9"/>
  <c r="O200" i="9"/>
  <c r="N200" i="9"/>
  <c r="M200" i="9"/>
  <c r="AR199" i="9"/>
  <c r="AF199" i="9"/>
  <c r="Y199" i="9"/>
  <c r="W199" i="9"/>
  <c r="Q199" i="9"/>
  <c r="P199" i="9"/>
  <c r="V199" i="9" s="1"/>
  <c r="O199" i="9"/>
  <c r="U199" i="9" s="1"/>
  <c r="N199" i="9"/>
  <c r="T199" i="9" s="1"/>
  <c r="M199" i="9"/>
  <c r="S199" i="9" s="1"/>
  <c r="AR198" i="9"/>
  <c r="AF198" i="9"/>
  <c r="Y198" i="9"/>
  <c r="U198" i="9"/>
  <c r="Q198" i="9"/>
  <c r="W198" i="9" s="1"/>
  <c r="P198" i="9"/>
  <c r="V198" i="9" s="1"/>
  <c r="O198" i="9"/>
  <c r="N198" i="9"/>
  <c r="T198" i="9" s="1"/>
  <c r="M198" i="9"/>
  <c r="S198" i="9" s="1"/>
  <c r="AR197" i="9"/>
  <c r="AF197" i="9"/>
  <c r="Y197" i="9"/>
  <c r="Q197" i="9"/>
  <c r="W197" i="9" s="1"/>
  <c r="P197" i="9"/>
  <c r="V197" i="9" s="1"/>
  <c r="O197" i="9"/>
  <c r="U197" i="9" s="1"/>
  <c r="N197" i="9"/>
  <c r="T197" i="9" s="1"/>
  <c r="M197" i="9"/>
  <c r="S197" i="9" s="1"/>
  <c r="AR196" i="9"/>
  <c r="AF196" i="9"/>
  <c r="Y196" i="9"/>
  <c r="W196" i="9"/>
  <c r="T196" i="9"/>
  <c r="S196" i="9"/>
  <c r="Q196" i="9"/>
  <c r="P196" i="9"/>
  <c r="V196" i="9" s="1"/>
  <c r="O196" i="9"/>
  <c r="U196" i="9" s="1"/>
  <c r="N196" i="9"/>
  <c r="M196" i="9"/>
  <c r="AR195" i="9"/>
  <c r="AF195" i="9"/>
  <c r="Y195" i="9"/>
  <c r="U195" i="9"/>
  <c r="Q195" i="9"/>
  <c r="W195" i="9" s="1"/>
  <c r="P195" i="9"/>
  <c r="V195" i="9" s="1"/>
  <c r="O195" i="9"/>
  <c r="N195" i="9"/>
  <c r="T195" i="9" s="1"/>
  <c r="M195" i="9"/>
  <c r="S195" i="9" s="1"/>
  <c r="AR194" i="9"/>
  <c r="AF194" i="9"/>
  <c r="Y194" i="9"/>
  <c r="V194" i="9"/>
  <c r="U194" i="9"/>
  <c r="T194" i="9"/>
  <c r="Q194" i="9"/>
  <c r="W194" i="9" s="1"/>
  <c r="P194" i="9"/>
  <c r="O194" i="9"/>
  <c r="N194" i="9"/>
  <c r="M194" i="9"/>
  <c r="S194" i="9" s="1"/>
  <c r="AR193" i="9"/>
  <c r="AF193" i="9"/>
  <c r="Y193" i="9"/>
  <c r="T193" i="9"/>
  <c r="S193" i="9"/>
  <c r="Q193" i="9"/>
  <c r="W193" i="9" s="1"/>
  <c r="P193" i="9"/>
  <c r="V193" i="9" s="1"/>
  <c r="O193" i="9"/>
  <c r="U193" i="9" s="1"/>
  <c r="N193" i="9"/>
  <c r="M193" i="9"/>
  <c r="AR192" i="9"/>
  <c r="AF192" i="9"/>
  <c r="Y192" i="9"/>
  <c r="W192" i="9"/>
  <c r="V192" i="9"/>
  <c r="T192" i="9"/>
  <c r="Q192" i="9"/>
  <c r="P192" i="9"/>
  <c r="O192" i="9"/>
  <c r="U192" i="9" s="1"/>
  <c r="N192" i="9"/>
  <c r="M192" i="9"/>
  <c r="S192" i="9" s="1"/>
  <c r="AR191" i="9"/>
  <c r="AF191" i="9"/>
  <c r="Y191" i="9"/>
  <c r="V191" i="9"/>
  <c r="U191" i="9"/>
  <c r="T191" i="9"/>
  <c r="Q191" i="9"/>
  <c r="W191" i="9" s="1"/>
  <c r="P191" i="9"/>
  <c r="O191" i="9"/>
  <c r="N191" i="9"/>
  <c r="M191" i="9"/>
  <c r="S191" i="9" s="1"/>
  <c r="AR190" i="9"/>
  <c r="AF190" i="9"/>
  <c r="Y190" i="9"/>
  <c r="V190" i="9"/>
  <c r="Q190" i="9"/>
  <c r="W190" i="9" s="1"/>
  <c r="P190" i="9"/>
  <c r="O190" i="9"/>
  <c r="U190" i="9" s="1"/>
  <c r="N190" i="9"/>
  <c r="T190" i="9" s="1"/>
  <c r="M190" i="9"/>
  <c r="S190" i="9" s="1"/>
  <c r="AR189" i="9"/>
  <c r="AF189" i="9"/>
  <c r="Y189" i="9"/>
  <c r="W189" i="9"/>
  <c r="U189" i="9"/>
  <c r="T189" i="9"/>
  <c r="Q189" i="9"/>
  <c r="P189" i="9"/>
  <c r="V189" i="9" s="1"/>
  <c r="O189" i="9"/>
  <c r="N189" i="9"/>
  <c r="M189" i="9"/>
  <c r="S189" i="9" s="1"/>
  <c r="AR188" i="9"/>
  <c r="AF188" i="9"/>
  <c r="Y188" i="9"/>
  <c r="Q188" i="9"/>
  <c r="W188" i="9" s="1"/>
  <c r="P188" i="9"/>
  <c r="V188" i="9" s="1"/>
  <c r="O188" i="9"/>
  <c r="U188" i="9" s="1"/>
  <c r="N188" i="9"/>
  <c r="T188" i="9" s="1"/>
  <c r="M188" i="9"/>
  <c r="S188" i="9" s="1"/>
  <c r="AR187" i="9"/>
  <c r="AF187" i="9"/>
  <c r="Y187" i="9"/>
  <c r="V187" i="9"/>
  <c r="T187" i="9"/>
  <c r="Q187" i="9"/>
  <c r="W187" i="9" s="1"/>
  <c r="P187" i="9"/>
  <c r="O187" i="9"/>
  <c r="U187" i="9" s="1"/>
  <c r="N187" i="9"/>
  <c r="M187" i="9"/>
  <c r="S187" i="9" s="1"/>
  <c r="AR186" i="9"/>
  <c r="AF186" i="9"/>
  <c r="Y186" i="9"/>
  <c r="Q186" i="9"/>
  <c r="W186" i="9" s="1"/>
  <c r="P186" i="9"/>
  <c r="V186" i="9" s="1"/>
  <c r="O186" i="9"/>
  <c r="U186" i="9" s="1"/>
  <c r="N186" i="9"/>
  <c r="T186" i="9" s="1"/>
  <c r="M186" i="9"/>
  <c r="S186" i="9" s="1"/>
  <c r="AR185" i="9"/>
  <c r="AF185" i="9"/>
  <c r="Y185" i="9"/>
  <c r="V185" i="9"/>
  <c r="U185" i="9"/>
  <c r="T185" i="9"/>
  <c r="S185" i="9"/>
  <c r="Q185" i="9"/>
  <c r="W185" i="9" s="1"/>
  <c r="P185" i="9"/>
  <c r="O185" i="9"/>
  <c r="N185" i="9"/>
  <c r="M185" i="9"/>
  <c r="AR184" i="9"/>
  <c r="AF184" i="9"/>
  <c r="Y184" i="9"/>
  <c r="U184" i="9"/>
  <c r="T184" i="9"/>
  <c r="S184" i="9"/>
  <c r="Q184" i="9"/>
  <c r="W184" i="9" s="1"/>
  <c r="P184" i="9"/>
  <c r="V184" i="9" s="1"/>
  <c r="O184" i="9"/>
  <c r="N184" i="9"/>
  <c r="M184" i="9"/>
  <c r="AR183" i="9"/>
  <c r="AF183" i="9"/>
  <c r="Y183" i="9"/>
  <c r="V183" i="9"/>
  <c r="U183" i="9"/>
  <c r="S183" i="9"/>
  <c r="Q183" i="9"/>
  <c r="W183" i="9" s="1"/>
  <c r="P183" i="9"/>
  <c r="O183" i="9"/>
  <c r="N183" i="9"/>
  <c r="T183" i="9" s="1"/>
  <c r="M183" i="9"/>
  <c r="AR182" i="9"/>
  <c r="AF182" i="9"/>
  <c r="Y182" i="9"/>
  <c r="V182" i="9"/>
  <c r="U182" i="9"/>
  <c r="T182" i="9"/>
  <c r="S182" i="9"/>
  <c r="Q182" i="9"/>
  <c r="W182" i="9" s="1"/>
  <c r="P182" i="9"/>
  <c r="O182" i="9"/>
  <c r="N182" i="9"/>
  <c r="M182" i="9"/>
  <c r="AR181" i="9"/>
  <c r="AF181" i="9"/>
  <c r="Y181" i="9"/>
  <c r="U181" i="9"/>
  <c r="Q181" i="9"/>
  <c r="W181" i="9" s="1"/>
  <c r="P181" i="9"/>
  <c r="V181" i="9" s="1"/>
  <c r="O181" i="9"/>
  <c r="N181" i="9"/>
  <c r="T181" i="9" s="1"/>
  <c r="M181" i="9"/>
  <c r="S181" i="9" s="1"/>
  <c r="AR180" i="9"/>
  <c r="AF180" i="9"/>
  <c r="Y180" i="9"/>
  <c r="W180" i="9"/>
  <c r="Q180" i="9"/>
  <c r="P180" i="9"/>
  <c r="V180" i="9" s="1"/>
  <c r="O180" i="9"/>
  <c r="U180" i="9" s="1"/>
  <c r="N180" i="9"/>
  <c r="T180" i="9" s="1"/>
  <c r="M180" i="9"/>
  <c r="S180" i="9" s="1"/>
  <c r="AR179" i="9"/>
  <c r="AF179" i="9"/>
  <c r="Y179" i="9"/>
  <c r="W179" i="9"/>
  <c r="V179" i="9"/>
  <c r="Q179" i="9"/>
  <c r="P179" i="9"/>
  <c r="O179" i="9"/>
  <c r="U179" i="9" s="1"/>
  <c r="N179" i="9"/>
  <c r="T179" i="9" s="1"/>
  <c r="M179" i="9"/>
  <c r="S179" i="9" s="1"/>
  <c r="AR178" i="9"/>
  <c r="AF178" i="9"/>
  <c r="Y178" i="9"/>
  <c r="Q178" i="9"/>
  <c r="W178" i="9" s="1"/>
  <c r="P178" i="9"/>
  <c r="V178" i="9" s="1"/>
  <c r="O178" i="9"/>
  <c r="U178" i="9" s="1"/>
  <c r="N178" i="9"/>
  <c r="T178" i="9" s="1"/>
  <c r="M178" i="9"/>
  <c r="S178" i="9" s="1"/>
  <c r="AR177" i="9"/>
  <c r="AF177" i="9"/>
  <c r="Y177" i="9"/>
  <c r="S177" i="9"/>
  <c r="Q177" i="9"/>
  <c r="W177" i="9" s="1"/>
  <c r="P177" i="9"/>
  <c r="V177" i="9" s="1"/>
  <c r="O177" i="9"/>
  <c r="U177" i="9" s="1"/>
  <c r="N177" i="9"/>
  <c r="T177" i="9" s="1"/>
  <c r="M177" i="9"/>
  <c r="AR176" i="9"/>
  <c r="AF176" i="9"/>
  <c r="Y176" i="9"/>
  <c r="T176" i="9"/>
  <c r="S176" i="9"/>
  <c r="Q176" i="9"/>
  <c r="W176" i="9" s="1"/>
  <c r="P176" i="9"/>
  <c r="V176" i="9" s="1"/>
  <c r="O176" i="9"/>
  <c r="U176" i="9" s="1"/>
  <c r="N176" i="9"/>
  <c r="M176" i="9"/>
  <c r="AR175" i="9"/>
  <c r="AF175" i="9"/>
  <c r="Y175" i="9"/>
  <c r="U175" i="9"/>
  <c r="S175" i="9"/>
  <c r="Q175" i="9"/>
  <c r="W175" i="9" s="1"/>
  <c r="P175" i="9"/>
  <c r="V175" i="9" s="1"/>
  <c r="O175" i="9"/>
  <c r="N175" i="9"/>
  <c r="T175" i="9" s="1"/>
  <c r="M175" i="9"/>
  <c r="AR174" i="9"/>
  <c r="AF174" i="9"/>
  <c r="Y174" i="9"/>
  <c r="V174" i="9"/>
  <c r="U174" i="9"/>
  <c r="T174" i="9"/>
  <c r="S174" i="9"/>
  <c r="Q174" i="9"/>
  <c r="W174" i="9" s="1"/>
  <c r="P174" i="9"/>
  <c r="O174" i="9"/>
  <c r="N174" i="9"/>
  <c r="M174" i="9"/>
  <c r="AR173" i="9"/>
  <c r="AF173" i="9"/>
  <c r="Y173" i="9"/>
  <c r="W173" i="9"/>
  <c r="U173" i="9"/>
  <c r="T173" i="9"/>
  <c r="S173" i="9"/>
  <c r="Q173" i="9"/>
  <c r="P173" i="9"/>
  <c r="V173" i="9" s="1"/>
  <c r="O173" i="9"/>
  <c r="N173" i="9"/>
  <c r="M173" i="9"/>
  <c r="AR172" i="9"/>
  <c r="AF172" i="9"/>
  <c r="Y172" i="9"/>
  <c r="W172" i="9"/>
  <c r="V172" i="9"/>
  <c r="T172" i="9"/>
  <c r="S172" i="9"/>
  <c r="Q172" i="9"/>
  <c r="P172" i="9"/>
  <c r="O172" i="9"/>
  <c r="U172" i="9" s="1"/>
  <c r="N172" i="9"/>
  <c r="M172" i="9"/>
  <c r="AR171" i="9"/>
  <c r="AF171" i="9"/>
  <c r="Y171" i="9"/>
  <c r="W171" i="9"/>
  <c r="V171" i="9"/>
  <c r="U171" i="9"/>
  <c r="Q171" i="9"/>
  <c r="P171" i="9"/>
  <c r="O171" i="9"/>
  <c r="N171" i="9"/>
  <c r="T171" i="9" s="1"/>
  <c r="M171" i="9"/>
  <c r="S171" i="9" s="1"/>
  <c r="AR170" i="9"/>
  <c r="AF170" i="9"/>
  <c r="Y170" i="9"/>
  <c r="V170" i="9"/>
  <c r="U170" i="9"/>
  <c r="Q170" i="9"/>
  <c r="W170" i="9" s="1"/>
  <c r="P170" i="9"/>
  <c r="O170" i="9"/>
  <c r="N170" i="9"/>
  <c r="T170" i="9" s="1"/>
  <c r="M170" i="9"/>
  <c r="S170" i="9" s="1"/>
  <c r="AR169" i="9"/>
  <c r="AF169" i="9"/>
  <c r="Y169" i="9"/>
  <c r="W169" i="9"/>
  <c r="Q169" i="9"/>
  <c r="P169" i="9"/>
  <c r="V169" i="9" s="1"/>
  <c r="O169" i="9"/>
  <c r="U169" i="9" s="1"/>
  <c r="N169" i="9"/>
  <c r="T169" i="9" s="1"/>
  <c r="M169" i="9"/>
  <c r="S169" i="9" s="1"/>
  <c r="AR168" i="9"/>
  <c r="AF168" i="9"/>
  <c r="Y168" i="9"/>
  <c r="W168" i="9"/>
  <c r="Q168" i="9"/>
  <c r="P168" i="9"/>
  <c r="V168" i="9" s="1"/>
  <c r="O168" i="9"/>
  <c r="U168" i="9" s="1"/>
  <c r="N168" i="9"/>
  <c r="T168" i="9" s="1"/>
  <c r="M168" i="9"/>
  <c r="S168" i="9" s="1"/>
  <c r="AR167" i="9"/>
  <c r="AF167" i="9"/>
  <c r="Y167" i="9"/>
  <c r="Q167" i="9"/>
  <c r="W167" i="9" s="1"/>
  <c r="P167" i="9"/>
  <c r="V167" i="9" s="1"/>
  <c r="O167" i="9"/>
  <c r="U167" i="9" s="1"/>
  <c r="N167" i="9"/>
  <c r="T167" i="9" s="1"/>
  <c r="M167" i="9"/>
  <c r="S167" i="9" s="1"/>
  <c r="AR166" i="9"/>
  <c r="AF166" i="9"/>
  <c r="Y166" i="9"/>
  <c r="T166" i="9"/>
  <c r="Q166" i="9"/>
  <c r="W166" i="9" s="1"/>
  <c r="P166" i="9"/>
  <c r="V166" i="9" s="1"/>
  <c r="O166" i="9"/>
  <c r="U166" i="9" s="1"/>
  <c r="N166" i="9"/>
  <c r="M166" i="9"/>
  <c r="S166" i="9" s="1"/>
  <c r="AR165" i="9"/>
  <c r="AF165" i="9"/>
  <c r="Y165" i="9"/>
  <c r="T165" i="9"/>
  <c r="S165" i="9"/>
  <c r="Q165" i="9"/>
  <c r="W165" i="9" s="1"/>
  <c r="P165" i="9"/>
  <c r="V165" i="9" s="1"/>
  <c r="O165" i="9"/>
  <c r="U165" i="9" s="1"/>
  <c r="N165" i="9"/>
  <c r="M165" i="9"/>
  <c r="AR164" i="9"/>
  <c r="AF164" i="9"/>
  <c r="Y164" i="9"/>
  <c r="V164" i="9"/>
  <c r="T164" i="9"/>
  <c r="S164" i="9"/>
  <c r="Q164" i="9"/>
  <c r="W164" i="9" s="1"/>
  <c r="P164" i="9"/>
  <c r="O164" i="9"/>
  <c r="U164" i="9" s="1"/>
  <c r="N164" i="9"/>
  <c r="M164" i="9"/>
  <c r="AR163" i="9"/>
  <c r="AF163" i="9"/>
  <c r="Y163" i="9"/>
  <c r="V163" i="9"/>
  <c r="U163" i="9"/>
  <c r="T163" i="9"/>
  <c r="S163" i="9"/>
  <c r="Q163" i="9"/>
  <c r="W163" i="9" s="1"/>
  <c r="P163" i="9"/>
  <c r="O163" i="9"/>
  <c r="N163" i="9"/>
  <c r="M163" i="9"/>
  <c r="AR162" i="9"/>
  <c r="AF162" i="9"/>
  <c r="Y162" i="9"/>
  <c r="W162" i="9"/>
  <c r="V162" i="9"/>
  <c r="U162" i="9"/>
  <c r="T162" i="9"/>
  <c r="Q162" i="9"/>
  <c r="P162" i="9"/>
  <c r="O162" i="9"/>
  <c r="N162" i="9"/>
  <c r="M162" i="9"/>
  <c r="S162" i="9" s="1"/>
  <c r="AR161" i="9"/>
  <c r="AF161" i="9"/>
  <c r="Y161" i="9"/>
  <c r="W161" i="9"/>
  <c r="U161" i="9"/>
  <c r="T161" i="9"/>
  <c r="Q161" i="9"/>
  <c r="P161" i="9"/>
  <c r="V161" i="9" s="1"/>
  <c r="O161" i="9"/>
  <c r="N161" i="9"/>
  <c r="M161" i="9"/>
  <c r="S161" i="9" s="1"/>
  <c r="AR160" i="9"/>
  <c r="AF160" i="9"/>
  <c r="Y160" i="9"/>
  <c r="W160" i="9"/>
  <c r="V160" i="9"/>
  <c r="S160" i="9"/>
  <c r="Q160" i="9"/>
  <c r="P160" i="9"/>
  <c r="O160" i="9"/>
  <c r="U160" i="9" s="1"/>
  <c r="N160" i="9"/>
  <c r="T160" i="9" s="1"/>
  <c r="M160" i="9"/>
  <c r="AR159" i="9"/>
  <c r="AF159" i="9"/>
  <c r="Y159" i="9"/>
  <c r="W159" i="9"/>
  <c r="V159" i="9"/>
  <c r="T159" i="9"/>
  <c r="S159" i="9"/>
  <c r="Q159" i="9"/>
  <c r="P159" i="9"/>
  <c r="O159" i="9"/>
  <c r="U159" i="9" s="1"/>
  <c r="N159" i="9"/>
  <c r="M159" i="9"/>
  <c r="AR158" i="9"/>
  <c r="AF158" i="9"/>
  <c r="Y158" i="9"/>
  <c r="U158" i="9"/>
  <c r="Q158" i="9"/>
  <c r="W158" i="9" s="1"/>
  <c r="P158" i="9"/>
  <c r="V158" i="9" s="1"/>
  <c r="O158" i="9"/>
  <c r="N158" i="9"/>
  <c r="T158" i="9" s="1"/>
  <c r="M158" i="9"/>
  <c r="S158" i="9" s="1"/>
  <c r="AR157" i="9"/>
  <c r="AF157" i="9"/>
  <c r="Y157" i="9"/>
  <c r="V157" i="9"/>
  <c r="U157" i="9"/>
  <c r="S157" i="9"/>
  <c r="Q157" i="9"/>
  <c r="W157" i="9" s="1"/>
  <c r="P157" i="9"/>
  <c r="O157" i="9"/>
  <c r="N157" i="9"/>
  <c r="T157" i="9" s="1"/>
  <c r="M157" i="9"/>
  <c r="AR156" i="9"/>
  <c r="AF156" i="9"/>
  <c r="Y156" i="9"/>
  <c r="T156" i="9"/>
  <c r="S156" i="9"/>
  <c r="Q156" i="9"/>
  <c r="W156" i="9" s="1"/>
  <c r="P156" i="9"/>
  <c r="V156" i="9" s="1"/>
  <c r="O156" i="9"/>
  <c r="U156" i="9" s="1"/>
  <c r="N156" i="9"/>
  <c r="M156" i="9"/>
  <c r="AR155" i="9"/>
  <c r="AF155" i="9"/>
  <c r="Y155" i="9"/>
  <c r="U155" i="9"/>
  <c r="T155" i="9"/>
  <c r="Q155" i="9"/>
  <c r="W155" i="9" s="1"/>
  <c r="P155" i="9"/>
  <c r="V155" i="9" s="1"/>
  <c r="O155" i="9"/>
  <c r="N155" i="9"/>
  <c r="M155" i="9"/>
  <c r="S155" i="9" s="1"/>
  <c r="AR154" i="9"/>
  <c r="AF154" i="9"/>
  <c r="Y154" i="9"/>
  <c r="U154" i="9"/>
  <c r="Q154" i="9"/>
  <c r="W154" i="9" s="1"/>
  <c r="P154" i="9"/>
  <c r="V154" i="9" s="1"/>
  <c r="O154" i="9"/>
  <c r="N154" i="9"/>
  <c r="T154" i="9" s="1"/>
  <c r="M154" i="9"/>
  <c r="S154" i="9" s="1"/>
  <c r="AR153" i="9"/>
  <c r="AF153" i="9"/>
  <c r="Y153" i="9"/>
  <c r="W153" i="9"/>
  <c r="V153" i="9"/>
  <c r="T153" i="9"/>
  <c r="S153" i="9"/>
  <c r="Q153" i="9"/>
  <c r="P153" i="9"/>
  <c r="O153" i="9"/>
  <c r="U153" i="9" s="1"/>
  <c r="N153" i="9"/>
  <c r="M153" i="9"/>
  <c r="AR152" i="9"/>
  <c r="AF152" i="9"/>
  <c r="Y152" i="9"/>
  <c r="W152" i="9"/>
  <c r="T152" i="9"/>
  <c r="S152" i="9"/>
  <c r="Q152" i="9"/>
  <c r="P152" i="9"/>
  <c r="V152" i="9" s="1"/>
  <c r="O152" i="9"/>
  <c r="U152" i="9" s="1"/>
  <c r="N152" i="9"/>
  <c r="M152" i="9"/>
  <c r="AR151" i="9"/>
  <c r="AF151" i="9"/>
  <c r="Y151" i="9"/>
  <c r="V151" i="9"/>
  <c r="U151" i="9"/>
  <c r="Q151" i="9"/>
  <c r="W151" i="9" s="1"/>
  <c r="P151" i="9"/>
  <c r="O151" i="9"/>
  <c r="N151" i="9"/>
  <c r="T151" i="9" s="1"/>
  <c r="M151" i="9"/>
  <c r="S151" i="9" s="1"/>
  <c r="AR150" i="9"/>
  <c r="AF150" i="9"/>
  <c r="Y150" i="9"/>
  <c r="W150" i="9"/>
  <c r="V150" i="9"/>
  <c r="U150" i="9"/>
  <c r="Q150" i="9"/>
  <c r="P150" i="9"/>
  <c r="O150" i="9"/>
  <c r="N150" i="9"/>
  <c r="T150" i="9" s="1"/>
  <c r="M150" i="9"/>
  <c r="S150" i="9" s="1"/>
  <c r="AR149" i="9"/>
  <c r="AF149" i="9"/>
  <c r="Y149" i="9"/>
  <c r="W149" i="9"/>
  <c r="Q149" i="9"/>
  <c r="P149" i="9"/>
  <c r="V149" i="9" s="1"/>
  <c r="O149" i="9"/>
  <c r="U149" i="9" s="1"/>
  <c r="N149" i="9"/>
  <c r="T149" i="9" s="1"/>
  <c r="M149" i="9"/>
  <c r="S149" i="9" s="1"/>
  <c r="AR148" i="9"/>
  <c r="AF148" i="9"/>
  <c r="Y148" i="9"/>
  <c r="W148" i="9"/>
  <c r="T148" i="9"/>
  <c r="Q148" i="9"/>
  <c r="P148" i="9"/>
  <c r="V148" i="9" s="1"/>
  <c r="O148" i="9"/>
  <c r="U148" i="9" s="1"/>
  <c r="N148" i="9"/>
  <c r="M148" i="9"/>
  <c r="S148" i="9" s="1"/>
  <c r="AR147" i="9"/>
  <c r="AF147" i="9"/>
  <c r="Y147" i="9"/>
  <c r="V147" i="9"/>
  <c r="T147" i="9"/>
  <c r="S147" i="9"/>
  <c r="Q147" i="9"/>
  <c r="W147" i="9" s="1"/>
  <c r="P147" i="9"/>
  <c r="O147" i="9"/>
  <c r="U147" i="9" s="1"/>
  <c r="N147" i="9"/>
  <c r="M147" i="9"/>
  <c r="AR146" i="9"/>
  <c r="AF146" i="9"/>
  <c r="Y146" i="9"/>
  <c r="W146" i="9"/>
  <c r="V146" i="9"/>
  <c r="T146" i="9"/>
  <c r="S146" i="9"/>
  <c r="Q146" i="9"/>
  <c r="P146" i="9"/>
  <c r="O146" i="9"/>
  <c r="U146" i="9" s="1"/>
  <c r="N146" i="9"/>
  <c r="M146" i="9"/>
  <c r="AR145" i="9"/>
  <c r="AF145" i="9"/>
  <c r="Y145" i="9"/>
  <c r="T145" i="9"/>
  <c r="S145" i="9"/>
  <c r="Q145" i="9"/>
  <c r="W145" i="9" s="1"/>
  <c r="P145" i="9"/>
  <c r="V145" i="9" s="1"/>
  <c r="O145" i="9"/>
  <c r="U145" i="9" s="1"/>
  <c r="N145" i="9"/>
  <c r="M145" i="9"/>
  <c r="AR144" i="9"/>
  <c r="AF144" i="9"/>
  <c r="Y144" i="9"/>
  <c r="V144" i="9"/>
  <c r="U144" i="9"/>
  <c r="T144" i="9"/>
  <c r="S144" i="9"/>
  <c r="Q144" i="9"/>
  <c r="W144" i="9" s="1"/>
  <c r="P144" i="9"/>
  <c r="O144" i="9"/>
  <c r="N144" i="9"/>
  <c r="M144" i="9"/>
  <c r="AR143" i="9"/>
  <c r="AF143" i="9"/>
  <c r="Y143" i="9"/>
  <c r="W143" i="9"/>
  <c r="V143" i="9"/>
  <c r="U143" i="9"/>
  <c r="T143" i="9"/>
  <c r="S143" i="9"/>
  <c r="Q143" i="9"/>
  <c r="P143" i="9"/>
  <c r="O143" i="9"/>
  <c r="N143" i="9"/>
  <c r="M143" i="9"/>
  <c r="AR142" i="9"/>
  <c r="AF142" i="9"/>
  <c r="Y142" i="9"/>
  <c r="W142" i="9"/>
  <c r="U142" i="9"/>
  <c r="Q142" i="9"/>
  <c r="P142" i="9"/>
  <c r="V142" i="9" s="1"/>
  <c r="O142" i="9"/>
  <c r="N142" i="9"/>
  <c r="T142" i="9" s="1"/>
  <c r="M142" i="9"/>
  <c r="S142" i="9" s="1"/>
  <c r="AR141" i="9"/>
  <c r="AF141" i="9"/>
  <c r="Y141" i="9"/>
  <c r="U141" i="9"/>
  <c r="T141" i="9"/>
  <c r="Q141" i="9"/>
  <c r="W141" i="9" s="1"/>
  <c r="P141" i="9"/>
  <c r="V141" i="9" s="1"/>
  <c r="O141" i="9"/>
  <c r="N141" i="9"/>
  <c r="M141" i="9"/>
  <c r="S141" i="9" s="1"/>
  <c r="AR140" i="9"/>
  <c r="AF140" i="9"/>
  <c r="Y140" i="9"/>
  <c r="W140" i="9"/>
  <c r="Q140" i="9"/>
  <c r="P140" i="9"/>
  <c r="V140" i="9" s="1"/>
  <c r="O140" i="9"/>
  <c r="U140" i="9" s="1"/>
  <c r="N140" i="9"/>
  <c r="T140" i="9" s="1"/>
  <c r="M140" i="9"/>
  <c r="S140" i="9" s="1"/>
  <c r="AR139" i="9"/>
  <c r="AF139" i="9"/>
  <c r="Y139" i="9"/>
  <c r="W139" i="9"/>
  <c r="V139" i="9"/>
  <c r="Q139" i="9"/>
  <c r="P139" i="9"/>
  <c r="O139" i="9"/>
  <c r="U139" i="9" s="1"/>
  <c r="N139" i="9"/>
  <c r="T139" i="9" s="1"/>
  <c r="M139" i="9"/>
  <c r="S139" i="9" s="1"/>
  <c r="AR138" i="9"/>
  <c r="AF138" i="9"/>
  <c r="Y138" i="9"/>
  <c r="W138" i="9"/>
  <c r="V138" i="9"/>
  <c r="U138" i="9"/>
  <c r="Q138" i="9"/>
  <c r="P138" i="9"/>
  <c r="O138" i="9"/>
  <c r="N138" i="9"/>
  <c r="T138" i="9" s="1"/>
  <c r="M138" i="9"/>
  <c r="S138" i="9" s="1"/>
  <c r="AR137" i="9"/>
  <c r="AF137" i="9"/>
  <c r="Y137" i="9"/>
  <c r="Q137" i="9"/>
  <c r="W137" i="9" s="1"/>
  <c r="P137" i="9"/>
  <c r="V137" i="9" s="1"/>
  <c r="O137" i="9"/>
  <c r="U137" i="9" s="1"/>
  <c r="N137" i="9"/>
  <c r="T137" i="9" s="1"/>
  <c r="M137" i="9"/>
  <c r="S137" i="9" s="1"/>
  <c r="AR136" i="9"/>
  <c r="AF136" i="9"/>
  <c r="Y136" i="9"/>
  <c r="W136" i="9"/>
  <c r="T136" i="9"/>
  <c r="Q136" i="9"/>
  <c r="P136" i="9"/>
  <c r="V136" i="9" s="1"/>
  <c r="O136" i="9"/>
  <c r="U136" i="9" s="1"/>
  <c r="N136" i="9"/>
  <c r="M136" i="9"/>
  <c r="S136" i="9" s="1"/>
  <c r="AR135" i="9"/>
  <c r="AF135" i="9"/>
  <c r="Y135" i="9"/>
  <c r="Q135" i="9"/>
  <c r="W135" i="9" s="1"/>
  <c r="P135" i="9"/>
  <c r="V135" i="9" s="1"/>
  <c r="O135" i="9"/>
  <c r="U135" i="9" s="1"/>
  <c r="N135" i="9"/>
  <c r="T135" i="9" s="1"/>
  <c r="M135" i="9"/>
  <c r="S135" i="9" s="1"/>
  <c r="AR134" i="9"/>
  <c r="AF134" i="9"/>
  <c r="Y134" i="9"/>
  <c r="V134" i="9"/>
  <c r="T134" i="9"/>
  <c r="S134" i="9"/>
  <c r="Q134" i="9"/>
  <c r="W134" i="9" s="1"/>
  <c r="P134" i="9"/>
  <c r="O134" i="9"/>
  <c r="U134" i="9" s="1"/>
  <c r="N134" i="9"/>
  <c r="M134" i="9"/>
  <c r="AR133" i="9"/>
  <c r="AF133" i="9"/>
  <c r="Y133" i="9"/>
  <c r="T133" i="9"/>
  <c r="S133" i="9"/>
  <c r="Q133" i="9"/>
  <c r="W133" i="9" s="1"/>
  <c r="P133" i="9"/>
  <c r="V133" i="9" s="1"/>
  <c r="O133" i="9"/>
  <c r="U133" i="9" s="1"/>
  <c r="N133" i="9"/>
  <c r="M133" i="9"/>
  <c r="AR132" i="9"/>
  <c r="AF132" i="9"/>
  <c r="Y132" i="9"/>
  <c r="W132" i="9"/>
  <c r="V132" i="9"/>
  <c r="U132" i="9"/>
  <c r="Q132" i="9"/>
  <c r="P132" i="9"/>
  <c r="O132" i="9"/>
  <c r="N132" i="9"/>
  <c r="T132" i="9" s="1"/>
  <c r="M132" i="9"/>
  <c r="S132" i="9" s="1"/>
  <c r="AR131" i="9"/>
  <c r="AF131" i="9"/>
  <c r="Y131" i="9"/>
  <c r="V131" i="9"/>
  <c r="U131" i="9"/>
  <c r="T131" i="9"/>
  <c r="S131" i="9"/>
  <c r="Q131" i="9"/>
  <c r="W131" i="9" s="1"/>
  <c r="P131" i="9"/>
  <c r="O131" i="9"/>
  <c r="N131" i="9"/>
  <c r="M131" i="9"/>
  <c r="AR130" i="9"/>
  <c r="AF130" i="9"/>
  <c r="Y130" i="9"/>
  <c r="W130" i="9"/>
  <c r="Q130" i="9"/>
  <c r="P130" i="9"/>
  <c r="V130" i="9" s="1"/>
  <c r="O130" i="9"/>
  <c r="U130" i="9" s="1"/>
  <c r="N130" i="9"/>
  <c r="T130" i="9" s="1"/>
  <c r="M130" i="9"/>
  <c r="S130" i="9" s="1"/>
  <c r="AR129" i="9"/>
  <c r="AF129" i="9"/>
  <c r="Y129" i="9"/>
  <c r="W129" i="9"/>
  <c r="V129" i="9"/>
  <c r="U129" i="9"/>
  <c r="T129" i="9"/>
  <c r="Q129" i="9"/>
  <c r="P129" i="9"/>
  <c r="O129" i="9"/>
  <c r="N129" i="9"/>
  <c r="M129" i="9"/>
  <c r="S129" i="9" s="1"/>
  <c r="AR128" i="9"/>
  <c r="AF128" i="9"/>
  <c r="Y128" i="9"/>
  <c r="Q128" i="9"/>
  <c r="W128" i="9" s="1"/>
  <c r="P128" i="9"/>
  <c r="V128" i="9" s="1"/>
  <c r="O128" i="9"/>
  <c r="U128" i="9" s="1"/>
  <c r="N128" i="9"/>
  <c r="T128" i="9" s="1"/>
  <c r="M128" i="9"/>
  <c r="S128" i="9" s="1"/>
  <c r="AR127" i="9"/>
  <c r="AF127" i="9"/>
  <c r="Y127" i="9"/>
  <c r="W127" i="9"/>
  <c r="V127" i="9"/>
  <c r="S127" i="9"/>
  <c r="Q127" i="9"/>
  <c r="P127" i="9"/>
  <c r="O127" i="9"/>
  <c r="U127" i="9" s="1"/>
  <c r="N127" i="9"/>
  <c r="T127" i="9" s="1"/>
  <c r="M127" i="9"/>
  <c r="AR126" i="9"/>
  <c r="AF126" i="9"/>
  <c r="Y126" i="9"/>
  <c r="Q126" i="9"/>
  <c r="W126" i="9" s="1"/>
  <c r="P126" i="9"/>
  <c r="V126" i="9" s="1"/>
  <c r="O126" i="9"/>
  <c r="U126" i="9" s="1"/>
  <c r="N126" i="9"/>
  <c r="T126" i="9" s="1"/>
  <c r="M126" i="9"/>
  <c r="S126" i="9" s="1"/>
  <c r="AR125" i="9"/>
  <c r="AF125" i="9"/>
  <c r="Y125" i="9"/>
  <c r="U125" i="9"/>
  <c r="S125" i="9"/>
  <c r="Q125" i="9"/>
  <c r="W125" i="9" s="1"/>
  <c r="P125" i="9"/>
  <c r="V125" i="9" s="1"/>
  <c r="O125" i="9"/>
  <c r="N125" i="9"/>
  <c r="T125" i="9" s="1"/>
  <c r="M125" i="9"/>
  <c r="AR124" i="9"/>
  <c r="AF124" i="9"/>
  <c r="Y124" i="9"/>
  <c r="S124" i="9"/>
  <c r="Q124" i="9"/>
  <c r="W124" i="9" s="1"/>
  <c r="P124" i="9"/>
  <c r="V124" i="9" s="1"/>
  <c r="O124" i="9"/>
  <c r="U124" i="9" s="1"/>
  <c r="N124" i="9"/>
  <c r="T124" i="9" s="1"/>
  <c r="M124" i="9"/>
  <c r="AR123" i="9"/>
  <c r="AF123" i="9"/>
  <c r="Y123" i="9"/>
  <c r="W123" i="9"/>
  <c r="U123" i="9"/>
  <c r="T123" i="9"/>
  <c r="S123" i="9"/>
  <c r="Q123" i="9"/>
  <c r="P123" i="9"/>
  <c r="V123" i="9" s="1"/>
  <c r="O123" i="9"/>
  <c r="N123" i="9"/>
  <c r="M123" i="9"/>
  <c r="AR122" i="9"/>
  <c r="AF122" i="9"/>
  <c r="Y122" i="9"/>
  <c r="U122" i="9"/>
  <c r="T122" i="9"/>
  <c r="S122" i="9"/>
  <c r="Q122" i="9"/>
  <c r="W122" i="9" s="1"/>
  <c r="P122" i="9"/>
  <c r="V122" i="9" s="1"/>
  <c r="O122" i="9"/>
  <c r="N122" i="9"/>
  <c r="M122" i="9"/>
  <c r="AR121" i="9"/>
  <c r="AF121" i="9"/>
  <c r="Y121" i="9"/>
  <c r="W121" i="9"/>
  <c r="V121" i="9"/>
  <c r="Q121" i="9"/>
  <c r="P121" i="9"/>
  <c r="O121" i="9"/>
  <c r="U121" i="9" s="1"/>
  <c r="N121" i="9"/>
  <c r="T121" i="9" s="1"/>
  <c r="M121" i="9"/>
  <c r="S121" i="9" s="1"/>
  <c r="AR120" i="9"/>
  <c r="AF120" i="9"/>
  <c r="Y120" i="9"/>
  <c r="W120" i="9"/>
  <c r="V120" i="9"/>
  <c r="U120" i="9"/>
  <c r="T120" i="9"/>
  <c r="Q120" i="9"/>
  <c r="P120" i="9"/>
  <c r="O120" i="9"/>
  <c r="N120" i="9"/>
  <c r="M120" i="9"/>
  <c r="S120" i="9" s="1"/>
  <c r="AR119" i="9"/>
  <c r="AF119" i="9"/>
  <c r="Y119" i="9"/>
  <c r="W119" i="9"/>
  <c r="Q119" i="9"/>
  <c r="P119" i="9"/>
  <c r="V119" i="9" s="1"/>
  <c r="O119" i="9"/>
  <c r="U119" i="9" s="1"/>
  <c r="N119" i="9"/>
  <c r="T119" i="9" s="1"/>
  <c r="M119" i="9"/>
  <c r="S119" i="9" s="1"/>
  <c r="AR118" i="9"/>
  <c r="AF118" i="9"/>
  <c r="Y118" i="9"/>
  <c r="W118" i="9"/>
  <c r="V118" i="9"/>
  <c r="U118" i="9"/>
  <c r="Q118" i="9"/>
  <c r="P118" i="9"/>
  <c r="O118" i="9"/>
  <c r="N118" i="9"/>
  <c r="T118" i="9" s="1"/>
  <c r="M118" i="9"/>
  <c r="S118" i="9" s="1"/>
  <c r="AR117" i="9"/>
  <c r="AF117" i="9"/>
  <c r="Y117" i="9"/>
  <c r="Q117" i="9"/>
  <c r="W117" i="9" s="1"/>
  <c r="P117" i="9"/>
  <c r="V117" i="9" s="1"/>
  <c r="O117" i="9"/>
  <c r="U117" i="9" s="1"/>
  <c r="N117" i="9"/>
  <c r="T117" i="9" s="1"/>
  <c r="M117" i="9"/>
  <c r="S117" i="9" s="1"/>
  <c r="AR116" i="9"/>
  <c r="AF116" i="9"/>
  <c r="Y116" i="9"/>
  <c r="T116" i="9"/>
  <c r="S116" i="9"/>
  <c r="Q116" i="9"/>
  <c r="W116" i="9" s="1"/>
  <c r="P116" i="9"/>
  <c r="V116" i="9" s="1"/>
  <c r="O116" i="9"/>
  <c r="U116" i="9" s="1"/>
  <c r="N116" i="9"/>
  <c r="M116" i="9"/>
  <c r="AR115" i="9"/>
  <c r="AF115" i="9"/>
  <c r="Y115" i="9"/>
  <c r="S115" i="9"/>
  <c r="Q115" i="9"/>
  <c r="W115" i="9" s="1"/>
  <c r="P115" i="9"/>
  <c r="V115" i="9" s="1"/>
  <c r="O115" i="9"/>
  <c r="U115" i="9" s="1"/>
  <c r="N115" i="9"/>
  <c r="T115" i="9" s="1"/>
  <c r="M115" i="9"/>
  <c r="AR114" i="9"/>
  <c r="AF114" i="9"/>
  <c r="Y114" i="9"/>
  <c r="V114" i="9"/>
  <c r="U114" i="9"/>
  <c r="T114" i="9"/>
  <c r="S114" i="9"/>
  <c r="Q114" i="9"/>
  <c r="W114" i="9" s="1"/>
  <c r="P114" i="9"/>
  <c r="O114" i="9"/>
  <c r="N114" i="9"/>
  <c r="M114" i="9"/>
  <c r="AR113" i="9"/>
  <c r="AF113" i="9"/>
  <c r="Y113" i="9"/>
  <c r="V113" i="9"/>
  <c r="U113" i="9"/>
  <c r="T113" i="9"/>
  <c r="S113" i="9"/>
  <c r="Q113" i="9"/>
  <c r="W113" i="9" s="1"/>
  <c r="P113" i="9"/>
  <c r="O113" i="9"/>
  <c r="N113" i="9"/>
  <c r="M113" i="9"/>
  <c r="AR112" i="9"/>
  <c r="AF112" i="9"/>
  <c r="Y112" i="9"/>
  <c r="W112" i="9"/>
  <c r="V112" i="9"/>
  <c r="S112" i="9"/>
  <c r="Q112" i="9"/>
  <c r="P112" i="9"/>
  <c r="O112" i="9"/>
  <c r="U112" i="9" s="1"/>
  <c r="N112" i="9"/>
  <c r="T112" i="9" s="1"/>
  <c r="M112" i="9"/>
  <c r="AR111" i="9"/>
  <c r="AF111" i="9"/>
  <c r="Y111" i="9"/>
  <c r="V111" i="9"/>
  <c r="U111" i="9"/>
  <c r="Q111" i="9"/>
  <c r="W111" i="9" s="1"/>
  <c r="P111" i="9"/>
  <c r="O111" i="9"/>
  <c r="N111" i="9"/>
  <c r="T111" i="9" s="1"/>
  <c r="M111" i="9"/>
  <c r="S111" i="9" s="1"/>
  <c r="AR110" i="9"/>
  <c r="AF110" i="9"/>
  <c r="Y110" i="9"/>
  <c r="U110" i="9"/>
  <c r="Q110" i="9"/>
  <c r="W110" i="9" s="1"/>
  <c r="P110" i="9"/>
  <c r="V110" i="9" s="1"/>
  <c r="O110" i="9"/>
  <c r="N110" i="9"/>
  <c r="T110" i="9" s="1"/>
  <c r="M110" i="9"/>
  <c r="S110" i="9" s="1"/>
  <c r="AR109" i="9"/>
  <c r="AF109" i="9"/>
  <c r="Y109" i="9"/>
  <c r="W109" i="9"/>
  <c r="Q109" i="9"/>
  <c r="P109" i="9"/>
  <c r="V109" i="9" s="1"/>
  <c r="O109" i="9"/>
  <c r="U109" i="9" s="1"/>
  <c r="N109" i="9"/>
  <c r="T109" i="9" s="1"/>
  <c r="M109" i="9"/>
  <c r="S109" i="9" s="1"/>
  <c r="AR108" i="9"/>
  <c r="AF108" i="9"/>
  <c r="Y108" i="9"/>
  <c r="W108" i="9"/>
  <c r="T108" i="9"/>
  <c r="S108" i="9"/>
  <c r="Q108" i="9"/>
  <c r="P108" i="9"/>
  <c r="V108" i="9" s="1"/>
  <c r="O108" i="9"/>
  <c r="U108" i="9" s="1"/>
  <c r="N108" i="9"/>
  <c r="M108" i="9"/>
  <c r="AR107" i="9"/>
  <c r="AF107" i="9"/>
  <c r="Y107" i="9"/>
  <c r="W107" i="9"/>
  <c r="V107" i="9"/>
  <c r="U107" i="9"/>
  <c r="S107" i="9"/>
  <c r="Q107" i="9"/>
  <c r="P107" i="9"/>
  <c r="O107" i="9"/>
  <c r="N107" i="9"/>
  <c r="T107" i="9" s="1"/>
  <c r="M107" i="9"/>
  <c r="AR106" i="9"/>
  <c r="AF106" i="9"/>
  <c r="Y106" i="9"/>
  <c r="W106" i="9"/>
  <c r="V106" i="9"/>
  <c r="U106" i="9"/>
  <c r="S106" i="9"/>
  <c r="Q106" i="9"/>
  <c r="P106" i="9"/>
  <c r="O106" i="9"/>
  <c r="N106" i="9"/>
  <c r="T106" i="9" s="1"/>
  <c r="M106" i="9"/>
  <c r="AR105" i="9"/>
  <c r="AF105" i="9"/>
  <c r="Y105" i="9"/>
  <c r="W105" i="9"/>
  <c r="T105" i="9"/>
  <c r="S105" i="9"/>
  <c r="Q105" i="9"/>
  <c r="P105" i="9"/>
  <c r="V105" i="9" s="1"/>
  <c r="O105" i="9"/>
  <c r="U105" i="9" s="1"/>
  <c r="N105" i="9"/>
  <c r="M105" i="9"/>
  <c r="AR104" i="9"/>
  <c r="AF104" i="9"/>
  <c r="Y104" i="9"/>
  <c r="W104" i="9"/>
  <c r="S104" i="9"/>
  <c r="Q104" i="9"/>
  <c r="P104" i="9"/>
  <c r="V104" i="9" s="1"/>
  <c r="O104" i="9"/>
  <c r="U104" i="9" s="1"/>
  <c r="N104" i="9"/>
  <c r="T104" i="9" s="1"/>
  <c r="M104" i="9"/>
  <c r="AR103" i="9"/>
  <c r="AF103" i="9"/>
  <c r="Y103" i="9"/>
  <c r="V103" i="9"/>
  <c r="Q103" i="9"/>
  <c r="W103" i="9" s="1"/>
  <c r="P103" i="9"/>
  <c r="O103" i="9"/>
  <c r="U103" i="9" s="1"/>
  <c r="N103" i="9"/>
  <c r="T103" i="9" s="1"/>
  <c r="M103" i="9"/>
  <c r="S103" i="9" s="1"/>
  <c r="AR102" i="9"/>
  <c r="AF102" i="9"/>
  <c r="Y102" i="9"/>
  <c r="V102" i="9"/>
  <c r="U102" i="9"/>
  <c r="T102" i="9"/>
  <c r="Q102" i="9"/>
  <c r="W102" i="9" s="1"/>
  <c r="P102" i="9"/>
  <c r="O102" i="9"/>
  <c r="N102" i="9"/>
  <c r="M102" i="9"/>
  <c r="S102" i="9" s="1"/>
  <c r="AR101" i="9"/>
  <c r="AF101" i="9"/>
  <c r="Y101" i="9"/>
  <c r="T101" i="9"/>
  <c r="S101" i="9"/>
  <c r="Q101" i="9"/>
  <c r="W101" i="9" s="1"/>
  <c r="P101" i="9"/>
  <c r="V101" i="9" s="1"/>
  <c r="O101" i="9"/>
  <c r="U101" i="9" s="1"/>
  <c r="N101" i="9"/>
  <c r="M101" i="9"/>
  <c r="AR100" i="9"/>
  <c r="AF100" i="9"/>
  <c r="Y100" i="9"/>
  <c r="W100" i="9"/>
  <c r="V100" i="9"/>
  <c r="Q100" i="9"/>
  <c r="P100" i="9"/>
  <c r="O100" i="9"/>
  <c r="U100" i="9" s="1"/>
  <c r="N100" i="9"/>
  <c r="T100" i="9" s="1"/>
  <c r="M100" i="9"/>
  <c r="S100" i="9" s="1"/>
  <c r="AR99" i="9"/>
  <c r="AF99" i="9"/>
  <c r="Y99" i="9"/>
  <c r="V99" i="9"/>
  <c r="Q99" i="9"/>
  <c r="W99" i="9" s="1"/>
  <c r="P99" i="9"/>
  <c r="O99" i="9"/>
  <c r="U99" i="9" s="1"/>
  <c r="N99" i="9"/>
  <c r="T99" i="9" s="1"/>
  <c r="M99" i="9"/>
  <c r="S99" i="9" s="1"/>
  <c r="AR98" i="9"/>
  <c r="AF98" i="9"/>
  <c r="Y98" i="9"/>
  <c r="T98" i="9"/>
  <c r="Q98" i="9"/>
  <c r="W98" i="9" s="1"/>
  <c r="P98" i="9"/>
  <c r="V98" i="9" s="1"/>
  <c r="O98" i="9"/>
  <c r="U98" i="9" s="1"/>
  <c r="N98" i="9"/>
  <c r="M98" i="9"/>
  <c r="S98" i="9" s="1"/>
  <c r="AR97" i="9"/>
  <c r="AF97" i="9"/>
  <c r="Y97" i="9"/>
  <c r="W97" i="9"/>
  <c r="V97" i="9"/>
  <c r="U97" i="9"/>
  <c r="T97" i="9"/>
  <c r="Q97" i="9"/>
  <c r="P97" i="9"/>
  <c r="O97" i="9"/>
  <c r="N97" i="9"/>
  <c r="M97" i="9"/>
  <c r="S97" i="9" s="1"/>
  <c r="AR96" i="9"/>
  <c r="AF96" i="9"/>
  <c r="Y96" i="9"/>
  <c r="W96" i="9"/>
  <c r="V96" i="9"/>
  <c r="T96" i="9"/>
  <c r="S96" i="9"/>
  <c r="Q96" i="9"/>
  <c r="P96" i="9"/>
  <c r="O96" i="9"/>
  <c r="U96" i="9" s="1"/>
  <c r="N96" i="9"/>
  <c r="M96" i="9"/>
  <c r="AR95" i="9"/>
  <c r="AF95" i="9"/>
  <c r="Y95" i="9"/>
  <c r="T95" i="9"/>
  <c r="Q95" i="9"/>
  <c r="W95" i="9" s="1"/>
  <c r="P95" i="9"/>
  <c r="V95" i="9" s="1"/>
  <c r="O95" i="9"/>
  <c r="U95" i="9" s="1"/>
  <c r="N95" i="9"/>
  <c r="M95" i="9"/>
  <c r="S95" i="9" s="1"/>
  <c r="AR94" i="9"/>
  <c r="AF94" i="9"/>
  <c r="Y94" i="9"/>
  <c r="Q94" i="9"/>
  <c r="W94" i="9" s="1"/>
  <c r="P94" i="9"/>
  <c r="V94" i="9" s="1"/>
  <c r="O94" i="9"/>
  <c r="U94" i="9" s="1"/>
  <c r="N94" i="9"/>
  <c r="T94" i="9" s="1"/>
  <c r="M94" i="9"/>
  <c r="S94" i="9" s="1"/>
  <c r="AR93" i="9"/>
  <c r="AF93" i="9"/>
  <c r="Y93" i="9"/>
  <c r="T93" i="9"/>
  <c r="S93" i="9"/>
  <c r="Q93" i="9"/>
  <c r="W93" i="9" s="1"/>
  <c r="P93" i="9"/>
  <c r="V93" i="9" s="1"/>
  <c r="O93" i="9"/>
  <c r="U93" i="9" s="1"/>
  <c r="N93" i="9"/>
  <c r="M93" i="9"/>
  <c r="AR92" i="9"/>
  <c r="AF92" i="9"/>
  <c r="Y92" i="9"/>
  <c r="W92" i="9"/>
  <c r="V92" i="9"/>
  <c r="S92" i="9"/>
  <c r="Q92" i="9"/>
  <c r="P92" i="9"/>
  <c r="O92" i="9"/>
  <c r="U92" i="9" s="1"/>
  <c r="N92" i="9"/>
  <c r="T92" i="9" s="1"/>
  <c r="M92" i="9"/>
  <c r="AR91" i="9"/>
  <c r="AF91" i="9"/>
  <c r="Y91" i="9"/>
  <c r="W91" i="9"/>
  <c r="V91" i="9"/>
  <c r="U91" i="9"/>
  <c r="Q91" i="9"/>
  <c r="P91" i="9"/>
  <c r="O91" i="9"/>
  <c r="N91" i="9"/>
  <c r="T91" i="9" s="1"/>
  <c r="M91" i="9"/>
  <c r="S91" i="9" s="1"/>
  <c r="AR90" i="9"/>
  <c r="AF90" i="9"/>
  <c r="Y90" i="9"/>
  <c r="U90" i="9"/>
  <c r="T90" i="9"/>
  <c r="Q90" i="9"/>
  <c r="W90" i="9" s="1"/>
  <c r="P90" i="9"/>
  <c r="V90" i="9" s="1"/>
  <c r="O90" i="9"/>
  <c r="N90" i="9"/>
  <c r="M90" i="9"/>
  <c r="S90" i="9" s="1"/>
  <c r="AR89" i="9"/>
  <c r="AF89" i="9"/>
  <c r="Y89" i="9"/>
  <c r="W89" i="9"/>
  <c r="S89" i="9"/>
  <c r="Q89" i="9"/>
  <c r="P89" i="9"/>
  <c r="V89" i="9" s="1"/>
  <c r="O89" i="9"/>
  <c r="U89" i="9" s="1"/>
  <c r="N89" i="9"/>
  <c r="T89" i="9" s="1"/>
  <c r="M89" i="9"/>
  <c r="AR88" i="9"/>
  <c r="AF88" i="9"/>
  <c r="Y88" i="9"/>
  <c r="W88" i="9"/>
  <c r="V88" i="9"/>
  <c r="U88" i="9"/>
  <c r="T88" i="9"/>
  <c r="S88" i="9"/>
  <c r="Q88" i="9"/>
  <c r="P88" i="9"/>
  <c r="O88" i="9"/>
  <c r="N88" i="9"/>
  <c r="M88" i="9"/>
  <c r="AR87" i="9"/>
  <c r="AF87" i="9"/>
  <c r="Y87" i="9"/>
  <c r="U87" i="9"/>
  <c r="S87" i="9"/>
  <c r="Q87" i="9"/>
  <c r="W87" i="9" s="1"/>
  <c r="P87" i="9"/>
  <c r="V87" i="9" s="1"/>
  <c r="O87" i="9"/>
  <c r="N87" i="9"/>
  <c r="T87" i="9" s="1"/>
  <c r="M87" i="9"/>
  <c r="AR86" i="9"/>
  <c r="AF86" i="9"/>
  <c r="Y86" i="9"/>
  <c r="W86" i="9"/>
  <c r="U86" i="9"/>
  <c r="Q86" i="9"/>
  <c r="P86" i="9"/>
  <c r="V86" i="9" s="1"/>
  <c r="O86" i="9"/>
  <c r="N86" i="9"/>
  <c r="T86" i="9" s="1"/>
  <c r="M86" i="9"/>
  <c r="S86" i="9" s="1"/>
  <c r="AR85" i="9"/>
  <c r="AF85" i="9"/>
  <c r="Y85" i="9"/>
  <c r="W85" i="9"/>
  <c r="Q85" i="9"/>
  <c r="P85" i="9"/>
  <c r="V85" i="9" s="1"/>
  <c r="O85" i="9"/>
  <c r="U85" i="9" s="1"/>
  <c r="N85" i="9"/>
  <c r="T85" i="9" s="1"/>
  <c r="M85" i="9"/>
  <c r="S85" i="9" s="1"/>
  <c r="AR84" i="9"/>
  <c r="AF84" i="9"/>
  <c r="Y84" i="9"/>
  <c r="T84" i="9"/>
  <c r="S84" i="9"/>
  <c r="Q84" i="9"/>
  <c r="W84" i="9" s="1"/>
  <c r="P84" i="9"/>
  <c r="V84" i="9" s="1"/>
  <c r="O84" i="9"/>
  <c r="U84" i="9" s="1"/>
  <c r="N84" i="9"/>
  <c r="M84" i="9"/>
  <c r="AR83" i="9"/>
  <c r="AF83" i="9"/>
  <c r="Y83" i="9"/>
  <c r="W83" i="9"/>
  <c r="V83" i="9"/>
  <c r="Q83" i="9"/>
  <c r="P83" i="9"/>
  <c r="O83" i="9"/>
  <c r="U83" i="9" s="1"/>
  <c r="N83" i="9"/>
  <c r="T83" i="9" s="1"/>
  <c r="M83" i="9"/>
  <c r="S83" i="9" s="1"/>
  <c r="AR82" i="9"/>
  <c r="AF82" i="9"/>
  <c r="Y82" i="9"/>
  <c r="W82" i="9"/>
  <c r="V82" i="9"/>
  <c r="U82" i="9"/>
  <c r="T82" i="9"/>
  <c r="Q82" i="9"/>
  <c r="P82" i="9"/>
  <c r="O82" i="9"/>
  <c r="N82" i="9"/>
  <c r="M82" i="9"/>
  <c r="S82" i="9" s="1"/>
  <c r="AR81" i="9"/>
  <c r="AF81" i="9"/>
  <c r="Y81" i="9"/>
  <c r="W81" i="9"/>
  <c r="T81" i="9"/>
  <c r="Q81" i="9"/>
  <c r="P81" i="9"/>
  <c r="V81" i="9" s="1"/>
  <c r="O81" i="9"/>
  <c r="U81" i="9" s="1"/>
  <c r="N81" i="9"/>
  <c r="M81" i="9"/>
  <c r="S81" i="9" s="1"/>
  <c r="AR80" i="9"/>
  <c r="AF80" i="9"/>
  <c r="Y80" i="9"/>
  <c r="W80" i="9"/>
  <c r="V80" i="9"/>
  <c r="Q80" i="9"/>
  <c r="P80" i="9"/>
  <c r="O80" i="9"/>
  <c r="U80" i="9" s="1"/>
  <c r="N80" i="9"/>
  <c r="T80" i="9" s="1"/>
  <c r="M80" i="9"/>
  <c r="S80" i="9" s="1"/>
  <c r="AR79" i="9"/>
  <c r="AF79" i="9"/>
  <c r="Y79" i="9"/>
  <c r="V79" i="9"/>
  <c r="U79" i="9"/>
  <c r="T79" i="9"/>
  <c r="S79" i="9"/>
  <c r="Q79" i="9"/>
  <c r="W79" i="9" s="1"/>
  <c r="P79" i="9"/>
  <c r="O79" i="9"/>
  <c r="N79" i="9"/>
  <c r="M79" i="9"/>
  <c r="AR78" i="9"/>
  <c r="AF78" i="9"/>
  <c r="Y78" i="9"/>
  <c r="V78" i="9"/>
  <c r="T78" i="9"/>
  <c r="Q78" i="9"/>
  <c r="W78" i="9" s="1"/>
  <c r="P78" i="9"/>
  <c r="O78" i="9"/>
  <c r="U78" i="9" s="1"/>
  <c r="N78" i="9"/>
  <c r="M78" i="9"/>
  <c r="S78" i="9" s="1"/>
  <c r="AR77" i="9"/>
  <c r="AF77" i="9"/>
  <c r="Y77" i="9"/>
  <c r="W77" i="9"/>
  <c r="V77" i="9"/>
  <c r="U77" i="9"/>
  <c r="Q77" i="9"/>
  <c r="P77" i="9"/>
  <c r="O77" i="9"/>
  <c r="N77" i="9"/>
  <c r="T77" i="9" s="1"/>
  <c r="M77" i="9"/>
  <c r="S77" i="9" s="1"/>
  <c r="AR76" i="9"/>
  <c r="AF76" i="9"/>
  <c r="Y76" i="9"/>
  <c r="W76" i="9"/>
  <c r="V76" i="9"/>
  <c r="Q76" i="9"/>
  <c r="P76" i="9"/>
  <c r="O76" i="9"/>
  <c r="U76" i="9" s="1"/>
  <c r="N76" i="9"/>
  <c r="T76" i="9" s="1"/>
  <c r="M76" i="9"/>
  <c r="S76" i="9" s="1"/>
  <c r="AR75" i="9"/>
  <c r="AF75" i="9"/>
  <c r="Y75" i="9"/>
  <c r="S75" i="9"/>
  <c r="Q75" i="9"/>
  <c r="W75" i="9" s="1"/>
  <c r="P75" i="9"/>
  <c r="V75" i="9" s="1"/>
  <c r="O75" i="9"/>
  <c r="U75" i="9" s="1"/>
  <c r="N75" i="9"/>
  <c r="T75" i="9" s="1"/>
  <c r="M75" i="9"/>
  <c r="AR74" i="9"/>
  <c r="AF74" i="9"/>
  <c r="Y74" i="9"/>
  <c r="V74" i="9"/>
  <c r="U74" i="9"/>
  <c r="T74" i="9"/>
  <c r="Q74" i="9"/>
  <c r="W74" i="9" s="1"/>
  <c r="P74" i="9"/>
  <c r="O74" i="9"/>
  <c r="N74" i="9"/>
  <c r="M74" i="9"/>
  <c r="S74" i="9" s="1"/>
  <c r="AR73" i="9"/>
  <c r="AF73" i="9"/>
  <c r="Y73" i="9"/>
  <c r="W73" i="9"/>
  <c r="V73" i="9"/>
  <c r="U73" i="9"/>
  <c r="T73" i="9"/>
  <c r="S73" i="9"/>
  <c r="Q73" i="9"/>
  <c r="P73" i="9"/>
  <c r="O73" i="9"/>
  <c r="N73" i="9"/>
  <c r="M73" i="9"/>
  <c r="AR72" i="9"/>
  <c r="AF72" i="9"/>
  <c r="Y72" i="9"/>
  <c r="W72" i="9"/>
  <c r="Q72" i="9"/>
  <c r="P72" i="9"/>
  <c r="V72" i="9" s="1"/>
  <c r="O72" i="9"/>
  <c r="U72" i="9" s="1"/>
  <c r="N72" i="9"/>
  <c r="T72" i="9" s="1"/>
  <c r="M72" i="9"/>
  <c r="S72" i="9" s="1"/>
  <c r="AR71" i="9"/>
  <c r="AF71" i="9"/>
  <c r="Y71" i="9"/>
  <c r="V71" i="9"/>
  <c r="U71" i="9"/>
  <c r="S71" i="9"/>
  <c r="Q71" i="9"/>
  <c r="W71" i="9" s="1"/>
  <c r="P71" i="9"/>
  <c r="O71" i="9"/>
  <c r="N71" i="9"/>
  <c r="T71" i="9" s="1"/>
  <c r="M71" i="9"/>
  <c r="AR70" i="9"/>
  <c r="AF70" i="9"/>
  <c r="Y70" i="9"/>
  <c r="U70" i="9"/>
  <c r="T70" i="9"/>
  <c r="S70" i="9"/>
  <c r="Q70" i="9"/>
  <c r="W70" i="9" s="1"/>
  <c r="P70" i="9"/>
  <c r="V70" i="9" s="1"/>
  <c r="O70" i="9"/>
  <c r="N70" i="9"/>
  <c r="M70" i="9"/>
  <c r="AR69" i="9"/>
  <c r="AK69" i="9"/>
  <c r="AJ69" i="9"/>
  <c r="AI69" i="9"/>
  <c r="AH69" i="9"/>
  <c r="AM69" i="9" s="1"/>
  <c r="AG69" i="9"/>
  <c r="AN69" i="9" s="1"/>
  <c r="AF69" i="9"/>
  <c r="Y69" i="9"/>
  <c r="W69" i="9"/>
  <c r="U69" i="9"/>
  <c r="T69" i="9"/>
  <c r="S69" i="9"/>
  <c r="Q69" i="9"/>
  <c r="P69" i="9"/>
  <c r="V69" i="9" s="1"/>
  <c r="O69" i="9"/>
  <c r="N69" i="9"/>
  <c r="M69" i="9"/>
  <c r="AR68" i="9"/>
  <c r="AP68" i="9"/>
  <c r="AO68" i="9"/>
  <c r="AN68" i="9"/>
  <c r="AK68" i="9"/>
  <c r="AJ68" i="9"/>
  <c r="AI68" i="9"/>
  <c r="AH68" i="9"/>
  <c r="AM68" i="9" s="1"/>
  <c r="AG68" i="9"/>
  <c r="AF68" i="9"/>
  <c r="Y68" i="9"/>
  <c r="S68" i="9"/>
  <c r="Q68" i="9"/>
  <c r="W68" i="9" s="1"/>
  <c r="P68" i="9"/>
  <c r="V68" i="9" s="1"/>
  <c r="O68" i="9"/>
  <c r="U68" i="9" s="1"/>
  <c r="N68" i="9"/>
  <c r="T68" i="9" s="1"/>
  <c r="M68" i="9"/>
  <c r="AR67" i="9"/>
  <c r="AN67" i="9"/>
  <c r="AK67" i="9"/>
  <c r="AP67" i="9" s="1"/>
  <c r="AJ67" i="9"/>
  <c r="AO67" i="9" s="1"/>
  <c r="AI67" i="9"/>
  <c r="AH67" i="9"/>
  <c r="AM67" i="9" s="1"/>
  <c r="AG67" i="9"/>
  <c r="AF67" i="9"/>
  <c r="Y67" i="9"/>
  <c r="U67" i="9"/>
  <c r="S67" i="9"/>
  <c r="Q67" i="9"/>
  <c r="W67" i="9" s="1"/>
  <c r="P67" i="9"/>
  <c r="V67" i="9" s="1"/>
  <c r="O67" i="9"/>
  <c r="N67" i="9"/>
  <c r="T67" i="9" s="1"/>
  <c r="M67" i="9"/>
  <c r="AR66" i="9"/>
  <c r="AP66" i="9"/>
  <c r="AN66" i="9"/>
  <c r="AM66" i="9"/>
  <c r="AK66" i="9"/>
  <c r="AJ66" i="9"/>
  <c r="AO66" i="9" s="1"/>
  <c r="AI66" i="9"/>
  <c r="AH66" i="9"/>
  <c r="AG66" i="9"/>
  <c r="AF66" i="9"/>
  <c r="Y66" i="9"/>
  <c r="U66" i="9"/>
  <c r="T66" i="9"/>
  <c r="Q66" i="9"/>
  <c r="W66" i="9" s="1"/>
  <c r="P66" i="9"/>
  <c r="V66" i="9" s="1"/>
  <c r="O66" i="9"/>
  <c r="N66" i="9"/>
  <c r="M66" i="9"/>
  <c r="S66" i="9" s="1"/>
  <c r="AR65" i="9"/>
  <c r="AP65" i="9"/>
  <c r="AN65" i="9"/>
  <c r="AM65" i="9"/>
  <c r="AK65" i="9"/>
  <c r="AJ65" i="9"/>
  <c r="AO65" i="9" s="1"/>
  <c r="AI65" i="9"/>
  <c r="AH65" i="9"/>
  <c r="AG65" i="9"/>
  <c r="AF65" i="9"/>
  <c r="Y65" i="9"/>
  <c r="W65" i="9"/>
  <c r="V65" i="9"/>
  <c r="U65" i="9"/>
  <c r="T65" i="9"/>
  <c r="S65" i="9"/>
  <c r="Q65" i="9"/>
  <c r="P65" i="9"/>
  <c r="O65" i="9"/>
  <c r="N65" i="9"/>
  <c r="M65" i="9"/>
  <c r="AR64" i="9"/>
  <c r="AK64" i="9"/>
  <c r="AJ64" i="9"/>
  <c r="AO64" i="9" s="1"/>
  <c r="AI64" i="9"/>
  <c r="AH64" i="9"/>
  <c r="AM64" i="9" s="1"/>
  <c r="AG64" i="9"/>
  <c r="AF64" i="9"/>
  <c r="Y64" i="9"/>
  <c r="W64" i="9"/>
  <c r="V64" i="9"/>
  <c r="S64" i="9"/>
  <c r="Q64" i="9"/>
  <c r="P64" i="9"/>
  <c r="O64" i="9"/>
  <c r="U64" i="9" s="1"/>
  <c r="N64" i="9"/>
  <c r="T64" i="9" s="1"/>
  <c r="M64" i="9"/>
  <c r="AR63" i="9"/>
  <c r="AP63" i="9"/>
  <c r="AO63" i="9"/>
  <c r="AN63" i="9"/>
  <c r="AM63" i="9"/>
  <c r="AK63" i="9"/>
  <c r="AJ63" i="9"/>
  <c r="AI63" i="9"/>
  <c r="AH63" i="9"/>
  <c r="AG63" i="9"/>
  <c r="AF63" i="9"/>
  <c r="Y63" i="9"/>
  <c r="W63" i="9"/>
  <c r="V63" i="9"/>
  <c r="T63" i="9"/>
  <c r="S63" i="9"/>
  <c r="Q63" i="9"/>
  <c r="P63" i="9"/>
  <c r="O63" i="9"/>
  <c r="U63" i="9" s="1"/>
  <c r="N63" i="9"/>
  <c r="M63" i="9"/>
  <c r="AR62" i="9"/>
  <c r="AK62" i="9"/>
  <c r="AJ62" i="9"/>
  <c r="AI62" i="9"/>
  <c r="AH62" i="9"/>
  <c r="AM62" i="9" s="1"/>
  <c r="AG62" i="9"/>
  <c r="AF62" i="9"/>
  <c r="Y62" i="9"/>
  <c r="V62" i="9"/>
  <c r="Q62" i="9"/>
  <c r="W62" i="9" s="1"/>
  <c r="P62" i="9"/>
  <c r="O62" i="9"/>
  <c r="U62" i="9" s="1"/>
  <c r="N62" i="9"/>
  <c r="T62" i="9" s="1"/>
  <c r="M62" i="9"/>
  <c r="S62" i="9" s="1"/>
  <c r="AR61" i="9"/>
  <c r="AO61" i="9"/>
  <c r="AN61" i="9"/>
  <c r="AM61" i="9"/>
  <c r="AK61" i="9"/>
  <c r="AP61" i="9" s="1"/>
  <c r="AJ61" i="9"/>
  <c r="AI61" i="9"/>
  <c r="AH61" i="9"/>
  <c r="AG61" i="9"/>
  <c r="AF61" i="9"/>
  <c r="Y61" i="9"/>
  <c r="W61" i="9"/>
  <c r="T61" i="9"/>
  <c r="S61" i="9"/>
  <c r="Q61" i="9"/>
  <c r="P61" i="9"/>
  <c r="V61" i="9" s="1"/>
  <c r="O61" i="9"/>
  <c r="U61" i="9" s="1"/>
  <c r="N61" i="9"/>
  <c r="M61" i="9"/>
  <c r="AR60" i="9"/>
  <c r="AN60" i="9"/>
  <c r="AM60" i="9"/>
  <c r="AK60" i="9"/>
  <c r="AP60" i="9" s="1"/>
  <c r="AJ60" i="9"/>
  <c r="AO60" i="9" s="1"/>
  <c r="AI60" i="9"/>
  <c r="AH60" i="9"/>
  <c r="AG60" i="9"/>
  <c r="AF60" i="9"/>
  <c r="Y60" i="9"/>
  <c r="Q60" i="9"/>
  <c r="W60" i="9" s="1"/>
  <c r="P60" i="9"/>
  <c r="V60" i="9" s="1"/>
  <c r="O60" i="9"/>
  <c r="U60" i="9" s="1"/>
  <c r="N60" i="9"/>
  <c r="T60" i="9" s="1"/>
  <c r="M60" i="9"/>
  <c r="S60" i="9" s="1"/>
  <c r="AR59" i="9"/>
  <c r="AP59" i="9"/>
  <c r="AO59" i="9"/>
  <c r="AK59" i="9"/>
  <c r="AJ59" i="9"/>
  <c r="AI59" i="9"/>
  <c r="AH59" i="9"/>
  <c r="AM59" i="9" s="1"/>
  <c r="AG59" i="9"/>
  <c r="AN59" i="9" s="1"/>
  <c r="AF59" i="9"/>
  <c r="Y59" i="9"/>
  <c r="V59" i="9"/>
  <c r="U59" i="9"/>
  <c r="T59" i="9"/>
  <c r="S59" i="9"/>
  <c r="Q59" i="9"/>
  <c r="W59" i="9" s="1"/>
  <c r="P59" i="9"/>
  <c r="O59" i="9"/>
  <c r="N59" i="9"/>
  <c r="M59" i="9"/>
  <c r="AR58" i="9"/>
  <c r="AN58" i="9"/>
  <c r="AM58" i="9"/>
  <c r="AK58" i="9"/>
  <c r="AP58" i="9" s="1"/>
  <c r="AJ58" i="9"/>
  <c r="AO58" i="9" s="1"/>
  <c r="AI58" i="9"/>
  <c r="AH58" i="9"/>
  <c r="AG58" i="9"/>
  <c r="AF58" i="9"/>
  <c r="Y58" i="9"/>
  <c r="S58" i="9"/>
  <c r="Q58" i="9"/>
  <c r="W58" i="9" s="1"/>
  <c r="P58" i="9"/>
  <c r="V58" i="9" s="1"/>
  <c r="O58" i="9"/>
  <c r="U58" i="9" s="1"/>
  <c r="N58" i="9"/>
  <c r="T58" i="9" s="1"/>
  <c r="M58" i="9"/>
  <c r="AR57" i="9"/>
  <c r="AK57" i="9"/>
  <c r="AJ57" i="9"/>
  <c r="AO57" i="9" s="1"/>
  <c r="AI57" i="9"/>
  <c r="AN57" i="9" s="1"/>
  <c r="AH57" i="9"/>
  <c r="AG57" i="9"/>
  <c r="AP57" i="9" s="1"/>
  <c r="AF57" i="9"/>
  <c r="Y57" i="9"/>
  <c r="W57" i="9"/>
  <c r="V57" i="9"/>
  <c r="U57" i="9"/>
  <c r="T57" i="9"/>
  <c r="S57" i="9"/>
  <c r="Q57" i="9"/>
  <c r="P57" i="9"/>
  <c r="O57" i="9"/>
  <c r="N57" i="9"/>
  <c r="M57" i="9"/>
  <c r="AR56" i="9"/>
  <c r="AK56" i="9"/>
  <c r="AJ56" i="9"/>
  <c r="AI56" i="9"/>
  <c r="AH56" i="9"/>
  <c r="AM56" i="9" s="1"/>
  <c r="AG56" i="9"/>
  <c r="AP56" i="9" s="1"/>
  <c r="AF56" i="9"/>
  <c r="Y56" i="9"/>
  <c r="U56" i="9"/>
  <c r="T56" i="9"/>
  <c r="S56" i="9"/>
  <c r="Q56" i="9"/>
  <c r="W56" i="9" s="1"/>
  <c r="P56" i="9"/>
  <c r="V56" i="9" s="1"/>
  <c r="O56" i="9"/>
  <c r="N56" i="9"/>
  <c r="M56" i="9"/>
  <c r="AR55" i="9"/>
  <c r="AK55" i="9"/>
  <c r="AJ55" i="9"/>
  <c r="AI55" i="9"/>
  <c r="AH55" i="9"/>
  <c r="AG55" i="9"/>
  <c r="AO55" i="9" s="1"/>
  <c r="AF55" i="9"/>
  <c r="Y55" i="9"/>
  <c r="W55" i="9"/>
  <c r="V55" i="9"/>
  <c r="U55" i="9"/>
  <c r="S55" i="9"/>
  <c r="Q55" i="9"/>
  <c r="P55" i="9"/>
  <c r="O55" i="9"/>
  <c r="N55" i="9"/>
  <c r="T55" i="9" s="1"/>
  <c r="M55" i="9"/>
  <c r="AR54" i="9"/>
  <c r="AK54" i="9"/>
  <c r="AP54" i="9" s="1"/>
  <c r="AJ54" i="9"/>
  <c r="AO54" i="9" s="1"/>
  <c r="AI54" i="9"/>
  <c r="AN54" i="9" s="1"/>
  <c r="AH54" i="9"/>
  <c r="AM54" i="9" s="1"/>
  <c r="AG54" i="9"/>
  <c r="AF54" i="9"/>
  <c r="Y54" i="9"/>
  <c r="V54" i="9"/>
  <c r="U54" i="9"/>
  <c r="T54" i="9"/>
  <c r="Q54" i="9"/>
  <c r="W54" i="9" s="1"/>
  <c r="P54" i="9"/>
  <c r="O54" i="9"/>
  <c r="N54" i="9"/>
  <c r="M54" i="9"/>
  <c r="S54" i="9" s="1"/>
  <c r="AR53" i="9"/>
  <c r="AN53" i="9"/>
  <c r="AK53" i="9"/>
  <c r="AP53" i="9" s="1"/>
  <c r="AJ53" i="9"/>
  <c r="AO53" i="9" s="1"/>
  <c r="AI53" i="9"/>
  <c r="AH53" i="9"/>
  <c r="AG53" i="9"/>
  <c r="AF53" i="9"/>
  <c r="Y53" i="9"/>
  <c r="W53" i="9"/>
  <c r="U53" i="9"/>
  <c r="Q53" i="9"/>
  <c r="P53" i="9"/>
  <c r="V53" i="9" s="1"/>
  <c r="O53" i="9"/>
  <c r="N53" i="9"/>
  <c r="T53" i="9" s="1"/>
  <c r="M53" i="9"/>
  <c r="S53" i="9" s="1"/>
  <c r="AR52" i="9"/>
  <c r="AN52" i="9"/>
  <c r="AM52" i="9"/>
  <c r="AK52" i="9"/>
  <c r="AP52" i="9" s="1"/>
  <c r="AJ52" i="9"/>
  <c r="AO52" i="9" s="1"/>
  <c r="AI52" i="9"/>
  <c r="AH52" i="9"/>
  <c r="AG52" i="9"/>
  <c r="AF52" i="9"/>
  <c r="Y52" i="9"/>
  <c r="W52" i="9"/>
  <c r="T52" i="9"/>
  <c r="S52" i="9"/>
  <c r="Q52" i="9"/>
  <c r="P52" i="9"/>
  <c r="V52" i="9" s="1"/>
  <c r="O52" i="9"/>
  <c r="U52" i="9" s="1"/>
  <c r="N52" i="9"/>
  <c r="M52" i="9"/>
  <c r="AR51" i="9"/>
  <c r="AK51" i="9"/>
  <c r="AJ51" i="9"/>
  <c r="AI51" i="9"/>
  <c r="AN51" i="9" s="1"/>
  <c r="AH51" i="9"/>
  <c r="AM51" i="9" s="1"/>
  <c r="AG51" i="9"/>
  <c r="AP51" i="9" s="1"/>
  <c r="AF51" i="9"/>
  <c r="Y51" i="9"/>
  <c r="W51" i="9"/>
  <c r="S51" i="9"/>
  <c r="Q51" i="9"/>
  <c r="P51" i="9"/>
  <c r="V51" i="9" s="1"/>
  <c r="O51" i="9"/>
  <c r="U51" i="9" s="1"/>
  <c r="N51" i="9"/>
  <c r="T51" i="9" s="1"/>
  <c r="M51" i="9"/>
  <c r="AR50" i="9"/>
  <c r="AP50" i="9"/>
  <c r="AO50" i="9"/>
  <c r="AN50" i="9"/>
  <c r="AM50" i="9"/>
  <c r="AK50" i="9"/>
  <c r="AJ50" i="9"/>
  <c r="AI50" i="9"/>
  <c r="AH50" i="9"/>
  <c r="AG50" i="9"/>
  <c r="AF50" i="9"/>
  <c r="Y50" i="9"/>
  <c r="V50" i="9"/>
  <c r="U50" i="9"/>
  <c r="T50" i="9"/>
  <c r="S50" i="9"/>
  <c r="Q50" i="9"/>
  <c r="W50" i="9" s="1"/>
  <c r="P50" i="9"/>
  <c r="O50" i="9"/>
  <c r="N50" i="9"/>
  <c r="M50" i="9"/>
  <c r="AR49" i="9"/>
  <c r="AN49" i="9"/>
  <c r="AM49" i="9"/>
  <c r="AK49" i="9"/>
  <c r="AP49" i="9" s="1"/>
  <c r="AJ49" i="9"/>
  <c r="AO49" i="9" s="1"/>
  <c r="AI49" i="9"/>
  <c r="AH49" i="9"/>
  <c r="AG49" i="9"/>
  <c r="AF49" i="9"/>
  <c r="Y49" i="9"/>
  <c r="U49" i="9"/>
  <c r="S49" i="9"/>
  <c r="Q49" i="9"/>
  <c r="W49" i="9" s="1"/>
  <c r="P49" i="9"/>
  <c r="V49" i="9" s="1"/>
  <c r="O49" i="9"/>
  <c r="N49" i="9"/>
  <c r="T49" i="9" s="1"/>
  <c r="M49" i="9"/>
  <c r="AR48" i="9"/>
  <c r="AP48" i="9"/>
  <c r="AO48" i="9"/>
  <c r="AK48" i="9"/>
  <c r="AJ48" i="9"/>
  <c r="AI48" i="9"/>
  <c r="AN48" i="9" s="1"/>
  <c r="AH48" i="9"/>
  <c r="AM48" i="9" s="1"/>
  <c r="AG48" i="9"/>
  <c r="AF48" i="9"/>
  <c r="Y48" i="9"/>
  <c r="W48" i="9"/>
  <c r="V48" i="9"/>
  <c r="U48" i="9"/>
  <c r="T48" i="9"/>
  <c r="S48" i="9"/>
  <c r="Q48" i="9"/>
  <c r="P48" i="9"/>
  <c r="O48" i="9"/>
  <c r="N48" i="9"/>
  <c r="M48" i="9"/>
  <c r="AR47" i="9"/>
  <c r="AN47" i="9"/>
  <c r="AK47" i="9"/>
  <c r="AP47" i="9" s="1"/>
  <c r="AJ47" i="9"/>
  <c r="AO47" i="9" s="1"/>
  <c r="AI47" i="9"/>
  <c r="AH47" i="9"/>
  <c r="AM47" i="9" s="1"/>
  <c r="AG47" i="9"/>
  <c r="AF47" i="9"/>
  <c r="Y47" i="9"/>
  <c r="W47" i="9"/>
  <c r="U47" i="9"/>
  <c r="T47" i="9"/>
  <c r="S47" i="9"/>
  <c r="Q47" i="9"/>
  <c r="P47" i="9"/>
  <c r="V47" i="9" s="1"/>
  <c r="O47" i="9"/>
  <c r="N47" i="9"/>
  <c r="M47" i="9"/>
  <c r="AR46" i="9"/>
  <c r="AK46" i="9"/>
  <c r="AP46" i="9" s="1"/>
  <c r="AJ46" i="9"/>
  <c r="AO46" i="9" s="1"/>
  <c r="AI46" i="9"/>
  <c r="AH46" i="9"/>
  <c r="AG46" i="9"/>
  <c r="AN46" i="9" s="1"/>
  <c r="AF46" i="9"/>
  <c r="Y46" i="9"/>
  <c r="U46" i="9"/>
  <c r="T46" i="9"/>
  <c r="Q46" i="9"/>
  <c r="W46" i="9" s="1"/>
  <c r="P46" i="9"/>
  <c r="V46" i="9" s="1"/>
  <c r="O46" i="9"/>
  <c r="N46" i="9"/>
  <c r="M46" i="9"/>
  <c r="S46" i="9" s="1"/>
  <c r="AR45" i="9"/>
  <c r="AP45" i="9"/>
  <c r="AO45" i="9"/>
  <c r="AN45" i="9"/>
  <c r="AM45" i="9"/>
  <c r="AK45" i="9"/>
  <c r="AJ45" i="9"/>
  <c r="AI45" i="9"/>
  <c r="AH45" i="9"/>
  <c r="AG45" i="9"/>
  <c r="AF45" i="9"/>
  <c r="Y45" i="9"/>
  <c r="T45" i="9"/>
  <c r="Q45" i="9"/>
  <c r="W45" i="9" s="1"/>
  <c r="P45" i="9"/>
  <c r="V45" i="9" s="1"/>
  <c r="O45" i="9"/>
  <c r="U45" i="9" s="1"/>
  <c r="N45" i="9"/>
  <c r="M45" i="9"/>
  <c r="S45" i="9" s="1"/>
  <c r="AR44" i="9"/>
  <c r="AK44" i="9"/>
  <c r="AJ44" i="9"/>
  <c r="AI44" i="9"/>
  <c r="AH44" i="9"/>
  <c r="AM44" i="9" s="1"/>
  <c r="AG44" i="9"/>
  <c r="AP44" i="9" s="1"/>
  <c r="AF44" i="9"/>
  <c r="Y44" i="9"/>
  <c r="W44" i="9"/>
  <c r="V44" i="9"/>
  <c r="T44" i="9"/>
  <c r="S44" i="9"/>
  <c r="Q44" i="9"/>
  <c r="P44" i="9"/>
  <c r="O44" i="9"/>
  <c r="U44" i="9" s="1"/>
  <c r="N44" i="9"/>
  <c r="M44" i="9"/>
  <c r="AR43" i="9"/>
  <c r="AK43" i="9"/>
  <c r="AJ43" i="9"/>
  <c r="AO43" i="9" s="1"/>
  <c r="AI43" i="9"/>
  <c r="AH43" i="9"/>
  <c r="AG43" i="9"/>
  <c r="AP43" i="9" s="1"/>
  <c r="AF43" i="9"/>
  <c r="Y43" i="9"/>
  <c r="W43" i="9"/>
  <c r="S43" i="9"/>
  <c r="Q43" i="9"/>
  <c r="P43" i="9"/>
  <c r="V43" i="9" s="1"/>
  <c r="O43" i="9"/>
  <c r="U43" i="9" s="1"/>
  <c r="N43" i="9"/>
  <c r="T43" i="9" s="1"/>
  <c r="M43" i="9"/>
  <c r="AR42" i="9"/>
  <c r="AO42" i="9"/>
  <c r="AM42" i="9"/>
  <c r="AK42" i="9"/>
  <c r="AP42" i="9" s="1"/>
  <c r="AJ42" i="9"/>
  <c r="AI42" i="9"/>
  <c r="AN42" i="9" s="1"/>
  <c r="AH42" i="9"/>
  <c r="AG42" i="9"/>
  <c r="AF42" i="9"/>
  <c r="Y42" i="9"/>
  <c r="V42" i="9"/>
  <c r="Q42" i="9"/>
  <c r="W42" i="9" s="1"/>
  <c r="P42" i="9"/>
  <c r="O42" i="9"/>
  <c r="U42" i="9" s="1"/>
  <c r="N42" i="9"/>
  <c r="T42" i="9" s="1"/>
  <c r="M42" i="9"/>
  <c r="S42" i="9" s="1"/>
  <c r="AR41" i="9"/>
  <c r="AP41" i="9"/>
  <c r="AO41" i="9"/>
  <c r="AK41" i="9"/>
  <c r="AJ41" i="9"/>
  <c r="AI41" i="9"/>
  <c r="AN41" i="9" s="1"/>
  <c r="AH41" i="9"/>
  <c r="AM41" i="9" s="1"/>
  <c r="AG41" i="9"/>
  <c r="AF41" i="9"/>
  <c r="Y41" i="9"/>
  <c r="W41" i="9"/>
  <c r="V41" i="9"/>
  <c r="U41" i="9"/>
  <c r="T41" i="9"/>
  <c r="S41" i="9"/>
  <c r="Q41" i="9"/>
  <c r="P41" i="9"/>
  <c r="O41" i="9"/>
  <c r="N41" i="9"/>
  <c r="M41" i="9"/>
  <c r="AR40" i="9"/>
  <c r="AK40" i="9"/>
  <c r="AJ40" i="9"/>
  <c r="AI40" i="9"/>
  <c r="AN40" i="9" s="1"/>
  <c r="AH40" i="9"/>
  <c r="AM40" i="9" s="1"/>
  <c r="AG40" i="9"/>
  <c r="AO40" i="9" s="1"/>
  <c r="AF40" i="9"/>
  <c r="Y40" i="9"/>
  <c r="W40" i="9"/>
  <c r="Q40" i="9"/>
  <c r="P40" i="9"/>
  <c r="V40" i="9" s="1"/>
  <c r="O40" i="9"/>
  <c r="U40" i="9" s="1"/>
  <c r="N40" i="9"/>
  <c r="T40" i="9" s="1"/>
  <c r="M40" i="9"/>
  <c r="S40" i="9" s="1"/>
  <c r="AR39" i="9"/>
  <c r="AP39" i="9"/>
  <c r="AO39" i="9"/>
  <c r="AN39" i="9"/>
  <c r="AK39" i="9"/>
  <c r="AJ39" i="9"/>
  <c r="AI39" i="9"/>
  <c r="AH39" i="9"/>
  <c r="AG39" i="9"/>
  <c r="AF39" i="9"/>
  <c r="Y39" i="9"/>
  <c r="U39" i="9"/>
  <c r="S39" i="9"/>
  <c r="Q39" i="9"/>
  <c r="W39" i="9" s="1"/>
  <c r="P39" i="9"/>
  <c r="V39" i="9" s="1"/>
  <c r="O39" i="9"/>
  <c r="N39" i="9"/>
  <c r="T39" i="9" s="1"/>
  <c r="M39" i="9"/>
  <c r="AR38" i="9"/>
  <c r="AK38" i="9"/>
  <c r="AP38" i="9" s="1"/>
  <c r="AJ38" i="9"/>
  <c r="AO38" i="9" s="1"/>
  <c r="AI38" i="9"/>
  <c r="AN38" i="9" s="1"/>
  <c r="AH38" i="9"/>
  <c r="AM38" i="9" s="1"/>
  <c r="AG38" i="9"/>
  <c r="AF38" i="9"/>
  <c r="Y38" i="9"/>
  <c r="V38" i="9"/>
  <c r="T38" i="9"/>
  <c r="S38" i="9"/>
  <c r="Q38" i="9"/>
  <c r="W38" i="9" s="1"/>
  <c r="P38" i="9"/>
  <c r="O38" i="9"/>
  <c r="U38" i="9" s="1"/>
  <c r="N38" i="9"/>
  <c r="M38" i="9"/>
  <c r="AR37" i="9"/>
  <c r="AK37" i="9"/>
  <c r="AJ37" i="9"/>
  <c r="AI37" i="9"/>
  <c r="AN37" i="9" s="1"/>
  <c r="AH37" i="9"/>
  <c r="AG37" i="9"/>
  <c r="AP37" i="9" s="1"/>
  <c r="AF37" i="9"/>
  <c r="Y37" i="9"/>
  <c r="W37" i="9"/>
  <c r="V37" i="9"/>
  <c r="U37" i="9"/>
  <c r="T37" i="9"/>
  <c r="S37" i="9"/>
  <c r="Q37" i="9"/>
  <c r="P37" i="9"/>
  <c r="O37" i="9"/>
  <c r="N37" i="9"/>
  <c r="M37" i="9"/>
  <c r="AR36" i="9"/>
  <c r="AP36" i="9"/>
  <c r="AK36" i="9"/>
  <c r="AJ36" i="9"/>
  <c r="AO36" i="9" s="1"/>
  <c r="AI36" i="9"/>
  <c r="AH36" i="9"/>
  <c r="AM36" i="9" s="1"/>
  <c r="AG36" i="9"/>
  <c r="AN36" i="9" s="1"/>
  <c r="AF36" i="9"/>
  <c r="Y36" i="9"/>
  <c r="T36" i="9"/>
  <c r="S36" i="9"/>
  <c r="Q36" i="9"/>
  <c r="W36" i="9" s="1"/>
  <c r="P36" i="9"/>
  <c r="V36" i="9" s="1"/>
  <c r="O36" i="9"/>
  <c r="U36" i="9" s="1"/>
  <c r="N36" i="9"/>
  <c r="M36" i="9"/>
  <c r="AR35" i="9"/>
  <c r="AP35" i="9"/>
  <c r="AO35" i="9"/>
  <c r="AK35" i="9"/>
  <c r="AJ35" i="9"/>
  <c r="AI35" i="9"/>
  <c r="AN35" i="9" s="1"/>
  <c r="AH35" i="9"/>
  <c r="AM35" i="9" s="1"/>
  <c r="AG35" i="9"/>
  <c r="AF35" i="9"/>
  <c r="Y35" i="9"/>
  <c r="V35" i="9"/>
  <c r="U35" i="9"/>
  <c r="S35" i="9"/>
  <c r="Q35" i="9"/>
  <c r="W35" i="9" s="1"/>
  <c r="P35" i="9"/>
  <c r="O35" i="9"/>
  <c r="N35" i="9"/>
  <c r="T35" i="9" s="1"/>
  <c r="M35" i="9"/>
  <c r="AR34" i="9"/>
  <c r="AO34" i="9"/>
  <c r="AN34" i="9"/>
  <c r="AM34" i="9"/>
  <c r="AK34" i="9"/>
  <c r="AP34" i="9" s="1"/>
  <c r="AJ34" i="9"/>
  <c r="AI34" i="9"/>
  <c r="AH34" i="9"/>
  <c r="AG34" i="9"/>
  <c r="AF34" i="9"/>
  <c r="Y34" i="9"/>
  <c r="W34" i="9"/>
  <c r="Q34" i="9"/>
  <c r="P34" i="9"/>
  <c r="V34" i="9" s="1"/>
  <c r="O34" i="9"/>
  <c r="U34" i="9" s="1"/>
  <c r="N34" i="9"/>
  <c r="T34" i="9" s="1"/>
  <c r="M34" i="9"/>
  <c r="S34" i="9" s="1"/>
  <c r="AR33" i="9"/>
  <c r="AK33" i="9"/>
  <c r="AJ33" i="9"/>
  <c r="AI33" i="9"/>
  <c r="AH33" i="9"/>
  <c r="AG33" i="9"/>
  <c r="AN33" i="9" s="1"/>
  <c r="AF33" i="9"/>
  <c r="Y33" i="9"/>
  <c r="W33" i="9"/>
  <c r="U33" i="9"/>
  <c r="T33" i="9"/>
  <c r="Q33" i="9"/>
  <c r="P33" i="9"/>
  <c r="V33" i="9" s="1"/>
  <c r="O33" i="9"/>
  <c r="N33" i="9"/>
  <c r="M33" i="9"/>
  <c r="S33" i="9" s="1"/>
  <c r="AR32" i="9"/>
  <c r="AK32" i="9"/>
  <c r="AP32" i="9" s="1"/>
  <c r="AJ32" i="9"/>
  <c r="AO32" i="9" s="1"/>
  <c r="AI32" i="9"/>
  <c r="AH32" i="9"/>
  <c r="AM32" i="9" s="1"/>
  <c r="AG32" i="9"/>
  <c r="AN32" i="9" s="1"/>
  <c r="AF32" i="9"/>
  <c r="Y32" i="9"/>
  <c r="V32" i="9"/>
  <c r="Q32" i="9"/>
  <c r="W32" i="9" s="1"/>
  <c r="P32" i="9"/>
  <c r="O32" i="9"/>
  <c r="U32" i="9" s="1"/>
  <c r="N32" i="9"/>
  <c r="T32" i="9" s="1"/>
  <c r="M32" i="9"/>
  <c r="S32" i="9" s="1"/>
  <c r="AR31" i="9"/>
  <c r="AN31" i="9"/>
  <c r="AM31" i="9"/>
  <c r="AK31" i="9"/>
  <c r="AP31" i="9" s="1"/>
  <c r="AJ31" i="9"/>
  <c r="AO31" i="9" s="1"/>
  <c r="AI31" i="9"/>
  <c r="AH31" i="9"/>
  <c r="AG31" i="9"/>
  <c r="AF31" i="9"/>
  <c r="Y31" i="9"/>
  <c r="W31" i="9"/>
  <c r="Q31" i="9"/>
  <c r="P31" i="9"/>
  <c r="V31" i="9" s="1"/>
  <c r="O31" i="9"/>
  <c r="U31" i="9" s="1"/>
  <c r="N31" i="9"/>
  <c r="T31" i="9" s="1"/>
  <c r="M31" i="9"/>
  <c r="S31" i="9" s="1"/>
  <c r="AR30" i="9"/>
  <c r="AP30" i="9"/>
  <c r="AM30" i="9"/>
  <c r="AK30" i="9"/>
  <c r="AJ30" i="9"/>
  <c r="AO30" i="9" s="1"/>
  <c r="AI30" i="9"/>
  <c r="AN30" i="9" s="1"/>
  <c r="AH30" i="9"/>
  <c r="AG30" i="9"/>
  <c r="AF30" i="9"/>
  <c r="Y30" i="9"/>
  <c r="W30" i="9"/>
  <c r="V30" i="9"/>
  <c r="U30" i="9"/>
  <c r="T30" i="9"/>
  <c r="Q30" i="9"/>
  <c r="P30" i="9"/>
  <c r="O30" i="9"/>
  <c r="N30" i="9"/>
  <c r="M30" i="9"/>
  <c r="S30" i="9" s="1"/>
  <c r="AR29" i="9"/>
  <c r="AK29" i="9"/>
  <c r="AP29" i="9" s="1"/>
  <c r="AJ29" i="9"/>
  <c r="AO29" i="9" s="1"/>
  <c r="AI29" i="9"/>
  <c r="AN29" i="9" s="1"/>
  <c r="AH29" i="9"/>
  <c r="AM29" i="9" s="1"/>
  <c r="AG29" i="9"/>
  <c r="AF29" i="9"/>
  <c r="Y29" i="9"/>
  <c r="T29" i="9"/>
  <c r="S29" i="9"/>
  <c r="Q29" i="9"/>
  <c r="W29" i="9" s="1"/>
  <c r="P29" i="9"/>
  <c r="V29" i="9" s="1"/>
  <c r="O29" i="9"/>
  <c r="U29" i="9" s="1"/>
  <c r="N29" i="9"/>
  <c r="M29" i="9"/>
  <c r="AR28" i="9"/>
  <c r="AP28" i="9"/>
  <c r="AO28" i="9"/>
  <c r="AK28" i="9"/>
  <c r="AJ28" i="9"/>
  <c r="AI28" i="9"/>
  <c r="AN28" i="9" s="1"/>
  <c r="AH28" i="9"/>
  <c r="AM28" i="9" s="1"/>
  <c r="AG28" i="9"/>
  <c r="AF28" i="9"/>
  <c r="Y28" i="9"/>
  <c r="V28" i="9"/>
  <c r="U28" i="9"/>
  <c r="T28" i="9"/>
  <c r="S28" i="9"/>
  <c r="Q28" i="9"/>
  <c r="W28" i="9" s="1"/>
  <c r="P28" i="9"/>
  <c r="O28" i="9"/>
  <c r="N28" i="9"/>
  <c r="M28" i="9"/>
  <c r="AR27" i="9"/>
  <c r="AK27" i="9"/>
  <c r="AP27" i="9" s="1"/>
  <c r="AJ27" i="9"/>
  <c r="AO27" i="9" s="1"/>
  <c r="AI27" i="9"/>
  <c r="AH27" i="9"/>
  <c r="AM27" i="9" s="1"/>
  <c r="AG27" i="9"/>
  <c r="AN27" i="9" s="1"/>
  <c r="AF27" i="9"/>
  <c r="Y27" i="9"/>
  <c r="V27" i="9"/>
  <c r="Q27" i="9"/>
  <c r="W27" i="9" s="1"/>
  <c r="P27" i="9"/>
  <c r="O27" i="9"/>
  <c r="U27" i="9" s="1"/>
  <c r="N27" i="9"/>
  <c r="T27" i="9" s="1"/>
  <c r="M27" i="9"/>
  <c r="S27" i="9" s="1"/>
  <c r="AR26" i="9"/>
  <c r="AO26" i="9"/>
  <c r="AN26" i="9"/>
  <c r="AM26" i="9"/>
  <c r="AK26" i="9"/>
  <c r="AP26" i="9" s="1"/>
  <c r="AJ26" i="9"/>
  <c r="AI26" i="9"/>
  <c r="AH26" i="9"/>
  <c r="AG26" i="9"/>
  <c r="AF26" i="9"/>
  <c r="Y26" i="9"/>
  <c r="Q26" i="9"/>
  <c r="W26" i="9" s="1"/>
  <c r="P26" i="9"/>
  <c r="V26" i="9" s="1"/>
  <c r="O26" i="9"/>
  <c r="U26" i="9" s="1"/>
  <c r="N26" i="9"/>
  <c r="T26" i="9" s="1"/>
  <c r="M26" i="9"/>
  <c r="S26" i="9" s="1"/>
  <c r="AR25" i="9"/>
  <c r="AO25" i="9"/>
  <c r="AK25" i="9"/>
  <c r="AP25" i="9" s="1"/>
  <c r="AJ25" i="9"/>
  <c r="AI25" i="9"/>
  <c r="AN25" i="9" s="1"/>
  <c r="AH25" i="9"/>
  <c r="AM25" i="9" s="1"/>
  <c r="AG25" i="9"/>
  <c r="AF25" i="9"/>
  <c r="Y25" i="9"/>
  <c r="V25" i="9"/>
  <c r="Q25" i="9"/>
  <c r="W25" i="9" s="1"/>
  <c r="P25" i="9"/>
  <c r="O25" i="9"/>
  <c r="U25" i="9" s="1"/>
  <c r="N25" i="9"/>
  <c r="T25" i="9" s="1"/>
  <c r="M25" i="9"/>
  <c r="S25" i="9" s="1"/>
  <c r="AR24" i="9"/>
  <c r="AP24" i="9"/>
  <c r="AO24" i="9"/>
  <c r="AN24" i="9"/>
  <c r="AM24" i="9"/>
  <c r="AK24" i="9"/>
  <c r="AJ24" i="9"/>
  <c r="AI24" i="9"/>
  <c r="AH24" i="9"/>
  <c r="AG24" i="9"/>
  <c r="AF24" i="9"/>
  <c r="Y24" i="9"/>
  <c r="S24" i="9"/>
  <c r="Q24" i="9"/>
  <c r="W24" i="9" s="1"/>
  <c r="P24" i="9"/>
  <c r="V24" i="9" s="1"/>
  <c r="O24" i="9"/>
  <c r="U24" i="9" s="1"/>
  <c r="N24" i="9"/>
  <c r="T24" i="9" s="1"/>
  <c r="M24" i="9"/>
  <c r="AR23" i="9"/>
  <c r="AO23" i="9"/>
  <c r="AK23" i="9"/>
  <c r="AP23" i="9" s="1"/>
  <c r="AJ23" i="9"/>
  <c r="AI23" i="9"/>
  <c r="AN23" i="9" s="1"/>
  <c r="AH23" i="9"/>
  <c r="AG23" i="9"/>
  <c r="AM23" i="9" s="1"/>
  <c r="AF23" i="9"/>
  <c r="Y23" i="9"/>
  <c r="V23" i="9"/>
  <c r="Q23" i="9"/>
  <c r="W23" i="9" s="1"/>
  <c r="P23" i="9"/>
  <c r="O23" i="9"/>
  <c r="U23" i="9" s="1"/>
  <c r="N23" i="9"/>
  <c r="T23" i="9" s="1"/>
  <c r="M23" i="9"/>
  <c r="S23" i="9" s="1"/>
  <c r="AR22" i="9"/>
  <c r="AP22" i="9"/>
  <c r="AO22" i="9"/>
  <c r="AN22" i="9"/>
  <c r="AM22" i="9"/>
  <c r="AK22" i="9"/>
  <c r="AJ22" i="9"/>
  <c r="AI22" i="9"/>
  <c r="AH22" i="9"/>
  <c r="AG22" i="9"/>
  <c r="AF22" i="9"/>
  <c r="Y22" i="9"/>
  <c r="T22" i="9"/>
  <c r="S22" i="9"/>
  <c r="Q22" i="9"/>
  <c r="W22" i="9" s="1"/>
  <c r="P22" i="9"/>
  <c r="V22" i="9" s="1"/>
  <c r="O22" i="9"/>
  <c r="U22" i="9" s="1"/>
  <c r="N22" i="9"/>
  <c r="M22" i="9"/>
  <c r="AR21" i="9"/>
  <c r="AK21" i="9"/>
  <c r="AJ21" i="9"/>
  <c r="AO21" i="9" s="1"/>
  <c r="AI21" i="9"/>
  <c r="AN21" i="9" s="1"/>
  <c r="AH21" i="9"/>
  <c r="AG21" i="9"/>
  <c r="AP21" i="9" s="1"/>
  <c r="AF21" i="9"/>
  <c r="Y21" i="9"/>
  <c r="W21" i="9"/>
  <c r="S21" i="9"/>
  <c r="Q21" i="9"/>
  <c r="P21" i="9"/>
  <c r="V21" i="9" s="1"/>
  <c r="O21" i="9"/>
  <c r="U21" i="9" s="1"/>
  <c r="N21" i="9"/>
  <c r="T21" i="9" s="1"/>
  <c r="M21" i="9"/>
  <c r="AR20" i="9"/>
  <c r="AP20" i="9"/>
  <c r="AO20" i="9"/>
  <c r="AN20" i="9"/>
  <c r="AK20" i="9"/>
  <c r="AJ20" i="9"/>
  <c r="AI20" i="9"/>
  <c r="AH20" i="9"/>
  <c r="AM20" i="9" s="1"/>
  <c r="AG20" i="9"/>
  <c r="AF20" i="9"/>
  <c r="Y20" i="9"/>
  <c r="V20" i="9"/>
  <c r="U20" i="9"/>
  <c r="T20" i="9"/>
  <c r="S20" i="9"/>
  <c r="Q20" i="9"/>
  <c r="W20" i="9" s="1"/>
  <c r="P20" i="9"/>
  <c r="O20" i="9"/>
  <c r="N20" i="9"/>
  <c r="M20" i="9"/>
  <c r="AR19" i="9"/>
  <c r="AK19" i="9"/>
  <c r="AP19" i="9" s="1"/>
  <c r="AJ19" i="9"/>
  <c r="AI19" i="9"/>
  <c r="AN19" i="9" s="1"/>
  <c r="AH19" i="9"/>
  <c r="AM19" i="9" s="1"/>
  <c r="AG19" i="9"/>
  <c r="AO19" i="9" s="1"/>
  <c r="AF19" i="9"/>
  <c r="Y19" i="9"/>
  <c r="U19" i="9"/>
  <c r="T19" i="9"/>
  <c r="Q19" i="9"/>
  <c r="W19" i="9" s="1"/>
  <c r="P19" i="9"/>
  <c r="V19" i="9" s="1"/>
  <c r="O19" i="9"/>
  <c r="N19" i="9"/>
  <c r="M19" i="9"/>
  <c r="S19" i="9" s="1"/>
  <c r="AR18" i="9"/>
  <c r="AP18" i="9"/>
  <c r="AK18" i="9"/>
  <c r="AJ18" i="9"/>
  <c r="AO18" i="9" s="1"/>
  <c r="AI18" i="9"/>
  <c r="AH18" i="9"/>
  <c r="AM18" i="9" s="1"/>
  <c r="AG18" i="9"/>
  <c r="AN18" i="9" s="1"/>
  <c r="AF18" i="9"/>
  <c r="Y18" i="9"/>
  <c r="W18" i="9"/>
  <c r="V18" i="9"/>
  <c r="U18" i="9"/>
  <c r="T18" i="9"/>
  <c r="S18" i="9"/>
  <c r="Q18" i="9"/>
  <c r="P18" i="9"/>
  <c r="O18" i="9"/>
  <c r="N18" i="9"/>
  <c r="M18" i="9"/>
  <c r="AR17" i="9"/>
  <c r="AK17" i="9"/>
  <c r="AP17" i="9" s="1"/>
  <c r="AJ17" i="9"/>
  <c r="AO17" i="9" s="1"/>
  <c r="AI17" i="9"/>
  <c r="AN17" i="9" s="1"/>
  <c r="AH17" i="9"/>
  <c r="AM17" i="9" s="1"/>
  <c r="AG17" i="9"/>
  <c r="AF17" i="9"/>
  <c r="Y17" i="9"/>
  <c r="W17" i="9"/>
  <c r="V17" i="9"/>
  <c r="Q17" i="9"/>
  <c r="P17" i="9"/>
  <c r="O17" i="9"/>
  <c r="U17" i="9" s="1"/>
  <c r="N17" i="9"/>
  <c r="T17" i="9" s="1"/>
  <c r="M17" i="9"/>
  <c r="S17" i="9" s="1"/>
  <c r="AR16" i="9"/>
  <c r="AK16" i="9"/>
  <c r="AP16" i="9" s="1"/>
  <c r="AJ16" i="9"/>
  <c r="AO16" i="9" s="1"/>
  <c r="AI16" i="9"/>
  <c r="AN16" i="9" s="1"/>
  <c r="AH16" i="9"/>
  <c r="AM16" i="9" s="1"/>
  <c r="AG16" i="9"/>
  <c r="AF16" i="9"/>
  <c r="Y16" i="9"/>
  <c r="W16" i="9"/>
  <c r="V16" i="9"/>
  <c r="U16" i="9"/>
  <c r="Q16" i="9"/>
  <c r="P16" i="9"/>
  <c r="O16" i="9"/>
  <c r="N16" i="9"/>
  <c r="T16" i="9" s="1"/>
  <c r="M16" i="9"/>
  <c r="S16" i="9" s="1"/>
  <c r="AR15" i="9"/>
  <c r="AM15" i="9"/>
  <c r="AK15" i="9"/>
  <c r="AP15" i="9" s="1"/>
  <c r="AJ15" i="9"/>
  <c r="AO15" i="9" s="1"/>
  <c r="AI15" i="9"/>
  <c r="AN15" i="9" s="1"/>
  <c r="AH15" i="9"/>
  <c r="AG15" i="9"/>
  <c r="AF15" i="9"/>
  <c r="Y15" i="9"/>
  <c r="Q15" i="9"/>
  <c r="W15" i="9" s="1"/>
  <c r="P15" i="9"/>
  <c r="V15" i="9" s="1"/>
  <c r="O15" i="9"/>
  <c r="U15" i="9" s="1"/>
  <c r="N15" i="9"/>
  <c r="T15" i="9" s="1"/>
  <c r="M15" i="9"/>
  <c r="S15" i="9" s="1"/>
  <c r="AR14" i="9"/>
  <c r="AM14" i="9"/>
  <c r="AK14" i="9"/>
  <c r="AP14" i="9" s="1"/>
  <c r="AJ14" i="9"/>
  <c r="AO14" i="9" s="1"/>
  <c r="AI14" i="9"/>
  <c r="AN14" i="9" s="1"/>
  <c r="AH14" i="9"/>
  <c r="AG14" i="9"/>
  <c r="AF14" i="9"/>
  <c r="Y14" i="9"/>
  <c r="W14" i="9"/>
  <c r="T14" i="9"/>
  <c r="Q14" i="9"/>
  <c r="P14" i="9"/>
  <c r="V14" i="9" s="1"/>
  <c r="O14" i="9"/>
  <c r="U14" i="9" s="1"/>
  <c r="N14" i="9"/>
  <c r="M14" i="9"/>
  <c r="S14" i="9" s="1"/>
  <c r="AD1" i="9"/>
  <c r="AD77" i="9" s="1"/>
  <c r="AC1" i="9"/>
  <c r="AC112" i="9" s="1"/>
  <c r="AB1" i="9"/>
  <c r="AB50" i="9" s="1"/>
  <c r="Y254" i="8"/>
  <c r="Y253" i="8"/>
  <c r="Y252" i="8"/>
  <c r="Y251" i="8"/>
  <c r="Y250" i="8"/>
  <c r="Y249" i="8"/>
  <c r="Y248" i="8"/>
  <c r="Y247" i="8"/>
  <c r="Y246" i="8"/>
  <c r="Y245" i="8"/>
  <c r="Y244" i="8"/>
  <c r="Y243" i="8"/>
  <c r="Y242" i="8"/>
  <c r="Y241" i="8"/>
  <c r="Y240" i="8"/>
  <c r="Y239" i="8"/>
  <c r="Y238" i="8"/>
  <c r="Y237" i="8"/>
  <c r="Y236" i="8"/>
  <c r="Y235" i="8"/>
  <c r="Y234" i="8"/>
  <c r="Y233" i="8"/>
  <c r="Y232" i="8"/>
  <c r="Y231" i="8"/>
  <c r="Y230" i="8"/>
  <c r="Y229" i="8"/>
  <c r="Y228" i="8"/>
  <c r="Y227" i="8"/>
  <c r="Y226" i="8"/>
  <c r="Y225" i="8"/>
  <c r="Y224" i="8"/>
  <c r="Y223" i="8"/>
  <c r="Y222" i="8"/>
  <c r="Y221" i="8"/>
  <c r="Y220" i="8"/>
  <c r="Y219" i="8"/>
  <c r="Y218" i="8"/>
  <c r="Y217" i="8"/>
  <c r="Y216" i="8"/>
  <c r="Y215" i="8"/>
  <c r="Y214" i="8"/>
  <c r="Y213" i="8"/>
  <c r="Y212" i="8"/>
  <c r="Y211" i="8"/>
  <c r="Y210" i="8"/>
  <c r="Y209" i="8"/>
  <c r="Y208" i="8"/>
  <c r="Y207" i="8"/>
  <c r="Y206" i="8"/>
  <c r="Y205" i="8"/>
  <c r="Y204" i="8"/>
  <c r="Y203" i="8"/>
  <c r="Y202" i="8"/>
  <c r="Y201" i="8"/>
  <c r="Y200" i="8"/>
  <c r="Y199" i="8"/>
  <c r="Y198" i="8"/>
  <c r="Y197" i="8"/>
  <c r="Y196" i="8"/>
  <c r="Y195" i="8"/>
  <c r="Y194" i="8"/>
  <c r="Y193" i="8"/>
  <c r="Y192" i="8"/>
  <c r="Y191" i="8"/>
  <c r="Y190" i="8"/>
  <c r="Y189" i="8"/>
  <c r="Y188" i="8"/>
  <c r="Y187" i="8"/>
  <c r="Y186" i="8"/>
  <c r="Y185" i="8"/>
  <c r="Y184" i="8"/>
  <c r="Y183" i="8"/>
  <c r="Y182" i="8"/>
  <c r="Y181" i="8"/>
  <c r="Y180" i="8"/>
  <c r="Y179" i="8"/>
  <c r="Y178" i="8"/>
  <c r="Y177" i="8"/>
  <c r="Y176" i="8"/>
  <c r="Y175" i="8"/>
  <c r="Y174" i="8"/>
  <c r="Y173" i="8"/>
  <c r="Y172" i="8"/>
  <c r="Y171" i="8"/>
  <c r="Y170" i="8"/>
  <c r="Y169" i="8"/>
  <c r="Y168" i="8"/>
  <c r="Y167" i="8"/>
  <c r="Y166" i="8"/>
  <c r="Y165" i="8"/>
  <c r="Y164" i="8"/>
  <c r="Y163" i="8"/>
  <c r="Y162" i="8"/>
  <c r="Y161" i="8"/>
  <c r="Y160" i="8"/>
  <c r="Y159" i="8"/>
  <c r="Y158" i="8"/>
  <c r="Y157" i="8"/>
  <c r="Y156" i="8"/>
  <c r="Y155" i="8"/>
  <c r="Y154" i="8"/>
  <c r="Y153" i="8"/>
  <c r="Y152" i="8"/>
  <c r="Y151" i="8"/>
  <c r="Y150" i="8"/>
  <c r="Y149" i="8"/>
  <c r="Y148" i="8"/>
  <c r="Y147" i="8"/>
  <c r="Y146" i="8"/>
  <c r="Y145" i="8"/>
  <c r="Y144" i="8"/>
  <c r="Y143" i="8"/>
  <c r="Y142" i="8"/>
  <c r="Y141" i="8"/>
  <c r="Y140" i="8"/>
  <c r="Y139" i="8"/>
  <c r="Y138" i="8"/>
  <c r="Y137" i="8"/>
  <c r="Y136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8" i="8"/>
  <c r="Y67" i="8"/>
  <c r="Y66" i="8"/>
  <c r="Y65" i="8"/>
  <c r="Y64" i="8"/>
  <c r="Y63" i="8"/>
  <c r="Y62" i="8"/>
  <c r="Y61" i="8"/>
  <c r="Y60" i="8"/>
  <c r="Y59" i="8"/>
  <c r="Y58" i="8"/>
  <c r="Y57" i="8"/>
  <c r="Y56" i="8"/>
  <c r="Y55" i="8"/>
  <c r="Y54" i="8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AR254" i="8"/>
  <c r="AF254" i="8"/>
  <c r="Q254" i="8"/>
  <c r="W254" i="8" s="1"/>
  <c r="P254" i="8"/>
  <c r="V254" i="8" s="1"/>
  <c r="O254" i="8"/>
  <c r="U254" i="8" s="1"/>
  <c r="N254" i="8"/>
  <c r="T254" i="8" s="1"/>
  <c r="M254" i="8"/>
  <c r="S254" i="8" s="1"/>
  <c r="AR253" i="8"/>
  <c r="AF253" i="8"/>
  <c r="Q253" i="8"/>
  <c r="W253" i="8" s="1"/>
  <c r="P253" i="8"/>
  <c r="V253" i="8" s="1"/>
  <c r="O253" i="8"/>
  <c r="U253" i="8" s="1"/>
  <c r="N253" i="8"/>
  <c r="T253" i="8" s="1"/>
  <c r="M253" i="8"/>
  <c r="S253" i="8" s="1"/>
  <c r="AR252" i="8"/>
  <c r="AF252" i="8"/>
  <c r="Q252" i="8"/>
  <c r="W252" i="8" s="1"/>
  <c r="P252" i="8"/>
  <c r="V252" i="8" s="1"/>
  <c r="O252" i="8"/>
  <c r="U252" i="8" s="1"/>
  <c r="N252" i="8"/>
  <c r="T252" i="8" s="1"/>
  <c r="M252" i="8"/>
  <c r="S252" i="8" s="1"/>
  <c r="AR251" i="8"/>
  <c r="AF251" i="8"/>
  <c r="Q251" i="8"/>
  <c r="W251" i="8" s="1"/>
  <c r="P251" i="8"/>
  <c r="V251" i="8" s="1"/>
  <c r="O251" i="8"/>
  <c r="U251" i="8" s="1"/>
  <c r="N251" i="8"/>
  <c r="T251" i="8" s="1"/>
  <c r="M251" i="8"/>
  <c r="S251" i="8" s="1"/>
  <c r="AR250" i="8"/>
  <c r="AF250" i="8"/>
  <c r="Q250" i="8"/>
  <c r="W250" i="8" s="1"/>
  <c r="P250" i="8"/>
  <c r="V250" i="8" s="1"/>
  <c r="O250" i="8"/>
  <c r="U250" i="8" s="1"/>
  <c r="N250" i="8"/>
  <c r="T250" i="8" s="1"/>
  <c r="M250" i="8"/>
  <c r="S250" i="8" s="1"/>
  <c r="AR249" i="8"/>
  <c r="AF249" i="8"/>
  <c r="Q249" i="8"/>
  <c r="W249" i="8" s="1"/>
  <c r="P249" i="8"/>
  <c r="V249" i="8" s="1"/>
  <c r="O249" i="8"/>
  <c r="U249" i="8" s="1"/>
  <c r="N249" i="8"/>
  <c r="T249" i="8" s="1"/>
  <c r="M249" i="8"/>
  <c r="S249" i="8" s="1"/>
  <c r="AR248" i="8"/>
  <c r="AF248" i="8"/>
  <c r="Q248" i="8"/>
  <c r="W248" i="8" s="1"/>
  <c r="P248" i="8"/>
  <c r="V248" i="8" s="1"/>
  <c r="O248" i="8"/>
  <c r="U248" i="8" s="1"/>
  <c r="N248" i="8"/>
  <c r="T248" i="8" s="1"/>
  <c r="M248" i="8"/>
  <c r="S248" i="8" s="1"/>
  <c r="AR247" i="8"/>
  <c r="AF247" i="8"/>
  <c r="Q247" i="8"/>
  <c r="W247" i="8" s="1"/>
  <c r="P247" i="8"/>
  <c r="V247" i="8" s="1"/>
  <c r="O247" i="8"/>
  <c r="U247" i="8" s="1"/>
  <c r="N247" i="8"/>
  <c r="T247" i="8" s="1"/>
  <c r="M247" i="8"/>
  <c r="S247" i="8" s="1"/>
  <c r="AR246" i="8"/>
  <c r="AF246" i="8"/>
  <c r="Q246" i="8"/>
  <c r="W246" i="8" s="1"/>
  <c r="P246" i="8"/>
  <c r="V246" i="8" s="1"/>
  <c r="O246" i="8"/>
  <c r="U246" i="8" s="1"/>
  <c r="N246" i="8"/>
  <c r="T246" i="8" s="1"/>
  <c r="M246" i="8"/>
  <c r="S246" i="8" s="1"/>
  <c r="AR245" i="8"/>
  <c r="AF245" i="8"/>
  <c r="Q245" i="8"/>
  <c r="W245" i="8" s="1"/>
  <c r="P245" i="8"/>
  <c r="V245" i="8" s="1"/>
  <c r="O245" i="8"/>
  <c r="U245" i="8" s="1"/>
  <c r="N245" i="8"/>
  <c r="T245" i="8" s="1"/>
  <c r="M245" i="8"/>
  <c r="S245" i="8" s="1"/>
  <c r="AR244" i="8"/>
  <c r="AF244" i="8"/>
  <c r="Q244" i="8"/>
  <c r="W244" i="8" s="1"/>
  <c r="P244" i="8"/>
  <c r="V244" i="8" s="1"/>
  <c r="O244" i="8"/>
  <c r="U244" i="8" s="1"/>
  <c r="N244" i="8"/>
  <c r="T244" i="8" s="1"/>
  <c r="M244" i="8"/>
  <c r="S244" i="8" s="1"/>
  <c r="AR243" i="8"/>
  <c r="AF243" i="8"/>
  <c r="Q243" i="8"/>
  <c r="W243" i="8" s="1"/>
  <c r="P243" i="8"/>
  <c r="V243" i="8" s="1"/>
  <c r="O243" i="8"/>
  <c r="U243" i="8" s="1"/>
  <c r="N243" i="8"/>
  <c r="T243" i="8" s="1"/>
  <c r="M243" i="8"/>
  <c r="S243" i="8" s="1"/>
  <c r="AR242" i="8"/>
  <c r="AF242" i="8"/>
  <c r="Q242" i="8"/>
  <c r="W242" i="8" s="1"/>
  <c r="P242" i="8"/>
  <c r="V242" i="8" s="1"/>
  <c r="O242" i="8"/>
  <c r="U242" i="8" s="1"/>
  <c r="N242" i="8"/>
  <c r="T242" i="8" s="1"/>
  <c r="M242" i="8"/>
  <c r="S242" i="8" s="1"/>
  <c r="AR241" i="8"/>
  <c r="AF241" i="8"/>
  <c r="Q241" i="8"/>
  <c r="W241" i="8" s="1"/>
  <c r="P241" i="8"/>
  <c r="V241" i="8" s="1"/>
  <c r="O241" i="8"/>
  <c r="U241" i="8" s="1"/>
  <c r="N241" i="8"/>
  <c r="T241" i="8" s="1"/>
  <c r="M241" i="8"/>
  <c r="S241" i="8" s="1"/>
  <c r="AR240" i="8"/>
  <c r="AF240" i="8"/>
  <c r="Q240" i="8"/>
  <c r="W240" i="8" s="1"/>
  <c r="P240" i="8"/>
  <c r="V240" i="8" s="1"/>
  <c r="O240" i="8"/>
  <c r="U240" i="8" s="1"/>
  <c r="N240" i="8"/>
  <c r="T240" i="8" s="1"/>
  <c r="M240" i="8"/>
  <c r="S240" i="8" s="1"/>
  <c r="AR239" i="8"/>
  <c r="AF239" i="8"/>
  <c r="Q239" i="8"/>
  <c r="W239" i="8" s="1"/>
  <c r="P239" i="8"/>
  <c r="V239" i="8" s="1"/>
  <c r="O239" i="8"/>
  <c r="U239" i="8" s="1"/>
  <c r="N239" i="8"/>
  <c r="T239" i="8" s="1"/>
  <c r="M239" i="8"/>
  <c r="S239" i="8" s="1"/>
  <c r="AR238" i="8"/>
  <c r="AF238" i="8"/>
  <c r="Q238" i="8"/>
  <c r="W238" i="8" s="1"/>
  <c r="P238" i="8"/>
  <c r="V238" i="8" s="1"/>
  <c r="O238" i="8"/>
  <c r="U238" i="8" s="1"/>
  <c r="N238" i="8"/>
  <c r="T238" i="8" s="1"/>
  <c r="M238" i="8"/>
  <c r="S238" i="8" s="1"/>
  <c r="AR237" i="8"/>
  <c r="AF237" i="8"/>
  <c r="Q237" i="8"/>
  <c r="W237" i="8" s="1"/>
  <c r="P237" i="8"/>
  <c r="V237" i="8" s="1"/>
  <c r="O237" i="8"/>
  <c r="U237" i="8" s="1"/>
  <c r="N237" i="8"/>
  <c r="T237" i="8" s="1"/>
  <c r="M237" i="8"/>
  <c r="S237" i="8" s="1"/>
  <c r="AR236" i="8"/>
  <c r="AF236" i="8"/>
  <c r="Q236" i="8"/>
  <c r="W236" i="8" s="1"/>
  <c r="P236" i="8"/>
  <c r="V236" i="8" s="1"/>
  <c r="O236" i="8"/>
  <c r="U236" i="8" s="1"/>
  <c r="N236" i="8"/>
  <c r="T236" i="8" s="1"/>
  <c r="M236" i="8"/>
  <c r="S236" i="8" s="1"/>
  <c r="AR235" i="8"/>
  <c r="AF235" i="8"/>
  <c r="Q235" i="8"/>
  <c r="W235" i="8" s="1"/>
  <c r="P235" i="8"/>
  <c r="V235" i="8" s="1"/>
  <c r="O235" i="8"/>
  <c r="U235" i="8" s="1"/>
  <c r="N235" i="8"/>
  <c r="T235" i="8" s="1"/>
  <c r="M235" i="8"/>
  <c r="S235" i="8" s="1"/>
  <c r="AR234" i="8"/>
  <c r="AF234" i="8"/>
  <c r="Q234" i="8"/>
  <c r="W234" i="8" s="1"/>
  <c r="P234" i="8"/>
  <c r="V234" i="8" s="1"/>
  <c r="O234" i="8"/>
  <c r="U234" i="8" s="1"/>
  <c r="N234" i="8"/>
  <c r="T234" i="8" s="1"/>
  <c r="M234" i="8"/>
  <c r="S234" i="8" s="1"/>
  <c r="AR233" i="8"/>
  <c r="AF233" i="8"/>
  <c r="Q233" i="8"/>
  <c r="W233" i="8" s="1"/>
  <c r="P233" i="8"/>
  <c r="V233" i="8" s="1"/>
  <c r="O233" i="8"/>
  <c r="U233" i="8" s="1"/>
  <c r="N233" i="8"/>
  <c r="T233" i="8" s="1"/>
  <c r="M233" i="8"/>
  <c r="S233" i="8" s="1"/>
  <c r="AR232" i="8"/>
  <c r="AF232" i="8"/>
  <c r="Q232" i="8"/>
  <c r="W232" i="8" s="1"/>
  <c r="P232" i="8"/>
  <c r="V232" i="8" s="1"/>
  <c r="O232" i="8"/>
  <c r="U232" i="8" s="1"/>
  <c r="N232" i="8"/>
  <c r="T232" i="8" s="1"/>
  <c r="M232" i="8"/>
  <c r="S232" i="8" s="1"/>
  <c r="AR231" i="8"/>
  <c r="AF231" i="8"/>
  <c r="Q231" i="8"/>
  <c r="W231" i="8" s="1"/>
  <c r="P231" i="8"/>
  <c r="V231" i="8" s="1"/>
  <c r="O231" i="8"/>
  <c r="U231" i="8" s="1"/>
  <c r="N231" i="8"/>
  <c r="T231" i="8" s="1"/>
  <c r="M231" i="8"/>
  <c r="S231" i="8" s="1"/>
  <c r="AR230" i="8"/>
  <c r="AF230" i="8"/>
  <c r="Q230" i="8"/>
  <c r="W230" i="8" s="1"/>
  <c r="P230" i="8"/>
  <c r="V230" i="8" s="1"/>
  <c r="O230" i="8"/>
  <c r="U230" i="8" s="1"/>
  <c r="N230" i="8"/>
  <c r="T230" i="8" s="1"/>
  <c r="M230" i="8"/>
  <c r="S230" i="8" s="1"/>
  <c r="AR229" i="8"/>
  <c r="AF229" i="8"/>
  <c r="Q229" i="8"/>
  <c r="W229" i="8" s="1"/>
  <c r="P229" i="8"/>
  <c r="V229" i="8" s="1"/>
  <c r="O229" i="8"/>
  <c r="U229" i="8" s="1"/>
  <c r="N229" i="8"/>
  <c r="T229" i="8" s="1"/>
  <c r="M229" i="8"/>
  <c r="S229" i="8" s="1"/>
  <c r="AR228" i="8"/>
  <c r="AF228" i="8"/>
  <c r="Q228" i="8"/>
  <c r="W228" i="8" s="1"/>
  <c r="P228" i="8"/>
  <c r="V228" i="8" s="1"/>
  <c r="O228" i="8"/>
  <c r="U228" i="8" s="1"/>
  <c r="N228" i="8"/>
  <c r="T228" i="8" s="1"/>
  <c r="M228" i="8"/>
  <c r="S228" i="8" s="1"/>
  <c r="AR227" i="8"/>
  <c r="AF227" i="8"/>
  <c r="Q227" i="8"/>
  <c r="W227" i="8" s="1"/>
  <c r="P227" i="8"/>
  <c r="V227" i="8" s="1"/>
  <c r="O227" i="8"/>
  <c r="U227" i="8" s="1"/>
  <c r="N227" i="8"/>
  <c r="T227" i="8" s="1"/>
  <c r="M227" i="8"/>
  <c r="S227" i="8" s="1"/>
  <c r="AR226" i="8"/>
  <c r="AF226" i="8"/>
  <c r="Q226" i="8"/>
  <c r="W226" i="8" s="1"/>
  <c r="P226" i="8"/>
  <c r="V226" i="8" s="1"/>
  <c r="O226" i="8"/>
  <c r="U226" i="8" s="1"/>
  <c r="N226" i="8"/>
  <c r="T226" i="8" s="1"/>
  <c r="M226" i="8"/>
  <c r="S226" i="8" s="1"/>
  <c r="AR225" i="8"/>
  <c r="AF225" i="8"/>
  <c r="Q225" i="8"/>
  <c r="W225" i="8" s="1"/>
  <c r="P225" i="8"/>
  <c r="V225" i="8" s="1"/>
  <c r="O225" i="8"/>
  <c r="U225" i="8" s="1"/>
  <c r="N225" i="8"/>
  <c r="T225" i="8" s="1"/>
  <c r="M225" i="8"/>
  <c r="S225" i="8" s="1"/>
  <c r="AR224" i="8"/>
  <c r="AF224" i="8"/>
  <c r="Q224" i="8"/>
  <c r="W224" i="8" s="1"/>
  <c r="P224" i="8"/>
  <c r="V224" i="8" s="1"/>
  <c r="O224" i="8"/>
  <c r="U224" i="8" s="1"/>
  <c r="N224" i="8"/>
  <c r="T224" i="8" s="1"/>
  <c r="M224" i="8"/>
  <c r="S224" i="8" s="1"/>
  <c r="AR223" i="8"/>
  <c r="AF223" i="8"/>
  <c r="Q223" i="8"/>
  <c r="W223" i="8" s="1"/>
  <c r="P223" i="8"/>
  <c r="V223" i="8" s="1"/>
  <c r="O223" i="8"/>
  <c r="U223" i="8" s="1"/>
  <c r="N223" i="8"/>
  <c r="T223" i="8" s="1"/>
  <c r="M223" i="8"/>
  <c r="S223" i="8" s="1"/>
  <c r="AR222" i="8"/>
  <c r="AF222" i="8"/>
  <c r="Q222" i="8"/>
  <c r="W222" i="8" s="1"/>
  <c r="P222" i="8"/>
  <c r="V222" i="8" s="1"/>
  <c r="O222" i="8"/>
  <c r="U222" i="8" s="1"/>
  <c r="N222" i="8"/>
  <c r="T222" i="8" s="1"/>
  <c r="M222" i="8"/>
  <c r="S222" i="8" s="1"/>
  <c r="AR221" i="8"/>
  <c r="AF221" i="8"/>
  <c r="Q221" i="8"/>
  <c r="W221" i="8" s="1"/>
  <c r="P221" i="8"/>
  <c r="V221" i="8" s="1"/>
  <c r="O221" i="8"/>
  <c r="U221" i="8" s="1"/>
  <c r="N221" i="8"/>
  <c r="T221" i="8" s="1"/>
  <c r="M221" i="8"/>
  <c r="S221" i="8" s="1"/>
  <c r="AR220" i="8"/>
  <c r="AF220" i="8"/>
  <c r="Q220" i="8"/>
  <c r="W220" i="8" s="1"/>
  <c r="P220" i="8"/>
  <c r="V220" i="8" s="1"/>
  <c r="O220" i="8"/>
  <c r="U220" i="8" s="1"/>
  <c r="N220" i="8"/>
  <c r="T220" i="8" s="1"/>
  <c r="M220" i="8"/>
  <c r="S220" i="8" s="1"/>
  <c r="AR219" i="8"/>
  <c r="AF219" i="8"/>
  <c r="Q219" i="8"/>
  <c r="W219" i="8" s="1"/>
  <c r="P219" i="8"/>
  <c r="V219" i="8" s="1"/>
  <c r="O219" i="8"/>
  <c r="U219" i="8" s="1"/>
  <c r="N219" i="8"/>
  <c r="T219" i="8" s="1"/>
  <c r="M219" i="8"/>
  <c r="S219" i="8" s="1"/>
  <c r="AR218" i="8"/>
  <c r="AF218" i="8"/>
  <c r="Q218" i="8"/>
  <c r="W218" i="8" s="1"/>
  <c r="P218" i="8"/>
  <c r="V218" i="8" s="1"/>
  <c r="O218" i="8"/>
  <c r="U218" i="8" s="1"/>
  <c r="N218" i="8"/>
  <c r="T218" i="8" s="1"/>
  <c r="M218" i="8"/>
  <c r="S218" i="8" s="1"/>
  <c r="AR217" i="8"/>
  <c r="AF217" i="8"/>
  <c r="Q217" i="8"/>
  <c r="W217" i="8" s="1"/>
  <c r="P217" i="8"/>
  <c r="V217" i="8" s="1"/>
  <c r="O217" i="8"/>
  <c r="U217" i="8" s="1"/>
  <c r="N217" i="8"/>
  <c r="T217" i="8" s="1"/>
  <c r="M217" i="8"/>
  <c r="S217" i="8" s="1"/>
  <c r="AR216" i="8"/>
  <c r="AF216" i="8"/>
  <c r="Q216" i="8"/>
  <c r="W216" i="8" s="1"/>
  <c r="P216" i="8"/>
  <c r="V216" i="8" s="1"/>
  <c r="O216" i="8"/>
  <c r="U216" i="8" s="1"/>
  <c r="N216" i="8"/>
  <c r="T216" i="8" s="1"/>
  <c r="M216" i="8"/>
  <c r="S216" i="8" s="1"/>
  <c r="AR215" i="8"/>
  <c r="AF215" i="8"/>
  <c r="Q215" i="8"/>
  <c r="W215" i="8" s="1"/>
  <c r="P215" i="8"/>
  <c r="V215" i="8" s="1"/>
  <c r="O215" i="8"/>
  <c r="U215" i="8" s="1"/>
  <c r="N215" i="8"/>
  <c r="T215" i="8" s="1"/>
  <c r="M215" i="8"/>
  <c r="S215" i="8" s="1"/>
  <c r="AR214" i="8"/>
  <c r="AF214" i="8"/>
  <c r="T214" i="8"/>
  <c r="Q214" i="8"/>
  <c r="W214" i="8" s="1"/>
  <c r="P214" i="8"/>
  <c r="V214" i="8" s="1"/>
  <c r="O214" i="8"/>
  <c r="U214" i="8" s="1"/>
  <c r="N214" i="8"/>
  <c r="M214" i="8"/>
  <c r="S214" i="8" s="1"/>
  <c r="AR213" i="8"/>
  <c r="AF213" i="8"/>
  <c r="Q213" i="8"/>
  <c r="W213" i="8" s="1"/>
  <c r="P213" i="8"/>
  <c r="V213" i="8" s="1"/>
  <c r="O213" i="8"/>
  <c r="U213" i="8" s="1"/>
  <c r="N213" i="8"/>
  <c r="T213" i="8" s="1"/>
  <c r="M213" i="8"/>
  <c r="S213" i="8" s="1"/>
  <c r="AR212" i="8"/>
  <c r="AF212" i="8"/>
  <c r="Q212" i="8"/>
  <c r="W212" i="8" s="1"/>
  <c r="P212" i="8"/>
  <c r="V212" i="8" s="1"/>
  <c r="O212" i="8"/>
  <c r="U212" i="8" s="1"/>
  <c r="N212" i="8"/>
  <c r="T212" i="8" s="1"/>
  <c r="M212" i="8"/>
  <c r="S212" i="8" s="1"/>
  <c r="AR211" i="8"/>
  <c r="AF211" i="8"/>
  <c r="Q211" i="8"/>
  <c r="W211" i="8" s="1"/>
  <c r="P211" i="8"/>
  <c r="V211" i="8" s="1"/>
  <c r="O211" i="8"/>
  <c r="U211" i="8" s="1"/>
  <c r="N211" i="8"/>
  <c r="T211" i="8" s="1"/>
  <c r="M211" i="8"/>
  <c r="S211" i="8" s="1"/>
  <c r="AR210" i="8"/>
  <c r="AF210" i="8"/>
  <c r="Q210" i="8"/>
  <c r="W210" i="8" s="1"/>
  <c r="P210" i="8"/>
  <c r="V210" i="8" s="1"/>
  <c r="O210" i="8"/>
  <c r="U210" i="8" s="1"/>
  <c r="N210" i="8"/>
  <c r="T210" i="8" s="1"/>
  <c r="M210" i="8"/>
  <c r="S210" i="8" s="1"/>
  <c r="AR209" i="8"/>
  <c r="AF209" i="8"/>
  <c r="Q209" i="8"/>
  <c r="W209" i="8" s="1"/>
  <c r="P209" i="8"/>
  <c r="V209" i="8" s="1"/>
  <c r="O209" i="8"/>
  <c r="U209" i="8" s="1"/>
  <c r="N209" i="8"/>
  <c r="T209" i="8" s="1"/>
  <c r="M209" i="8"/>
  <c r="S209" i="8" s="1"/>
  <c r="AR208" i="8"/>
  <c r="AF208" i="8"/>
  <c r="Q208" i="8"/>
  <c r="W208" i="8" s="1"/>
  <c r="P208" i="8"/>
  <c r="V208" i="8" s="1"/>
  <c r="O208" i="8"/>
  <c r="U208" i="8" s="1"/>
  <c r="N208" i="8"/>
  <c r="T208" i="8" s="1"/>
  <c r="M208" i="8"/>
  <c r="S208" i="8" s="1"/>
  <c r="AR207" i="8"/>
  <c r="AF207" i="8"/>
  <c r="Q207" i="8"/>
  <c r="W207" i="8" s="1"/>
  <c r="P207" i="8"/>
  <c r="V207" i="8" s="1"/>
  <c r="O207" i="8"/>
  <c r="U207" i="8" s="1"/>
  <c r="N207" i="8"/>
  <c r="T207" i="8" s="1"/>
  <c r="M207" i="8"/>
  <c r="S207" i="8" s="1"/>
  <c r="AR206" i="8"/>
  <c r="AF206" i="8"/>
  <c r="Q206" i="8"/>
  <c r="W206" i="8" s="1"/>
  <c r="P206" i="8"/>
  <c r="V206" i="8" s="1"/>
  <c r="O206" i="8"/>
  <c r="U206" i="8" s="1"/>
  <c r="N206" i="8"/>
  <c r="T206" i="8" s="1"/>
  <c r="M206" i="8"/>
  <c r="S206" i="8" s="1"/>
  <c r="AR205" i="8"/>
  <c r="AF205" i="8"/>
  <c r="Q205" i="8"/>
  <c r="W205" i="8" s="1"/>
  <c r="P205" i="8"/>
  <c r="V205" i="8" s="1"/>
  <c r="O205" i="8"/>
  <c r="U205" i="8" s="1"/>
  <c r="N205" i="8"/>
  <c r="T205" i="8" s="1"/>
  <c r="M205" i="8"/>
  <c r="S205" i="8" s="1"/>
  <c r="AR204" i="8"/>
  <c r="AF204" i="8"/>
  <c r="Q204" i="8"/>
  <c r="W204" i="8" s="1"/>
  <c r="P204" i="8"/>
  <c r="V204" i="8" s="1"/>
  <c r="O204" i="8"/>
  <c r="U204" i="8" s="1"/>
  <c r="N204" i="8"/>
  <c r="T204" i="8" s="1"/>
  <c r="M204" i="8"/>
  <c r="S204" i="8" s="1"/>
  <c r="AR203" i="8"/>
  <c r="AF203" i="8"/>
  <c r="Q203" i="8"/>
  <c r="W203" i="8" s="1"/>
  <c r="P203" i="8"/>
  <c r="V203" i="8" s="1"/>
  <c r="O203" i="8"/>
  <c r="U203" i="8" s="1"/>
  <c r="N203" i="8"/>
  <c r="T203" i="8" s="1"/>
  <c r="M203" i="8"/>
  <c r="S203" i="8" s="1"/>
  <c r="AR202" i="8"/>
  <c r="AF202" i="8"/>
  <c r="Q202" i="8"/>
  <c r="W202" i="8" s="1"/>
  <c r="P202" i="8"/>
  <c r="V202" i="8" s="1"/>
  <c r="O202" i="8"/>
  <c r="U202" i="8" s="1"/>
  <c r="N202" i="8"/>
  <c r="T202" i="8" s="1"/>
  <c r="M202" i="8"/>
  <c r="S202" i="8" s="1"/>
  <c r="AR201" i="8"/>
  <c r="AF201" i="8"/>
  <c r="Q201" i="8"/>
  <c r="W201" i="8" s="1"/>
  <c r="P201" i="8"/>
  <c r="V201" i="8" s="1"/>
  <c r="O201" i="8"/>
  <c r="U201" i="8" s="1"/>
  <c r="N201" i="8"/>
  <c r="T201" i="8" s="1"/>
  <c r="M201" i="8"/>
  <c r="S201" i="8" s="1"/>
  <c r="AR200" i="8"/>
  <c r="AF200" i="8"/>
  <c r="Q200" i="8"/>
  <c r="W200" i="8" s="1"/>
  <c r="P200" i="8"/>
  <c r="V200" i="8" s="1"/>
  <c r="O200" i="8"/>
  <c r="U200" i="8" s="1"/>
  <c r="N200" i="8"/>
  <c r="T200" i="8" s="1"/>
  <c r="M200" i="8"/>
  <c r="S200" i="8" s="1"/>
  <c r="AR199" i="8"/>
  <c r="AF199" i="8"/>
  <c r="Q199" i="8"/>
  <c r="W199" i="8" s="1"/>
  <c r="P199" i="8"/>
  <c r="V199" i="8" s="1"/>
  <c r="O199" i="8"/>
  <c r="U199" i="8" s="1"/>
  <c r="N199" i="8"/>
  <c r="T199" i="8" s="1"/>
  <c r="M199" i="8"/>
  <c r="S199" i="8" s="1"/>
  <c r="AR198" i="8"/>
  <c r="AF198" i="8"/>
  <c r="Q198" i="8"/>
  <c r="W198" i="8" s="1"/>
  <c r="P198" i="8"/>
  <c r="V198" i="8" s="1"/>
  <c r="O198" i="8"/>
  <c r="U198" i="8" s="1"/>
  <c r="N198" i="8"/>
  <c r="T198" i="8" s="1"/>
  <c r="M198" i="8"/>
  <c r="S198" i="8" s="1"/>
  <c r="AR197" i="8"/>
  <c r="AF197" i="8"/>
  <c r="Q197" i="8"/>
  <c r="W197" i="8" s="1"/>
  <c r="P197" i="8"/>
  <c r="V197" i="8" s="1"/>
  <c r="O197" i="8"/>
  <c r="U197" i="8" s="1"/>
  <c r="N197" i="8"/>
  <c r="T197" i="8" s="1"/>
  <c r="M197" i="8"/>
  <c r="S197" i="8" s="1"/>
  <c r="AR196" i="8"/>
  <c r="AF196" i="8"/>
  <c r="Q196" i="8"/>
  <c r="W196" i="8" s="1"/>
  <c r="P196" i="8"/>
  <c r="V196" i="8" s="1"/>
  <c r="O196" i="8"/>
  <c r="U196" i="8" s="1"/>
  <c r="N196" i="8"/>
  <c r="T196" i="8" s="1"/>
  <c r="M196" i="8"/>
  <c r="S196" i="8" s="1"/>
  <c r="AR195" i="8"/>
  <c r="AF195" i="8"/>
  <c r="Q195" i="8"/>
  <c r="W195" i="8" s="1"/>
  <c r="P195" i="8"/>
  <c r="V195" i="8" s="1"/>
  <c r="O195" i="8"/>
  <c r="U195" i="8" s="1"/>
  <c r="N195" i="8"/>
  <c r="T195" i="8" s="1"/>
  <c r="M195" i="8"/>
  <c r="S195" i="8" s="1"/>
  <c r="AR194" i="8"/>
  <c r="AF194" i="8"/>
  <c r="Q194" i="8"/>
  <c r="W194" i="8" s="1"/>
  <c r="P194" i="8"/>
  <c r="V194" i="8" s="1"/>
  <c r="O194" i="8"/>
  <c r="U194" i="8" s="1"/>
  <c r="N194" i="8"/>
  <c r="T194" i="8" s="1"/>
  <c r="M194" i="8"/>
  <c r="S194" i="8" s="1"/>
  <c r="AR193" i="8"/>
  <c r="AF193" i="8"/>
  <c r="Q193" i="8"/>
  <c r="W193" i="8" s="1"/>
  <c r="P193" i="8"/>
  <c r="V193" i="8" s="1"/>
  <c r="O193" i="8"/>
  <c r="U193" i="8" s="1"/>
  <c r="N193" i="8"/>
  <c r="T193" i="8" s="1"/>
  <c r="M193" i="8"/>
  <c r="S193" i="8" s="1"/>
  <c r="AR192" i="8"/>
  <c r="AF192" i="8"/>
  <c r="Q192" i="8"/>
  <c r="W192" i="8" s="1"/>
  <c r="P192" i="8"/>
  <c r="V192" i="8" s="1"/>
  <c r="O192" i="8"/>
  <c r="U192" i="8" s="1"/>
  <c r="N192" i="8"/>
  <c r="T192" i="8" s="1"/>
  <c r="M192" i="8"/>
  <c r="S192" i="8" s="1"/>
  <c r="AR191" i="8"/>
  <c r="AF191" i="8"/>
  <c r="Q191" i="8"/>
  <c r="W191" i="8" s="1"/>
  <c r="P191" i="8"/>
  <c r="V191" i="8" s="1"/>
  <c r="O191" i="8"/>
  <c r="U191" i="8" s="1"/>
  <c r="N191" i="8"/>
  <c r="T191" i="8" s="1"/>
  <c r="M191" i="8"/>
  <c r="S191" i="8" s="1"/>
  <c r="AR190" i="8"/>
  <c r="AF190" i="8"/>
  <c r="Q190" i="8"/>
  <c r="W190" i="8" s="1"/>
  <c r="P190" i="8"/>
  <c r="V190" i="8" s="1"/>
  <c r="O190" i="8"/>
  <c r="U190" i="8" s="1"/>
  <c r="N190" i="8"/>
  <c r="T190" i="8" s="1"/>
  <c r="M190" i="8"/>
  <c r="S190" i="8" s="1"/>
  <c r="AR189" i="8"/>
  <c r="AF189" i="8"/>
  <c r="Q189" i="8"/>
  <c r="W189" i="8" s="1"/>
  <c r="P189" i="8"/>
  <c r="V189" i="8" s="1"/>
  <c r="O189" i="8"/>
  <c r="U189" i="8" s="1"/>
  <c r="N189" i="8"/>
  <c r="T189" i="8" s="1"/>
  <c r="M189" i="8"/>
  <c r="S189" i="8" s="1"/>
  <c r="AR188" i="8"/>
  <c r="AF188" i="8"/>
  <c r="Q188" i="8"/>
  <c r="W188" i="8" s="1"/>
  <c r="P188" i="8"/>
  <c r="V188" i="8" s="1"/>
  <c r="O188" i="8"/>
  <c r="U188" i="8" s="1"/>
  <c r="N188" i="8"/>
  <c r="T188" i="8" s="1"/>
  <c r="M188" i="8"/>
  <c r="S188" i="8" s="1"/>
  <c r="AR187" i="8"/>
  <c r="AF187" i="8"/>
  <c r="Q187" i="8"/>
  <c r="W187" i="8" s="1"/>
  <c r="P187" i="8"/>
  <c r="V187" i="8" s="1"/>
  <c r="O187" i="8"/>
  <c r="U187" i="8" s="1"/>
  <c r="N187" i="8"/>
  <c r="T187" i="8" s="1"/>
  <c r="M187" i="8"/>
  <c r="S187" i="8" s="1"/>
  <c r="AR186" i="8"/>
  <c r="AF186" i="8"/>
  <c r="Q186" i="8"/>
  <c r="W186" i="8" s="1"/>
  <c r="P186" i="8"/>
  <c r="V186" i="8" s="1"/>
  <c r="O186" i="8"/>
  <c r="U186" i="8" s="1"/>
  <c r="N186" i="8"/>
  <c r="T186" i="8" s="1"/>
  <c r="M186" i="8"/>
  <c r="S186" i="8" s="1"/>
  <c r="AR185" i="8"/>
  <c r="AF185" i="8"/>
  <c r="Q185" i="8"/>
  <c r="W185" i="8" s="1"/>
  <c r="P185" i="8"/>
  <c r="V185" i="8" s="1"/>
  <c r="O185" i="8"/>
  <c r="U185" i="8" s="1"/>
  <c r="N185" i="8"/>
  <c r="T185" i="8" s="1"/>
  <c r="M185" i="8"/>
  <c r="S185" i="8" s="1"/>
  <c r="AR184" i="8"/>
  <c r="AF184" i="8"/>
  <c r="Q184" i="8"/>
  <c r="W184" i="8" s="1"/>
  <c r="P184" i="8"/>
  <c r="V184" i="8" s="1"/>
  <c r="O184" i="8"/>
  <c r="U184" i="8" s="1"/>
  <c r="N184" i="8"/>
  <c r="T184" i="8" s="1"/>
  <c r="M184" i="8"/>
  <c r="S184" i="8" s="1"/>
  <c r="AR183" i="8"/>
  <c r="AF183" i="8"/>
  <c r="Q183" i="8"/>
  <c r="W183" i="8" s="1"/>
  <c r="P183" i="8"/>
  <c r="V183" i="8" s="1"/>
  <c r="O183" i="8"/>
  <c r="U183" i="8" s="1"/>
  <c r="N183" i="8"/>
  <c r="T183" i="8" s="1"/>
  <c r="M183" i="8"/>
  <c r="S183" i="8" s="1"/>
  <c r="AR182" i="8"/>
  <c r="AF182" i="8"/>
  <c r="Q182" i="8"/>
  <c r="W182" i="8" s="1"/>
  <c r="P182" i="8"/>
  <c r="V182" i="8" s="1"/>
  <c r="O182" i="8"/>
  <c r="U182" i="8" s="1"/>
  <c r="N182" i="8"/>
  <c r="T182" i="8" s="1"/>
  <c r="M182" i="8"/>
  <c r="S182" i="8" s="1"/>
  <c r="AR181" i="8"/>
  <c r="AF181" i="8"/>
  <c r="Q181" i="8"/>
  <c r="W181" i="8" s="1"/>
  <c r="P181" i="8"/>
  <c r="V181" i="8" s="1"/>
  <c r="O181" i="8"/>
  <c r="U181" i="8" s="1"/>
  <c r="N181" i="8"/>
  <c r="T181" i="8" s="1"/>
  <c r="M181" i="8"/>
  <c r="S181" i="8" s="1"/>
  <c r="AR180" i="8"/>
  <c r="AF180" i="8"/>
  <c r="Q180" i="8"/>
  <c r="W180" i="8" s="1"/>
  <c r="P180" i="8"/>
  <c r="V180" i="8" s="1"/>
  <c r="O180" i="8"/>
  <c r="U180" i="8" s="1"/>
  <c r="N180" i="8"/>
  <c r="T180" i="8" s="1"/>
  <c r="M180" i="8"/>
  <c r="S180" i="8" s="1"/>
  <c r="AR179" i="8"/>
  <c r="AF179" i="8"/>
  <c r="Q179" i="8"/>
  <c r="W179" i="8" s="1"/>
  <c r="P179" i="8"/>
  <c r="V179" i="8" s="1"/>
  <c r="O179" i="8"/>
  <c r="U179" i="8" s="1"/>
  <c r="N179" i="8"/>
  <c r="T179" i="8" s="1"/>
  <c r="M179" i="8"/>
  <c r="S179" i="8" s="1"/>
  <c r="AR178" i="8"/>
  <c r="AF178" i="8"/>
  <c r="Q178" i="8"/>
  <c r="W178" i="8" s="1"/>
  <c r="P178" i="8"/>
  <c r="V178" i="8" s="1"/>
  <c r="O178" i="8"/>
  <c r="U178" i="8" s="1"/>
  <c r="N178" i="8"/>
  <c r="T178" i="8" s="1"/>
  <c r="M178" i="8"/>
  <c r="S178" i="8" s="1"/>
  <c r="AR177" i="8"/>
  <c r="AF177" i="8"/>
  <c r="Q177" i="8"/>
  <c r="W177" i="8" s="1"/>
  <c r="P177" i="8"/>
  <c r="V177" i="8" s="1"/>
  <c r="O177" i="8"/>
  <c r="U177" i="8" s="1"/>
  <c r="N177" i="8"/>
  <c r="T177" i="8" s="1"/>
  <c r="M177" i="8"/>
  <c r="S177" i="8" s="1"/>
  <c r="AR176" i="8"/>
  <c r="AF176" i="8"/>
  <c r="Q176" i="8"/>
  <c r="W176" i="8" s="1"/>
  <c r="P176" i="8"/>
  <c r="V176" i="8" s="1"/>
  <c r="O176" i="8"/>
  <c r="U176" i="8" s="1"/>
  <c r="N176" i="8"/>
  <c r="T176" i="8" s="1"/>
  <c r="M176" i="8"/>
  <c r="S176" i="8" s="1"/>
  <c r="AR175" i="8"/>
  <c r="AF175" i="8"/>
  <c r="Q175" i="8"/>
  <c r="W175" i="8" s="1"/>
  <c r="P175" i="8"/>
  <c r="V175" i="8" s="1"/>
  <c r="O175" i="8"/>
  <c r="U175" i="8" s="1"/>
  <c r="N175" i="8"/>
  <c r="T175" i="8" s="1"/>
  <c r="M175" i="8"/>
  <c r="S175" i="8" s="1"/>
  <c r="AR174" i="8"/>
  <c r="AF174" i="8"/>
  <c r="Q174" i="8"/>
  <c r="W174" i="8" s="1"/>
  <c r="P174" i="8"/>
  <c r="V174" i="8" s="1"/>
  <c r="O174" i="8"/>
  <c r="U174" i="8" s="1"/>
  <c r="N174" i="8"/>
  <c r="T174" i="8" s="1"/>
  <c r="M174" i="8"/>
  <c r="S174" i="8" s="1"/>
  <c r="AR173" i="8"/>
  <c r="AF173" i="8"/>
  <c r="Q173" i="8"/>
  <c r="W173" i="8" s="1"/>
  <c r="P173" i="8"/>
  <c r="V173" i="8" s="1"/>
  <c r="O173" i="8"/>
  <c r="U173" i="8" s="1"/>
  <c r="N173" i="8"/>
  <c r="T173" i="8" s="1"/>
  <c r="M173" i="8"/>
  <c r="S173" i="8" s="1"/>
  <c r="AR172" i="8"/>
  <c r="AF172" i="8"/>
  <c r="V172" i="8"/>
  <c r="Q172" i="8"/>
  <c r="W172" i="8" s="1"/>
  <c r="P172" i="8"/>
  <c r="O172" i="8"/>
  <c r="U172" i="8" s="1"/>
  <c r="N172" i="8"/>
  <c r="T172" i="8" s="1"/>
  <c r="M172" i="8"/>
  <c r="S172" i="8" s="1"/>
  <c r="AR171" i="8"/>
  <c r="AF171" i="8"/>
  <c r="Q171" i="8"/>
  <c r="W171" i="8" s="1"/>
  <c r="P171" i="8"/>
  <c r="V171" i="8" s="1"/>
  <c r="O171" i="8"/>
  <c r="U171" i="8" s="1"/>
  <c r="N171" i="8"/>
  <c r="T171" i="8" s="1"/>
  <c r="M171" i="8"/>
  <c r="S171" i="8" s="1"/>
  <c r="AR170" i="8"/>
  <c r="AF170" i="8"/>
  <c r="Q170" i="8"/>
  <c r="W170" i="8" s="1"/>
  <c r="P170" i="8"/>
  <c r="V170" i="8" s="1"/>
  <c r="O170" i="8"/>
  <c r="U170" i="8" s="1"/>
  <c r="N170" i="8"/>
  <c r="T170" i="8" s="1"/>
  <c r="M170" i="8"/>
  <c r="S170" i="8" s="1"/>
  <c r="AR169" i="8"/>
  <c r="AF169" i="8"/>
  <c r="Q169" i="8"/>
  <c r="W169" i="8" s="1"/>
  <c r="P169" i="8"/>
  <c r="V169" i="8" s="1"/>
  <c r="O169" i="8"/>
  <c r="U169" i="8" s="1"/>
  <c r="N169" i="8"/>
  <c r="T169" i="8" s="1"/>
  <c r="M169" i="8"/>
  <c r="S169" i="8" s="1"/>
  <c r="AR168" i="8"/>
  <c r="AF168" i="8"/>
  <c r="Q168" i="8"/>
  <c r="W168" i="8" s="1"/>
  <c r="P168" i="8"/>
  <c r="V168" i="8" s="1"/>
  <c r="O168" i="8"/>
  <c r="U168" i="8" s="1"/>
  <c r="N168" i="8"/>
  <c r="T168" i="8" s="1"/>
  <c r="M168" i="8"/>
  <c r="S168" i="8" s="1"/>
  <c r="AR167" i="8"/>
  <c r="AF167" i="8"/>
  <c r="Q167" i="8"/>
  <c r="W167" i="8" s="1"/>
  <c r="P167" i="8"/>
  <c r="V167" i="8" s="1"/>
  <c r="O167" i="8"/>
  <c r="U167" i="8" s="1"/>
  <c r="N167" i="8"/>
  <c r="T167" i="8" s="1"/>
  <c r="M167" i="8"/>
  <c r="S167" i="8" s="1"/>
  <c r="AR166" i="8"/>
  <c r="AF166" i="8"/>
  <c r="Q166" i="8"/>
  <c r="W166" i="8" s="1"/>
  <c r="P166" i="8"/>
  <c r="V166" i="8" s="1"/>
  <c r="O166" i="8"/>
  <c r="U166" i="8" s="1"/>
  <c r="N166" i="8"/>
  <c r="T166" i="8" s="1"/>
  <c r="M166" i="8"/>
  <c r="S166" i="8" s="1"/>
  <c r="AR165" i="8"/>
  <c r="AF165" i="8"/>
  <c r="Q165" i="8"/>
  <c r="W165" i="8" s="1"/>
  <c r="P165" i="8"/>
  <c r="V165" i="8" s="1"/>
  <c r="O165" i="8"/>
  <c r="U165" i="8" s="1"/>
  <c r="N165" i="8"/>
  <c r="T165" i="8" s="1"/>
  <c r="M165" i="8"/>
  <c r="S165" i="8" s="1"/>
  <c r="AR164" i="8"/>
  <c r="AF164" i="8"/>
  <c r="Q164" i="8"/>
  <c r="W164" i="8" s="1"/>
  <c r="P164" i="8"/>
  <c r="V164" i="8" s="1"/>
  <c r="O164" i="8"/>
  <c r="U164" i="8" s="1"/>
  <c r="N164" i="8"/>
  <c r="T164" i="8" s="1"/>
  <c r="M164" i="8"/>
  <c r="S164" i="8" s="1"/>
  <c r="AR163" i="8"/>
  <c r="AF163" i="8"/>
  <c r="Q163" i="8"/>
  <c r="W163" i="8" s="1"/>
  <c r="P163" i="8"/>
  <c r="V163" i="8" s="1"/>
  <c r="O163" i="8"/>
  <c r="U163" i="8" s="1"/>
  <c r="N163" i="8"/>
  <c r="T163" i="8" s="1"/>
  <c r="M163" i="8"/>
  <c r="S163" i="8" s="1"/>
  <c r="AR162" i="8"/>
  <c r="AF162" i="8"/>
  <c r="Q162" i="8"/>
  <c r="W162" i="8" s="1"/>
  <c r="P162" i="8"/>
  <c r="V162" i="8" s="1"/>
  <c r="O162" i="8"/>
  <c r="U162" i="8" s="1"/>
  <c r="N162" i="8"/>
  <c r="T162" i="8" s="1"/>
  <c r="M162" i="8"/>
  <c r="S162" i="8" s="1"/>
  <c r="AR161" i="8"/>
  <c r="AF161" i="8"/>
  <c r="Q161" i="8"/>
  <c r="W161" i="8" s="1"/>
  <c r="P161" i="8"/>
  <c r="V161" i="8" s="1"/>
  <c r="O161" i="8"/>
  <c r="U161" i="8" s="1"/>
  <c r="N161" i="8"/>
  <c r="T161" i="8" s="1"/>
  <c r="M161" i="8"/>
  <c r="S161" i="8" s="1"/>
  <c r="AR160" i="8"/>
  <c r="AF160" i="8"/>
  <c r="Q160" i="8"/>
  <c r="W160" i="8" s="1"/>
  <c r="P160" i="8"/>
  <c r="V160" i="8" s="1"/>
  <c r="O160" i="8"/>
  <c r="U160" i="8" s="1"/>
  <c r="N160" i="8"/>
  <c r="T160" i="8" s="1"/>
  <c r="M160" i="8"/>
  <c r="S160" i="8" s="1"/>
  <c r="AR159" i="8"/>
  <c r="AF159" i="8"/>
  <c r="Q159" i="8"/>
  <c r="W159" i="8" s="1"/>
  <c r="P159" i="8"/>
  <c r="V159" i="8" s="1"/>
  <c r="O159" i="8"/>
  <c r="U159" i="8" s="1"/>
  <c r="N159" i="8"/>
  <c r="T159" i="8" s="1"/>
  <c r="M159" i="8"/>
  <c r="S159" i="8" s="1"/>
  <c r="AR158" i="8"/>
  <c r="AF158" i="8"/>
  <c r="Q158" i="8"/>
  <c r="W158" i="8" s="1"/>
  <c r="P158" i="8"/>
  <c r="V158" i="8" s="1"/>
  <c r="O158" i="8"/>
  <c r="U158" i="8" s="1"/>
  <c r="N158" i="8"/>
  <c r="T158" i="8" s="1"/>
  <c r="M158" i="8"/>
  <c r="S158" i="8" s="1"/>
  <c r="AR157" i="8"/>
  <c r="AF157" i="8"/>
  <c r="Q157" i="8"/>
  <c r="W157" i="8" s="1"/>
  <c r="P157" i="8"/>
  <c r="V157" i="8" s="1"/>
  <c r="O157" i="8"/>
  <c r="U157" i="8" s="1"/>
  <c r="N157" i="8"/>
  <c r="T157" i="8" s="1"/>
  <c r="M157" i="8"/>
  <c r="S157" i="8" s="1"/>
  <c r="AR156" i="8"/>
  <c r="AF156" i="8"/>
  <c r="Q156" i="8"/>
  <c r="W156" i="8" s="1"/>
  <c r="P156" i="8"/>
  <c r="V156" i="8" s="1"/>
  <c r="O156" i="8"/>
  <c r="U156" i="8" s="1"/>
  <c r="N156" i="8"/>
  <c r="T156" i="8" s="1"/>
  <c r="M156" i="8"/>
  <c r="S156" i="8" s="1"/>
  <c r="AR155" i="8"/>
  <c r="AF155" i="8"/>
  <c r="Q155" i="8"/>
  <c r="W155" i="8" s="1"/>
  <c r="P155" i="8"/>
  <c r="V155" i="8" s="1"/>
  <c r="O155" i="8"/>
  <c r="U155" i="8" s="1"/>
  <c r="N155" i="8"/>
  <c r="T155" i="8" s="1"/>
  <c r="M155" i="8"/>
  <c r="S155" i="8" s="1"/>
  <c r="AR154" i="8"/>
  <c r="AF154" i="8"/>
  <c r="Q154" i="8"/>
  <c r="W154" i="8" s="1"/>
  <c r="P154" i="8"/>
  <c r="V154" i="8" s="1"/>
  <c r="O154" i="8"/>
  <c r="U154" i="8" s="1"/>
  <c r="N154" i="8"/>
  <c r="T154" i="8" s="1"/>
  <c r="M154" i="8"/>
  <c r="S154" i="8" s="1"/>
  <c r="AR153" i="8"/>
  <c r="AF153" i="8"/>
  <c r="Q153" i="8"/>
  <c r="W153" i="8" s="1"/>
  <c r="P153" i="8"/>
  <c r="V153" i="8" s="1"/>
  <c r="O153" i="8"/>
  <c r="U153" i="8" s="1"/>
  <c r="N153" i="8"/>
  <c r="T153" i="8" s="1"/>
  <c r="M153" i="8"/>
  <c r="S153" i="8" s="1"/>
  <c r="AR152" i="8"/>
  <c r="AF152" i="8"/>
  <c r="Q152" i="8"/>
  <c r="W152" i="8" s="1"/>
  <c r="P152" i="8"/>
  <c r="V152" i="8" s="1"/>
  <c r="O152" i="8"/>
  <c r="U152" i="8" s="1"/>
  <c r="N152" i="8"/>
  <c r="T152" i="8" s="1"/>
  <c r="M152" i="8"/>
  <c r="S152" i="8" s="1"/>
  <c r="AR151" i="8"/>
  <c r="AF151" i="8"/>
  <c r="Q151" i="8"/>
  <c r="W151" i="8" s="1"/>
  <c r="P151" i="8"/>
  <c r="V151" i="8" s="1"/>
  <c r="O151" i="8"/>
  <c r="U151" i="8" s="1"/>
  <c r="N151" i="8"/>
  <c r="T151" i="8" s="1"/>
  <c r="M151" i="8"/>
  <c r="S151" i="8" s="1"/>
  <c r="AR150" i="8"/>
  <c r="AF150" i="8"/>
  <c r="Q150" i="8"/>
  <c r="W150" i="8" s="1"/>
  <c r="P150" i="8"/>
  <c r="V150" i="8" s="1"/>
  <c r="O150" i="8"/>
  <c r="U150" i="8" s="1"/>
  <c r="N150" i="8"/>
  <c r="T150" i="8" s="1"/>
  <c r="M150" i="8"/>
  <c r="S150" i="8" s="1"/>
  <c r="AR149" i="8"/>
  <c r="AF149" i="8"/>
  <c r="Q149" i="8"/>
  <c r="W149" i="8" s="1"/>
  <c r="P149" i="8"/>
  <c r="V149" i="8" s="1"/>
  <c r="O149" i="8"/>
  <c r="U149" i="8" s="1"/>
  <c r="N149" i="8"/>
  <c r="T149" i="8" s="1"/>
  <c r="M149" i="8"/>
  <c r="S149" i="8" s="1"/>
  <c r="AR148" i="8"/>
  <c r="AF148" i="8"/>
  <c r="Q148" i="8"/>
  <c r="W148" i="8" s="1"/>
  <c r="P148" i="8"/>
  <c r="V148" i="8" s="1"/>
  <c r="O148" i="8"/>
  <c r="U148" i="8" s="1"/>
  <c r="N148" i="8"/>
  <c r="T148" i="8" s="1"/>
  <c r="M148" i="8"/>
  <c r="S148" i="8" s="1"/>
  <c r="AR147" i="8"/>
  <c r="AF147" i="8"/>
  <c r="Q147" i="8"/>
  <c r="W147" i="8" s="1"/>
  <c r="P147" i="8"/>
  <c r="V147" i="8" s="1"/>
  <c r="O147" i="8"/>
  <c r="U147" i="8" s="1"/>
  <c r="N147" i="8"/>
  <c r="T147" i="8" s="1"/>
  <c r="M147" i="8"/>
  <c r="S147" i="8" s="1"/>
  <c r="AR146" i="8"/>
  <c r="AF146" i="8"/>
  <c r="Q146" i="8"/>
  <c r="W146" i="8" s="1"/>
  <c r="P146" i="8"/>
  <c r="V146" i="8" s="1"/>
  <c r="O146" i="8"/>
  <c r="U146" i="8" s="1"/>
  <c r="N146" i="8"/>
  <c r="T146" i="8" s="1"/>
  <c r="M146" i="8"/>
  <c r="S146" i="8" s="1"/>
  <c r="AR145" i="8"/>
  <c r="AF145" i="8"/>
  <c r="Q145" i="8"/>
  <c r="W145" i="8" s="1"/>
  <c r="P145" i="8"/>
  <c r="V145" i="8" s="1"/>
  <c r="O145" i="8"/>
  <c r="U145" i="8" s="1"/>
  <c r="N145" i="8"/>
  <c r="T145" i="8" s="1"/>
  <c r="M145" i="8"/>
  <c r="S145" i="8" s="1"/>
  <c r="AR144" i="8"/>
  <c r="AF144" i="8"/>
  <c r="Q144" i="8"/>
  <c r="W144" i="8" s="1"/>
  <c r="P144" i="8"/>
  <c r="V144" i="8" s="1"/>
  <c r="O144" i="8"/>
  <c r="U144" i="8" s="1"/>
  <c r="N144" i="8"/>
  <c r="T144" i="8" s="1"/>
  <c r="M144" i="8"/>
  <c r="S144" i="8" s="1"/>
  <c r="AR143" i="8"/>
  <c r="AF143" i="8"/>
  <c r="Q143" i="8"/>
  <c r="W143" i="8" s="1"/>
  <c r="P143" i="8"/>
  <c r="V143" i="8" s="1"/>
  <c r="O143" i="8"/>
  <c r="U143" i="8" s="1"/>
  <c r="N143" i="8"/>
  <c r="T143" i="8" s="1"/>
  <c r="M143" i="8"/>
  <c r="S143" i="8" s="1"/>
  <c r="AR142" i="8"/>
  <c r="AF142" i="8"/>
  <c r="Q142" i="8"/>
  <c r="W142" i="8" s="1"/>
  <c r="P142" i="8"/>
  <c r="V142" i="8" s="1"/>
  <c r="O142" i="8"/>
  <c r="U142" i="8" s="1"/>
  <c r="N142" i="8"/>
  <c r="T142" i="8" s="1"/>
  <c r="M142" i="8"/>
  <c r="S142" i="8" s="1"/>
  <c r="AR141" i="8"/>
  <c r="AF141" i="8"/>
  <c r="Q141" i="8"/>
  <c r="W141" i="8" s="1"/>
  <c r="P141" i="8"/>
  <c r="V141" i="8" s="1"/>
  <c r="O141" i="8"/>
  <c r="U141" i="8" s="1"/>
  <c r="N141" i="8"/>
  <c r="T141" i="8" s="1"/>
  <c r="M141" i="8"/>
  <c r="S141" i="8" s="1"/>
  <c r="AR140" i="8"/>
  <c r="AF140" i="8"/>
  <c r="Q140" i="8"/>
  <c r="W140" i="8" s="1"/>
  <c r="P140" i="8"/>
  <c r="V140" i="8" s="1"/>
  <c r="O140" i="8"/>
  <c r="U140" i="8" s="1"/>
  <c r="N140" i="8"/>
  <c r="T140" i="8" s="1"/>
  <c r="M140" i="8"/>
  <c r="S140" i="8" s="1"/>
  <c r="AR139" i="8"/>
  <c r="AF139" i="8"/>
  <c r="Q139" i="8"/>
  <c r="W139" i="8" s="1"/>
  <c r="P139" i="8"/>
  <c r="V139" i="8" s="1"/>
  <c r="O139" i="8"/>
  <c r="U139" i="8" s="1"/>
  <c r="N139" i="8"/>
  <c r="T139" i="8" s="1"/>
  <c r="M139" i="8"/>
  <c r="S139" i="8" s="1"/>
  <c r="AR138" i="8"/>
  <c r="AF138" i="8"/>
  <c r="Q138" i="8"/>
  <c r="W138" i="8" s="1"/>
  <c r="P138" i="8"/>
  <c r="V138" i="8" s="1"/>
  <c r="O138" i="8"/>
  <c r="U138" i="8" s="1"/>
  <c r="N138" i="8"/>
  <c r="T138" i="8" s="1"/>
  <c r="M138" i="8"/>
  <c r="S138" i="8" s="1"/>
  <c r="AR137" i="8"/>
  <c r="AF137" i="8"/>
  <c r="Q137" i="8"/>
  <c r="W137" i="8" s="1"/>
  <c r="P137" i="8"/>
  <c r="V137" i="8" s="1"/>
  <c r="O137" i="8"/>
  <c r="U137" i="8" s="1"/>
  <c r="N137" i="8"/>
  <c r="T137" i="8" s="1"/>
  <c r="M137" i="8"/>
  <c r="S137" i="8" s="1"/>
  <c r="AR136" i="8"/>
  <c r="AF136" i="8"/>
  <c r="Q136" i="8"/>
  <c r="W136" i="8" s="1"/>
  <c r="P136" i="8"/>
  <c r="V136" i="8" s="1"/>
  <c r="O136" i="8"/>
  <c r="U136" i="8" s="1"/>
  <c r="N136" i="8"/>
  <c r="T136" i="8" s="1"/>
  <c r="M136" i="8"/>
  <c r="S136" i="8" s="1"/>
  <c r="AR135" i="8"/>
  <c r="AF135" i="8"/>
  <c r="Q135" i="8"/>
  <c r="W135" i="8" s="1"/>
  <c r="P135" i="8"/>
  <c r="V135" i="8" s="1"/>
  <c r="O135" i="8"/>
  <c r="U135" i="8" s="1"/>
  <c r="N135" i="8"/>
  <c r="T135" i="8" s="1"/>
  <c r="M135" i="8"/>
  <c r="S135" i="8" s="1"/>
  <c r="AR134" i="8"/>
  <c r="AF134" i="8"/>
  <c r="Q134" i="8"/>
  <c r="W134" i="8" s="1"/>
  <c r="P134" i="8"/>
  <c r="V134" i="8" s="1"/>
  <c r="O134" i="8"/>
  <c r="U134" i="8" s="1"/>
  <c r="N134" i="8"/>
  <c r="T134" i="8" s="1"/>
  <c r="M134" i="8"/>
  <c r="S134" i="8" s="1"/>
  <c r="AR133" i="8"/>
  <c r="AF133" i="8"/>
  <c r="Q133" i="8"/>
  <c r="W133" i="8" s="1"/>
  <c r="P133" i="8"/>
  <c r="V133" i="8" s="1"/>
  <c r="O133" i="8"/>
  <c r="U133" i="8" s="1"/>
  <c r="N133" i="8"/>
  <c r="T133" i="8" s="1"/>
  <c r="M133" i="8"/>
  <c r="S133" i="8" s="1"/>
  <c r="AR132" i="8"/>
  <c r="AF132" i="8"/>
  <c r="Q132" i="8"/>
  <c r="W132" i="8" s="1"/>
  <c r="P132" i="8"/>
  <c r="V132" i="8" s="1"/>
  <c r="O132" i="8"/>
  <c r="U132" i="8" s="1"/>
  <c r="N132" i="8"/>
  <c r="T132" i="8" s="1"/>
  <c r="M132" i="8"/>
  <c r="S132" i="8" s="1"/>
  <c r="AR131" i="8"/>
  <c r="AF131" i="8"/>
  <c r="Q131" i="8"/>
  <c r="W131" i="8" s="1"/>
  <c r="P131" i="8"/>
  <c r="V131" i="8" s="1"/>
  <c r="O131" i="8"/>
  <c r="U131" i="8" s="1"/>
  <c r="N131" i="8"/>
  <c r="T131" i="8" s="1"/>
  <c r="M131" i="8"/>
  <c r="S131" i="8" s="1"/>
  <c r="AR130" i="8"/>
  <c r="AF130" i="8"/>
  <c r="Q130" i="8"/>
  <c r="W130" i="8" s="1"/>
  <c r="P130" i="8"/>
  <c r="V130" i="8" s="1"/>
  <c r="O130" i="8"/>
  <c r="U130" i="8" s="1"/>
  <c r="N130" i="8"/>
  <c r="T130" i="8" s="1"/>
  <c r="M130" i="8"/>
  <c r="S130" i="8" s="1"/>
  <c r="AR129" i="8"/>
  <c r="AF129" i="8"/>
  <c r="Q129" i="8"/>
  <c r="W129" i="8" s="1"/>
  <c r="P129" i="8"/>
  <c r="V129" i="8" s="1"/>
  <c r="O129" i="8"/>
  <c r="U129" i="8" s="1"/>
  <c r="N129" i="8"/>
  <c r="T129" i="8" s="1"/>
  <c r="M129" i="8"/>
  <c r="S129" i="8" s="1"/>
  <c r="AR128" i="8"/>
  <c r="AF128" i="8"/>
  <c r="Q128" i="8"/>
  <c r="W128" i="8" s="1"/>
  <c r="P128" i="8"/>
  <c r="V128" i="8" s="1"/>
  <c r="O128" i="8"/>
  <c r="U128" i="8" s="1"/>
  <c r="N128" i="8"/>
  <c r="T128" i="8" s="1"/>
  <c r="M128" i="8"/>
  <c r="S128" i="8" s="1"/>
  <c r="AR127" i="8"/>
  <c r="AF127" i="8"/>
  <c r="Q127" i="8"/>
  <c r="W127" i="8" s="1"/>
  <c r="P127" i="8"/>
  <c r="V127" i="8" s="1"/>
  <c r="O127" i="8"/>
  <c r="U127" i="8" s="1"/>
  <c r="N127" i="8"/>
  <c r="T127" i="8" s="1"/>
  <c r="M127" i="8"/>
  <c r="S127" i="8" s="1"/>
  <c r="AR126" i="8"/>
  <c r="AF126" i="8"/>
  <c r="Q126" i="8"/>
  <c r="W126" i="8" s="1"/>
  <c r="P126" i="8"/>
  <c r="V126" i="8" s="1"/>
  <c r="O126" i="8"/>
  <c r="U126" i="8" s="1"/>
  <c r="N126" i="8"/>
  <c r="T126" i="8" s="1"/>
  <c r="M126" i="8"/>
  <c r="S126" i="8" s="1"/>
  <c r="AR125" i="8"/>
  <c r="AF125" i="8"/>
  <c r="Q125" i="8"/>
  <c r="W125" i="8" s="1"/>
  <c r="P125" i="8"/>
  <c r="V125" i="8" s="1"/>
  <c r="O125" i="8"/>
  <c r="U125" i="8" s="1"/>
  <c r="N125" i="8"/>
  <c r="T125" i="8" s="1"/>
  <c r="M125" i="8"/>
  <c r="S125" i="8" s="1"/>
  <c r="AR124" i="8"/>
  <c r="AF124" i="8"/>
  <c r="Q124" i="8"/>
  <c r="W124" i="8" s="1"/>
  <c r="P124" i="8"/>
  <c r="V124" i="8" s="1"/>
  <c r="O124" i="8"/>
  <c r="U124" i="8" s="1"/>
  <c r="N124" i="8"/>
  <c r="T124" i="8" s="1"/>
  <c r="M124" i="8"/>
  <c r="S124" i="8" s="1"/>
  <c r="AR123" i="8"/>
  <c r="AF123" i="8"/>
  <c r="Q123" i="8"/>
  <c r="W123" i="8" s="1"/>
  <c r="P123" i="8"/>
  <c r="V123" i="8" s="1"/>
  <c r="O123" i="8"/>
  <c r="U123" i="8" s="1"/>
  <c r="N123" i="8"/>
  <c r="T123" i="8" s="1"/>
  <c r="M123" i="8"/>
  <c r="S123" i="8" s="1"/>
  <c r="AR122" i="8"/>
  <c r="AF122" i="8"/>
  <c r="Q122" i="8"/>
  <c r="W122" i="8" s="1"/>
  <c r="P122" i="8"/>
  <c r="V122" i="8" s="1"/>
  <c r="O122" i="8"/>
  <c r="U122" i="8" s="1"/>
  <c r="N122" i="8"/>
  <c r="T122" i="8" s="1"/>
  <c r="M122" i="8"/>
  <c r="S122" i="8" s="1"/>
  <c r="AR121" i="8"/>
  <c r="AF121" i="8"/>
  <c r="Q121" i="8"/>
  <c r="W121" i="8" s="1"/>
  <c r="P121" i="8"/>
  <c r="V121" i="8" s="1"/>
  <c r="O121" i="8"/>
  <c r="U121" i="8" s="1"/>
  <c r="N121" i="8"/>
  <c r="T121" i="8" s="1"/>
  <c r="M121" i="8"/>
  <c r="S121" i="8" s="1"/>
  <c r="AR120" i="8"/>
  <c r="AF120" i="8"/>
  <c r="Q120" i="8"/>
  <c r="W120" i="8" s="1"/>
  <c r="P120" i="8"/>
  <c r="V120" i="8" s="1"/>
  <c r="O120" i="8"/>
  <c r="U120" i="8" s="1"/>
  <c r="N120" i="8"/>
  <c r="T120" i="8" s="1"/>
  <c r="M120" i="8"/>
  <c r="S120" i="8" s="1"/>
  <c r="AR119" i="8"/>
  <c r="AF119" i="8"/>
  <c r="Q119" i="8"/>
  <c r="W119" i="8" s="1"/>
  <c r="P119" i="8"/>
  <c r="V119" i="8" s="1"/>
  <c r="O119" i="8"/>
  <c r="U119" i="8" s="1"/>
  <c r="N119" i="8"/>
  <c r="T119" i="8" s="1"/>
  <c r="M119" i="8"/>
  <c r="S119" i="8" s="1"/>
  <c r="AR118" i="8"/>
  <c r="AF118" i="8"/>
  <c r="Q118" i="8"/>
  <c r="W118" i="8" s="1"/>
  <c r="P118" i="8"/>
  <c r="V118" i="8" s="1"/>
  <c r="O118" i="8"/>
  <c r="U118" i="8" s="1"/>
  <c r="N118" i="8"/>
  <c r="T118" i="8" s="1"/>
  <c r="M118" i="8"/>
  <c r="S118" i="8" s="1"/>
  <c r="AR117" i="8"/>
  <c r="AF117" i="8"/>
  <c r="Q117" i="8"/>
  <c r="W117" i="8" s="1"/>
  <c r="P117" i="8"/>
  <c r="V117" i="8" s="1"/>
  <c r="O117" i="8"/>
  <c r="U117" i="8" s="1"/>
  <c r="N117" i="8"/>
  <c r="T117" i="8" s="1"/>
  <c r="M117" i="8"/>
  <c r="S117" i="8" s="1"/>
  <c r="AR116" i="8"/>
  <c r="AF116" i="8"/>
  <c r="Q116" i="8"/>
  <c r="W116" i="8" s="1"/>
  <c r="P116" i="8"/>
  <c r="V116" i="8" s="1"/>
  <c r="O116" i="8"/>
  <c r="U116" i="8" s="1"/>
  <c r="N116" i="8"/>
  <c r="T116" i="8" s="1"/>
  <c r="M116" i="8"/>
  <c r="S116" i="8" s="1"/>
  <c r="AR115" i="8"/>
  <c r="AF115" i="8"/>
  <c r="Q115" i="8"/>
  <c r="W115" i="8" s="1"/>
  <c r="P115" i="8"/>
  <c r="V115" i="8" s="1"/>
  <c r="O115" i="8"/>
  <c r="U115" i="8" s="1"/>
  <c r="N115" i="8"/>
  <c r="T115" i="8" s="1"/>
  <c r="M115" i="8"/>
  <c r="S115" i="8" s="1"/>
  <c r="AR114" i="8"/>
  <c r="AF114" i="8"/>
  <c r="Q114" i="8"/>
  <c r="W114" i="8" s="1"/>
  <c r="P114" i="8"/>
  <c r="V114" i="8" s="1"/>
  <c r="O114" i="8"/>
  <c r="U114" i="8" s="1"/>
  <c r="N114" i="8"/>
  <c r="T114" i="8" s="1"/>
  <c r="M114" i="8"/>
  <c r="S114" i="8" s="1"/>
  <c r="AR113" i="8"/>
  <c r="AF113" i="8"/>
  <c r="Q113" i="8"/>
  <c r="W113" i="8" s="1"/>
  <c r="P113" i="8"/>
  <c r="V113" i="8" s="1"/>
  <c r="O113" i="8"/>
  <c r="U113" i="8" s="1"/>
  <c r="N113" i="8"/>
  <c r="T113" i="8" s="1"/>
  <c r="M113" i="8"/>
  <c r="S113" i="8" s="1"/>
  <c r="AR112" i="8"/>
  <c r="AF112" i="8"/>
  <c r="Q112" i="8"/>
  <c r="W112" i="8" s="1"/>
  <c r="P112" i="8"/>
  <c r="V112" i="8" s="1"/>
  <c r="O112" i="8"/>
  <c r="U112" i="8" s="1"/>
  <c r="N112" i="8"/>
  <c r="T112" i="8" s="1"/>
  <c r="M112" i="8"/>
  <c r="S112" i="8" s="1"/>
  <c r="AR111" i="8"/>
  <c r="AF111" i="8"/>
  <c r="Q111" i="8"/>
  <c r="W111" i="8" s="1"/>
  <c r="P111" i="8"/>
  <c r="V111" i="8" s="1"/>
  <c r="O111" i="8"/>
  <c r="U111" i="8" s="1"/>
  <c r="N111" i="8"/>
  <c r="T111" i="8" s="1"/>
  <c r="M111" i="8"/>
  <c r="S111" i="8" s="1"/>
  <c r="AR110" i="8"/>
  <c r="AF110" i="8"/>
  <c r="Q110" i="8"/>
  <c r="W110" i="8" s="1"/>
  <c r="P110" i="8"/>
  <c r="V110" i="8" s="1"/>
  <c r="O110" i="8"/>
  <c r="U110" i="8" s="1"/>
  <c r="N110" i="8"/>
  <c r="T110" i="8" s="1"/>
  <c r="M110" i="8"/>
  <c r="S110" i="8" s="1"/>
  <c r="AR109" i="8"/>
  <c r="AF109" i="8"/>
  <c r="Q109" i="8"/>
  <c r="W109" i="8" s="1"/>
  <c r="P109" i="8"/>
  <c r="V109" i="8" s="1"/>
  <c r="O109" i="8"/>
  <c r="U109" i="8" s="1"/>
  <c r="N109" i="8"/>
  <c r="T109" i="8" s="1"/>
  <c r="M109" i="8"/>
  <c r="S109" i="8" s="1"/>
  <c r="AR108" i="8"/>
  <c r="AF108" i="8"/>
  <c r="Q108" i="8"/>
  <c r="W108" i="8" s="1"/>
  <c r="P108" i="8"/>
  <c r="V108" i="8" s="1"/>
  <c r="O108" i="8"/>
  <c r="U108" i="8" s="1"/>
  <c r="N108" i="8"/>
  <c r="T108" i="8" s="1"/>
  <c r="M108" i="8"/>
  <c r="S108" i="8" s="1"/>
  <c r="AR107" i="8"/>
  <c r="AF107" i="8"/>
  <c r="Q107" i="8"/>
  <c r="W107" i="8" s="1"/>
  <c r="P107" i="8"/>
  <c r="V107" i="8" s="1"/>
  <c r="O107" i="8"/>
  <c r="U107" i="8" s="1"/>
  <c r="N107" i="8"/>
  <c r="T107" i="8" s="1"/>
  <c r="M107" i="8"/>
  <c r="S107" i="8" s="1"/>
  <c r="AR106" i="8"/>
  <c r="AF106" i="8"/>
  <c r="Q106" i="8"/>
  <c r="W106" i="8" s="1"/>
  <c r="P106" i="8"/>
  <c r="V106" i="8" s="1"/>
  <c r="O106" i="8"/>
  <c r="U106" i="8" s="1"/>
  <c r="N106" i="8"/>
  <c r="T106" i="8" s="1"/>
  <c r="M106" i="8"/>
  <c r="S106" i="8" s="1"/>
  <c r="AR105" i="8"/>
  <c r="AF105" i="8"/>
  <c r="Q105" i="8"/>
  <c r="W105" i="8" s="1"/>
  <c r="P105" i="8"/>
  <c r="V105" i="8" s="1"/>
  <c r="O105" i="8"/>
  <c r="U105" i="8" s="1"/>
  <c r="N105" i="8"/>
  <c r="T105" i="8" s="1"/>
  <c r="M105" i="8"/>
  <c r="S105" i="8" s="1"/>
  <c r="AR104" i="8"/>
  <c r="AF104" i="8"/>
  <c r="Q104" i="8"/>
  <c r="W104" i="8" s="1"/>
  <c r="P104" i="8"/>
  <c r="V104" i="8" s="1"/>
  <c r="O104" i="8"/>
  <c r="U104" i="8" s="1"/>
  <c r="N104" i="8"/>
  <c r="T104" i="8" s="1"/>
  <c r="M104" i="8"/>
  <c r="S104" i="8" s="1"/>
  <c r="AR103" i="8"/>
  <c r="AF103" i="8"/>
  <c r="Q103" i="8"/>
  <c r="W103" i="8" s="1"/>
  <c r="P103" i="8"/>
  <c r="V103" i="8" s="1"/>
  <c r="O103" i="8"/>
  <c r="U103" i="8" s="1"/>
  <c r="N103" i="8"/>
  <c r="T103" i="8" s="1"/>
  <c r="M103" i="8"/>
  <c r="S103" i="8" s="1"/>
  <c r="AR102" i="8"/>
  <c r="AF102" i="8"/>
  <c r="Q102" i="8"/>
  <c r="W102" i="8" s="1"/>
  <c r="P102" i="8"/>
  <c r="V102" i="8" s="1"/>
  <c r="O102" i="8"/>
  <c r="U102" i="8" s="1"/>
  <c r="N102" i="8"/>
  <c r="T102" i="8" s="1"/>
  <c r="M102" i="8"/>
  <c r="S102" i="8" s="1"/>
  <c r="AR101" i="8"/>
  <c r="AF101" i="8"/>
  <c r="Q101" i="8"/>
  <c r="W101" i="8" s="1"/>
  <c r="P101" i="8"/>
  <c r="V101" i="8" s="1"/>
  <c r="O101" i="8"/>
  <c r="U101" i="8" s="1"/>
  <c r="N101" i="8"/>
  <c r="T101" i="8" s="1"/>
  <c r="M101" i="8"/>
  <c r="S101" i="8" s="1"/>
  <c r="AR100" i="8"/>
  <c r="AF100" i="8"/>
  <c r="Q100" i="8"/>
  <c r="W100" i="8" s="1"/>
  <c r="P100" i="8"/>
  <c r="V100" i="8" s="1"/>
  <c r="O100" i="8"/>
  <c r="U100" i="8" s="1"/>
  <c r="N100" i="8"/>
  <c r="T100" i="8" s="1"/>
  <c r="M100" i="8"/>
  <c r="S100" i="8" s="1"/>
  <c r="AR99" i="8"/>
  <c r="AF99" i="8"/>
  <c r="Q99" i="8"/>
  <c r="W99" i="8" s="1"/>
  <c r="P99" i="8"/>
  <c r="V99" i="8" s="1"/>
  <c r="O99" i="8"/>
  <c r="U99" i="8" s="1"/>
  <c r="N99" i="8"/>
  <c r="T99" i="8" s="1"/>
  <c r="M99" i="8"/>
  <c r="S99" i="8" s="1"/>
  <c r="AR98" i="8"/>
  <c r="AF98" i="8"/>
  <c r="Q98" i="8"/>
  <c r="W98" i="8" s="1"/>
  <c r="P98" i="8"/>
  <c r="V98" i="8" s="1"/>
  <c r="O98" i="8"/>
  <c r="U98" i="8" s="1"/>
  <c r="N98" i="8"/>
  <c r="T98" i="8" s="1"/>
  <c r="M98" i="8"/>
  <c r="S98" i="8" s="1"/>
  <c r="AR97" i="8"/>
  <c r="AF97" i="8"/>
  <c r="Q97" i="8"/>
  <c r="W97" i="8" s="1"/>
  <c r="P97" i="8"/>
  <c r="V97" i="8" s="1"/>
  <c r="O97" i="8"/>
  <c r="U97" i="8" s="1"/>
  <c r="N97" i="8"/>
  <c r="T97" i="8" s="1"/>
  <c r="M97" i="8"/>
  <c r="S97" i="8" s="1"/>
  <c r="AR96" i="8"/>
  <c r="AF96" i="8"/>
  <c r="Q96" i="8"/>
  <c r="W96" i="8" s="1"/>
  <c r="P96" i="8"/>
  <c r="V96" i="8" s="1"/>
  <c r="O96" i="8"/>
  <c r="U96" i="8" s="1"/>
  <c r="N96" i="8"/>
  <c r="T96" i="8" s="1"/>
  <c r="M96" i="8"/>
  <c r="S96" i="8" s="1"/>
  <c r="AR95" i="8"/>
  <c r="AF95" i="8"/>
  <c r="Q95" i="8"/>
  <c r="W95" i="8" s="1"/>
  <c r="P95" i="8"/>
  <c r="V95" i="8" s="1"/>
  <c r="O95" i="8"/>
  <c r="U95" i="8" s="1"/>
  <c r="N95" i="8"/>
  <c r="T95" i="8" s="1"/>
  <c r="M95" i="8"/>
  <c r="S95" i="8" s="1"/>
  <c r="AR94" i="8"/>
  <c r="AF94" i="8"/>
  <c r="Q94" i="8"/>
  <c r="W94" i="8" s="1"/>
  <c r="P94" i="8"/>
  <c r="V94" i="8" s="1"/>
  <c r="O94" i="8"/>
  <c r="U94" i="8" s="1"/>
  <c r="N94" i="8"/>
  <c r="T94" i="8" s="1"/>
  <c r="M94" i="8"/>
  <c r="S94" i="8" s="1"/>
  <c r="AR93" i="8"/>
  <c r="AF93" i="8"/>
  <c r="Q93" i="8"/>
  <c r="W93" i="8" s="1"/>
  <c r="P93" i="8"/>
  <c r="V93" i="8" s="1"/>
  <c r="O93" i="8"/>
  <c r="U93" i="8" s="1"/>
  <c r="N93" i="8"/>
  <c r="T93" i="8" s="1"/>
  <c r="M93" i="8"/>
  <c r="S93" i="8" s="1"/>
  <c r="AR92" i="8"/>
  <c r="AF92" i="8"/>
  <c r="S92" i="8"/>
  <c r="Q92" i="8"/>
  <c r="W92" i="8" s="1"/>
  <c r="P92" i="8"/>
  <c r="V92" i="8" s="1"/>
  <c r="O92" i="8"/>
  <c r="U92" i="8" s="1"/>
  <c r="N92" i="8"/>
  <c r="T92" i="8" s="1"/>
  <c r="M92" i="8"/>
  <c r="AR91" i="8"/>
  <c r="AF91" i="8"/>
  <c r="Q91" i="8"/>
  <c r="W91" i="8" s="1"/>
  <c r="P91" i="8"/>
  <c r="V91" i="8" s="1"/>
  <c r="O91" i="8"/>
  <c r="U91" i="8" s="1"/>
  <c r="N91" i="8"/>
  <c r="T91" i="8" s="1"/>
  <c r="M91" i="8"/>
  <c r="S91" i="8" s="1"/>
  <c r="AR90" i="8"/>
  <c r="AF90" i="8"/>
  <c r="Q90" i="8"/>
  <c r="W90" i="8" s="1"/>
  <c r="P90" i="8"/>
  <c r="V90" i="8" s="1"/>
  <c r="O90" i="8"/>
  <c r="U90" i="8" s="1"/>
  <c r="N90" i="8"/>
  <c r="T90" i="8" s="1"/>
  <c r="M90" i="8"/>
  <c r="S90" i="8" s="1"/>
  <c r="AR89" i="8"/>
  <c r="AF89" i="8"/>
  <c r="Q89" i="8"/>
  <c r="W89" i="8" s="1"/>
  <c r="P89" i="8"/>
  <c r="V89" i="8" s="1"/>
  <c r="O89" i="8"/>
  <c r="U89" i="8" s="1"/>
  <c r="N89" i="8"/>
  <c r="T89" i="8" s="1"/>
  <c r="M89" i="8"/>
  <c r="S89" i="8" s="1"/>
  <c r="AR88" i="8"/>
  <c r="AF88" i="8"/>
  <c r="Q88" i="8"/>
  <c r="W88" i="8" s="1"/>
  <c r="P88" i="8"/>
  <c r="V88" i="8" s="1"/>
  <c r="O88" i="8"/>
  <c r="U88" i="8" s="1"/>
  <c r="N88" i="8"/>
  <c r="T88" i="8" s="1"/>
  <c r="M88" i="8"/>
  <c r="S88" i="8" s="1"/>
  <c r="AR87" i="8"/>
  <c r="AF87" i="8"/>
  <c r="Q87" i="8"/>
  <c r="W87" i="8" s="1"/>
  <c r="P87" i="8"/>
  <c r="V87" i="8" s="1"/>
  <c r="O87" i="8"/>
  <c r="U87" i="8" s="1"/>
  <c r="N87" i="8"/>
  <c r="T87" i="8" s="1"/>
  <c r="M87" i="8"/>
  <c r="S87" i="8" s="1"/>
  <c r="AR86" i="8"/>
  <c r="AF86" i="8"/>
  <c r="Q86" i="8"/>
  <c r="W86" i="8" s="1"/>
  <c r="P86" i="8"/>
  <c r="V86" i="8" s="1"/>
  <c r="O86" i="8"/>
  <c r="U86" i="8" s="1"/>
  <c r="N86" i="8"/>
  <c r="T86" i="8" s="1"/>
  <c r="M86" i="8"/>
  <c r="S86" i="8" s="1"/>
  <c r="AR85" i="8"/>
  <c r="AF85" i="8"/>
  <c r="Q85" i="8"/>
  <c r="W85" i="8" s="1"/>
  <c r="P85" i="8"/>
  <c r="V85" i="8" s="1"/>
  <c r="O85" i="8"/>
  <c r="U85" i="8" s="1"/>
  <c r="N85" i="8"/>
  <c r="T85" i="8" s="1"/>
  <c r="M85" i="8"/>
  <c r="S85" i="8" s="1"/>
  <c r="AR84" i="8"/>
  <c r="AF84" i="8"/>
  <c r="Q84" i="8"/>
  <c r="W84" i="8" s="1"/>
  <c r="P84" i="8"/>
  <c r="V84" i="8" s="1"/>
  <c r="O84" i="8"/>
  <c r="U84" i="8" s="1"/>
  <c r="N84" i="8"/>
  <c r="T84" i="8" s="1"/>
  <c r="M84" i="8"/>
  <c r="S84" i="8" s="1"/>
  <c r="AR83" i="8"/>
  <c r="AF83" i="8"/>
  <c r="Q83" i="8"/>
  <c r="W83" i="8" s="1"/>
  <c r="P83" i="8"/>
  <c r="V83" i="8" s="1"/>
  <c r="O83" i="8"/>
  <c r="U83" i="8" s="1"/>
  <c r="N83" i="8"/>
  <c r="T83" i="8" s="1"/>
  <c r="M83" i="8"/>
  <c r="S83" i="8" s="1"/>
  <c r="AR82" i="8"/>
  <c r="AF82" i="8"/>
  <c r="Q82" i="8"/>
  <c r="W82" i="8" s="1"/>
  <c r="P82" i="8"/>
  <c r="V82" i="8" s="1"/>
  <c r="O82" i="8"/>
  <c r="U82" i="8" s="1"/>
  <c r="N82" i="8"/>
  <c r="T82" i="8" s="1"/>
  <c r="M82" i="8"/>
  <c r="S82" i="8" s="1"/>
  <c r="AR81" i="8"/>
  <c r="AF81" i="8"/>
  <c r="Q81" i="8"/>
  <c r="W81" i="8" s="1"/>
  <c r="P81" i="8"/>
  <c r="V81" i="8" s="1"/>
  <c r="O81" i="8"/>
  <c r="U81" i="8" s="1"/>
  <c r="N81" i="8"/>
  <c r="T81" i="8" s="1"/>
  <c r="M81" i="8"/>
  <c r="S81" i="8" s="1"/>
  <c r="AR80" i="8"/>
  <c r="AF80" i="8"/>
  <c r="Q80" i="8"/>
  <c r="W80" i="8" s="1"/>
  <c r="P80" i="8"/>
  <c r="V80" i="8" s="1"/>
  <c r="O80" i="8"/>
  <c r="U80" i="8" s="1"/>
  <c r="N80" i="8"/>
  <c r="T80" i="8" s="1"/>
  <c r="M80" i="8"/>
  <c r="S80" i="8" s="1"/>
  <c r="AR79" i="8"/>
  <c r="AF79" i="8"/>
  <c r="Q79" i="8"/>
  <c r="W79" i="8" s="1"/>
  <c r="P79" i="8"/>
  <c r="V79" i="8" s="1"/>
  <c r="O79" i="8"/>
  <c r="U79" i="8" s="1"/>
  <c r="N79" i="8"/>
  <c r="T79" i="8" s="1"/>
  <c r="M79" i="8"/>
  <c r="S79" i="8" s="1"/>
  <c r="AR78" i="8"/>
  <c r="AF78" i="8"/>
  <c r="Q78" i="8"/>
  <c r="W78" i="8" s="1"/>
  <c r="P78" i="8"/>
  <c r="V78" i="8" s="1"/>
  <c r="O78" i="8"/>
  <c r="U78" i="8" s="1"/>
  <c r="N78" i="8"/>
  <c r="T78" i="8" s="1"/>
  <c r="M78" i="8"/>
  <c r="S78" i="8" s="1"/>
  <c r="AR77" i="8"/>
  <c r="AF77" i="8"/>
  <c r="Q77" i="8"/>
  <c r="W77" i="8" s="1"/>
  <c r="P77" i="8"/>
  <c r="V77" i="8" s="1"/>
  <c r="O77" i="8"/>
  <c r="U77" i="8" s="1"/>
  <c r="N77" i="8"/>
  <c r="T77" i="8" s="1"/>
  <c r="M77" i="8"/>
  <c r="S77" i="8" s="1"/>
  <c r="AR76" i="8"/>
  <c r="AF76" i="8"/>
  <c r="Q76" i="8"/>
  <c r="W76" i="8" s="1"/>
  <c r="P76" i="8"/>
  <c r="V76" i="8" s="1"/>
  <c r="O76" i="8"/>
  <c r="U76" i="8" s="1"/>
  <c r="N76" i="8"/>
  <c r="T76" i="8" s="1"/>
  <c r="M76" i="8"/>
  <c r="S76" i="8" s="1"/>
  <c r="AR75" i="8"/>
  <c r="AF75" i="8"/>
  <c r="Q75" i="8"/>
  <c r="W75" i="8" s="1"/>
  <c r="P75" i="8"/>
  <c r="V75" i="8" s="1"/>
  <c r="O75" i="8"/>
  <c r="U75" i="8" s="1"/>
  <c r="N75" i="8"/>
  <c r="T75" i="8" s="1"/>
  <c r="M75" i="8"/>
  <c r="S75" i="8" s="1"/>
  <c r="AR74" i="8"/>
  <c r="AF74" i="8"/>
  <c r="Q74" i="8"/>
  <c r="W74" i="8" s="1"/>
  <c r="P74" i="8"/>
  <c r="V74" i="8" s="1"/>
  <c r="O74" i="8"/>
  <c r="U74" i="8" s="1"/>
  <c r="N74" i="8"/>
  <c r="T74" i="8" s="1"/>
  <c r="M74" i="8"/>
  <c r="S74" i="8" s="1"/>
  <c r="AR73" i="8"/>
  <c r="AF73" i="8"/>
  <c r="Q73" i="8"/>
  <c r="W73" i="8" s="1"/>
  <c r="P73" i="8"/>
  <c r="V73" i="8" s="1"/>
  <c r="O73" i="8"/>
  <c r="U73" i="8" s="1"/>
  <c r="N73" i="8"/>
  <c r="T73" i="8" s="1"/>
  <c r="M73" i="8"/>
  <c r="S73" i="8" s="1"/>
  <c r="AR72" i="8"/>
  <c r="AF72" i="8"/>
  <c r="Q72" i="8"/>
  <c r="W72" i="8" s="1"/>
  <c r="P72" i="8"/>
  <c r="V72" i="8" s="1"/>
  <c r="O72" i="8"/>
  <c r="U72" i="8" s="1"/>
  <c r="N72" i="8"/>
  <c r="T72" i="8" s="1"/>
  <c r="M72" i="8"/>
  <c r="S72" i="8" s="1"/>
  <c r="AR71" i="8"/>
  <c r="AF71" i="8"/>
  <c r="Q71" i="8"/>
  <c r="W71" i="8" s="1"/>
  <c r="P71" i="8"/>
  <c r="V71" i="8" s="1"/>
  <c r="O71" i="8"/>
  <c r="U71" i="8" s="1"/>
  <c r="N71" i="8"/>
  <c r="T71" i="8" s="1"/>
  <c r="M71" i="8"/>
  <c r="S71" i="8" s="1"/>
  <c r="AR70" i="8"/>
  <c r="AF70" i="8"/>
  <c r="Q70" i="8"/>
  <c r="W70" i="8" s="1"/>
  <c r="P70" i="8"/>
  <c r="V70" i="8" s="1"/>
  <c r="O70" i="8"/>
  <c r="U70" i="8" s="1"/>
  <c r="N70" i="8"/>
  <c r="T70" i="8" s="1"/>
  <c r="M70" i="8"/>
  <c r="S70" i="8" s="1"/>
  <c r="AR69" i="8"/>
  <c r="AK69" i="8"/>
  <c r="AJ69" i="8"/>
  <c r="AI69" i="8"/>
  <c r="AH69" i="8"/>
  <c r="AG69" i="8"/>
  <c r="AF69" i="8"/>
  <c r="Q69" i="8"/>
  <c r="W69" i="8" s="1"/>
  <c r="P69" i="8"/>
  <c r="V69" i="8" s="1"/>
  <c r="O69" i="8"/>
  <c r="U69" i="8" s="1"/>
  <c r="N69" i="8"/>
  <c r="T69" i="8" s="1"/>
  <c r="M69" i="8"/>
  <c r="S69" i="8" s="1"/>
  <c r="AR68" i="8"/>
  <c r="AP68" i="8"/>
  <c r="AK68" i="8"/>
  <c r="AJ68" i="8"/>
  <c r="AI68" i="8"/>
  <c r="AH68" i="8"/>
  <c r="AG68" i="8"/>
  <c r="AO68" i="8" s="1"/>
  <c r="AF68" i="8"/>
  <c r="Q68" i="8"/>
  <c r="W68" i="8" s="1"/>
  <c r="P68" i="8"/>
  <c r="V68" i="8" s="1"/>
  <c r="O68" i="8"/>
  <c r="U68" i="8" s="1"/>
  <c r="N68" i="8"/>
  <c r="T68" i="8" s="1"/>
  <c r="M68" i="8"/>
  <c r="S68" i="8" s="1"/>
  <c r="AR67" i="8"/>
  <c r="AK67" i="8"/>
  <c r="AJ67" i="8"/>
  <c r="AO67" i="8" s="1"/>
  <c r="AI67" i="8"/>
  <c r="AN67" i="8" s="1"/>
  <c r="AH67" i="8"/>
  <c r="AG67" i="8"/>
  <c r="AF67" i="8"/>
  <c r="Q67" i="8"/>
  <c r="W67" i="8" s="1"/>
  <c r="P67" i="8"/>
  <c r="V67" i="8" s="1"/>
  <c r="O67" i="8"/>
  <c r="U67" i="8" s="1"/>
  <c r="N67" i="8"/>
  <c r="T67" i="8" s="1"/>
  <c r="M67" i="8"/>
  <c r="S67" i="8" s="1"/>
  <c r="AR66" i="8"/>
  <c r="AM66" i="8"/>
  <c r="AK66" i="8"/>
  <c r="AJ66" i="8"/>
  <c r="AI66" i="8"/>
  <c r="AN66" i="8" s="1"/>
  <c r="AH66" i="8"/>
  <c r="AG66" i="8"/>
  <c r="AF66" i="8"/>
  <c r="Q66" i="8"/>
  <c r="W66" i="8" s="1"/>
  <c r="P66" i="8"/>
  <c r="V66" i="8" s="1"/>
  <c r="O66" i="8"/>
  <c r="U66" i="8" s="1"/>
  <c r="N66" i="8"/>
  <c r="T66" i="8" s="1"/>
  <c r="M66" i="8"/>
  <c r="S66" i="8" s="1"/>
  <c r="AR65" i="8"/>
  <c r="AK65" i="8"/>
  <c r="AJ65" i="8"/>
  <c r="AI65" i="8"/>
  <c r="AN65" i="8" s="1"/>
  <c r="AH65" i="8"/>
  <c r="AG65" i="8"/>
  <c r="AF65" i="8"/>
  <c r="Q65" i="8"/>
  <c r="W65" i="8" s="1"/>
  <c r="P65" i="8"/>
  <c r="V65" i="8" s="1"/>
  <c r="O65" i="8"/>
  <c r="U65" i="8" s="1"/>
  <c r="N65" i="8"/>
  <c r="T65" i="8" s="1"/>
  <c r="M65" i="8"/>
  <c r="S65" i="8" s="1"/>
  <c r="AR64" i="8"/>
  <c r="AK64" i="8"/>
  <c r="AJ64" i="8"/>
  <c r="AI64" i="8"/>
  <c r="AH64" i="8"/>
  <c r="AG64" i="8"/>
  <c r="AF64" i="8"/>
  <c r="Q64" i="8"/>
  <c r="W64" i="8" s="1"/>
  <c r="P64" i="8"/>
  <c r="V64" i="8" s="1"/>
  <c r="O64" i="8"/>
  <c r="U64" i="8" s="1"/>
  <c r="N64" i="8"/>
  <c r="T64" i="8" s="1"/>
  <c r="M64" i="8"/>
  <c r="S64" i="8" s="1"/>
  <c r="AR63" i="8"/>
  <c r="AK63" i="8"/>
  <c r="AJ63" i="8"/>
  <c r="AI63" i="8"/>
  <c r="AH63" i="8"/>
  <c r="AM63" i="8" s="1"/>
  <c r="AG63" i="8"/>
  <c r="AF63" i="8"/>
  <c r="Q63" i="8"/>
  <c r="W63" i="8" s="1"/>
  <c r="P63" i="8"/>
  <c r="V63" i="8" s="1"/>
  <c r="O63" i="8"/>
  <c r="U63" i="8" s="1"/>
  <c r="N63" i="8"/>
  <c r="T63" i="8" s="1"/>
  <c r="M63" i="8"/>
  <c r="S63" i="8" s="1"/>
  <c r="AR62" i="8"/>
  <c r="AK62" i="8"/>
  <c r="AJ62" i="8"/>
  <c r="AO62" i="8" s="1"/>
  <c r="AI62" i="8"/>
  <c r="AN62" i="8" s="1"/>
  <c r="AH62" i="8"/>
  <c r="AG62" i="8"/>
  <c r="AP62" i="8" s="1"/>
  <c r="AF62" i="8"/>
  <c r="Q62" i="8"/>
  <c r="W62" i="8" s="1"/>
  <c r="P62" i="8"/>
  <c r="V62" i="8" s="1"/>
  <c r="O62" i="8"/>
  <c r="U62" i="8" s="1"/>
  <c r="N62" i="8"/>
  <c r="T62" i="8" s="1"/>
  <c r="M62" i="8"/>
  <c r="S62" i="8" s="1"/>
  <c r="AR61" i="8"/>
  <c r="AK61" i="8"/>
  <c r="AJ61" i="8"/>
  <c r="AI61" i="8"/>
  <c r="AH61" i="8"/>
  <c r="AM61" i="8" s="1"/>
  <c r="AG61" i="8"/>
  <c r="AF61" i="8"/>
  <c r="Q61" i="8"/>
  <c r="W61" i="8" s="1"/>
  <c r="P61" i="8"/>
  <c r="V61" i="8" s="1"/>
  <c r="O61" i="8"/>
  <c r="U61" i="8" s="1"/>
  <c r="N61" i="8"/>
  <c r="T61" i="8" s="1"/>
  <c r="M61" i="8"/>
  <c r="S61" i="8" s="1"/>
  <c r="AR60" i="8"/>
  <c r="AP60" i="8"/>
  <c r="AK60" i="8"/>
  <c r="AJ60" i="8"/>
  <c r="AO60" i="8" s="1"/>
  <c r="AI60" i="8"/>
  <c r="AN60" i="8" s="1"/>
  <c r="AH60" i="8"/>
  <c r="AM60" i="8" s="1"/>
  <c r="AG60" i="8"/>
  <c r="AF60" i="8"/>
  <c r="Q60" i="8"/>
  <c r="W60" i="8" s="1"/>
  <c r="P60" i="8"/>
  <c r="V60" i="8" s="1"/>
  <c r="O60" i="8"/>
  <c r="U60" i="8" s="1"/>
  <c r="N60" i="8"/>
  <c r="T60" i="8" s="1"/>
  <c r="M60" i="8"/>
  <c r="S60" i="8" s="1"/>
  <c r="AR59" i="8"/>
  <c r="AK59" i="8"/>
  <c r="AJ59" i="8"/>
  <c r="AI59" i="8"/>
  <c r="AH59" i="8"/>
  <c r="AG59" i="8"/>
  <c r="AP59" i="8" s="1"/>
  <c r="AF59" i="8"/>
  <c r="Q59" i="8"/>
  <c r="W59" i="8" s="1"/>
  <c r="P59" i="8"/>
  <c r="V59" i="8" s="1"/>
  <c r="O59" i="8"/>
  <c r="U59" i="8" s="1"/>
  <c r="N59" i="8"/>
  <c r="T59" i="8" s="1"/>
  <c r="M59" i="8"/>
  <c r="S59" i="8" s="1"/>
  <c r="AR58" i="8"/>
  <c r="AK58" i="8"/>
  <c r="AJ58" i="8"/>
  <c r="AI58" i="8"/>
  <c r="AH58" i="8"/>
  <c r="AG58" i="8"/>
  <c r="AP58" i="8" s="1"/>
  <c r="AF58" i="8"/>
  <c r="S58" i="8"/>
  <c r="Q58" i="8"/>
  <c r="W58" i="8" s="1"/>
  <c r="P58" i="8"/>
  <c r="V58" i="8" s="1"/>
  <c r="O58" i="8"/>
  <c r="U58" i="8" s="1"/>
  <c r="N58" i="8"/>
  <c r="T58" i="8" s="1"/>
  <c r="M58" i="8"/>
  <c r="AR57" i="8"/>
  <c r="AK57" i="8"/>
  <c r="AJ57" i="8"/>
  <c r="AI57" i="8"/>
  <c r="AH57" i="8"/>
  <c r="AG57" i="8"/>
  <c r="AF57" i="8"/>
  <c r="Q57" i="8"/>
  <c r="W57" i="8" s="1"/>
  <c r="P57" i="8"/>
  <c r="V57" i="8" s="1"/>
  <c r="O57" i="8"/>
  <c r="U57" i="8" s="1"/>
  <c r="N57" i="8"/>
  <c r="T57" i="8" s="1"/>
  <c r="M57" i="8"/>
  <c r="S57" i="8" s="1"/>
  <c r="AR56" i="8"/>
  <c r="AK56" i="8"/>
  <c r="AJ56" i="8"/>
  <c r="AI56" i="8"/>
  <c r="AH56" i="8"/>
  <c r="AG56" i="8"/>
  <c r="AF56" i="8"/>
  <c r="Q56" i="8"/>
  <c r="W56" i="8" s="1"/>
  <c r="P56" i="8"/>
  <c r="V56" i="8" s="1"/>
  <c r="O56" i="8"/>
  <c r="U56" i="8" s="1"/>
  <c r="N56" i="8"/>
  <c r="T56" i="8" s="1"/>
  <c r="M56" i="8"/>
  <c r="S56" i="8" s="1"/>
  <c r="AR55" i="8"/>
  <c r="AK55" i="8"/>
  <c r="AJ55" i="8"/>
  <c r="AI55" i="8"/>
  <c r="AH55" i="8"/>
  <c r="AG55" i="8"/>
  <c r="AF55" i="8"/>
  <c r="Q55" i="8"/>
  <c r="W55" i="8" s="1"/>
  <c r="P55" i="8"/>
  <c r="V55" i="8" s="1"/>
  <c r="O55" i="8"/>
  <c r="U55" i="8" s="1"/>
  <c r="N55" i="8"/>
  <c r="T55" i="8" s="1"/>
  <c r="M55" i="8"/>
  <c r="S55" i="8" s="1"/>
  <c r="AR54" i="8"/>
  <c r="AK54" i="8"/>
  <c r="AJ54" i="8"/>
  <c r="AI54" i="8"/>
  <c r="AN54" i="8" s="1"/>
  <c r="AH54" i="8"/>
  <c r="AG54" i="8"/>
  <c r="AF54" i="8"/>
  <c r="Q54" i="8"/>
  <c r="W54" i="8" s="1"/>
  <c r="P54" i="8"/>
  <c r="V54" i="8" s="1"/>
  <c r="O54" i="8"/>
  <c r="U54" i="8" s="1"/>
  <c r="N54" i="8"/>
  <c r="T54" i="8" s="1"/>
  <c r="M54" i="8"/>
  <c r="S54" i="8" s="1"/>
  <c r="AR53" i="8"/>
  <c r="AK53" i="8"/>
  <c r="AJ53" i="8"/>
  <c r="AI53" i="8"/>
  <c r="AH53" i="8"/>
  <c r="AG53" i="8"/>
  <c r="AF53" i="8"/>
  <c r="Q53" i="8"/>
  <c r="W53" i="8" s="1"/>
  <c r="P53" i="8"/>
  <c r="V53" i="8" s="1"/>
  <c r="O53" i="8"/>
  <c r="U53" i="8" s="1"/>
  <c r="N53" i="8"/>
  <c r="T53" i="8" s="1"/>
  <c r="M53" i="8"/>
  <c r="S53" i="8" s="1"/>
  <c r="AR52" i="8"/>
  <c r="AK52" i="8"/>
  <c r="AJ52" i="8"/>
  <c r="AI52" i="8"/>
  <c r="AH52" i="8"/>
  <c r="AG52" i="8"/>
  <c r="AF52" i="8"/>
  <c r="Q52" i="8"/>
  <c r="W52" i="8" s="1"/>
  <c r="P52" i="8"/>
  <c r="V52" i="8" s="1"/>
  <c r="O52" i="8"/>
  <c r="U52" i="8" s="1"/>
  <c r="N52" i="8"/>
  <c r="T52" i="8" s="1"/>
  <c r="M52" i="8"/>
  <c r="S52" i="8" s="1"/>
  <c r="AR51" i="8"/>
  <c r="AK51" i="8"/>
  <c r="AJ51" i="8"/>
  <c r="AI51" i="8"/>
  <c r="AN51" i="8" s="1"/>
  <c r="AH51" i="8"/>
  <c r="AM51" i="8" s="1"/>
  <c r="AG51" i="8"/>
  <c r="AF51" i="8"/>
  <c r="Q51" i="8"/>
  <c r="W51" i="8" s="1"/>
  <c r="P51" i="8"/>
  <c r="V51" i="8" s="1"/>
  <c r="O51" i="8"/>
  <c r="U51" i="8" s="1"/>
  <c r="N51" i="8"/>
  <c r="T51" i="8" s="1"/>
  <c r="M51" i="8"/>
  <c r="S51" i="8" s="1"/>
  <c r="AR50" i="8"/>
  <c r="AK50" i="8"/>
  <c r="AJ50" i="8"/>
  <c r="AI50" i="8"/>
  <c r="AH50" i="8"/>
  <c r="AG50" i="8"/>
  <c r="AF50" i="8"/>
  <c r="Q50" i="8"/>
  <c r="W50" i="8" s="1"/>
  <c r="P50" i="8"/>
  <c r="V50" i="8" s="1"/>
  <c r="O50" i="8"/>
  <c r="U50" i="8" s="1"/>
  <c r="N50" i="8"/>
  <c r="T50" i="8" s="1"/>
  <c r="M50" i="8"/>
  <c r="S50" i="8" s="1"/>
  <c r="AR49" i="8"/>
  <c r="AM49" i="8"/>
  <c r="AK49" i="8"/>
  <c r="AP49" i="8" s="1"/>
  <c r="AJ49" i="8"/>
  <c r="AI49" i="8"/>
  <c r="AN49" i="8" s="1"/>
  <c r="AH49" i="8"/>
  <c r="AG49" i="8"/>
  <c r="AF49" i="8"/>
  <c r="Q49" i="8"/>
  <c r="W49" i="8" s="1"/>
  <c r="P49" i="8"/>
  <c r="V49" i="8" s="1"/>
  <c r="O49" i="8"/>
  <c r="U49" i="8" s="1"/>
  <c r="N49" i="8"/>
  <c r="T49" i="8" s="1"/>
  <c r="M49" i="8"/>
  <c r="S49" i="8" s="1"/>
  <c r="AR48" i="8"/>
  <c r="AK48" i="8"/>
  <c r="AJ48" i="8"/>
  <c r="AI48" i="8"/>
  <c r="AH48" i="8"/>
  <c r="AG48" i="8"/>
  <c r="AF48" i="8"/>
  <c r="Q48" i="8"/>
  <c r="W48" i="8" s="1"/>
  <c r="P48" i="8"/>
  <c r="V48" i="8" s="1"/>
  <c r="O48" i="8"/>
  <c r="U48" i="8" s="1"/>
  <c r="N48" i="8"/>
  <c r="T48" i="8" s="1"/>
  <c r="M48" i="8"/>
  <c r="S48" i="8" s="1"/>
  <c r="AR47" i="8"/>
  <c r="AK47" i="8"/>
  <c r="AJ47" i="8"/>
  <c r="AI47" i="8"/>
  <c r="AH47" i="8"/>
  <c r="AG47" i="8"/>
  <c r="AO47" i="8" s="1"/>
  <c r="AF47" i="8"/>
  <c r="Q47" i="8"/>
  <c r="W47" i="8" s="1"/>
  <c r="P47" i="8"/>
  <c r="V47" i="8" s="1"/>
  <c r="O47" i="8"/>
  <c r="U47" i="8" s="1"/>
  <c r="N47" i="8"/>
  <c r="T47" i="8" s="1"/>
  <c r="M47" i="8"/>
  <c r="S47" i="8" s="1"/>
  <c r="AR46" i="8"/>
  <c r="AK46" i="8"/>
  <c r="AJ46" i="8"/>
  <c r="AI46" i="8"/>
  <c r="AH46" i="8"/>
  <c r="AM46" i="8" s="1"/>
  <c r="AG46" i="8"/>
  <c r="AF46" i="8"/>
  <c r="Q46" i="8"/>
  <c r="W46" i="8" s="1"/>
  <c r="P46" i="8"/>
  <c r="V46" i="8" s="1"/>
  <c r="O46" i="8"/>
  <c r="U46" i="8" s="1"/>
  <c r="N46" i="8"/>
  <c r="T46" i="8" s="1"/>
  <c r="M46" i="8"/>
  <c r="S46" i="8" s="1"/>
  <c r="AR45" i="8"/>
  <c r="AK45" i="8"/>
  <c r="AJ45" i="8"/>
  <c r="AI45" i="8"/>
  <c r="AH45" i="8"/>
  <c r="AG45" i="8"/>
  <c r="AO45" i="8" s="1"/>
  <c r="AF45" i="8"/>
  <c r="Q45" i="8"/>
  <c r="W45" i="8" s="1"/>
  <c r="P45" i="8"/>
  <c r="V45" i="8" s="1"/>
  <c r="O45" i="8"/>
  <c r="U45" i="8" s="1"/>
  <c r="N45" i="8"/>
  <c r="T45" i="8" s="1"/>
  <c r="M45" i="8"/>
  <c r="S45" i="8" s="1"/>
  <c r="AR44" i="8"/>
  <c r="AK44" i="8"/>
  <c r="AJ44" i="8"/>
  <c r="AI44" i="8"/>
  <c r="AH44" i="8"/>
  <c r="AG44" i="8"/>
  <c r="AF44" i="8"/>
  <c r="Q44" i="8"/>
  <c r="W44" i="8" s="1"/>
  <c r="P44" i="8"/>
  <c r="V44" i="8" s="1"/>
  <c r="O44" i="8"/>
  <c r="U44" i="8" s="1"/>
  <c r="N44" i="8"/>
  <c r="T44" i="8" s="1"/>
  <c r="M44" i="8"/>
  <c r="S44" i="8" s="1"/>
  <c r="AR43" i="8"/>
  <c r="AK43" i="8"/>
  <c r="AJ43" i="8"/>
  <c r="AI43" i="8"/>
  <c r="AH43" i="8"/>
  <c r="AG43" i="8"/>
  <c r="AO43" i="8" s="1"/>
  <c r="AF43" i="8"/>
  <c r="Q43" i="8"/>
  <c r="W43" i="8" s="1"/>
  <c r="P43" i="8"/>
  <c r="V43" i="8" s="1"/>
  <c r="O43" i="8"/>
  <c r="U43" i="8" s="1"/>
  <c r="N43" i="8"/>
  <c r="T43" i="8" s="1"/>
  <c r="M43" i="8"/>
  <c r="S43" i="8" s="1"/>
  <c r="AR42" i="8"/>
  <c r="AK42" i="8"/>
  <c r="AJ42" i="8"/>
  <c r="AI42" i="8"/>
  <c r="AH42" i="8"/>
  <c r="AG42" i="8"/>
  <c r="AF42" i="8"/>
  <c r="Q42" i="8"/>
  <c r="W42" i="8" s="1"/>
  <c r="P42" i="8"/>
  <c r="V42" i="8" s="1"/>
  <c r="O42" i="8"/>
  <c r="U42" i="8" s="1"/>
  <c r="N42" i="8"/>
  <c r="T42" i="8" s="1"/>
  <c r="M42" i="8"/>
  <c r="S42" i="8" s="1"/>
  <c r="AR41" i="8"/>
  <c r="AP41" i="8"/>
  <c r="AK41" i="8"/>
  <c r="AJ41" i="8"/>
  <c r="AI41" i="8"/>
  <c r="AN41" i="8" s="1"/>
  <c r="AH41" i="8"/>
  <c r="AM41" i="8" s="1"/>
  <c r="AG41" i="8"/>
  <c r="AF41" i="8"/>
  <c r="Q41" i="8"/>
  <c r="W41" i="8" s="1"/>
  <c r="P41" i="8"/>
  <c r="V41" i="8" s="1"/>
  <c r="O41" i="8"/>
  <c r="U41" i="8" s="1"/>
  <c r="N41" i="8"/>
  <c r="T41" i="8" s="1"/>
  <c r="M41" i="8"/>
  <c r="S41" i="8" s="1"/>
  <c r="AR40" i="8"/>
  <c r="AK40" i="8"/>
  <c r="AJ40" i="8"/>
  <c r="AI40" i="8"/>
  <c r="AH40" i="8"/>
  <c r="AG40" i="8"/>
  <c r="AF40" i="8"/>
  <c r="Q40" i="8"/>
  <c r="W40" i="8" s="1"/>
  <c r="P40" i="8"/>
  <c r="V40" i="8" s="1"/>
  <c r="O40" i="8"/>
  <c r="U40" i="8" s="1"/>
  <c r="N40" i="8"/>
  <c r="T40" i="8" s="1"/>
  <c r="M40" i="8"/>
  <c r="S40" i="8" s="1"/>
  <c r="AR39" i="8"/>
  <c r="AK39" i="8"/>
  <c r="AJ39" i="8"/>
  <c r="AI39" i="8"/>
  <c r="AH39" i="8"/>
  <c r="AG39" i="8"/>
  <c r="AO39" i="8" s="1"/>
  <c r="AF39" i="8"/>
  <c r="Q39" i="8"/>
  <c r="W39" i="8" s="1"/>
  <c r="P39" i="8"/>
  <c r="V39" i="8" s="1"/>
  <c r="O39" i="8"/>
  <c r="U39" i="8" s="1"/>
  <c r="N39" i="8"/>
  <c r="T39" i="8" s="1"/>
  <c r="M39" i="8"/>
  <c r="S39" i="8" s="1"/>
  <c r="AR38" i="8"/>
  <c r="AK38" i="8"/>
  <c r="AJ38" i="8"/>
  <c r="AI38" i="8"/>
  <c r="AH38" i="8"/>
  <c r="AG38" i="8"/>
  <c r="AF38" i="8"/>
  <c r="Q38" i="8"/>
  <c r="W38" i="8" s="1"/>
  <c r="P38" i="8"/>
  <c r="V38" i="8" s="1"/>
  <c r="O38" i="8"/>
  <c r="U38" i="8" s="1"/>
  <c r="N38" i="8"/>
  <c r="T38" i="8" s="1"/>
  <c r="M38" i="8"/>
  <c r="S38" i="8" s="1"/>
  <c r="AR37" i="8"/>
  <c r="AK37" i="8"/>
  <c r="AP37" i="8" s="1"/>
  <c r="AJ37" i="8"/>
  <c r="AI37" i="8"/>
  <c r="AH37" i="8"/>
  <c r="AM37" i="8" s="1"/>
  <c r="AG37" i="8"/>
  <c r="AF37" i="8"/>
  <c r="Q37" i="8"/>
  <c r="W37" i="8" s="1"/>
  <c r="P37" i="8"/>
  <c r="V37" i="8" s="1"/>
  <c r="O37" i="8"/>
  <c r="U37" i="8" s="1"/>
  <c r="N37" i="8"/>
  <c r="T37" i="8" s="1"/>
  <c r="M37" i="8"/>
  <c r="S37" i="8" s="1"/>
  <c r="AR36" i="8"/>
  <c r="AK36" i="8"/>
  <c r="AJ36" i="8"/>
  <c r="AI36" i="8"/>
  <c r="AH36" i="8"/>
  <c r="AM36" i="8" s="1"/>
  <c r="AG36" i="8"/>
  <c r="AF36" i="8"/>
  <c r="Q36" i="8"/>
  <c r="W36" i="8" s="1"/>
  <c r="P36" i="8"/>
  <c r="V36" i="8" s="1"/>
  <c r="O36" i="8"/>
  <c r="U36" i="8" s="1"/>
  <c r="N36" i="8"/>
  <c r="T36" i="8" s="1"/>
  <c r="M36" i="8"/>
  <c r="S36" i="8" s="1"/>
  <c r="AR35" i="8"/>
  <c r="AK35" i="8"/>
  <c r="AP35" i="8" s="1"/>
  <c r="AJ35" i="8"/>
  <c r="AI35" i="8"/>
  <c r="AN35" i="8" s="1"/>
  <c r="AH35" i="8"/>
  <c r="AG35" i="8"/>
  <c r="AO35" i="8" s="1"/>
  <c r="AF35" i="8"/>
  <c r="Q35" i="8"/>
  <c r="W35" i="8" s="1"/>
  <c r="P35" i="8"/>
  <c r="V35" i="8" s="1"/>
  <c r="O35" i="8"/>
  <c r="U35" i="8" s="1"/>
  <c r="N35" i="8"/>
  <c r="T35" i="8" s="1"/>
  <c r="M35" i="8"/>
  <c r="S35" i="8" s="1"/>
  <c r="AR34" i="8"/>
  <c r="AK34" i="8"/>
  <c r="AJ34" i="8"/>
  <c r="AI34" i="8"/>
  <c r="AH34" i="8"/>
  <c r="AG34" i="8"/>
  <c r="AF34" i="8"/>
  <c r="Q34" i="8"/>
  <c r="W34" i="8" s="1"/>
  <c r="P34" i="8"/>
  <c r="V34" i="8" s="1"/>
  <c r="O34" i="8"/>
  <c r="U34" i="8" s="1"/>
  <c r="N34" i="8"/>
  <c r="T34" i="8" s="1"/>
  <c r="M34" i="8"/>
  <c r="S34" i="8" s="1"/>
  <c r="AR33" i="8"/>
  <c r="AM33" i="8"/>
  <c r="AK33" i="8"/>
  <c r="AJ33" i="8"/>
  <c r="AI33" i="8"/>
  <c r="AN33" i="8" s="1"/>
  <c r="AH33" i="8"/>
  <c r="AG33" i="8"/>
  <c r="AF33" i="8"/>
  <c r="Q33" i="8"/>
  <c r="W33" i="8" s="1"/>
  <c r="P33" i="8"/>
  <c r="V33" i="8" s="1"/>
  <c r="O33" i="8"/>
  <c r="U33" i="8" s="1"/>
  <c r="N33" i="8"/>
  <c r="T33" i="8" s="1"/>
  <c r="M33" i="8"/>
  <c r="S33" i="8" s="1"/>
  <c r="AR32" i="8"/>
  <c r="AK32" i="8"/>
  <c r="AJ32" i="8"/>
  <c r="AI32" i="8"/>
  <c r="AH32" i="8"/>
  <c r="AG32" i="8"/>
  <c r="AF32" i="8"/>
  <c r="Q32" i="8"/>
  <c r="W32" i="8" s="1"/>
  <c r="P32" i="8"/>
  <c r="V32" i="8" s="1"/>
  <c r="O32" i="8"/>
  <c r="U32" i="8" s="1"/>
  <c r="N32" i="8"/>
  <c r="T32" i="8" s="1"/>
  <c r="M32" i="8"/>
  <c r="S32" i="8" s="1"/>
  <c r="AR31" i="8"/>
  <c r="AK31" i="8"/>
  <c r="AJ31" i="8"/>
  <c r="AO31" i="8" s="1"/>
  <c r="AI31" i="8"/>
  <c r="AN31" i="8" s="1"/>
  <c r="AH31" i="8"/>
  <c r="AM31" i="8" s="1"/>
  <c r="AG31" i="8"/>
  <c r="AF31" i="8"/>
  <c r="Q31" i="8"/>
  <c r="W31" i="8" s="1"/>
  <c r="P31" i="8"/>
  <c r="V31" i="8" s="1"/>
  <c r="O31" i="8"/>
  <c r="U31" i="8" s="1"/>
  <c r="N31" i="8"/>
  <c r="T31" i="8" s="1"/>
  <c r="M31" i="8"/>
  <c r="S31" i="8" s="1"/>
  <c r="AR30" i="8"/>
  <c r="AK30" i="8"/>
  <c r="AJ30" i="8"/>
  <c r="AI30" i="8"/>
  <c r="AH30" i="8"/>
  <c r="AG30" i="8"/>
  <c r="AF30" i="8"/>
  <c r="Q30" i="8"/>
  <c r="W30" i="8" s="1"/>
  <c r="P30" i="8"/>
  <c r="V30" i="8" s="1"/>
  <c r="O30" i="8"/>
  <c r="U30" i="8" s="1"/>
  <c r="N30" i="8"/>
  <c r="T30" i="8" s="1"/>
  <c r="M30" i="8"/>
  <c r="S30" i="8" s="1"/>
  <c r="AR29" i="8"/>
  <c r="AK29" i="8"/>
  <c r="AP29" i="8" s="1"/>
  <c r="AJ29" i="8"/>
  <c r="AO29" i="8" s="1"/>
  <c r="AI29" i="8"/>
  <c r="AH29" i="8"/>
  <c r="AG29" i="8"/>
  <c r="AN29" i="8" s="1"/>
  <c r="AF29" i="8"/>
  <c r="Q29" i="8"/>
  <c r="W29" i="8" s="1"/>
  <c r="P29" i="8"/>
  <c r="V29" i="8" s="1"/>
  <c r="O29" i="8"/>
  <c r="U29" i="8" s="1"/>
  <c r="N29" i="8"/>
  <c r="T29" i="8" s="1"/>
  <c r="M29" i="8"/>
  <c r="S29" i="8" s="1"/>
  <c r="AR28" i="8"/>
  <c r="AK28" i="8"/>
  <c r="AJ28" i="8"/>
  <c r="AI28" i="8"/>
  <c r="AH28" i="8"/>
  <c r="AG28" i="8"/>
  <c r="AF28" i="8"/>
  <c r="Q28" i="8"/>
  <c r="W28" i="8" s="1"/>
  <c r="P28" i="8"/>
  <c r="V28" i="8" s="1"/>
  <c r="O28" i="8"/>
  <c r="U28" i="8" s="1"/>
  <c r="N28" i="8"/>
  <c r="T28" i="8" s="1"/>
  <c r="M28" i="8"/>
  <c r="S28" i="8" s="1"/>
  <c r="AR27" i="8"/>
  <c r="AK27" i="8"/>
  <c r="AP27" i="8" s="1"/>
  <c r="AJ27" i="8"/>
  <c r="AI27" i="8"/>
  <c r="AH27" i="8"/>
  <c r="AG27" i="8"/>
  <c r="AF27" i="8"/>
  <c r="Q27" i="8"/>
  <c r="W27" i="8" s="1"/>
  <c r="P27" i="8"/>
  <c r="V27" i="8" s="1"/>
  <c r="O27" i="8"/>
  <c r="U27" i="8" s="1"/>
  <c r="N27" i="8"/>
  <c r="T27" i="8" s="1"/>
  <c r="M27" i="8"/>
  <c r="S27" i="8" s="1"/>
  <c r="AR26" i="8"/>
  <c r="AK26" i="8"/>
  <c r="AJ26" i="8"/>
  <c r="AI26" i="8"/>
  <c r="AH26" i="8"/>
  <c r="AG26" i="8"/>
  <c r="AF26" i="8"/>
  <c r="Q26" i="8"/>
  <c r="W26" i="8" s="1"/>
  <c r="P26" i="8"/>
  <c r="V26" i="8" s="1"/>
  <c r="O26" i="8"/>
  <c r="U26" i="8" s="1"/>
  <c r="N26" i="8"/>
  <c r="T26" i="8" s="1"/>
  <c r="M26" i="8"/>
  <c r="S26" i="8" s="1"/>
  <c r="AR25" i="8"/>
  <c r="AK25" i="8"/>
  <c r="AJ25" i="8"/>
  <c r="AI25" i="8"/>
  <c r="AH25" i="8"/>
  <c r="AG25" i="8"/>
  <c r="AP25" i="8" s="1"/>
  <c r="AF25" i="8"/>
  <c r="Q25" i="8"/>
  <c r="W25" i="8" s="1"/>
  <c r="P25" i="8"/>
  <c r="V25" i="8" s="1"/>
  <c r="O25" i="8"/>
  <c r="U25" i="8" s="1"/>
  <c r="N25" i="8"/>
  <c r="T25" i="8" s="1"/>
  <c r="M25" i="8"/>
  <c r="S25" i="8" s="1"/>
  <c r="AR24" i="8"/>
  <c r="AK24" i="8"/>
  <c r="AJ24" i="8"/>
  <c r="AI24" i="8"/>
  <c r="AH24" i="8"/>
  <c r="AG24" i="8"/>
  <c r="AF24" i="8"/>
  <c r="Q24" i="8"/>
  <c r="W24" i="8" s="1"/>
  <c r="P24" i="8"/>
  <c r="V24" i="8" s="1"/>
  <c r="O24" i="8"/>
  <c r="U24" i="8" s="1"/>
  <c r="N24" i="8"/>
  <c r="T24" i="8" s="1"/>
  <c r="M24" i="8"/>
  <c r="S24" i="8" s="1"/>
  <c r="AR23" i="8"/>
  <c r="AK23" i="8"/>
  <c r="AP23" i="8" s="1"/>
  <c r="AJ23" i="8"/>
  <c r="AO23" i="8" s="1"/>
  <c r="AI23" i="8"/>
  <c r="AN23" i="8" s="1"/>
  <c r="AH23" i="8"/>
  <c r="AM23" i="8" s="1"/>
  <c r="AG23" i="8"/>
  <c r="AF23" i="8"/>
  <c r="Q23" i="8"/>
  <c r="W23" i="8" s="1"/>
  <c r="P23" i="8"/>
  <c r="V23" i="8" s="1"/>
  <c r="O23" i="8"/>
  <c r="U23" i="8" s="1"/>
  <c r="N23" i="8"/>
  <c r="T23" i="8" s="1"/>
  <c r="M23" i="8"/>
  <c r="S23" i="8" s="1"/>
  <c r="AR22" i="8"/>
  <c r="AK22" i="8"/>
  <c r="AJ22" i="8"/>
  <c r="AI22" i="8"/>
  <c r="AH22" i="8"/>
  <c r="AG22" i="8"/>
  <c r="AF22" i="8"/>
  <c r="Q22" i="8"/>
  <c r="W22" i="8" s="1"/>
  <c r="P22" i="8"/>
  <c r="V22" i="8" s="1"/>
  <c r="O22" i="8"/>
  <c r="U22" i="8" s="1"/>
  <c r="N22" i="8"/>
  <c r="T22" i="8" s="1"/>
  <c r="M22" i="8"/>
  <c r="S22" i="8" s="1"/>
  <c r="AR21" i="8"/>
  <c r="AK21" i="8"/>
  <c r="AP21" i="8" s="1"/>
  <c r="AJ21" i="8"/>
  <c r="AI21" i="8"/>
  <c r="AH21" i="8"/>
  <c r="AM21" i="8" s="1"/>
  <c r="AG21" i="8"/>
  <c r="AF21" i="8"/>
  <c r="Q21" i="8"/>
  <c r="W21" i="8" s="1"/>
  <c r="P21" i="8"/>
  <c r="V21" i="8" s="1"/>
  <c r="O21" i="8"/>
  <c r="U21" i="8" s="1"/>
  <c r="N21" i="8"/>
  <c r="T21" i="8" s="1"/>
  <c r="M21" i="8"/>
  <c r="S21" i="8" s="1"/>
  <c r="AR20" i="8"/>
  <c r="AK20" i="8"/>
  <c r="AJ20" i="8"/>
  <c r="AI20" i="8"/>
  <c r="AN20" i="8" s="1"/>
  <c r="AH20" i="8"/>
  <c r="AG20" i="8"/>
  <c r="AF20" i="8"/>
  <c r="Q20" i="8"/>
  <c r="W20" i="8" s="1"/>
  <c r="P20" i="8"/>
  <c r="V20" i="8" s="1"/>
  <c r="O20" i="8"/>
  <c r="U20" i="8" s="1"/>
  <c r="N20" i="8"/>
  <c r="T20" i="8" s="1"/>
  <c r="M20" i="8"/>
  <c r="S20" i="8" s="1"/>
  <c r="AR19" i="8"/>
  <c r="AK19" i="8"/>
  <c r="AJ19" i="8"/>
  <c r="AI19" i="8"/>
  <c r="AH19" i="8"/>
  <c r="AG19" i="8"/>
  <c r="AF19" i="8"/>
  <c r="Q19" i="8"/>
  <c r="W19" i="8" s="1"/>
  <c r="P19" i="8"/>
  <c r="V19" i="8" s="1"/>
  <c r="O19" i="8"/>
  <c r="U19" i="8" s="1"/>
  <c r="N19" i="8"/>
  <c r="T19" i="8" s="1"/>
  <c r="M19" i="8"/>
  <c r="S19" i="8" s="1"/>
  <c r="AR18" i="8"/>
  <c r="AK18" i="8"/>
  <c r="AJ18" i="8"/>
  <c r="AI18" i="8"/>
  <c r="AH18" i="8"/>
  <c r="AG18" i="8"/>
  <c r="AF18" i="8"/>
  <c r="Q18" i="8"/>
  <c r="W18" i="8" s="1"/>
  <c r="P18" i="8"/>
  <c r="V18" i="8" s="1"/>
  <c r="O18" i="8"/>
  <c r="U18" i="8" s="1"/>
  <c r="N18" i="8"/>
  <c r="T18" i="8" s="1"/>
  <c r="M18" i="8"/>
  <c r="S18" i="8" s="1"/>
  <c r="AR17" i="8"/>
  <c r="AK17" i="8"/>
  <c r="AJ17" i="8"/>
  <c r="AO17" i="8" s="1"/>
  <c r="AI17" i="8"/>
  <c r="AN17" i="8" s="1"/>
  <c r="AH17" i="8"/>
  <c r="AG17" i="8"/>
  <c r="AF17" i="8"/>
  <c r="Q17" i="8"/>
  <c r="W17" i="8" s="1"/>
  <c r="P17" i="8"/>
  <c r="V17" i="8" s="1"/>
  <c r="O17" i="8"/>
  <c r="U17" i="8" s="1"/>
  <c r="N17" i="8"/>
  <c r="T17" i="8" s="1"/>
  <c r="M17" i="8"/>
  <c r="S17" i="8" s="1"/>
  <c r="AR16" i="8"/>
  <c r="AK16" i="8"/>
  <c r="AJ16" i="8"/>
  <c r="AI16" i="8"/>
  <c r="AH16" i="8"/>
  <c r="AM16" i="8" s="1"/>
  <c r="AG16" i="8"/>
  <c r="AN16" i="8" s="1"/>
  <c r="AF16" i="8"/>
  <c r="Q16" i="8"/>
  <c r="W16" i="8" s="1"/>
  <c r="P16" i="8"/>
  <c r="V16" i="8" s="1"/>
  <c r="O16" i="8"/>
  <c r="U16" i="8" s="1"/>
  <c r="N16" i="8"/>
  <c r="T16" i="8" s="1"/>
  <c r="M16" i="8"/>
  <c r="S16" i="8" s="1"/>
  <c r="AR15" i="8"/>
  <c r="AK15" i="8"/>
  <c r="AJ15" i="8"/>
  <c r="AI15" i="8"/>
  <c r="AH15" i="8"/>
  <c r="AG15" i="8"/>
  <c r="AF15" i="8"/>
  <c r="Q15" i="8"/>
  <c r="W15" i="8" s="1"/>
  <c r="P15" i="8"/>
  <c r="V15" i="8" s="1"/>
  <c r="O15" i="8"/>
  <c r="U15" i="8" s="1"/>
  <c r="N15" i="8"/>
  <c r="T15" i="8" s="1"/>
  <c r="M15" i="8"/>
  <c r="S15" i="8" s="1"/>
  <c r="AR14" i="8"/>
  <c r="AK14" i="8"/>
  <c r="AJ14" i="8"/>
  <c r="AI14" i="8"/>
  <c r="AN14" i="8" s="1"/>
  <c r="AH14" i="8"/>
  <c r="AM14" i="8" s="1"/>
  <c r="AG14" i="8"/>
  <c r="AF14" i="8"/>
  <c r="Q14" i="8"/>
  <c r="W14" i="8" s="1"/>
  <c r="P14" i="8"/>
  <c r="V14" i="8" s="1"/>
  <c r="O14" i="8"/>
  <c r="U14" i="8" s="1"/>
  <c r="N14" i="8"/>
  <c r="T14" i="8" s="1"/>
  <c r="M14" i="8"/>
  <c r="S14" i="8" s="1"/>
  <c r="AQ254" i="7"/>
  <c r="AE254" i="7"/>
  <c r="Q254" i="7"/>
  <c r="W254" i="7" s="1"/>
  <c r="P254" i="7"/>
  <c r="V254" i="7" s="1"/>
  <c r="O254" i="7"/>
  <c r="U254" i="7" s="1"/>
  <c r="N254" i="7"/>
  <c r="T254" i="7" s="1"/>
  <c r="M254" i="7"/>
  <c r="S254" i="7" s="1"/>
  <c r="AQ253" i="7"/>
  <c r="AE253" i="7"/>
  <c r="Q253" i="7"/>
  <c r="W253" i="7" s="1"/>
  <c r="P253" i="7"/>
  <c r="V253" i="7" s="1"/>
  <c r="O253" i="7"/>
  <c r="U253" i="7" s="1"/>
  <c r="N253" i="7"/>
  <c r="T253" i="7" s="1"/>
  <c r="M253" i="7"/>
  <c r="S253" i="7" s="1"/>
  <c r="AQ252" i="7"/>
  <c r="AE252" i="7"/>
  <c r="Q252" i="7"/>
  <c r="W252" i="7" s="1"/>
  <c r="P252" i="7"/>
  <c r="V252" i="7" s="1"/>
  <c r="O252" i="7"/>
  <c r="U252" i="7" s="1"/>
  <c r="N252" i="7"/>
  <c r="T252" i="7" s="1"/>
  <c r="M252" i="7"/>
  <c r="S252" i="7" s="1"/>
  <c r="AQ251" i="7"/>
  <c r="AE251" i="7"/>
  <c r="W251" i="7"/>
  <c r="Q251" i="7"/>
  <c r="P251" i="7"/>
  <c r="V251" i="7" s="1"/>
  <c r="O251" i="7"/>
  <c r="U251" i="7" s="1"/>
  <c r="N251" i="7"/>
  <c r="T251" i="7" s="1"/>
  <c r="M251" i="7"/>
  <c r="S251" i="7" s="1"/>
  <c r="AQ250" i="7"/>
  <c r="AE250" i="7"/>
  <c r="Q250" i="7"/>
  <c r="W250" i="7" s="1"/>
  <c r="P250" i="7"/>
  <c r="V250" i="7" s="1"/>
  <c r="O250" i="7"/>
  <c r="U250" i="7" s="1"/>
  <c r="N250" i="7"/>
  <c r="T250" i="7" s="1"/>
  <c r="M250" i="7"/>
  <c r="S250" i="7" s="1"/>
  <c r="AQ249" i="7"/>
  <c r="AE249" i="7"/>
  <c r="Q249" i="7"/>
  <c r="W249" i="7" s="1"/>
  <c r="P249" i="7"/>
  <c r="V249" i="7" s="1"/>
  <c r="O249" i="7"/>
  <c r="U249" i="7" s="1"/>
  <c r="N249" i="7"/>
  <c r="T249" i="7" s="1"/>
  <c r="M249" i="7"/>
  <c r="S249" i="7" s="1"/>
  <c r="AQ248" i="7"/>
  <c r="AE248" i="7"/>
  <c r="Q248" i="7"/>
  <c r="W248" i="7" s="1"/>
  <c r="P248" i="7"/>
  <c r="V248" i="7" s="1"/>
  <c r="O248" i="7"/>
  <c r="U248" i="7" s="1"/>
  <c r="N248" i="7"/>
  <c r="T248" i="7" s="1"/>
  <c r="M248" i="7"/>
  <c r="S248" i="7" s="1"/>
  <c r="AQ247" i="7"/>
  <c r="AE247" i="7"/>
  <c r="Q247" i="7"/>
  <c r="W247" i="7" s="1"/>
  <c r="P247" i="7"/>
  <c r="V247" i="7" s="1"/>
  <c r="O247" i="7"/>
  <c r="U247" i="7" s="1"/>
  <c r="N247" i="7"/>
  <c r="T247" i="7" s="1"/>
  <c r="M247" i="7"/>
  <c r="S247" i="7" s="1"/>
  <c r="AQ246" i="7"/>
  <c r="AE246" i="7"/>
  <c r="Q246" i="7"/>
  <c r="W246" i="7" s="1"/>
  <c r="P246" i="7"/>
  <c r="V246" i="7" s="1"/>
  <c r="O246" i="7"/>
  <c r="U246" i="7" s="1"/>
  <c r="N246" i="7"/>
  <c r="T246" i="7" s="1"/>
  <c r="M246" i="7"/>
  <c r="S246" i="7" s="1"/>
  <c r="AQ245" i="7"/>
  <c r="AE245" i="7"/>
  <c r="Q245" i="7"/>
  <c r="W245" i="7" s="1"/>
  <c r="P245" i="7"/>
  <c r="V245" i="7" s="1"/>
  <c r="O245" i="7"/>
  <c r="U245" i="7" s="1"/>
  <c r="N245" i="7"/>
  <c r="T245" i="7" s="1"/>
  <c r="M245" i="7"/>
  <c r="S245" i="7" s="1"/>
  <c r="AQ244" i="7"/>
  <c r="AE244" i="7"/>
  <c r="W244" i="7"/>
  <c r="Q244" i="7"/>
  <c r="P244" i="7"/>
  <c r="V244" i="7" s="1"/>
  <c r="O244" i="7"/>
  <c r="U244" i="7" s="1"/>
  <c r="N244" i="7"/>
  <c r="T244" i="7" s="1"/>
  <c r="M244" i="7"/>
  <c r="S244" i="7" s="1"/>
  <c r="AQ243" i="7"/>
  <c r="AE243" i="7"/>
  <c r="Q243" i="7"/>
  <c r="W243" i="7" s="1"/>
  <c r="P243" i="7"/>
  <c r="V243" i="7" s="1"/>
  <c r="O243" i="7"/>
  <c r="U243" i="7" s="1"/>
  <c r="N243" i="7"/>
  <c r="T243" i="7" s="1"/>
  <c r="M243" i="7"/>
  <c r="S243" i="7" s="1"/>
  <c r="AQ242" i="7"/>
  <c r="AE242" i="7"/>
  <c r="Q242" i="7"/>
  <c r="W242" i="7" s="1"/>
  <c r="P242" i="7"/>
  <c r="V242" i="7" s="1"/>
  <c r="O242" i="7"/>
  <c r="U242" i="7" s="1"/>
  <c r="N242" i="7"/>
  <c r="T242" i="7" s="1"/>
  <c r="M242" i="7"/>
  <c r="S242" i="7" s="1"/>
  <c r="AQ241" i="7"/>
  <c r="AE241" i="7"/>
  <c r="Q241" i="7"/>
  <c r="W241" i="7" s="1"/>
  <c r="P241" i="7"/>
  <c r="V241" i="7" s="1"/>
  <c r="O241" i="7"/>
  <c r="U241" i="7" s="1"/>
  <c r="N241" i="7"/>
  <c r="T241" i="7" s="1"/>
  <c r="M241" i="7"/>
  <c r="S241" i="7" s="1"/>
  <c r="AQ240" i="7"/>
  <c r="AE240" i="7"/>
  <c r="Q240" i="7"/>
  <c r="W240" i="7" s="1"/>
  <c r="P240" i="7"/>
  <c r="V240" i="7" s="1"/>
  <c r="O240" i="7"/>
  <c r="U240" i="7" s="1"/>
  <c r="N240" i="7"/>
  <c r="T240" i="7" s="1"/>
  <c r="M240" i="7"/>
  <c r="S240" i="7" s="1"/>
  <c r="AQ239" i="7"/>
  <c r="AE239" i="7"/>
  <c r="Q239" i="7"/>
  <c r="W239" i="7" s="1"/>
  <c r="P239" i="7"/>
  <c r="V239" i="7" s="1"/>
  <c r="O239" i="7"/>
  <c r="U239" i="7" s="1"/>
  <c r="N239" i="7"/>
  <c r="T239" i="7" s="1"/>
  <c r="M239" i="7"/>
  <c r="S239" i="7" s="1"/>
  <c r="AQ238" i="7"/>
  <c r="AE238" i="7"/>
  <c r="Q238" i="7"/>
  <c r="W238" i="7" s="1"/>
  <c r="P238" i="7"/>
  <c r="V238" i="7" s="1"/>
  <c r="O238" i="7"/>
  <c r="U238" i="7" s="1"/>
  <c r="N238" i="7"/>
  <c r="T238" i="7" s="1"/>
  <c r="M238" i="7"/>
  <c r="S238" i="7" s="1"/>
  <c r="AQ237" i="7"/>
  <c r="AE237" i="7"/>
  <c r="Q237" i="7"/>
  <c r="W237" i="7" s="1"/>
  <c r="P237" i="7"/>
  <c r="V237" i="7" s="1"/>
  <c r="O237" i="7"/>
  <c r="U237" i="7" s="1"/>
  <c r="N237" i="7"/>
  <c r="T237" i="7" s="1"/>
  <c r="M237" i="7"/>
  <c r="S237" i="7" s="1"/>
  <c r="AQ236" i="7"/>
  <c r="AE236" i="7"/>
  <c r="S236" i="7"/>
  <c r="Q236" i="7"/>
  <c r="W236" i="7" s="1"/>
  <c r="P236" i="7"/>
  <c r="V236" i="7" s="1"/>
  <c r="O236" i="7"/>
  <c r="U236" i="7" s="1"/>
  <c r="N236" i="7"/>
  <c r="T236" i="7" s="1"/>
  <c r="M236" i="7"/>
  <c r="AQ235" i="7"/>
  <c r="AE235" i="7"/>
  <c r="Q235" i="7"/>
  <c r="W235" i="7" s="1"/>
  <c r="P235" i="7"/>
  <c r="V235" i="7" s="1"/>
  <c r="O235" i="7"/>
  <c r="U235" i="7" s="1"/>
  <c r="N235" i="7"/>
  <c r="T235" i="7" s="1"/>
  <c r="M235" i="7"/>
  <c r="S235" i="7" s="1"/>
  <c r="AQ234" i="7"/>
  <c r="AE234" i="7"/>
  <c r="Q234" i="7"/>
  <c r="W234" i="7" s="1"/>
  <c r="P234" i="7"/>
  <c r="V234" i="7" s="1"/>
  <c r="O234" i="7"/>
  <c r="U234" i="7" s="1"/>
  <c r="N234" i="7"/>
  <c r="T234" i="7" s="1"/>
  <c r="M234" i="7"/>
  <c r="S234" i="7" s="1"/>
  <c r="AQ233" i="7"/>
  <c r="AE233" i="7"/>
  <c r="Q233" i="7"/>
  <c r="W233" i="7" s="1"/>
  <c r="P233" i="7"/>
  <c r="V233" i="7" s="1"/>
  <c r="O233" i="7"/>
  <c r="U233" i="7" s="1"/>
  <c r="N233" i="7"/>
  <c r="T233" i="7" s="1"/>
  <c r="M233" i="7"/>
  <c r="S233" i="7" s="1"/>
  <c r="AQ232" i="7"/>
  <c r="AE232" i="7"/>
  <c r="W232" i="7"/>
  <c r="Q232" i="7"/>
  <c r="P232" i="7"/>
  <c r="V232" i="7" s="1"/>
  <c r="O232" i="7"/>
  <c r="U232" i="7" s="1"/>
  <c r="N232" i="7"/>
  <c r="T232" i="7" s="1"/>
  <c r="M232" i="7"/>
  <c r="S232" i="7" s="1"/>
  <c r="AQ231" i="7"/>
  <c r="AE231" i="7"/>
  <c r="Q231" i="7"/>
  <c r="W231" i="7" s="1"/>
  <c r="P231" i="7"/>
  <c r="V231" i="7" s="1"/>
  <c r="O231" i="7"/>
  <c r="U231" i="7" s="1"/>
  <c r="N231" i="7"/>
  <c r="T231" i="7" s="1"/>
  <c r="M231" i="7"/>
  <c r="S231" i="7" s="1"/>
  <c r="AQ230" i="7"/>
  <c r="AE230" i="7"/>
  <c r="Q230" i="7"/>
  <c r="W230" i="7" s="1"/>
  <c r="P230" i="7"/>
  <c r="V230" i="7" s="1"/>
  <c r="O230" i="7"/>
  <c r="U230" i="7" s="1"/>
  <c r="N230" i="7"/>
  <c r="T230" i="7" s="1"/>
  <c r="M230" i="7"/>
  <c r="S230" i="7" s="1"/>
  <c r="AQ229" i="7"/>
  <c r="AE229" i="7"/>
  <c r="Q229" i="7"/>
  <c r="W229" i="7" s="1"/>
  <c r="P229" i="7"/>
  <c r="V229" i="7" s="1"/>
  <c r="O229" i="7"/>
  <c r="U229" i="7" s="1"/>
  <c r="N229" i="7"/>
  <c r="T229" i="7" s="1"/>
  <c r="M229" i="7"/>
  <c r="S229" i="7" s="1"/>
  <c r="AQ228" i="7"/>
  <c r="AE228" i="7"/>
  <c r="Q228" i="7"/>
  <c r="W228" i="7" s="1"/>
  <c r="P228" i="7"/>
  <c r="V228" i="7" s="1"/>
  <c r="O228" i="7"/>
  <c r="U228" i="7" s="1"/>
  <c r="N228" i="7"/>
  <c r="T228" i="7" s="1"/>
  <c r="M228" i="7"/>
  <c r="S228" i="7" s="1"/>
  <c r="AQ227" i="7"/>
  <c r="AE227" i="7"/>
  <c r="Q227" i="7"/>
  <c r="W227" i="7" s="1"/>
  <c r="P227" i="7"/>
  <c r="V227" i="7" s="1"/>
  <c r="O227" i="7"/>
  <c r="U227" i="7" s="1"/>
  <c r="N227" i="7"/>
  <c r="T227" i="7" s="1"/>
  <c r="M227" i="7"/>
  <c r="S227" i="7" s="1"/>
  <c r="AQ226" i="7"/>
  <c r="AE226" i="7"/>
  <c r="Q226" i="7"/>
  <c r="W226" i="7" s="1"/>
  <c r="P226" i="7"/>
  <c r="V226" i="7" s="1"/>
  <c r="O226" i="7"/>
  <c r="U226" i="7" s="1"/>
  <c r="N226" i="7"/>
  <c r="T226" i="7" s="1"/>
  <c r="M226" i="7"/>
  <c r="S226" i="7" s="1"/>
  <c r="AQ225" i="7"/>
  <c r="AE225" i="7"/>
  <c r="Q225" i="7"/>
  <c r="W225" i="7" s="1"/>
  <c r="P225" i="7"/>
  <c r="V225" i="7" s="1"/>
  <c r="O225" i="7"/>
  <c r="U225" i="7" s="1"/>
  <c r="N225" i="7"/>
  <c r="T225" i="7" s="1"/>
  <c r="M225" i="7"/>
  <c r="S225" i="7" s="1"/>
  <c r="AQ224" i="7"/>
  <c r="AE224" i="7"/>
  <c r="Q224" i="7"/>
  <c r="W224" i="7" s="1"/>
  <c r="P224" i="7"/>
  <c r="V224" i="7" s="1"/>
  <c r="O224" i="7"/>
  <c r="U224" i="7" s="1"/>
  <c r="N224" i="7"/>
  <c r="T224" i="7" s="1"/>
  <c r="M224" i="7"/>
  <c r="S224" i="7" s="1"/>
  <c r="AQ223" i="7"/>
  <c r="AE223" i="7"/>
  <c r="S223" i="7"/>
  <c r="Q223" i="7"/>
  <c r="W223" i="7" s="1"/>
  <c r="P223" i="7"/>
  <c r="V223" i="7" s="1"/>
  <c r="O223" i="7"/>
  <c r="U223" i="7" s="1"/>
  <c r="N223" i="7"/>
  <c r="T223" i="7" s="1"/>
  <c r="M223" i="7"/>
  <c r="AQ222" i="7"/>
  <c r="AE222" i="7"/>
  <c r="Q222" i="7"/>
  <c r="W222" i="7" s="1"/>
  <c r="P222" i="7"/>
  <c r="V222" i="7" s="1"/>
  <c r="O222" i="7"/>
  <c r="U222" i="7" s="1"/>
  <c r="N222" i="7"/>
  <c r="T222" i="7" s="1"/>
  <c r="M222" i="7"/>
  <c r="S222" i="7" s="1"/>
  <c r="AQ221" i="7"/>
  <c r="AE221" i="7"/>
  <c r="Q221" i="7"/>
  <c r="W221" i="7" s="1"/>
  <c r="P221" i="7"/>
  <c r="V221" i="7" s="1"/>
  <c r="O221" i="7"/>
  <c r="U221" i="7" s="1"/>
  <c r="N221" i="7"/>
  <c r="T221" i="7" s="1"/>
  <c r="M221" i="7"/>
  <c r="S221" i="7" s="1"/>
  <c r="AQ220" i="7"/>
  <c r="AE220" i="7"/>
  <c r="Q220" i="7"/>
  <c r="W220" i="7" s="1"/>
  <c r="P220" i="7"/>
  <c r="V220" i="7" s="1"/>
  <c r="O220" i="7"/>
  <c r="U220" i="7" s="1"/>
  <c r="N220" i="7"/>
  <c r="T220" i="7" s="1"/>
  <c r="M220" i="7"/>
  <c r="S220" i="7" s="1"/>
  <c r="AQ219" i="7"/>
  <c r="AE219" i="7"/>
  <c r="Q219" i="7"/>
  <c r="W219" i="7" s="1"/>
  <c r="P219" i="7"/>
  <c r="V219" i="7" s="1"/>
  <c r="O219" i="7"/>
  <c r="U219" i="7" s="1"/>
  <c r="N219" i="7"/>
  <c r="T219" i="7" s="1"/>
  <c r="M219" i="7"/>
  <c r="S219" i="7" s="1"/>
  <c r="AQ218" i="7"/>
  <c r="AE218" i="7"/>
  <c r="Q218" i="7"/>
  <c r="W218" i="7" s="1"/>
  <c r="P218" i="7"/>
  <c r="V218" i="7" s="1"/>
  <c r="O218" i="7"/>
  <c r="U218" i="7" s="1"/>
  <c r="N218" i="7"/>
  <c r="T218" i="7" s="1"/>
  <c r="M218" i="7"/>
  <c r="S218" i="7" s="1"/>
  <c r="AQ217" i="7"/>
  <c r="AE217" i="7"/>
  <c r="Q217" i="7"/>
  <c r="W217" i="7" s="1"/>
  <c r="P217" i="7"/>
  <c r="V217" i="7" s="1"/>
  <c r="O217" i="7"/>
  <c r="U217" i="7" s="1"/>
  <c r="N217" i="7"/>
  <c r="T217" i="7" s="1"/>
  <c r="M217" i="7"/>
  <c r="S217" i="7" s="1"/>
  <c r="AQ216" i="7"/>
  <c r="AE216" i="7"/>
  <c r="Q216" i="7"/>
  <c r="W216" i="7" s="1"/>
  <c r="P216" i="7"/>
  <c r="V216" i="7" s="1"/>
  <c r="O216" i="7"/>
  <c r="U216" i="7" s="1"/>
  <c r="N216" i="7"/>
  <c r="T216" i="7" s="1"/>
  <c r="M216" i="7"/>
  <c r="S216" i="7" s="1"/>
  <c r="AQ215" i="7"/>
  <c r="AE215" i="7"/>
  <c r="Q215" i="7"/>
  <c r="W215" i="7" s="1"/>
  <c r="P215" i="7"/>
  <c r="V215" i="7" s="1"/>
  <c r="O215" i="7"/>
  <c r="U215" i="7" s="1"/>
  <c r="N215" i="7"/>
  <c r="T215" i="7" s="1"/>
  <c r="M215" i="7"/>
  <c r="S215" i="7" s="1"/>
  <c r="AQ214" i="7"/>
  <c r="AE214" i="7"/>
  <c r="Q214" i="7"/>
  <c r="W214" i="7" s="1"/>
  <c r="P214" i="7"/>
  <c r="V214" i="7" s="1"/>
  <c r="O214" i="7"/>
  <c r="U214" i="7" s="1"/>
  <c r="N214" i="7"/>
  <c r="T214" i="7" s="1"/>
  <c r="M214" i="7"/>
  <c r="S214" i="7" s="1"/>
  <c r="AQ213" i="7"/>
  <c r="AE213" i="7"/>
  <c r="U213" i="7"/>
  <c r="T213" i="7"/>
  <c r="S213" i="7"/>
  <c r="Q213" i="7"/>
  <c r="W213" i="7" s="1"/>
  <c r="P213" i="7"/>
  <c r="V213" i="7" s="1"/>
  <c r="O213" i="7"/>
  <c r="N213" i="7"/>
  <c r="M213" i="7"/>
  <c r="AQ212" i="7"/>
  <c r="AE212" i="7"/>
  <c r="Q212" i="7"/>
  <c r="W212" i="7" s="1"/>
  <c r="P212" i="7"/>
  <c r="V212" i="7" s="1"/>
  <c r="O212" i="7"/>
  <c r="U212" i="7" s="1"/>
  <c r="N212" i="7"/>
  <c r="T212" i="7" s="1"/>
  <c r="M212" i="7"/>
  <c r="S212" i="7" s="1"/>
  <c r="AQ211" i="7"/>
  <c r="AE211" i="7"/>
  <c r="Q211" i="7"/>
  <c r="W211" i="7" s="1"/>
  <c r="P211" i="7"/>
  <c r="V211" i="7" s="1"/>
  <c r="O211" i="7"/>
  <c r="U211" i="7" s="1"/>
  <c r="N211" i="7"/>
  <c r="T211" i="7" s="1"/>
  <c r="M211" i="7"/>
  <c r="S211" i="7" s="1"/>
  <c r="AQ210" i="7"/>
  <c r="AE210" i="7"/>
  <c r="Q210" i="7"/>
  <c r="W210" i="7" s="1"/>
  <c r="P210" i="7"/>
  <c r="V210" i="7" s="1"/>
  <c r="O210" i="7"/>
  <c r="U210" i="7" s="1"/>
  <c r="N210" i="7"/>
  <c r="T210" i="7" s="1"/>
  <c r="M210" i="7"/>
  <c r="S210" i="7" s="1"/>
  <c r="AQ209" i="7"/>
  <c r="AE209" i="7"/>
  <c r="Q209" i="7"/>
  <c r="W209" i="7" s="1"/>
  <c r="P209" i="7"/>
  <c r="V209" i="7" s="1"/>
  <c r="O209" i="7"/>
  <c r="U209" i="7" s="1"/>
  <c r="N209" i="7"/>
  <c r="T209" i="7" s="1"/>
  <c r="M209" i="7"/>
  <c r="S209" i="7" s="1"/>
  <c r="AQ208" i="7"/>
  <c r="AE208" i="7"/>
  <c r="Q208" i="7"/>
  <c r="W208" i="7" s="1"/>
  <c r="P208" i="7"/>
  <c r="V208" i="7" s="1"/>
  <c r="O208" i="7"/>
  <c r="U208" i="7" s="1"/>
  <c r="N208" i="7"/>
  <c r="T208" i="7" s="1"/>
  <c r="M208" i="7"/>
  <c r="S208" i="7" s="1"/>
  <c r="AQ207" i="7"/>
  <c r="AE207" i="7"/>
  <c r="Q207" i="7"/>
  <c r="W207" i="7" s="1"/>
  <c r="P207" i="7"/>
  <c r="V207" i="7" s="1"/>
  <c r="O207" i="7"/>
  <c r="U207" i="7" s="1"/>
  <c r="N207" i="7"/>
  <c r="T207" i="7" s="1"/>
  <c r="M207" i="7"/>
  <c r="S207" i="7" s="1"/>
  <c r="AQ206" i="7"/>
  <c r="AE206" i="7"/>
  <c r="Q206" i="7"/>
  <c r="W206" i="7" s="1"/>
  <c r="P206" i="7"/>
  <c r="V206" i="7" s="1"/>
  <c r="O206" i="7"/>
  <c r="U206" i="7" s="1"/>
  <c r="N206" i="7"/>
  <c r="T206" i="7" s="1"/>
  <c r="M206" i="7"/>
  <c r="S206" i="7" s="1"/>
  <c r="AQ205" i="7"/>
  <c r="AE205" i="7"/>
  <c r="U205" i="7"/>
  <c r="S205" i="7"/>
  <c r="Q205" i="7"/>
  <c r="W205" i="7" s="1"/>
  <c r="P205" i="7"/>
  <c r="V205" i="7" s="1"/>
  <c r="O205" i="7"/>
  <c r="N205" i="7"/>
  <c r="T205" i="7" s="1"/>
  <c r="M205" i="7"/>
  <c r="AQ204" i="7"/>
  <c r="AE204" i="7"/>
  <c r="Q204" i="7"/>
  <c r="W204" i="7" s="1"/>
  <c r="P204" i="7"/>
  <c r="V204" i="7" s="1"/>
  <c r="O204" i="7"/>
  <c r="U204" i="7" s="1"/>
  <c r="N204" i="7"/>
  <c r="T204" i="7" s="1"/>
  <c r="M204" i="7"/>
  <c r="S204" i="7" s="1"/>
  <c r="AQ203" i="7"/>
  <c r="AE203" i="7"/>
  <c r="Q203" i="7"/>
  <c r="W203" i="7" s="1"/>
  <c r="P203" i="7"/>
  <c r="V203" i="7" s="1"/>
  <c r="O203" i="7"/>
  <c r="U203" i="7" s="1"/>
  <c r="N203" i="7"/>
  <c r="T203" i="7" s="1"/>
  <c r="M203" i="7"/>
  <c r="S203" i="7" s="1"/>
  <c r="AQ202" i="7"/>
  <c r="AE202" i="7"/>
  <c r="W202" i="7"/>
  <c r="Q202" i="7"/>
  <c r="P202" i="7"/>
  <c r="V202" i="7" s="1"/>
  <c r="O202" i="7"/>
  <c r="U202" i="7" s="1"/>
  <c r="N202" i="7"/>
  <c r="T202" i="7" s="1"/>
  <c r="M202" i="7"/>
  <c r="S202" i="7" s="1"/>
  <c r="AQ201" i="7"/>
  <c r="AE201" i="7"/>
  <c r="Q201" i="7"/>
  <c r="W201" i="7" s="1"/>
  <c r="P201" i="7"/>
  <c r="V201" i="7" s="1"/>
  <c r="O201" i="7"/>
  <c r="U201" i="7" s="1"/>
  <c r="N201" i="7"/>
  <c r="T201" i="7" s="1"/>
  <c r="M201" i="7"/>
  <c r="S201" i="7" s="1"/>
  <c r="AQ200" i="7"/>
  <c r="AE200" i="7"/>
  <c r="W200" i="7"/>
  <c r="Q200" i="7"/>
  <c r="P200" i="7"/>
  <c r="V200" i="7" s="1"/>
  <c r="O200" i="7"/>
  <c r="U200" i="7" s="1"/>
  <c r="N200" i="7"/>
  <c r="T200" i="7" s="1"/>
  <c r="M200" i="7"/>
  <c r="S200" i="7" s="1"/>
  <c r="AQ199" i="7"/>
  <c r="AE199" i="7"/>
  <c r="Q199" i="7"/>
  <c r="W199" i="7" s="1"/>
  <c r="P199" i="7"/>
  <c r="V199" i="7" s="1"/>
  <c r="O199" i="7"/>
  <c r="U199" i="7" s="1"/>
  <c r="N199" i="7"/>
  <c r="T199" i="7" s="1"/>
  <c r="M199" i="7"/>
  <c r="S199" i="7" s="1"/>
  <c r="AQ198" i="7"/>
  <c r="AE198" i="7"/>
  <c r="S198" i="7"/>
  <c r="Q198" i="7"/>
  <c r="W198" i="7" s="1"/>
  <c r="P198" i="7"/>
  <c r="V198" i="7" s="1"/>
  <c r="O198" i="7"/>
  <c r="U198" i="7" s="1"/>
  <c r="N198" i="7"/>
  <c r="T198" i="7" s="1"/>
  <c r="M198" i="7"/>
  <c r="AQ197" i="7"/>
  <c r="AE197" i="7"/>
  <c r="Q197" i="7"/>
  <c r="W197" i="7" s="1"/>
  <c r="P197" i="7"/>
  <c r="V197" i="7" s="1"/>
  <c r="O197" i="7"/>
  <c r="U197" i="7" s="1"/>
  <c r="N197" i="7"/>
  <c r="T197" i="7" s="1"/>
  <c r="M197" i="7"/>
  <c r="S197" i="7" s="1"/>
  <c r="AQ196" i="7"/>
  <c r="AE196" i="7"/>
  <c r="Q196" i="7"/>
  <c r="W196" i="7" s="1"/>
  <c r="P196" i="7"/>
  <c r="V196" i="7" s="1"/>
  <c r="O196" i="7"/>
  <c r="U196" i="7" s="1"/>
  <c r="N196" i="7"/>
  <c r="T196" i="7" s="1"/>
  <c r="M196" i="7"/>
  <c r="S196" i="7" s="1"/>
  <c r="AQ195" i="7"/>
  <c r="AE195" i="7"/>
  <c r="Q195" i="7"/>
  <c r="W195" i="7" s="1"/>
  <c r="P195" i="7"/>
  <c r="V195" i="7" s="1"/>
  <c r="O195" i="7"/>
  <c r="U195" i="7" s="1"/>
  <c r="N195" i="7"/>
  <c r="T195" i="7" s="1"/>
  <c r="M195" i="7"/>
  <c r="S195" i="7" s="1"/>
  <c r="AQ194" i="7"/>
  <c r="AE194" i="7"/>
  <c r="Q194" i="7"/>
  <c r="W194" i="7" s="1"/>
  <c r="P194" i="7"/>
  <c r="V194" i="7" s="1"/>
  <c r="O194" i="7"/>
  <c r="U194" i="7" s="1"/>
  <c r="N194" i="7"/>
  <c r="T194" i="7" s="1"/>
  <c r="M194" i="7"/>
  <c r="S194" i="7" s="1"/>
  <c r="AQ193" i="7"/>
  <c r="AE193" i="7"/>
  <c r="U193" i="7"/>
  <c r="S193" i="7"/>
  <c r="Q193" i="7"/>
  <c r="W193" i="7" s="1"/>
  <c r="P193" i="7"/>
  <c r="V193" i="7" s="1"/>
  <c r="O193" i="7"/>
  <c r="N193" i="7"/>
  <c r="T193" i="7" s="1"/>
  <c r="M193" i="7"/>
  <c r="AQ192" i="7"/>
  <c r="AE192" i="7"/>
  <c r="Q192" i="7"/>
  <c r="W192" i="7" s="1"/>
  <c r="P192" i="7"/>
  <c r="V192" i="7" s="1"/>
  <c r="O192" i="7"/>
  <c r="U192" i="7" s="1"/>
  <c r="N192" i="7"/>
  <c r="T192" i="7" s="1"/>
  <c r="M192" i="7"/>
  <c r="S192" i="7" s="1"/>
  <c r="AQ191" i="7"/>
  <c r="AE191" i="7"/>
  <c r="U191" i="7"/>
  <c r="Q191" i="7"/>
  <c r="W191" i="7" s="1"/>
  <c r="P191" i="7"/>
  <c r="V191" i="7" s="1"/>
  <c r="O191" i="7"/>
  <c r="N191" i="7"/>
  <c r="T191" i="7" s="1"/>
  <c r="M191" i="7"/>
  <c r="S191" i="7" s="1"/>
  <c r="AQ190" i="7"/>
  <c r="AE190" i="7"/>
  <c r="Q190" i="7"/>
  <c r="W190" i="7" s="1"/>
  <c r="P190" i="7"/>
  <c r="V190" i="7" s="1"/>
  <c r="O190" i="7"/>
  <c r="U190" i="7" s="1"/>
  <c r="N190" i="7"/>
  <c r="T190" i="7" s="1"/>
  <c r="M190" i="7"/>
  <c r="S190" i="7" s="1"/>
  <c r="AQ189" i="7"/>
  <c r="AE189" i="7"/>
  <c r="Q189" i="7"/>
  <c r="W189" i="7" s="1"/>
  <c r="P189" i="7"/>
  <c r="V189" i="7" s="1"/>
  <c r="O189" i="7"/>
  <c r="U189" i="7" s="1"/>
  <c r="N189" i="7"/>
  <c r="T189" i="7" s="1"/>
  <c r="M189" i="7"/>
  <c r="S189" i="7" s="1"/>
  <c r="AQ188" i="7"/>
  <c r="AE188" i="7"/>
  <c r="Q188" i="7"/>
  <c r="W188" i="7" s="1"/>
  <c r="P188" i="7"/>
  <c r="V188" i="7" s="1"/>
  <c r="O188" i="7"/>
  <c r="U188" i="7" s="1"/>
  <c r="N188" i="7"/>
  <c r="T188" i="7" s="1"/>
  <c r="M188" i="7"/>
  <c r="S188" i="7" s="1"/>
  <c r="AQ187" i="7"/>
  <c r="AE187" i="7"/>
  <c r="Q187" i="7"/>
  <c r="W187" i="7" s="1"/>
  <c r="P187" i="7"/>
  <c r="V187" i="7" s="1"/>
  <c r="O187" i="7"/>
  <c r="U187" i="7" s="1"/>
  <c r="N187" i="7"/>
  <c r="T187" i="7" s="1"/>
  <c r="M187" i="7"/>
  <c r="S187" i="7" s="1"/>
  <c r="AQ186" i="7"/>
  <c r="AE186" i="7"/>
  <c r="Q186" i="7"/>
  <c r="W186" i="7" s="1"/>
  <c r="P186" i="7"/>
  <c r="V186" i="7" s="1"/>
  <c r="O186" i="7"/>
  <c r="U186" i="7" s="1"/>
  <c r="N186" i="7"/>
  <c r="T186" i="7" s="1"/>
  <c r="M186" i="7"/>
  <c r="S186" i="7" s="1"/>
  <c r="AQ185" i="7"/>
  <c r="AE185" i="7"/>
  <c r="Q185" i="7"/>
  <c r="W185" i="7" s="1"/>
  <c r="P185" i="7"/>
  <c r="V185" i="7" s="1"/>
  <c r="O185" i="7"/>
  <c r="U185" i="7" s="1"/>
  <c r="N185" i="7"/>
  <c r="T185" i="7" s="1"/>
  <c r="M185" i="7"/>
  <c r="S185" i="7" s="1"/>
  <c r="AQ184" i="7"/>
  <c r="AE184" i="7"/>
  <c r="T184" i="7"/>
  <c r="Q184" i="7"/>
  <c r="W184" i="7" s="1"/>
  <c r="P184" i="7"/>
  <c r="V184" i="7" s="1"/>
  <c r="O184" i="7"/>
  <c r="U184" i="7" s="1"/>
  <c r="N184" i="7"/>
  <c r="M184" i="7"/>
  <c r="S184" i="7" s="1"/>
  <c r="AQ183" i="7"/>
  <c r="AE183" i="7"/>
  <c r="Q183" i="7"/>
  <c r="W183" i="7" s="1"/>
  <c r="P183" i="7"/>
  <c r="V183" i="7" s="1"/>
  <c r="O183" i="7"/>
  <c r="U183" i="7" s="1"/>
  <c r="N183" i="7"/>
  <c r="T183" i="7" s="1"/>
  <c r="M183" i="7"/>
  <c r="S183" i="7" s="1"/>
  <c r="AQ182" i="7"/>
  <c r="AE182" i="7"/>
  <c r="Q182" i="7"/>
  <c r="W182" i="7" s="1"/>
  <c r="P182" i="7"/>
  <c r="V182" i="7" s="1"/>
  <c r="O182" i="7"/>
  <c r="U182" i="7" s="1"/>
  <c r="N182" i="7"/>
  <c r="T182" i="7" s="1"/>
  <c r="M182" i="7"/>
  <c r="S182" i="7" s="1"/>
  <c r="AQ181" i="7"/>
  <c r="AE181" i="7"/>
  <c r="Q181" i="7"/>
  <c r="W181" i="7" s="1"/>
  <c r="P181" i="7"/>
  <c r="V181" i="7" s="1"/>
  <c r="O181" i="7"/>
  <c r="U181" i="7" s="1"/>
  <c r="N181" i="7"/>
  <c r="T181" i="7" s="1"/>
  <c r="M181" i="7"/>
  <c r="S181" i="7" s="1"/>
  <c r="AQ180" i="7"/>
  <c r="AE180" i="7"/>
  <c r="Q180" i="7"/>
  <c r="W180" i="7" s="1"/>
  <c r="P180" i="7"/>
  <c r="V180" i="7" s="1"/>
  <c r="O180" i="7"/>
  <c r="U180" i="7" s="1"/>
  <c r="N180" i="7"/>
  <c r="T180" i="7" s="1"/>
  <c r="M180" i="7"/>
  <c r="S180" i="7" s="1"/>
  <c r="AQ179" i="7"/>
  <c r="AE179" i="7"/>
  <c r="T179" i="7"/>
  <c r="S179" i="7"/>
  <c r="Q179" i="7"/>
  <c r="W179" i="7" s="1"/>
  <c r="P179" i="7"/>
  <c r="V179" i="7" s="1"/>
  <c r="O179" i="7"/>
  <c r="U179" i="7" s="1"/>
  <c r="N179" i="7"/>
  <c r="M179" i="7"/>
  <c r="AQ178" i="7"/>
  <c r="AE178" i="7"/>
  <c r="Q178" i="7"/>
  <c r="W178" i="7" s="1"/>
  <c r="P178" i="7"/>
  <c r="V178" i="7" s="1"/>
  <c r="O178" i="7"/>
  <c r="U178" i="7" s="1"/>
  <c r="N178" i="7"/>
  <c r="T178" i="7" s="1"/>
  <c r="M178" i="7"/>
  <c r="S178" i="7" s="1"/>
  <c r="AQ177" i="7"/>
  <c r="AE177" i="7"/>
  <c r="Q177" i="7"/>
  <c r="W177" i="7" s="1"/>
  <c r="P177" i="7"/>
  <c r="V177" i="7" s="1"/>
  <c r="O177" i="7"/>
  <c r="U177" i="7" s="1"/>
  <c r="N177" i="7"/>
  <c r="T177" i="7" s="1"/>
  <c r="M177" i="7"/>
  <c r="S177" i="7" s="1"/>
  <c r="AQ176" i="7"/>
  <c r="AE176" i="7"/>
  <c r="Q176" i="7"/>
  <c r="W176" i="7" s="1"/>
  <c r="P176" i="7"/>
  <c r="V176" i="7" s="1"/>
  <c r="O176" i="7"/>
  <c r="U176" i="7" s="1"/>
  <c r="N176" i="7"/>
  <c r="T176" i="7" s="1"/>
  <c r="M176" i="7"/>
  <c r="S176" i="7" s="1"/>
  <c r="AQ175" i="7"/>
  <c r="AE175" i="7"/>
  <c r="Q175" i="7"/>
  <c r="W175" i="7" s="1"/>
  <c r="P175" i="7"/>
  <c r="V175" i="7" s="1"/>
  <c r="O175" i="7"/>
  <c r="U175" i="7" s="1"/>
  <c r="N175" i="7"/>
  <c r="T175" i="7" s="1"/>
  <c r="M175" i="7"/>
  <c r="S175" i="7" s="1"/>
  <c r="AQ174" i="7"/>
  <c r="AE174" i="7"/>
  <c r="Q174" i="7"/>
  <c r="W174" i="7" s="1"/>
  <c r="P174" i="7"/>
  <c r="V174" i="7" s="1"/>
  <c r="O174" i="7"/>
  <c r="U174" i="7" s="1"/>
  <c r="N174" i="7"/>
  <c r="T174" i="7" s="1"/>
  <c r="M174" i="7"/>
  <c r="S174" i="7" s="1"/>
  <c r="AQ173" i="7"/>
  <c r="AE173" i="7"/>
  <c r="Q173" i="7"/>
  <c r="W173" i="7" s="1"/>
  <c r="P173" i="7"/>
  <c r="V173" i="7" s="1"/>
  <c r="O173" i="7"/>
  <c r="U173" i="7" s="1"/>
  <c r="N173" i="7"/>
  <c r="T173" i="7" s="1"/>
  <c r="M173" i="7"/>
  <c r="S173" i="7" s="1"/>
  <c r="AQ172" i="7"/>
  <c r="AE172" i="7"/>
  <c r="Q172" i="7"/>
  <c r="W172" i="7" s="1"/>
  <c r="P172" i="7"/>
  <c r="V172" i="7" s="1"/>
  <c r="O172" i="7"/>
  <c r="U172" i="7" s="1"/>
  <c r="N172" i="7"/>
  <c r="T172" i="7" s="1"/>
  <c r="M172" i="7"/>
  <c r="S172" i="7" s="1"/>
  <c r="AQ171" i="7"/>
  <c r="AE171" i="7"/>
  <c r="W171" i="7"/>
  <c r="Q171" i="7"/>
  <c r="P171" i="7"/>
  <c r="V171" i="7" s="1"/>
  <c r="O171" i="7"/>
  <c r="U171" i="7" s="1"/>
  <c r="N171" i="7"/>
  <c r="T171" i="7" s="1"/>
  <c r="M171" i="7"/>
  <c r="S171" i="7" s="1"/>
  <c r="AQ170" i="7"/>
  <c r="AE170" i="7"/>
  <c r="Q170" i="7"/>
  <c r="W170" i="7" s="1"/>
  <c r="P170" i="7"/>
  <c r="V170" i="7" s="1"/>
  <c r="O170" i="7"/>
  <c r="U170" i="7" s="1"/>
  <c r="N170" i="7"/>
  <c r="T170" i="7" s="1"/>
  <c r="M170" i="7"/>
  <c r="S170" i="7" s="1"/>
  <c r="AQ169" i="7"/>
  <c r="AE169" i="7"/>
  <c r="V169" i="7"/>
  <c r="Q169" i="7"/>
  <c r="W169" i="7" s="1"/>
  <c r="P169" i="7"/>
  <c r="O169" i="7"/>
  <c r="U169" i="7" s="1"/>
  <c r="N169" i="7"/>
  <c r="T169" i="7" s="1"/>
  <c r="M169" i="7"/>
  <c r="S169" i="7" s="1"/>
  <c r="AQ168" i="7"/>
  <c r="AE168" i="7"/>
  <c r="Q168" i="7"/>
  <c r="W168" i="7" s="1"/>
  <c r="P168" i="7"/>
  <c r="V168" i="7" s="1"/>
  <c r="O168" i="7"/>
  <c r="U168" i="7" s="1"/>
  <c r="N168" i="7"/>
  <c r="T168" i="7" s="1"/>
  <c r="M168" i="7"/>
  <c r="S168" i="7" s="1"/>
  <c r="AQ167" i="7"/>
  <c r="AE167" i="7"/>
  <c r="Q167" i="7"/>
  <c r="W167" i="7" s="1"/>
  <c r="P167" i="7"/>
  <c r="V167" i="7" s="1"/>
  <c r="O167" i="7"/>
  <c r="U167" i="7" s="1"/>
  <c r="N167" i="7"/>
  <c r="T167" i="7" s="1"/>
  <c r="M167" i="7"/>
  <c r="S167" i="7" s="1"/>
  <c r="AQ166" i="7"/>
  <c r="AE166" i="7"/>
  <c r="V166" i="7"/>
  <c r="Q166" i="7"/>
  <c r="W166" i="7" s="1"/>
  <c r="P166" i="7"/>
  <c r="O166" i="7"/>
  <c r="U166" i="7" s="1"/>
  <c r="N166" i="7"/>
  <c r="T166" i="7" s="1"/>
  <c r="M166" i="7"/>
  <c r="S166" i="7" s="1"/>
  <c r="AQ165" i="7"/>
  <c r="AE165" i="7"/>
  <c r="Q165" i="7"/>
  <c r="W165" i="7" s="1"/>
  <c r="P165" i="7"/>
  <c r="V165" i="7" s="1"/>
  <c r="O165" i="7"/>
  <c r="U165" i="7" s="1"/>
  <c r="N165" i="7"/>
  <c r="T165" i="7" s="1"/>
  <c r="M165" i="7"/>
  <c r="S165" i="7" s="1"/>
  <c r="AQ164" i="7"/>
  <c r="AE164" i="7"/>
  <c r="W164" i="7"/>
  <c r="U164" i="7"/>
  <c r="Q164" i="7"/>
  <c r="P164" i="7"/>
  <c r="V164" i="7" s="1"/>
  <c r="O164" i="7"/>
  <c r="N164" i="7"/>
  <c r="T164" i="7" s="1"/>
  <c r="M164" i="7"/>
  <c r="S164" i="7" s="1"/>
  <c r="AQ163" i="7"/>
  <c r="AE163" i="7"/>
  <c r="Q163" i="7"/>
  <c r="W163" i="7" s="1"/>
  <c r="P163" i="7"/>
  <c r="V163" i="7" s="1"/>
  <c r="O163" i="7"/>
  <c r="U163" i="7" s="1"/>
  <c r="N163" i="7"/>
  <c r="T163" i="7" s="1"/>
  <c r="M163" i="7"/>
  <c r="S163" i="7" s="1"/>
  <c r="AQ162" i="7"/>
  <c r="AE162" i="7"/>
  <c r="Q162" i="7"/>
  <c r="W162" i="7" s="1"/>
  <c r="P162" i="7"/>
  <c r="V162" i="7" s="1"/>
  <c r="O162" i="7"/>
  <c r="U162" i="7" s="1"/>
  <c r="N162" i="7"/>
  <c r="T162" i="7" s="1"/>
  <c r="M162" i="7"/>
  <c r="S162" i="7" s="1"/>
  <c r="AQ161" i="7"/>
  <c r="AE161" i="7"/>
  <c r="Q161" i="7"/>
  <c r="W161" i="7" s="1"/>
  <c r="P161" i="7"/>
  <c r="V161" i="7" s="1"/>
  <c r="O161" i="7"/>
  <c r="U161" i="7" s="1"/>
  <c r="N161" i="7"/>
  <c r="T161" i="7" s="1"/>
  <c r="M161" i="7"/>
  <c r="S161" i="7" s="1"/>
  <c r="AQ160" i="7"/>
  <c r="AE160" i="7"/>
  <c r="V160" i="7"/>
  <c r="U160" i="7"/>
  <c r="T160" i="7"/>
  <c r="S160" i="7"/>
  <c r="Q160" i="7"/>
  <c r="W160" i="7" s="1"/>
  <c r="P160" i="7"/>
  <c r="O160" i="7"/>
  <c r="N160" i="7"/>
  <c r="M160" i="7"/>
  <c r="AQ159" i="7"/>
  <c r="AE159" i="7"/>
  <c r="Q159" i="7"/>
  <c r="W159" i="7" s="1"/>
  <c r="P159" i="7"/>
  <c r="V159" i="7" s="1"/>
  <c r="O159" i="7"/>
  <c r="U159" i="7" s="1"/>
  <c r="N159" i="7"/>
  <c r="T159" i="7" s="1"/>
  <c r="M159" i="7"/>
  <c r="S159" i="7" s="1"/>
  <c r="AQ158" i="7"/>
  <c r="AE158" i="7"/>
  <c r="Q158" i="7"/>
  <c r="W158" i="7" s="1"/>
  <c r="P158" i="7"/>
  <c r="V158" i="7" s="1"/>
  <c r="O158" i="7"/>
  <c r="U158" i="7" s="1"/>
  <c r="N158" i="7"/>
  <c r="T158" i="7" s="1"/>
  <c r="M158" i="7"/>
  <c r="S158" i="7" s="1"/>
  <c r="AQ157" i="7"/>
  <c r="AE157" i="7"/>
  <c r="Q157" i="7"/>
  <c r="W157" i="7" s="1"/>
  <c r="P157" i="7"/>
  <c r="V157" i="7" s="1"/>
  <c r="O157" i="7"/>
  <c r="U157" i="7" s="1"/>
  <c r="N157" i="7"/>
  <c r="T157" i="7" s="1"/>
  <c r="M157" i="7"/>
  <c r="S157" i="7" s="1"/>
  <c r="AQ156" i="7"/>
  <c r="AE156" i="7"/>
  <c r="Q156" i="7"/>
  <c r="W156" i="7" s="1"/>
  <c r="P156" i="7"/>
  <c r="V156" i="7" s="1"/>
  <c r="O156" i="7"/>
  <c r="U156" i="7" s="1"/>
  <c r="N156" i="7"/>
  <c r="T156" i="7" s="1"/>
  <c r="M156" i="7"/>
  <c r="S156" i="7" s="1"/>
  <c r="AQ155" i="7"/>
  <c r="AE155" i="7"/>
  <c r="Q155" i="7"/>
  <c r="W155" i="7" s="1"/>
  <c r="P155" i="7"/>
  <c r="V155" i="7" s="1"/>
  <c r="O155" i="7"/>
  <c r="U155" i="7" s="1"/>
  <c r="N155" i="7"/>
  <c r="T155" i="7" s="1"/>
  <c r="M155" i="7"/>
  <c r="S155" i="7" s="1"/>
  <c r="AQ154" i="7"/>
  <c r="AE154" i="7"/>
  <c r="Q154" i="7"/>
  <c r="W154" i="7" s="1"/>
  <c r="P154" i="7"/>
  <c r="V154" i="7" s="1"/>
  <c r="O154" i="7"/>
  <c r="U154" i="7" s="1"/>
  <c r="N154" i="7"/>
  <c r="T154" i="7" s="1"/>
  <c r="M154" i="7"/>
  <c r="S154" i="7" s="1"/>
  <c r="AQ153" i="7"/>
  <c r="AE153" i="7"/>
  <c r="Q153" i="7"/>
  <c r="W153" i="7" s="1"/>
  <c r="P153" i="7"/>
  <c r="V153" i="7" s="1"/>
  <c r="O153" i="7"/>
  <c r="U153" i="7" s="1"/>
  <c r="N153" i="7"/>
  <c r="T153" i="7" s="1"/>
  <c r="M153" i="7"/>
  <c r="S153" i="7" s="1"/>
  <c r="AQ152" i="7"/>
  <c r="AE152" i="7"/>
  <c r="W152" i="7"/>
  <c r="Q152" i="7"/>
  <c r="P152" i="7"/>
  <c r="V152" i="7" s="1"/>
  <c r="O152" i="7"/>
  <c r="U152" i="7" s="1"/>
  <c r="N152" i="7"/>
  <c r="T152" i="7" s="1"/>
  <c r="M152" i="7"/>
  <c r="S152" i="7" s="1"/>
  <c r="AQ151" i="7"/>
  <c r="AE151" i="7"/>
  <c r="Q151" i="7"/>
  <c r="W151" i="7" s="1"/>
  <c r="P151" i="7"/>
  <c r="V151" i="7" s="1"/>
  <c r="O151" i="7"/>
  <c r="U151" i="7" s="1"/>
  <c r="N151" i="7"/>
  <c r="T151" i="7" s="1"/>
  <c r="M151" i="7"/>
  <c r="S151" i="7" s="1"/>
  <c r="AQ150" i="7"/>
  <c r="AE150" i="7"/>
  <c r="T150" i="7"/>
  <c r="Q150" i="7"/>
  <c r="W150" i="7" s="1"/>
  <c r="P150" i="7"/>
  <c r="V150" i="7" s="1"/>
  <c r="O150" i="7"/>
  <c r="U150" i="7" s="1"/>
  <c r="N150" i="7"/>
  <c r="M150" i="7"/>
  <c r="S150" i="7" s="1"/>
  <c r="AQ149" i="7"/>
  <c r="AE149" i="7"/>
  <c r="Q149" i="7"/>
  <c r="W149" i="7" s="1"/>
  <c r="P149" i="7"/>
  <c r="V149" i="7" s="1"/>
  <c r="O149" i="7"/>
  <c r="U149" i="7" s="1"/>
  <c r="N149" i="7"/>
  <c r="T149" i="7" s="1"/>
  <c r="M149" i="7"/>
  <c r="S149" i="7" s="1"/>
  <c r="AQ148" i="7"/>
  <c r="AE148" i="7"/>
  <c r="Q148" i="7"/>
  <c r="W148" i="7" s="1"/>
  <c r="P148" i="7"/>
  <c r="V148" i="7" s="1"/>
  <c r="O148" i="7"/>
  <c r="U148" i="7" s="1"/>
  <c r="N148" i="7"/>
  <c r="T148" i="7" s="1"/>
  <c r="M148" i="7"/>
  <c r="S148" i="7" s="1"/>
  <c r="AQ147" i="7"/>
  <c r="AE147" i="7"/>
  <c r="Q147" i="7"/>
  <c r="W147" i="7" s="1"/>
  <c r="P147" i="7"/>
  <c r="V147" i="7" s="1"/>
  <c r="O147" i="7"/>
  <c r="U147" i="7" s="1"/>
  <c r="N147" i="7"/>
  <c r="T147" i="7" s="1"/>
  <c r="M147" i="7"/>
  <c r="S147" i="7" s="1"/>
  <c r="AQ146" i="7"/>
  <c r="AE146" i="7"/>
  <c r="Q146" i="7"/>
  <c r="W146" i="7" s="1"/>
  <c r="P146" i="7"/>
  <c r="V146" i="7" s="1"/>
  <c r="O146" i="7"/>
  <c r="U146" i="7" s="1"/>
  <c r="N146" i="7"/>
  <c r="T146" i="7" s="1"/>
  <c r="M146" i="7"/>
  <c r="S146" i="7" s="1"/>
  <c r="AQ145" i="7"/>
  <c r="AE145" i="7"/>
  <c r="Q145" i="7"/>
  <c r="W145" i="7" s="1"/>
  <c r="P145" i="7"/>
  <c r="V145" i="7" s="1"/>
  <c r="O145" i="7"/>
  <c r="U145" i="7" s="1"/>
  <c r="N145" i="7"/>
  <c r="T145" i="7" s="1"/>
  <c r="M145" i="7"/>
  <c r="S145" i="7" s="1"/>
  <c r="AQ144" i="7"/>
  <c r="AE144" i="7"/>
  <c r="S144" i="7"/>
  <c r="Q144" i="7"/>
  <c r="W144" i="7" s="1"/>
  <c r="P144" i="7"/>
  <c r="V144" i="7" s="1"/>
  <c r="O144" i="7"/>
  <c r="U144" i="7" s="1"/>
  <c r="N144" i="7"/>
  <c r="T144" i="7" s="1"/>
  <c r="M144" i="7"/>
  <c r="AQ143" i="7"/>
  <c r="AE143" i="7"/>
  <c r="Q143" i="7"/>
  <c r="W143" i="7" s="1"/>
  <c r="P143" i="7"/>
  <c r="V143" i="7" s="1"/>
  <c r="O143" i="7"/>
  <c r="U143" i="7" s="1"/>
  <c r="N143" i="7"/>
  <c r="T143" i="7" s="1"/>
  <c r="M143" i="7"/>
  <c r="S143" i="7" s="1"/>
  <c r="AQ142" i="7"/>
  <c r="AE142" i="7"/>
  <c r="Q142" i="7"/>
  <c r="W142" i="7" s="1"/>
  <c r="P142" i="7"/>
  <c r="V142" i="7" s="1"/>
  <c r="O142" i="7"/>
  <c r="U142" i="7" s="1"/>
  <c r="N142" i="7"/>
  <c r="T142" i="7" s="1"/>
  <c r="M142" i="7"/>
  <c r="S142" i="7" s="1"/>
  <c r="AQ141" i="7"/>
  <c r="AE141" i="7"/>
  <c r="U141" i="7"/>
  <c r="T141" i="7"/>
  <c r="Q141" i="7"/>
  <c r="W141" i="7" s="1"/>
  <c r="P141" i="7"/>
  <c r="V141" i="7" s="1"/>
  <c r="O141" i="7"/>
  <c r="N141" i="7"/>
  <c r="M141" i="7"/>
  <c r="S141" i="7" s="1"/>
  <c r="AQ140" i="7"/>
  <c r="AE140" i="7"/>
  <c r="Q140" i="7"/>
  <c r="W140" i="7" s="1"/>
  <c r="P140" i="7"/>
  <c r="V140" i="7" s="1"/>
  <c r="O140" i="7"/>
  <c r="U140" i="7" s="1"/>
  <c r="N140" i="7"/>
  <c r="T140" i="7" s="1"/>
  <c r="M140" i="7"/>
  <c r="S140" i="7" s="1"/>
  <c r="AQ139" i="7"/>
  <c r="AE139" i="7"/>
  <c r="T139" i="7"/>
  <c r="Q139" i="7"/>
  <c r="W139" i="7" s="1"/>
  <c r="P139" i="7"/>
  <c r="V139" i="7" s="1"/>
  <c r="O139" i="7"/>
  <c r="U139" i="7" s="1"/>
  <c r="N139" i="7"/>
  <c r="M139" i="7"/>
  <c r="S139" i="7" s="1"/>
  <c r="AQ138" i="7"/>
  <c r="AE138" i="7"/>
  <c r="Q138" i="7"/>
  <c r="W138" i="7" s="1"/>
  <c r="P138" i="7"/>
  <c r="V138" i="7" s="1"/>
  <c r="O138" i="7"/>
  <c r="U138" i="7" s="1"/>
  <c r="N138" i="7"/>
  <c r="T138" i="7" s="1"/>
  <c r="M138" i="7"/>
  <c r="S138" i="7" s="1"/>
  <c r="AQ137" i="7"/>
  <c r="AE137" i="7"/>
  <c r="Q137" i="7"/>
  <c r="W137" i="7" s="1"/>
  <c r="P137" i="7"/>
  <c r="V137" i="7" s="1"/>
  <c r="O137" i="7"/>
  <c r="U137" i="7" s="1"/>
  <c r="N137" i="7"/>
  <c r="T137" i="7" s="1"/>
  <c r="M137" i="7"/>
  <c r="S137" i="7" s="1"/>
  <c r="AQ136" i="7"/>
  <c r="AE136" i="7"/>
  <c r="Q136" i="7"/>
  <c r="W136" i="7" s="1"/>
  <c r="P136" i="7"/>
  <c r="V136" i="7" s="1"/>
  <c r="O136" i="7"/>
  <c r="U136" i="7" s="1"/>
  <c r="N136" i="7"/>
  <c r="T136" i="7" s="1"/>
  <c r="M136" i="7"/>
  <c r="S136" i="7" s="1"/>
  <c r="AQ135" i="7"/>
  <c r="AE135" i="7"/>
  <c r="Q135" i="7"/>
  <c r="W135" i="7" s="1"/>
  <c r="P135" i="7"/>
  <c r="V135" i="7" s="1"/>
  <c r="O135" i="7"/>
  <c r="U135" i="7" s="1"/>
  <c r="N135" i="7"/>
  <c r="T135" i="7" s="1"/>
  <c r="M135" i="7"/>
  <c r="S135" i="7" s="1"/>
  <c r="AQ134" i="7"/>
  <c r="AE134" i="7"/>
  <c r="W134" i="7"/>
  <c r="Q134" i="7"/>
  <c r="P134" i="7"/>
  <c r="V134" i="7" s="1"/>
  <c r="O134" i="7"/>
  <c r="U134" i="7" s="1"/>
  <c r="N134" i="7"/>
  <c r="T134" i="7" s="1"/>
  <c r="M134" i="7"/>
  <c r="S134" i="7" s="1"/>
  <c r="AQ133" i="7"/>
  <c r="AE133" i="7"/>
  <c r="W133" i="7"/>
  <c r="Q133" i="7"/>
  <c r="P133" i="7"/>
  <c r="V133" i="7" s="1"/>
  <c r="O133" i="7"/>
  <c r="U133" i="7" s="1"/>
  <c r="N133" i="7"/>
  <c r="T133" i="7" s="1"/>
  <c r="M133" i="7"/>
  <c r="S133" i="7" s="1"/>
  <c r="AQ132" i="7"/>
  <c r="AE132" i="7"/>
  <c r="U132" i="7"/>
  <c r="Q132" i="7"/>
  <c r="W132" i="7" s="1"/>
  <c r="P132" i="7"/>
  <c r="V132" i="7" s="1"/>
  <c r="O132" i="7"/>
  <c r="N132" i="7"/>
  <c r="T132" i="7" s="1"/>
  <c r="M132" i="7"/>
  <c r="S132" i="7" s="1"/>
  <c r="AQ131" i="7"/>
  <c r="AE131" i="7"/>
  <c r="Q131" i="7"/>
  <c r="W131" i="7" s="1"/>
  <c r="P131" i="7"/>
  <c r="V131" i="7" s="1"/>
  <c r="O131" i="7"/>
  <c r="U131" i="7" s="1"/>
  <c r="N131" i="7"/>
  <c r="T131" i="7" s="1"/>
  <c r="M131" i="7"/>
  <c r="S131" i="7" s="1"/>
  <c r="AQ130" i="7"/>
  <c r="AE130" i="7"/>
  <c r="U130" i="7"/>
  <c r="Q130" i="7"/>
  <c r="W130" i="7" s="1"/>
  <c r="P130" i="7"/>
  <c r="V130" i="7" s="1"/>
  <c r="O130" i="7"/>
  <c r="N130" i="7"/>
  <c r="T130" i="7" s="1"/>
  <c r="M130" i="7"/>
  <c r="S130" i="7" s="1"/>
  <c r="AQ129" i="7"/>
  <c r="AE129" i="7"/>
  <c r="U129" i="7"/>
  <c r="T129" i="7"/>
  <c r="Q129" i="7"/>
  <c r="W129" i="7" s="1"/>
  <c r="P129" i="7"/>
  <c r="V129" i="7" s="1"/>
  <c r="O129" i="7"/>
  <c r="N129" i="7"/>
  <c r="M129" i="7"/>
  <c r="S129" i="7" s="1"/>
  <c r="AQ128" i="7"/>
  <c r="AE128" i="7"/>
  <c r="U128" i="7"/>
  <c r="Q128" i="7"/>
  <c r="W128" i="7" s="1"/>
  <c r="P128" i="7"/>
  <c r="V128" i="7" s="1"/>
  <c r="O128" i="7"/>
  <c r="N128" i="7"/>
  <c r="T128" i="7" s="1"/>
  <c r="M128" i="7"/>
  <c r="S128" i="7" s="1"/>
  <c r="AQ127" i="7"/>
  <c r="AE127" i="7"/>
  <c r="Q127" i="7"/>
  <c r="W127" i="7" s="1"/>
  <c r="P127" i="7"/>
  <c r="V127" i="7" s="1"/>
  <c r="O127" i="7"/>
  <c r="U127" i="7" s="1"/>
  <c r="N127" i="7"/>
  <c r="T127" i="7" s="1"/>
  <c r="M127" i="7"/>
  <c r="S127" i="7" s="1"/>
  <c r="AQ126" i="7"/>
  <c r="AE126" i="7"/>
  <c r="Q126" i="7"/>
  <c r="W126" i="7" s="1"/>
  <c r="P126" i="7"/>
  <c r="V126" i="7" s="1"/>
  <c r="O126" i="7"/>
  <c r="U126" i="7" s="1"/>
  <c r="N126" i="7"/>
  <c r="T126" i="7" s="1"/>
  <c r="M126" i="7"/>
  <c r="S126" i="7" s="1"/>
  <c r="AQ125" i="7"/>
  <c r="AE125" i="7"/>
  <c r="U125" i="7"/>
  <c r="Q125" i="7"/>
  <c r="W125" i="7" s="1"/>
  <c r="P125" i="7"/>
  <c r="V125" i="7" s="1"/>
  <c r="O125" i="7"/>
  <c r="N125" i="7"/>
  <c r="T125" i="7" s="1"/>
  <c r="M125" i="7"/>
  <c r="S125" i="7" s="1"/>
  <c r="AQ124" i="7"/>
  <c r="AE124" i="7"/>
  <c r="Q124" i="7"/>
  <c r="W124" i="7" s="1"/>
  <c r="P124" i="7"/>
  <c r="V124" i="7" s="1"/>
  <c r="O124" i="7"/>
  <c r="U124" i="7" s="1"/>
  <c r="N124" i="7"/>
  <c r="T124" i="7" s="1"/>
  <c r="M124" i="7"/>
  <c r="S124" i="7" s="1"/>
  <c r="AQ123" i="7"/>
  <c r="AE123" i="7"/>
  <c r="U123" i="7"/>
  <c r="Q123" i="7"/>
  <c r="W123" i="7" s="1"/>
  <c r="P123" i="7"/>
  <c r="V123" i="7" s="1"/>
  <c r="O123" i="7"/>
  <c r="N123" i="7"/>
  <c r="T123" i="7" s="1"/>
  <c r="M123" i="7"/>
  <c r="S123" i="7" s="1"/>
  <c r="AQ122" i="7"/>
  <c r="AE122" i="7"/>
  <c r="Q122" i="7"/>
  <c r="W122" i="7" s="1"/>
  <c r="P122" i="7"/>
  <c r="V122" i="7" s="1"/>
  <c r="O122" i="7"/>
  <c r="U122" i="7" s="1"/>
  <c r="N122" i="7"/>
  <c r="T122" i="7" s="1"/>
  <c r="M122" i="7"/>
  <c r="S122" i="7" s="1"/>
  <c r="AQ121" i="7"/>
  <c r="AE121" i="7"/>
  <c r="Q121" i="7"/>
  <c r="W121" i="7" s="1"/>
  <c r="P121" i="7"/>
  <c r="V121" i="7" s="1"/>
  <c r="O121" i="7"/>
  <c r="U121" i="7" s="1"/>
  <c r="N121" i="7"/>
  <c r="T121" i="7" s="1"/>
  <c r="M121" i="7"/>
  <c r="S121" i="7" s="1"/>
  <c r="AQ120" i="7"/>
  <c r="AE120" i="7"/>
  <c r="Q120" i="7"/>
  <c r="W120" i="7" s="1"/>
  <c r="P120" i="7"/>
  <c r="V120" i="7" s="1"/>
  <c r="O120" i="7"/>
  <c r="U120" i="7" s="1"/>
  <c r="N120" i="7"/>
  <c r="T120" i="7" s="1"/>
  <c r="M120" i="7"/>
  <c r="S120" i="7" s="1"/>
  <c r="AQ119" i="7"/>
  <c r="AE119" i="7"/>
  <c r="T119" i="7"/>
  <c r="S119" i="7"/>
  <c r="Q119" i="7"/>
  <c r="W119" i="7" s="1"/>
  <c r="P119" i="7"/>
  <c r="V119" i="7" s="1"/>
  <c r="O119" i="7"/>
  <c r="U119" i="7" s="1"/>
  <c r="N119" i="7"/>
  <c r="M119" i="7"/>
  <c r="AQ118" i="7"/>
  <c r="AE118" i="7"/>
  <c r="Q118" i="7"/>
  <c r="W118" i="7" s="1"/>
  <c r="P118" i="7"/>
  <c r="V118" i="7" s="1"/>
  <c r="O118" i="7"/>
  <c r="U118" i="7" s="1"/>
  <c r="N118" i="7"/>
  <c r="T118" i="7" s="1"/>
  <c r="M118" i="7"/>
  <c r="S118" i="7" s="1"/>
  <c r="AQ117" i="7"/>
  <c r="AE117" i="7"/>
  <c r="W117" i="7"/>
  <c r="V117" i="7"/>
  <c r="U117" i="7"/>
  <c r="T117" i="7"/>
  <c r="Q117" i="7"/>
  <c r="P117" i="7"/>
  <c r="O117" i="7"/>
  <c r="N117" i="7"/>
  <c r="M117" i="7"/>
  <c r="S117" i="7" s="1"/>
  <c r="AQ116" i="7"/>
  <c r="AE116" i="7"/>
  <c r="Q116" i="7"/>
  <c r="W116" i="7" s="1"/>
  <c r="P116" i="7"/>
  <c r="V116" i="7" s="1"/>
  <c r="O116" i="7"/>
  <c r="U116" i="7" s="1"/>
  <c r="N116" i="7"/>
  <c r="T116" i="7" s="1"/>
  <c r="M116" i="7"/>
  <c r="S116" i="7" s="1"/>
  <c r="AQ115" i="7"/>
  <c r="AE115" i="7"/>
  <c r="U115" i="7"/>
  <c r="T115" i="7"/>
  <c r="Q115" i="7"/>
  <c r="W115" i="7" s="1"/>
  <c r="P115" i="7"/>
  <c r="V115" i="7" s="1"/>
  <c r="O115" i="7"/>
  <c r="N115" i="7"/>
  <c r="M115" i="7"/>
  <c r="S115" i="7" s="1"/>
  <c r="AQ114" i="7"/>
  <c r="AE114" i="7"/>
  <c r="Q114" i="7"/>
  <c r="W114" i="7" s="1"/>
  <c r="P114" i="7"/>
  <c r="V114" i="7" s="1"/>
  <c r="O114" i="7"/>
  <c r="U114" i="7" s="1"/>
  <c r="N114" i="7"/>
  <c r="T114" i="7" s="1"/>
  <c r="M114" i="7"/>
  <c r="S114" i="7" s="1"/>
  <c r="AQ113" i="7"/>
  <c r="AE113" i="7"/>
  <c r="T113" i="7"/>
  <c r="Q113" i="7"/>
  <c r="W113" i="7" s="1"/>
  <c r="P113" i="7"/>
  <c r="V113" i="7" s="1"/>
  <c r="O113" i="7"/>
  <c r="U113" i="7" s="1"/>
  <c r="N113" i="7"/>
  <c r="M113" i="7"/>
  <c r="S113" i="7" s="1"/>
  <c r="AQ112" i="7"/>
  <c r="AE112" i="7"/>
  <c r="Q112" i="7"/>
  <c r="W112" i="7" s="1"/>
  <c r="P112" i="7"/>
  <c r="V112" i="7" s="1"/>
  <c r="O112" i="7"/>
  <c r="U112" i="7" s="1"/>
  <c r="N112" i="7"/>
  <c r="T112" i="7" s="1"/>
  <c r="M112" i="7"/>
  <c r="S112" i="7" s="1"/>
  <c r="AQ111" i="7"/>
  <c r="AE111" i="7"/>
  <c r="Q111" i="7"/>
  <c r="W111" i="7" s="1"/>
  <c r="P111" i="7"/>
  <c r="V111" i="7" s="1"/>
  <c r="O111" i="7"/>
  <c r="U111" i="7" s="1"/>
  <c r="N111" i="7"/>
  <c r="T111" i="7" s="1"/>
  <c r="M111" i="7"/>
  <c r="S111" i="7" s="1"/>
  <c r="AQ110" i="7"/>
  <c r="AE110" i="7"/>
  <c r="W110" i="7"/>
  <c r="Q110" i="7"/>
  <c r="P110" i="7"/>
  <c r="V110" i="7" s="1"/>
  <c r="O110" i="7"/>
  <c r="U110" i="7" s="1"/>
  <c r="N110" i="7"/>
  <c r="T110" i="7" s="1"/>
  <c r="M110" i="7"/>
  <c r="S110" i="7" s="1"/>
  <c r="AQ109" i="7"/>
  <c r="AE109" i="7"/>
  <c r="Q109" i="7"/>
  <c r="W109" i="7" s="1"/>
  <c r="P109" i="7"/>
  <c r="V109" i="7" s="1"/>
  <c r="O109" i="7"/>
  <c r="U109" i="7" s="1"/>
  <c r="N109" i="7"/>
  <c r="T109" i="7" s="1"/>
  <c r="M109" i="7"/>
  <c r="S109" i="7" s="1"/>
  <c r="AQ108" i="7"/>
  <c r="AE108" i="7"/>
  <c r="Q108" i="7"/>
  <c r="W108" i="7" s="1"/>
  <c r="P108" i="7"/>
  <c r="V108" i="7" s="1"/>
  <c r="O108" i="7"/>
  <c r="U108" i="7" s="1"/>
  <c r="N108" i="7"/>
  <c r="T108" i="7" s="1"/>
  <c r="M108" i="7"/>
  <c r="S108" i="7" s="1"/>
  <c r="AQ107" i="7"/>
  <c r="AE107" i="7"/>
  <c r="Q107" i="7"/>
  <c r="W107" i="7" s="1"/>
  <c r="P107" i="7"/>
  <c r="V107" i="7" s="1"/>
  <c r="O107" i="7"/>
  <c r="U107" i="7" s="1"/>
  <c r="N107" i="7"/>
  <c r="T107" i="7" s="1"/>
  <c r="M107" i="7"/>
  <c r="S107" i="7" s="1"/>
  <c r="AQ106" i="7"/>
  <c r="AE106" i="7"/>
  <c r="Q106" i="7"/>
  <c r="W106" i="7" s="1"/>
  <c r="P106" i="7"/>
  <c r="V106" i="7" s="1"/>
  <c r="O106" i="7"/>
  <c r="U106" i="7" s="1"/>
  <c r="N106" i="7"/>
  <c r="T106" i="7" s="1"/>
  <c r="M106" i="7"/>
  <c r="S106" i="7" s="1"/>
  <c r="AQ105" i="7"/>
  <c r="AE105" i="7"/>
  <c r="Q105" i="7"/>
  <c r="W105" i="7" s="1"/>
  <c r="P105" i="7"/>
  <c r="V105" i="7" s="1"/>
  <c r="O105" i="7"/>
  <c r="U105" i="7" s="1"/>
  <c r="N105" i="7"/>
  <c r="T105" i="7" s="1"/>
  <c r="M105" i="7"/>
  <c r="S105" i="7" s="1"/>
  <c r="AQ104" i="7"/>
  <c r="AE104" i="7"/>
  <c r="Q104" i="7"/>
  <c r="W104" i="7" s="1"/>
  <c r="P104" i="7"/>
  <c r="V104" i="7" s="1"/>
  <c r="O104" i="7"/>
  <c r="U104" i="7" s="1"/>
  <c r="N104" i="7"/>
  <c r="T104" i="7" s="1"/>
  <c r="M104" i="7"/>
  <c r="S104" i="7" s="1"/>
  <c r="AQ103" i="7"/>
  <c r="AE103" i="7"/>
  <c r="Q103" i="7"/>
  <c r="W103" i="7" s="1"/>
  <c r="P103" i="7"/>
  <c r="V103" i="7" s="1"/>
  <c r="O103" i="7"/>
  <c r="U103" i="7" s="1"/>
  <c r="N103" i="7"/>
  <c r="T103" i="7" s="1"/>
  <c r="M103" i="7"/>
  <c r="S103" i="7" s="1"/>
  <c r="AQ102" i="7"/>
  <c r="AE102" i="7"/>
  <c r="W102" i="7"/>
  <c r="Q102" i="7"/>
  <c r="P102" i="7"/>
  <c r="V102" i="7" s="1"/>
  <c r="O102" i="7"/>
  <c r="U102" i="7" s="1"/>
  <c r="N102" i="7"/>
  <c r="T102" i="7" s="1"/>
  <c r="M102" i="7"/>
  <c r="S102" i="7" s="1"/>
  <c r="AQ101" i="7"/>
  <c r="AE101" i="7"/>
  <c r="Q101" i="7"/>
  <c r="W101" i="7" s="1"/>
  <c r="P101" i="7"/>
  <c r="V101" i="7" s="1"/>
  <c r="O101" i="7"/>
  <c r="U101" i="7" s="1"/>
  <c r="N101" i="7"/>
  <c r="T101" i="7" s="1"/>
  <c r="M101" i="7"/>
  <c r="S101" i="7" s="1"/>
  <c r="AQ100" i="7"/>
  <c r="AE100" i="7"/>
  <c r="W100" i="7"/>
  <c r="Q100" i="7"/>
  <c r="P100" i="7"/>
  <c r="V100" i="7" s="1"/>
  <c r="O100" i="7"/>
  <c r="U100" i="7" s="1"/>
  <c r="N100" i="7"/>
  <c r="T100" i="7" s="1"/>
  <c r="M100" i="7"/>
  <c r="S100" i="7" s="1"/>
  <c r="AQ99" i="7"/>
  <c r="AE99" i="7"/>
  <c r="Q99" i="7"/>
  <c r="W99" i="7" s="1"/>
  <c r="P99" i="7"/>
  <c r="V99" i="7" s="1"/>
  <c r="O99" i="7"/>
  <c r="U99" i="7" s="1"/>
  <c r="N99" i="7"/>
  <c r="T99" i="7" s="1"/>
  <c r="M99" i="7"/>
  <c r="S99" i="7" s="1"/>
  <c r="AQ98" i="7"/>
  <c r="AE98" i="7"/>
  <c r="U98" i="7"/>
  <c r="T98" i="7"/>
  <c r="Q98" i="7"/>
  <c r="W98" i="7" s="1"/>
  <c r="P98" i="7"/>
  <c r="V98" i="7" s="1"/>
  <c r="O98" i="7"/>
  <c r="N98" i="7"/>
  <c r="M98" i="7"/>
  <c r="S98" i="7" s="1"/>
  <c r="AQ97" i="7"/>
  <c r="AE97" i="7"/>
  <c r="Q97" i="7"/>
  <c r="W97" i="7" s="1"/>
  <c r="P97" i="7"/>
  <c r="V97" i="7" s="1"/>
  <c r="O97" i="7"/>
  <c r="U97" i="7" s="1"/>
  <c r="N97" i="7"/>
  <c r="T97" i="7" s="1"/>
  <c r="M97" i="7"/>
  <c r="S97" i="7" s="1"/>
  <c r="AQ96" i="7"/>
  <c r="AE96" i="7"/>
  <c r="Q96" i="7"/>
  <c r="W96" i="7" s="1"/>
  <c r="P96" i="7"/>
  <c r="V96" i="7" s="1"/>
  <c r="O96" i="7"/>
  <c r="U96" i="7" s="1"/>
  <c r="N96" i="7"/>
  <c r="T96" i="7" s="1"/>
  <c r="M96" i="7"/>
  <c r="S96" i="7" s="1"/>
  <c r="AQ95" i="7"/>
  <c r="AE95" i="7"/>
  <c r="Q95" i="7"/>
  <c r="W95" i="7" s="1"/>
  <c r="P95" i="7"/>
  <c r="V95" i="7" s="1"/>
  <c r="O95" i="7"/>
  <c r="U95" i="7" s="1"/>
  <c r="N95" i="7"/>
  <c r="T95" i="7" s="1"/>
  <c r="M95" i="7"/>
  <c r="S95" i="7" s="1"/>
  <c r="AQ94" i="7"/>
  <c r="AE94" i="7"/>
  <c r="Q94" i="7"/>
  <c r="W94" i="7" s="1"/>
  <c r="P94" i="7"/>
  <c r="V94" i="7" s="1"/>
  <c r="O94" i="7"/>
  <c r="U94" i="7" s="1"/>
  <c r="N94" i="7"/>
  <c r="T94" i="7" s="1"/>
  <c r="M94" i="7"/>
  <c r="S94" i="7" s="1"/>
  <c r="AQ93" i="7"/>
  <c r="AE93" i="7"/>
  <c r="T93" i="7"/>
  <c r="S93" i="7"/>
  <c r="Q93" i="7"/>
  <c r="W93" i="7" s="1"/>
  <c r="P93" i="7"/>
  <c r="V93" i="7" s="1"/>
  <c r="O93" i="7"/>
  <c r="U93" i="7" s="1"/>
  <c r="N93" i="7"/>
  <c r="M93" i="7"/>
  <c r="AQ92" i="7"/>
  <c r="AE92" i="7"/>
  <c r="Q92" i="7"/>
  <c r="W92" i="7" s="1"/>
  <c r="P92" i="7"/>
  <c r="V92" i="7" s="1"/>
  <c r="O92" i="7"/>
  <c r="U92" i="7" s="1"/>
  <c r="N92" i="7"/>
  <c r="T92" i="7" s="1"/>
  <c r="M92" i="7"/>
  <c r="S92" i="7" s="1"/>
  <c r="AQ91" i="7"/>
  <c r="AE91" i="7"/>
  <c r="S91" i="7"/>
  <c r="Q91" i="7"/>
  <c r="W91" i="7" s="1"/>
  <c r="P91" i="7"/>
  <c r="V91" i="7" s="1"/>
  <c r="O91" i="7"/>
  <c r="U91" i="7" s="1"/>
  <c r="N91" i="7"/>
  <c r="T91" i="7" s="1"/>
  <c r="M91" i="7"/>
  <c r="AQ90" i="7"/>
  <c r="AE90" i="7"/>
  <c r="Q90" i="7"/>
  <c r="W90" i="7" s="1"/>
  <c r="P90" i="7"/>
  <c r="V90" i="7" s="1"/>
  <c r="O90" i="7"/>
  <c r="U90" i="7" s="1"/>
  <c r="N90" i="7"/>
  <c r="T90" i="7" s="1"/>
  <c r="M90" i="7"/>
  <c r="S90" i="7" s="1"/>
  <c r="AQ89" i="7"/>
  <c r="AE89" i="7"/>
  <c r="Q89" i="7"/>
  <c r="W89" i="7" s="1"/>
  <c r="P89" i="7"/>
  <c r="V89" i="7" s="1"/>
  <c r="O89" i="7"/>
  <c r="U89" i="7" s="1"/>
  <c r="N89" i="7"/>
  <c r="T89" i="7" s="1"/>
  <c r="M89" i="7"/>
  <c r="S89" i="7" s="1"/>
  <c r="AQ88" i="7"/>
  <c r="AE88" i="7"/>
  <c r="Q88" i="7"/>
  <c r="W88" i="7" s="1"/>
  <c r="P88" i="7"/>
  <c r="V88" i="7" s="1"/>
  <c r="O88" i="7"/>
  <c r="U88" i="7" s="1"/>
  <c r="N88" i="7"/>
  <c r="T88" i="7" s="1"/>
  <c r="M88" i="7"/>
  <c r="S88" i="7" s="1"/>
  <c r="AQ87" i="7"/>
  <c r="AE87" i="7"/>
  <c r="Q87" i="7"/>
  <c r="W87" i="7" s="1"/>
  <c r="P87" i="7"/>
  <c r="V87" i="7" s="1"/>
  <c r="O87" i="7"/>
  <c r="U87" i="7" s="1"/>
  <c r="N87" i="7"/>
  <c r="T87" i="7" s="1"/>
  <c r="M87" i="7"/>
  <c r="S87" i="7" s="1"/>
  <c r="AQ86" i="7"/>
  <c r="AE86" i="7"/>
  <c r="Q86" i="7"/>
  <c r="W86" i="7" s="1"/>
  <c r="P86" i="7"/>
  <c r="V86" i="7" s="1"/>
  <c r="O86" i="7"/>
  <c r="U86" i="7" s="1"/>
  <c r="N86" i="7"/>
  <c r="T86" i="7" s="1"/>
  <c r="M86" i="7"/>
  <c r="S86" i="7" s="1"/>
  <c r="AQ85" i="7"/>
  <c r="AE85" i="7"/>
  <c r="S85" i="7"/>
  <c r="Q85" i="7"/>
  <c r="W85" i="7" s="1"/>
  <c r="P85" i="7"/>
  <c r="V85" i="7" s="1"/>
  <c r="O85" i="7"/>
  <c r="U85" i="7" s="1"/>
  <c r="N85" i="7"/>
  <c r="T85" i="7" s="1"/>
  <c r="M85" i="7"/>
  <c r="AQ84" i="7"/>
  <c r="AE84" i="7"/>
  <c r="Q84" i="7"/>
  <c r="W84" i="7" s="1"/>
  <c r="P84" i="7"/>
  <c r="V84" i="7" s="1"/>
  <c r="O84" i="7"/>
  <c r="U84" i="7" s="1"/>
  <c r="N84" i="7"/>
  <c r="T84" i="7" s="1"/>
  <c r="M84" i="7"/>
  <c r="S84" i="7" s="1"/>
  <c r="AQ83" i="7"/>
  <c r="AE83" i="7"/>
  <c r="Q83" i="7"/>
  <c r="W83" i="7" s="1"/>
  <c r="P83" i="7"/>
  <c r="V83" i="7" s="1"/>
  <c r="O83" i="7"/>
  <c r="U83" i="7" s="1"/>
  <c r="N83" i="7"/>
  <c r="T83" i="7" s="1"/>
  <c r="M83" i="7"/>
  <c r="S83" i="7" s="1"/>
  <c r="AQ82" i="7"/>
  <c r="AE82" i="7"/>
  <c r="Q82" i="7"/>
  <c r="W82" i="7" s="1"/>
  <c r="P82" i="7"/>
  <c r="V82" i="7" s="1"/>
  <c r="O82" i="7"/>
  <c r="U82" i="7" s="1"/>
  <c r="N82" i="7"/>
  <c r="T82" i="7" s="1"/>
  <c r="M82" i="7"/>
  <c r="S82" i="7" s="1"/>
  <c r="AQ81" i="7"/>
  <c r="AE81" i="7"/>
  <c r="Q81" i="7"/>
  <c r="W81" i="7" s="1"/>
  <c r="P81" i="7"/>
  <c r="V81" i="7" s="1"/>
  <c r="O81" i="7"/>
  <c r="U81" i="7" s="1"/>
  <c r="N81" i="7"/>
  <c r="T81" i="7" s="1"/>
  <c r="M81" i="7"/>
  <c r="S81" i="7" s="1"/>
  <c r="AQ80" i="7"/>
  <c r="AE80" i="7"/>
  <c r="W80" i="7"/>
  <c r="V80" i="7"/>
  <c r="Q80" i="7"/>
  <c r="P80" i="7"/>
  <c r="O80" i="7"/>
  <c r="U80" i="7" s="1"/>
  <c r="N80" i="7"/>
  <c r="T80" i="7" s="1"/>
  <c r="M80" i="7"/>
  <c r="S80" i="7" s="1"/>
  <c r="AQ79" i="7"/>
  <c r="AE79" i="7"/>
  <c r="Q79" i="7"/>
  <c r="W79" i="7" s="1"/>
  <c r="P79" i="7"/>
  <c r="V79" i="7" s="1"/>
  <c r="O79" i="7"/>
  <c r="U79" i="7" s="1"/>
  <c r="N79" i="7"/>
  <c r="T79" i="7" s="1"/>
  <c r="M79" i="7"/>
  <c r="S79" i="7" s="1"/>
  <c r="AQ78" i="7"/>
  <c r="AE78" i="7"/>
  <c r="Q78" i="7"/>
  <c r="W78" i="7" s="1"/>
  <c r="P78" i="7"/>
  <c r="V78" i="7" s="1"/>
  <c r="O78" i="7"/>
  <c r="U78" i="7" s="1"/>
  <c r="N78" i="7"/>
  <c r="T78" i="7" s="1"/>
  <c r="M78" i="7"/>
  <c r="S78" i="7" s="1"/>
  <c r="AQ77" i="7"/>
  <c r="AE77" i="7"/>
  <c r="Q77" i="7"/>
  <c r="W77" i="7" s="1"/>
  <c r="P77" i="7"/>
  <c r="V77" i="7" s="1"/>
  <c r="O77" i="7"/>
  <c r="U77" i="7" s="1"/>
  <c r="N77" i="7"/>
  <c r="T77" i="7" s="1"/>
  <c r="M77" i="7"/>
  <c r="S77" i="7" s="1"/>
  <c r="AQ76" i="7"/>
  <c r="AE76" i="7"/>
  <c r="Q76" i="7"/>
  <c r="W76" i="7" s="1"/>
  <c r="P76" i="7"/>
  <c r="V76" i="7" s="1"/>
  <c r="O76" i="7"/>
  <c r="U76" i="7" s="1"/>
  <c r="N76" i="7"/>
  <c r="T76" i="7" s="1"/>
  <c r="M76" i="7"/>
  <c r="S76" i="7" s="1"/>
  <c r="AQ75" i="7"/>
  <c r="AE75" i="7"/>
  <c r="Q75" i="7"/>
  <c r="W75" i="7" s="1"/>
  <c r="P75" i="7"/>
  <c r="V75" i="7" s="1"/>
  <c r="O75" i="7"/>
  <c r="U75" i="7" s="1"/>
  <c r="N75" i="7"/>
  <c r="T75" i="7" s="1"/>
  <c r="M75" i="7"/>
  <c r="S75" i="7" s="1"/>
  <c r="AQ74" i="7"/>
  <c r="AE74" i="7"/>
  <c r="Q74" i="7"/>
  <c r="W74" i="7" s="1"/>
  <c r="P74" i="7"/>
  <c r="V74" i="7" s="1"/>
  <c r="O74" i="7"/>
  <c r="U74" i="7" s="1"/>
  <c r="N74" i="7"/>
  <c r="T74" i="7" s="1"/>
  <c r="M74" i="7"/>
  <c r="S74" i="7" s="1"/>
  <c r="AQ73" i="7"/>
  <c r="AE73" i="7"/>
  <c r="Q73" i="7"/>
  <c r="W73" i="7" s="1"/>
  <c r="P73" i="7"/>
  <c r="V73" i="7" s="1"/>
  <c r="O73" i="7"/>
  <c r="U73" i="7" s="1"/>
  <c r="N73" i="7"/>
  <c r="T73" i="7" s="1"/>
  <c r="M73" i="7"/>
  <c r="S73" i="7" s="1"/>
  <c r="AQ72" i="7"/>
  <c r="AE72" i="7"/>
  <c r="Q72" i="7"/>
  <c r="W72" i="7" s="1"/>
  <c r="P72" i="7"/>
  <c r="V72" i="7" s="1"/>
  <c r="O72" i="7"/>
  <c r="U72" i="7" s="1"/>
  <c r="N72" i="7"/>
  <c r="T72" i="7" s="1"/>
  <c r="M72" i="7"/>
  <c r="S72" i="7" s="1"/>
  <c r="AQ71" i="7"/>
  <c r="AE71" i="7"/>
  <c r="Q71" i="7"/>
  <c r="W71" i="7" s="1"/>
  <c r="P71" i="7"/>
  <c r="V71" i="7" s="1"/>
  <c r="O71" i="7"/>
  <c r="U71" i="7" s="1"/>
  <c r="N71" i="7"/>
  <c r="T71" i="7" s="1"/>
  <c r="M71" i="7"/>
  <c r="S71" i="7" s="1"/>
  <c r="AQ70" i="7"/>
  <c r="AE70" i="7"/>
  <c r="Q70" i="7"/>
  <c r="W70" i="7" s="1"/>
  <c r="P70" i="7"/>
  <c r="V70" i="7" s="1"/>
  <c r="O70" i="7"/>
  <c r="U70" i="7" s="1"/>
  <c r="N70" i="7"/>
  <c r="T70" i="7" s="1"/>
  <c r="M70" i="7"/>
  <c r="S70" i="7" s="1"/>
  <c r="AQ69" i="7"/>
  <c r="AJ69" i="7"/>
  <c r="AI69" i="7"/>
  <c r="AH69" i="7"/>
  <c r="AG69" i="7"/>
  <c r="AL69" i="7" s="1"/>
  <c r="AF69" i="7"/>
  <c r="AE69" i="7"/>
  <c r="W69" i="7"/>
  <c r="V69" i="7"/>
  <c r="Q69" i="7"/>
  <c r="P69" i="7"/>
  <c r="O69" i="7"/>
  <c r="U69" i="7" s="1"/>
  <c r="N69" i="7"/>
  <c r="T69" i="7" s="1"/>
  <c r="M69" i="7"/>
  <c r="S69" i="7" s="1"/>
  <c r="AQ68" i="7"/>
  <c r="AJ68" i="7"/>
  <c r="AI68" i="7"/>
  <c r="AH68" i="7"/>
  <c r="AG68" i="7"/>
  <c r="AF68" i="7"/>
  <c r="AE68" i="7"/>
  <c r="Q68" i="7"/>
  <c r="W68" i="7" s="1"/>
  <c r="P68" i="7"/>
  <c r="V68" i="7" s="1"/>
  <c r="O68" i="7"/>
  <c r="U68" i="7" s="1"/>
  <c r="N68" i="7"/>
  <c r="T68" i="7" s="1"/>
  <c r="M68" i="7"/>
  <c r="S68" i="7" s="1"/>
  <c r="AQ67" i="7"/>
  <c r="AJ67" i="7"/>
  <c r="AI67" i="7"/>
  <c r="AH67" i="7"/>
  <c r="AG67" i="7"/>
  <c r="AF67" i="7"/>
  <c r="AE67" i="7"/>
  <c r="V67" i="7"/>
  <c r="Q67" i="7"/>
  <c r="W67" i="7" s="1"/>
  <c r="P67" i="7"/>
  <c r="O67" i="7"/>
  <c r="U67" i="7" s="1"/>
  <c r="N67" i="7"/>
  <c r="T67" i="7" s="1"/>
  <c r="M67" i="7"/>
  <c r="S67" i="7" s="1"/>
  <c r="AQ66" i="7"/>
  <c r="AJ66" i="7"/>
  <c r="AO66" i="7" s="1"/>
  <c r="AI66" i="7"/>
  <c r="AN66" i="7" s="1"/>
  <c r="AH66" i="7"/>
  <c r="AG66" i="7"/>
  <c r="AF66" i="7"/>
  <c r="AE66" i="7"/>
  <c r="Q66" i="7"/>
  <c r="W66" i="7" s="1"/>
  <c r="P66" i="7"/>
  <c r="V66" i="7" s="1"/>
  <c r="O66" i="7"/>
  <c r="U66" i="7" s="1"/>
  <c r="N66" i="7"/>
  <c r="T66" i="7" s="1"/>
  <c r="M66" i="7"/>
  <c r="S66" i="7" s="1"/>
  <c r="AQ65" i="7"/>
  <c r="AJ65" i="7"/>
  <c r="AI65" i="7"/>
  <c r="AH65" i="7"/>
  <c r="AG65" i="7"/>
  <c r="AF65" i="7"/>
  <c r="AE65" i="7"/>
  <c r="U65" i="7"/>
  <c r="Q65" i="7"/>
  <c r="W65" i="7" s="1"/>
  <c r="P65" i="7"/>
  <c r="V65" i="7" s="1"/>
  <c r="O65" i="7"/>
  <c r="N65" i="7"/>
  <c r="T65" i="7" s="1"/>
  <c r="M65" i="7"/>
  <c r="S65" i="7" s="1"/>
  <c r="AQ64" i="7"/>
  <c r="AJ64" i="7"/>
  <c r="AI64" i="7"/>
  <c r="AH64" i="7"/>
  <c r="AG64" i="7"/>
  <c r="AF64" i="7"/>
  <c r="AE64" i="7"/>
  <c r="Q64" i="7"/>
  <c r="W64" i="7" s="1"/>
  <c r="P64" i="7"/>
  <c r="V64" i="7" s="1"/>
  <c r="O64" i="7"/>
  <c r="U64" i="7" s="1"/>
  <c r="N64" i="7"/>
  <c r="T64" i="7" s="1"/>
  <c r="M64" i="7"/>
  <c r="S64" i="7" s="1"/>
  <c r="AQ63" i="7"/>
  <c r="AJ63" i="7"/>
  <c r="AI63" i="7"/>
  <c r="AH63" i="7"/>
  <c r="AG63" i="7"/>
  <c r="AF63" i="7"/>
  <c r="AE63" i="7"/>
  <c r="Q63" i="7"/>
  <c r="W63" i="7" s="1"/>
  <c r="P63" i="7"/>
  <c r="V63" i="7" s="1"/>
  <c r="O63" i="7"/>
  <c r="U63" i="7" s="1"/>
  <c r="N63" i="7"/>
  <c r="T63" i="7" s="1"/>
  <c r="M63" i="7"/>
  <c r="S63" i="7" s="1"/>
  <c r="AQ62" i="7"/>
  <c r="AJ62" i="7"/>
  <c r="AI62" i="7"/>
  <c r="AH62" i="7"/>
  <c r="AG62" i="7"/>
  <c r="AL62" i="7" s="1"/>
  <c r="AF62" i="7"/>
  <c r="AE62" i="7"/>
  <c r="W62" i="7"/>
  <c r="U62" i="7"/>
  <c r="Q62" i="7"/>
  <c r="P62" i="7"/>
  <c r="V62" i="7" s="1"/>
  <c r="O62" i="7"/>
  <c r="N62" i="7"/>
  <c r="T62" i="7" s="1"/>
  <c r="M62" i="7"/>
  <c r="S62" i="7" s="1"/>
  <c r="AQ61" i="7"/>
  <c r="AJ61" i="7"/>
  <c r="AI61" i="7"/>
  <c r="AH61" i="7"/>
  <c r="AG61" i="7"/>
  <c r="AF61" i="7"/>
  <c r="AE61" i="7"/>
  <c r="Q61" i="7"/>
  <c r="W61" i="7" s="1"/>
  <c r="P61" i="7"/>
  <c r="V61" i="7" s="1"/>
  <c r="O61" i="7"/>
  <c r="U61" i="7" s="1"/>
  <c r="N61" i="7"/>
  <c r="T61" i="7" s="1"/>
  <c r="M61" i="7"/>
  <c r="S61" i="7" s="1"/>
  <c r="AQ60" i="7"/>
  <c r="AJ60" i="7"/>
  <c r="AI60" i="7"/>
  <c r="AH60" i="7"/>
  <c r="AG60" i="7"/>
  <c r="AF60" i="7"/>
  <c r="AE60" i="7"/>
  <c r="Q60" i="7"/>
  <c r="W60" i="7" s="1"/>
  <c r="P60" i="7"/>
  <c r="V60" i="7" s="1"/>
  <c r="O60" i="7"/>
  <c r="U60" i="7" s="1"/>
  <c r="N60" i="7"/>
  <c r="T60" i="7" s="1"/>
  <c r="M60" i="7"/>
  <c r="S60" i="7" s="1"/>
  <c r="AQ59" i="7"/>
  <c r="AJ59" i="7"/>
  <c r="AI59" i="7"/>
  <c r="AH59" i="7"/>
  <c r="AG59" i="7"/>
  <c r="AF59" i="7"/>
  <c r="AE59" i="7"/>
  <c r="W59" i="7"/>
  <c r="U59" i="7"/>
  <c r="Q59" i="7"/>
  <c r="P59" i="7"/>
  <c r="V59" i="7" s="1"/>
  <c r="O59" i="7"/>
  <c r="N59" i="7"/>
  <c r="T59" i="7" s="1"/>
  <c r="M59" i="7"/>
  <c r="S59" i="7" s="1"/>
  <c r="AQ58" i="7"/>
  <c r="AJ58" i="7"/>
  <c r="AI58" i="7"/>
  <c r="AH58" i="7"/>
  <c r="AG58" i="7"/>
  <c r="AF58" i="7"/>
  <c r="AE58" i="7"/>
  <c r="Q58" i="7"/>
  <c r="W58" i="7" s="1"/>
  <c r="P58" i="7"/>
  <c r="V58" i="7" s="1"/>
  <c r="O58" i="7"/>
  <c r="U58" i="7" s="1"/>
  <c r="N58" i="7"/>
  <c r="T58" i="7" s="1"/>
  <c r="M58" i="7"/>
  <c r="S58" i="7" s="1"/>
  <c r="AQ57" i="7"/>
  <c r="AJ57" i="7"/>
  <c r="AI57" i="7"/>
  <c r="AH57" i="7"/>
  <c r="AG57" i="7"/>
  <c r="AF57" i="7"/>
  <c r="AE57" i="7"/>
  <c r="Q57" i="7"/>
  <c r="W57" i="7" s="1"/>
  <c r="P57" i="7"/>
  <c r="V57" i="7" s="1"/>
  <c r="O57" i="7"/>
  <c r="U57" i="7" s="1"/>
  <c r="N57" i="7"/>
  <c r="T57" i="7" s="1"/>
  <c r="M57" i="7"/>
  <c r="S57" i="7" s="1"/>
  <c r="AQ56" i="7"/>
  <c r="AJ56" i="7"/>
  <c r="AI56" i="7"/>
  <c r="AH56" i="7"/>
  <c r="AG56" i="7"/>
  <c r="AF56" i="7"/>
  <c r="AE56" i="7"/>
  <c r="U56" i="7"/>
  <c r="Q56" i="7"/>
  <c r="W56" i="7" s="1"/>
  <c r="P56" i="7"/>
  <c r="V56" i="7" s="1"/>
  <c r="O56" i="7"/>
  <c r="N56" i="7"/>
  <c r="T56" i="7" s="1"/>
  <c r="M56" i="7"/>
  <c r="S56" i="7" s="1"/>
  <c r="AQ55" i="7"/>
  <c r="AJ55" i="7"/>
  <c r="AI55" i="7"/>
  <c r="AH55" i="7"/>
  <c r="AG55" i="7"/>
  <c r="AF55" i="7"/>
  <c r="AE55" i="7"/>
  <c r="Q55" i="7"/>
  <c r="W55" i="7" s="1"/>
  <c r="P55" i="7"/>
  <c r="V55" i="7" s="1"/>
  <c r="O55" i="7"/>
  <c r="U55" i="7" s="1"/>
  <c r="N55" i="7"/>
  <c r="T55" i="7" s="1"/>
  <c r="M55" i="7"/>
  <c r="S55" i="7" s="1"/>
  <c r="AQ54" i="7"/>
  <c r="AJ54" i="7"/>
  <c r="AI54" i="7"/>
  <c r="AH54" i="7"/>
  <c r="AG54" i="7"/>
  <c r="AF54" i="7"/>
  <c r="AE54" i="7"/>
  <c r="U54" i="7"/>
  <c r="Q54" i="7"/>
  <c r="W54" i="7" s="1"/>
  <c r="P54" i="7"/>
  <c r="V54" i="7" s="1"/>
  <c r="O54" i="7"/>
  <c r="N54" i="7"/>
  <c r="T54" i="7" s="1"/>
  <c r="M54" i="7"/>
  <c r="S54" i="7" s="1"/>
  <c r="AQ53" i="7"/>
  <c r="AJ53" i="7"/>
  <c r="AI53" i="7"/>
  <c r="AH53" i="7"/>
  <c r="AG53" i="7"/>
  <c r="AF53" i="7"/>
  <c r="AL53" i="7" s="1"/>
  <c r="AE53" i="7"/>
  <c r="Q53" i="7"/>
  <c r="W53" i="7" s="1"/>
  <c r="P53" i="7"/>
  <c r="V53" i="7" s="1"/>
  <c r="O53" i="7"/>
  <c r="U53" i="7" s="1"/>
  <c r="N53" i="7"/>
  <c r="T53" i="7" s="1"/>
  <c r="M53" i="7"/>
  <c r="S53" i="7" s="1"/>
  <c r="AQ52" i="7"/>
  <c r="AJ52" i="7"/>
  <c r="AI52" i="7"/>
  <c r="AH52" i="7"/>
  <c r="AG52" i="7"/>
  <c r="AF52" i="7"/>
  <c r="AE52" i="7"/>
  <c r="Q52" i="7"/>
  <c r="W52" i="7" s="1"/>
  <c r="P52" i="7"/>
  <c r="V52" i="7" s="1"/>
  <c r="O52" i="7"/>
  <c r="U52" i="7" s="1"/>
  <c r="N52" i="7"/>
  <c r="T52" i="7" s="1"/>
  <c r="M52" i="7"/>
  <c r="S52" i="7" s="1"/>
  <c r="AQ51" i="7"/>
  <c r="AJ51" i="7"/>
  <c r="AI51" i="7"/>
  <c r="AH51" i="7"/>
  <c r="AG51" i="7"/>
  <c r="AF51" i="7"/>
  <c r="AE51" i="7"/>
  <c r="Q51" i="7"/>
  <c r="W51" i="7" s="1"/>
  <c r="P51" i="7"/>
  <c r="V51" i="7" s="1"/>
  <c r="O51" i="7"/>
  <c r="U51" i="7" s="1"/>
  <c r="N51" i="7"/>
  <c r="T51" i="7" s="1"/>
  <c r="M51" i="7"/>
  <c r="S51" i="7" s="1"/>
  <c r="AQ50" i="7"/>
  <c r="AJ50" i="7"/>
  <c r="AI50" i="7"/>
  <c r="AH50" i="7"/>
  <c r="AG50" i="7"/>
  <c r="AF50" i="7"/>
  <c r="AE50" i="7"/>
  <c r="Q50" i="7"/>
  <c r="W50" i="7" s="1"/>
  <c r="P50" i="7"/>
  <c r="V50" i="7" s="1"/>
  <c r="O50" i="7"/>
  <c r="U50" i="7" s="1"/>
  <c r="N50" i="7"/>
  <c r="T50" i="7" s="1"/>
  <c r="M50" i="7"/>
  <c r="S50" i="7" s="1"/>
  <c r="AQ49" i="7"/>
  <c r="AJ49" i="7"/>
  <c r="AI49" i="7"/>
  <c r="AH49" i="7"/>
  <c r="AG49" i="7"/>
  <c r="AF49" i="7"/>
  <c r="AE49" i="7"/>
  <c r="Q49" i="7"/>
  <c r="W49" i="7" s="1"/>
  <c r="P49" i="7"/>
  <c r="V49" i="7" s="1"/>
  <c r="O49" i="7"/>
  <c r="U49" i="7" s="1"/>
  <c r="N49" i="7"/>
  <c r="T49" i="7" s="1"/>
  <c r="M49" i="7"/>
  <c r="S49" i="7" s="1"/>
  <c r="AQ48" i="7"/>
  <c r="AJ48" i="7"/>
  <c r="AI48" i="7"/>
  <c r="AH48" i="7"/>
  <c r="AG48" i="7"/>
  <c r="AF48" i="7"/>
  <c r="AE48" i="7"/>
  <c r="Q48" i="7"/>
  <c r="W48" i="7" s="1"/>
  <c r="P48" i="7"/>
  <c r="V48" i="7" s="1"/>
  <c r="O48" i="7"/>
  <c r="U48" i="7" s="1"/>
  <c r="N48" i="7"/>
  <c r="T48" i="7" s="1"/>
  <c r="M48" i="7"/>
  <c r="S48" i="7" s="1"/>
  <c r="AQ47" i="7"/>
  <c r="AJ47" i="7"/>
  <c r="AI47" i="7"/>
  <c r="AH47" i="7"/>
  <c r="AG47" i="7"/>
  <c r="AF47" i="7"/>
  <c r="AE47" i="7"/>
  <c r="Q47" i="7"/>
  <c r="W47" i="7" s="1"/>
  <c r="P47" i="7"/>
  <c r="V47" i="7" s="1"/>
  <c r="O47" i="7"/>
  <c r="U47" i="7" s="1"/>
  <c r="N47" i="7"/>
  <c r="T47" i="7" s="1"/>
  <c r="M47" i="7"/>
  <c r="S47" i="7" s="1"/>
  <c r="AQ46" i="7"/>
  <c r="AJ46" i="7"/>
  <c r="AI46" i="7"/>
  <c r="AH46" i="7"/>
  <c r="AG46" i="7"/>
  <c r="AF46" i="7"/>
  <c r="AE46" i="7"/>
  <c r="Q46" i="7"/>
  <c r="W46" i="7" s="1"/>
  <c r="P46" i="7"/>
  <c r="V46" i="7" s="1"/>
  <c r="O46" i="7"/>
  <c r="U46" i="7" s="1"/>
  <c r="N46" i="7"/>
  <c r="T46" i="7" s="1"/>
  <c r="M46" i="7"/>
  <c r="S46" i="7" s="1"/>
  <c r="AQ45" i="7"/>
  <c r="AJ45" i="7"/>
  <c r="AI45" i="7"/>
  <c r="AH45" i="7"/>
  <c r="AG45" i="7"/>
  <c r="AF45" i="7"/>
  <c r="AE45" i="7"/>
  <c r="U45" i="7"/>
  <c r="T45" i="7"/>
  <c r="S45" i="7"/>
  <c r="Q45" i="7"/>
  <c r="W45" i="7" s="1"/>
  <c r="P45" i="7"/>
  <c r="V45" i="7" s="1"/>
  <c r="O45" i="7"/>
  <c r="N45" i="7"/>
  <c r="M45" i="7"/>
  <c r="AQ44" i="7"/>
  <c r="AJ44" i="7"/>
  <c r="AI44" i="7"/>
  <c r="AH44" i="7"/>
  <c r="AG44" i="7"/>
  <c r="AF44" i="7"/>
  <c r="AE44" i="7"/>
  <c r="Q44" i="7"/>
  <c r="W44" i="7" s="1"/>
  <c r="P44" i="7"/>
  <c r="V44" i="7" s="1"/>
  <c r="O44" i="7"/>
  <c r="U44" i="7" s="1"/>
  <c r="N44" i="7"/>
  <c r="T44" i="7" s="1"/>
  <c r="M44" i="7"/>
  <c r="S44" i="7" s="1"/>
  <c r="AQ43" i="7"/>
  <c r="AJ43" i="7"/>
  <c r="AI43" i="7"/>
  <c r="AH43" i="7"/>
  <c r="AG43" i="7"/>
  <c r="AF43" i="7"/>
  <c r="AE43" i="7"/>
  <c r="Q43" i="7"/>
  <c r="W43" i="7" s="1"/>
  <c r="P43" i="7"/>
  <c r="V43" i="7" s="1"/>
  <c r="O43" i="7"/>
  <c r="U43" i="7" s="1"/>
  <c r="N43" i="7"/>
  <c r="T43" i="7" s="1"/>
  <c r="M43" i="7"/>
  <c r="S43" i="7" s="1"/>
  <c r="AQ42" i="7"/>
  <c r="AJ42" i="7"/>
  <c r="AI42" i="7"/>
  <c r="AH42" i="7"/>
  <c r="AG42" i="7"/>
  <c r="AF42" i="7"/>
  <c r="AE42" i="7"/>
  <c r="Q42" i="7"/>
  <c r="W42" i="7" s="1"/>
  <c r="P42" i="7"/>
  <c r="V42" i="7" s="1"/>
  <c r="O42" i="7"/>
  <c r="U42" i="7" s="1"/>
  <c r="N42" i="7"/>
  <c r="T42" i="7" s="1"/>
  <c r="M42" i="7"/>
  <c r="S42" i="7" s="1"/>
  <c r="AQ41" i="7"/>
  <c r="AJ41" i="7"/>
  <c r="AI41" i="7"/>
  <c r="AH41" i="7"/>
  <c r="AG41" i="7"/>
  <c r="AF41" i="7"/>
  <c r="AE41" i="7"/>
  <c r="Q41" i="7"/>
  <c r="W41" i="7" s="1"/>
  <c r="P41" i="7"/>
  <c r="V41" i="7" s="1"/>
  <c r="O41" i="7"/>
  <c r="U41" i="7" s="1"/>
  <c r="N41" i="7"/>
  <c r="T41" i="7" s="1"/>
  <c r="M41" i="7"/>
  <c r="S41" i="7" s="1"/>
  <c r="AQ40" i="7"/>
  <c r="AJ40" i="7"/>
  <c r="AO40" i="7" s="1"/>
  <c r="AI40" i="7"/>
  <c r="AH40" i="7"/>
  <c r="AM40" i="7" s="1"/>
  <c r="AG40" i="7"/>
  <c r="AF40" i="7"/>
  <c r="AE40" i="7"/>
  <c r="Q40" i="7"/>
  <c r="W40" i="7" s="1"/>
  <c r="P40" i="7"/>
  <c r="V40" i="7" s="1"/>
  <c r="O40" i="7"/>
  <c r="U40" i="7" s="1"/>
  <c r="N40" i="7"/>
  <c r="T40" i="7" s="1"/>
  <c r="M40" i="7"/>
  <c r="S40" i="7" s="1"/>
  <c r="AQ39" i="7"/>
  <c r="AJ39" i="7"/>
  <c r="AI39" i="7"/>
  <c r="AH39" i="7"/>
  <c r="AG39" i="7"/>
  <c r="AF39" i="7"/>
  <c r="AE39" i="7"/>
  <c r="S39" i="7"/>
  <c r="Q39" i="7"/>
  <c r="W39" i="7" s="1"/>
  <c r="P39" i="7"/>
  <c r="V39" i="7" s="1"/>
  <c r="O39" i="7"/>
  <c r="U39" i="7" s="1"/>
  <c r="N39" i="7"/>
  <c r="T39" i="7" s="1"/>
  <c r="M39" i="7"/>
  <c r="AQ38" i="7"/>
  <c r="AJ38" i="7"/>
  <c r="AI38" i="7"/>
  <c r="AH38" i="7"/>
  <c r="AG38" i="7"/>
  <c r="AF38" i="7"/>
  <c r="AE38" i="7"/>
  <c r="Q38" i="7"/>
  <c r="W38" i="7" s="1"/>
  <c r="P38" i="7"/>
  <c r="V38" i="7" s="1"/>
  <c r="O38" i="7"/>
  <c r="U38" i="7" s="1"/>
  <c r="N38" i="7"/>
  <c r="T38" i="7" s="1"/>
  <c r="M38" i="7"/>
  <c r="S38" i="7" s="1"/>
  <c r="AQ37" i="7"/>
  <c r="AJ37" i="7"/>
  <c r="AI37" i="7"/>
  <c r="AH37" i="7"/>
  <c r="AG37" i="7"/>
  <c r="AF37" i="7"/>
  <c r="AE37" i="7"/>
  <c r="S37" i="7"/>
  <c r="Q37" i="7"/>
  <c r="W37" i="7" s="1"/>
  <c r="P37" i="7"/>
  <c r="V37" i="7" s="1"/>
  <c r="O37" i="7"/>
  <c r="U37" i="7" s="1"/>
  <c r="N37" i="7"/>
  <c r="T37" i="7" s="1"/>
  <c r="M37" i="7"/>
  <c r="AQ36" i="7"/>
  <c r="AJ36" i="7"/>
  <c r="AI36" i="7"/>
  <c r="AH36" i="7"/>
  <c r="AG36" i="7"/>
  <c r="AF36" i="7"/>
  <c r="AE36" i="7"/>
  <c r="Q36" i="7"/>
  <c r="W36" i="7" s="1"/>
  <c r="P36" i="7"/>
  <c r="V36" i="7" s="1"/>
  <c r="O36" i="7"/>
  <c r="U36" i="7" s="1"/>
  <c r="N36" i="7"/>
  <c r="T36" i="7" s="1"/>
  <c r="M36" i="7"/>
  <c r="S36" i="7" s="1"/>
  <c r="AQ35" i="7"/>
  <c r="AJ35" i="7"/>
  <c r="AI35" i="7"/>
  <c r="AH35" i="7"/>
  <c r="AG35" i="7"/>
  <c r="AF35" i="7"/>
  <c r="AE35" i="7"/>
  <c r="Q35" i="7"/>
  <c r="W35" i="7" s="1"/>
  <c r="P35" i="7"/>
  <c r="V35" i="7" s="1"/>
  <c r="O35" i="7"/>
  <c r="U35" i="7" s="1"/>
  <c r="N35" i="7"/>
  <c r="T35" i="7" s="1"/>
  <c r="M35" i="7"/>
  <c r="S35" i="7" s="1"/>
  <c r="AQ34" i="7"/>
  <c r="AJ34" i="7"/>
  <c r="AI34" i="7"/>
  <c r="AH34" i="7"/>
  <c r="AG34" i="7"/>
  <c r="AF34" i="7"/>
  <c r="AE34" i="7"/>
  <c r="Q34" i="7"/>
  <c r="W34" i="7" s="1"/>
  <c r="P34" i="7"/>
  <c r="V34" i="7" s="1"/>
  <c r="O34" i="7"/>
  <c r="U34" i="7" s="1"/>
  <c r="N34" i="7"/>
  <c r="T34" i="7" s="1"/>
  <c r="M34" i="7"/>
  <c r="S34" i="7" s="1"/>
  <c r="AQ33" i="7"/>
  <c r="AJ33" i="7"/>
  <c r="AI33" i="7"/>
  <c r="AH33" i="7"/>
  <c r="AG33" i="7"/>
  <c r="AF33" i="7"/>
  <c r="AE33" i="7"/>
  <c r="Q33" i="7"/>
  <c r="W33" i="7" s="1"/>
  <c r="P33" i="7"/>
  <c r="V33" i="7" s="1"/>
  <c r="O33" i="7"/>
  <c r="U33" i="7" s="1"/>
  <c r="N33" i="7"/>
  <c r="T33" i="7" s="1"/>
  <c r="M33" i="7"/>
  <c r="S33" i="7" s="1"/>
  <c r="AQ32" i="7"/>
  <c r="AJ32" i="7"/>
  <c r="AI32" i="7"/>
  <c r="AH32" i="7"/>
  <c r="AG32" i="7"/>
  <c r="AF32" i="7"/>
  <c r="AE32" i="7"/>
  <c r="Q32" i="7"/>
  <c r="W32" i="7" s="1"/>
  <c r="P32" i="7"/>
  <c r="V32" i="7" s="1"/>
  <c r="O32" i="7"/>
  <c r="U32" i="7" s="1"/>
  <c r="N32" i="7"/>
  <c r="T32" i="7" s="1"/>
  <c r="M32" i="7"/>
  <c r="S32" i="7" s="1"/>
  <c r="AQ31" i="7"/>
  <c r="AJ31" i="7"/>
  <c r="AI31" i="7"/>
  <c r="AH31" i="7"/>
  <c r="AG31" i="7"/>
  <c r="AF31" i="7"/>
  <c r="AE31" i="7"/>
  <c r="U31" i="7"/>
  <c r="S31" i="7"/>
  <c r="Q31" i="7"/>
  <c r="W31" i="7" s="1"/>
  <c r="P31" i="7"/>
  <c r="V31" i="7" s="1"/>
  <c r="O31" i="7"/>
  <c r="N31" i="7"/>
  <c r="T31" i="7" s="1"/>
  <c r="M31" i="7"/>
  <c r="AQ30" i="7"/>
  <c r="AJ30" i="7"/>
  <c r="AI30" i="7"/>
  <c r="AH30" i="7"/>
  <c r="AG30" i="7"/>
  <c r="AF30" i="7"/>
  <c r="AE30" i="7"/>
  <c r="Q30" i="7"/>
  <c r="W30" i="7" s="1"/>
  <c r="P30" i="7"/>
  <c r="V30" i="7" s="1"/>
  <c r="O30" i="7"/>
  <c r="U30" i="7" s="1"/>
  <c r="N30" i="7"/>
  <c r="T30" i="7" s="1"/>
  <c r="M30" i="7"/>
  <c r="S30" i="7" s="1"/>
  <c r="AQ29" i="7"/>
  <c r="AJ29" i="7"/>
  <c r="AO29" i="7" s="1"/>
  <c r="AI29" i="7"/>
  <c r="AH29" i="7"/>
  <c r="AM29" i="7" s="1"/>
  <c r="AG29" i="7"/>
  <c r="AF29" i="7"/>
  <c r="AE29" i="7"/>
  <c r="Q29" i="7"/>
  <c r="W29" i="7" s="1"/>
  <c r="P29" i="7"/>
  <c r="V29" i="7" s="1"/>
  <c r="O29" i="7"/>
  <c r="U29" i="7" s="1"/>
  <c r="N29" i="7"/>
  <c r="T29" i="7" s="1"/>
  <c r="M29" i="7"/>
  <c r="S29" i="7" s="1"/>
  <c r="AQ28" i="7"/>
  <c r="AJ28" i="7"/>
  <c r="AI28" i="7"/>
  <c r="AH28" i="7"/>
  <c r="AG28" i="7"/>
  <c r="AF28" i="7"/>
  <c r="AE28" i="7"/>
  <c r="S28" i="7"/>
  <c r="Q28" i="7"/>
  <c r="W28" i="7" s="1"/>
  <c r="P28" i="7"/>
  <c r="V28" i="7" s="1"/>
  <c r="O28" i="7"/>
  <c r="U28" i="7" s="1"/>
  <c r="N28" i="7"/>
  <c r="T28" i="7" s="1"/>
  <c r="M28" i="7"/>
  <c r="AQ27" i="7"/>
  <c r="AJ27" i="7"/>
  <c r="AO27" i="7" s="1"/>
  <c r="AI27" i="7"/>
  <c r="AH27" i="7"/>
  <c r="AG27" i="7"/>
  <c r="AL27" i="7" s="1"/>
  <c r="AF27" i="7"/>
  <c r="AE27" i="7"/>
  <c r="Q27" i="7"/>
  <c r="W27" i="7" s="1"/>
  <c r="P27" i="7"/>
  <c r="V27" i="7" s="1"/>
  <c r="O27" i="7"/>
  <c r="U27" i="7" s="1"/>
  <c r="N27" i="7"/>
  <c r="T27" i="7" s="1"/>
  <c r="M27" i="7"/>
  <c r="S27" i="7" s="1"/>
  <c r="AQ26" i="7"/>
  <c r="AJ26" i="7"/>
  <c r="AI26" i="7"/>
  <c r="AH26" i="7"/>
  <c r="AG26" i="7"/>
  <c r="AF26" i="7"/>
  <c r="AE26" i="7"/>
  <c r="Q26" i="7"/>
  <c r="W26" i="7" s="1"/>
  <c r="P26" i="7"/>
  <c r="V26" i="7" s="1"/>
  <c r="O26" i="7"/>
  <c r="U26" i="7" s="1"/>
  <c r="N26" i="7"/>
  <c r="T26" i="7" s="1"/>
  <c r="M26" i="7"/>
  <c r="S26" i="7" s="1"/>
  <c r="AQ25" i="7"/>
  <c r="AJ25" i="7"/>
  <c r="AI25" i="7"/>
  <c r="AH25" i="7"/>
  <c r="AG25" i="7"/>
  <c r="AF25" i="7"/>
  <c r="AE25" i="7"/>
  <c r="S25" i="7"/>
  <c r="Q25" i="7"/>
  <c r="W25" i="7" s="1"/>
  <c r="P25" i="7"/>
  <c r="V25" i="7" s="1"/>
  <c r="O25" i="7"/>
  <c r="U25" i="7" s="1"/>
  <c r="N25" i="7"/>
  <c r="T25" i="7" s="1"/>
  <c r="M25" i="7"/>
  <c r="AQ24" i="7"/>
  <c r="AJ24" i="7"/>
  <c r="AO24" i="7" s="1"/>
  <c r="AI24" i="7"/>
  <c r="AN24" i="7" s="1"/>
  <c r="AH24" i="7"/>
  <c r="AG24" i="7"/>
  <c r="AL24" i="7" s="1"/>
  <c r="AF24" i="7"/>
  <c r="AE24" i="7"/>
  <c r="Q24" i="7"/>
  <c r="W24" i="7" s="1"/>
  <c r="P24" i="7"/>
  <c r="V24" i="7" s="1"/>
  <c r="O24" i="7"/>
  <c r="U24" i="7" s="1"/>
  <c r="N24" i="7"/>
  <c r="T24" i="7" s="1"/>
  <c r="M24" i="7"/>
  <c r="S24" i="7" s="1"/>
  <c r="AQ23" i="7"/>
  <c r="AJ23" i="7"/>
  <c r="AI23" i="7"/>
  <c r="AH23" i="7"/>
  <c r="AG23" i="7"/>
  <c r="AF23" i="7"/>
  <c r="AM23" i="7" s="1"/>
  <c r="AE23" i="7"/>
  <c r="W23" i="7"/>
  <c r="V23" i="7"/>
  <c r="Q23" i="7"/>
  <c r="P23" i="7"/>
  <c r="O23" i="7"/>
  <c r="U23" i="7" s="1"/>
  <c r="N23" i="7"/>
  <c r="T23" i="7" s="1"/>
  <c r="M23" i="7"/>
  <c r="S23" i="7" s="1"/>
  <c r="AQ22" i="7"/>
  <c r="AJ22" i="7"/>
  <c r="AI22" i="7"/>
  <c r="AH22" i="7"/>
  <c r="AG22" i="7"/>
  <c r="AF22" i="7"/>
  <c r="AE22" i="7"/>
  <c r="Q22" i="7"/>
  <c r="W22" i="7" s="1"/>
  <c r="P22" i="7"/>
  <c r="V22" i="7" s="1"/>
  <c r="O22" i="7"/>
  <c r="U22" i="7" s="1"/>
  <c r="N22" i="7"/>
  <c r="T22" i="7" s="1"/>
  <c r="M22" i="7"/>
  <c r="S22" i="7" s="1"/>
  <c r="AQ21" i="7"/>
  <c r="AJ21" i="7"/>
  <c r="AO21" i="7" s="1"/>
  <c r="AI21" i="7"/>
  <c r="AN21" i="7" s="1"/>
  <c r="AH21" i="7"/>
  <c r="AM21" i="7" s="1"/>
  <c r="AG21" i="7"/>
  <c r="AL21" i="7" s="1"/>
  <c r="AF21" i="7"/>
  <c r="AE21" i="7"/>
  <c r="Q21" i="7"/>
  <c r="W21" i="7" s="1"/>
  <c r="P21" i="7"/>
  <c r="V21" i="7" s="1"/>
  <c r="O21" i="7"/>
  <c r="U21" i="7" s="1"/>
  <c r="N21" i="7"/>
  <c r="T21" i="7" s="1"/>
  <c r="M21" i="7"/>
  <c r="S21" i="7" s="1"/>
  <c r="AQ20" i="7"/>
  <c r="AJ20" i="7"/>
  <c r="AI20" i="7"/>
  <c r="AN20" i="7" s="1"/>
  <c r="AH20" i="7"/>
  <c r="AG20" i="7"/>
  <c r="AL20" i="7" s="1"/>
  <c r="AF20" i="7"/>
  <c r="AE20" i="7"/>
  <c r="Q20" i="7"/>
  <c r="W20" i="7" s="1"/>
  <c r="P20" i="7"/>
  <c r="V20" i="7" s="1"/>
  <c r="O20" i="7"/>
  <c r="U20" i="7" s="1"/>
  <c r="N20" i="7"/>
  <c r="T20" i="7" s="1"/>
  <c r="M20" i="7"/>
  <c r="S20" i="7" s="1"/>
  <c r="AQ19" i="7"/>
  <c r="AJ19" i="7"/>
  <c r="AI19" i="7"/>
  <c r="AH19" i="7"/>
  <c r="AG19" i="7"/>
  <c r="AF19" i="7"/>
  <c r="AE19" i="7"/>
  <c r="Q19" i="7"/>
  <c r="W19" i="7" s="1"/>
  <c r="P19" i="7"/>
  <c r="V19" i="7" s="1"/>
  <c r="O19" i="7"/>
  <c r="U19" i="7" s="1"/>
  <c r="N19" i="7"/>
  <c r="T19" i="7" s="1"/>
  <c r="M19" i="7"/>
  <c r="S19" i="7" s="1"/>
  <c r="AQ18" i="7"/>
  <c r="AJ18" i="7"/>
  <c r="AI18" i="7"/>
  <c r="AN18" i="7" s="1"/>
  <c r="AH18" i="7"/>
  <c r="AG18" i="7"/>
  <c r="AF18" i="7"/>
  <c r="AE18" i="7"/>
  <c r="Q18" i="7"/>
  <c r="W18" i="7" s="1"/>
  <c r="P18" i="7"/>
  <c r="V18" i="7" s="1"/>
  <c r="O18" i="7"/>
  <c r="U18" i="7" s="1"/>
  <c r="N18" i="7"/>
  <c r="T18" i="7" s="1"/>
  <c r="M18" i="7"/>
  <c r="S18" i="7" s="1"/>
  <c r="AQ17" i="7"/>
  <c r="AJ17" i="7"/>
  <c r="AI17" i="7"/>
  <c r="AH17" i="7"/>
  <c r="AG17" i="7"/>
  <c r="AF17" i="7"/>
  <c r="AE17" i="7"/>
  <c r="W17" i="7"/>
  <c r="Q17" i="7"/>
  <c r="P17" i="7"/>
  <c r="V17" i="7" s="1"/>
  <c r="O17" i="7"/>
  <c r="U17" i="7" s="1"/>
  <c r="N17" i="7"/>
  <c r="T17" i="7" s="1"/>
  <c r="M17" i="7"/>
  <c r="S17" i="7" s="1"/>
  <c r="AQ16" i="7"/>
  <c r="AJ16" i="7"/>
  <c r="AI16" i="7"/>
  <c r="AH16" i="7"/>
  <c r="AG16" i="7"/>
  <c r="AF16" i="7"/>
  <c r="AE16" i="7"/>
  <c r="Q16" i="7"/>
  <c r="W16" i="7" s="1"/>
  <c r="P16" i="7"/>
  <c r="V16" i="7" s="1"/>
  <c r="O16" i="7"/>
  <c r="U16" i="7" s="1"/>
  <c r="N16" i="7"/>
  <c r="T16" i="7" s="1"/>
  <c r="M16" i="7"/>
  <c r="S16" i="7" s="1"/>
  <c r="AQ15" i="7"/>
  <c r="AJ15" i="7"/>
  <c r="AI15" i="7"/>
  <c r="AH15" i="7"/>
  <c r="AG15" i="7"/>
  <c r="AF15" i="7"/>
  <c r="AE15" i="7"/>
  <c r="Q15" i="7"/>
  <c r="W15" i="7" s="1"/>
  <c r="P15" i="7"/>
  <c r="V15" i="7" s="1"/>
  <c r="O15" i="7"/>
  <c r="U15" i="7" s="1"/>
  <c r="N15" i="7"/>
  <c r="T15" i="7" s="1"/>
  <c r="M15" i="7"/>
  <c r="S15" i="7" s="1"/>
  <c r="AQ14" i="7"/>
  <c r="AJ14" i="7"/>
  <c r="AI14" i="7"/>
  <c r="AH14" i="7"/>
  <c r="AG14" i="7"/>
  <c r="AF14" i="7"/>
  <c r="AE14" i="7"/>
  <c r="Q14" i="7"/>
  <c r="W14" i="7" s="1"/>
  <c r="P14" i="7"/>
  <c r="V14" i="7" s="1"/>
  <c r="O14" i="7"/>
  <c r="U14" i="7" s="1"/>
  <c r="N14" i="7"/>
  <c r="T14" i="7" s="1"/>
  <c r="M14" i="7"/>
  <c r="S14" i="7" s="1"/>
  <c r="AQ254" i="6"/>
  <c r="AE254" i="6"/>
  <c r="S254" i="6"/>
  <c r="Q254" i="6"/>
  <c r="W254" i="6" s="1"/>
  <c r="P254" i="6"/>
  <c r="V254" i="6" s="1"/>
  <c r="O254" i="6"/>
  <c r="U254" i="6" s="1"/>
  <c r="N254" i="6"/>
  <c r="T254" i="6" s="1"/>
  <c r="M254" i="6"/>
  <c r="AQ253" i="6"/>
  <c r="AE253" i="6"/>
  <c r="Q253" i="6"/>
  <c r="W253" i="6" s="1"/>
  <c r="P253" i="6"/>
  <c r="V253" i="6" s="1"/>
  <c r="O253" i="6"/>
  <c r="U253" i="6" s="1"/>
  <c r="N253" i="6"/>
  <c r="T253" i="6" s="1"/>
  <c r="M253" i="6"/>
  <c r="S253" i="6" s="1"/>
  <c r="AQ252" i="6"/>
  <c r="AE252" i="6"/>
  <c r="U252" i="6"/>
  <c r="S252" i="6"/>
  <c r="Q252" i="6"/>
  <c r="W252" i="6" s="1"/>
  <c r="P252" i="6"/>
  <c r="V252" i="6" s="1"/>
  <c r="O252" i="6"/>
  <c r="N252" i="6"/>
  <c r="T252" i="6" s="1"/>
  <c r="M252" i="6"/>
  <c r="AQ251" i="6"/>
  <c r="AE251" i="6"/>
  <c r="Q251" i="6"/>
  <c r="W251" i="6" s="1"/>
  <c r="P251" i="6"/>
  <c r="V251" i="6" s="1"/>
  <c r="O251" i="6"/>
  <c r="U251" i="6" s="1"/>
  <c r="N251" i="6"/>
  <c r="T251" i="6" s="1"/>
  <c r="M251" i="6"/>
  <c r="S251" i="6" s="1"/>
  <c r="AQ250" i="6"/>
  <c r="AE250" i="6"/>
  <c r="U250" i="6"/>
  <c r="S250" i="6"/>
  <c r="Q250" i="6"/>
  <c r="W250" i="6" s="1"/>
  <c r="P250" i="6"/>
  <c r="V250" i="6" s="1"/>
  <c r="O250" i="6"/>
  <c r="N250" i="6"/>
  <c r="T250" i="6" s="1"/>
  <c r="M250" i="6"/>
  <c r="AQ249" i="6"/>
  <c r="AE249" i="6"/>
  <c r="Q249" i="6"/>
  <c r="W249" i="6" s="1"/>
  <c r="P249" i="6"/>
  <c r="V249" i="6" s="1"/>
  <c r="O249" i="6"/>
  <c r="U249" i="6" s="1"/>
  <c r="N249" i="6"/>
  <c r="T249" i="6" s="1"/>
  <c r="M249" i="6"/>
  <c r="S249" i="6" s="1"/>
  <c r="AQ248" i="6"/>
  <c r="AE248" i="6"/>
  <c r="U248" i="6"/>
  <c r="S248" i="6"/>
  <c r="Q248" i="6"/>
  <c r="W248" i="6" s="1"/>
  <c r="P248" i="6"/>
  <c r="V248" i="6" s="1"/>
  <c r="O248" i="6"/>
  <c r="N248" i="6"/>
  <c r="T248" i="6" s="1"/>
  <c r="M248" i="6"/>
  <c r="AQ247" i="6"/>
  <c r="AE247" i="6"/>
  <c r="W247" i="6"/>
  <c r="S247" i="6"/>
  <c r="Q247" i="6"/>
  <c r="P247" i="6"/>
  <c r="V247" i="6" s="1"/>
  <c r="O247" i="6"/>
  <c r="U247" i="6" s="1"/>
  <c r="N247" i="6"/>
  <c r="T247" i="6" s="1"/>
  <c r="M247" i="6"/>
  <c r="AQ246" i="6"/>
  <c r="AE246" i="6"/>
  <c r="U246" i="6"/>
  <c r="S246" i="6"/>
  <c r="Q246" i="6"/>
  <c r="W246" i="6" s="1"/>
  <c r="P246" i="6"/>
  <c r="V246" i="6" s="1"/>
  <c r="O246" i="6"/>
  <c r="N246" i="6"/>
  <c r="T246" i="6" s="1"/>
  <c r="M246" i="6"/>
  <c r="AQ245" i="6"/>
  <c r="AE245" i="6"/>
  <c r="W245" i="6"/>
  <c r="S245" i="6"/>
  <c r="Q245" i="6"/>
  <c r="P245" i="6"/>
  <c r="V245" i="6" s="1"/>
  <c r="O245" i="6"/>
  <c r="U245" i="6" s="1"/>
  <c r="N245" i="6"/>
  <c r="T245" i="6" s="1"/>
  <c r="M245" i="6"/>
  <c r="AQ244" i="6"/>
  <c r="AE244" i="6"/>
  <c r="U244" i="6"/>
  <c r="S244" i="6"/>
  <c r="Q244" i="6"/>
  <c r="W244" i="6" s="1"/>
  <c r="P244" i="6"/>
  <c r="V244" i="6" s="1"/>
  <c r="O244" i="6"/>
  <c r="N244" i="6"/>
  <c r="T244" i="6" s="1"/>
  <c r="M244" i="6"/>
  <c r="AQ243" i="6"/>
  <c r="AE243" i="6"/>
  <c r="S243" i="6"/>
  <c r="Q243" i="6"/>
  <c r="W243" i="6" s="1"/>
  <c r="P243" i="6"/>
  <c r="V243" i="6" s="1"/>
  <c r="O243" i="6"/>
  <c r="U243" i="6" s="1"/>
  <c r="N243" i="6"/>
  <c r="T243" i="6" s="1"/>
  <c r="M243" i="6"/>
  <c r="AQ242" i="6"/>
  <c r="AE242" i="6"/>
  <c r="U242" i="6"/>
  <c r="S242" i="6"/>
  <c r="Q242" i="6"/>
  <c r="W242" i="6" s="1"/>
  <c r="P242" i="6"/>
  <c r="V242" i="6" s="1"/>
  <c r="O242" i="6"/>
  <c r="N242" i="6"/>
  <c r="T242" i="6" s="1"/>
  <c r="M242" i="6"/>
  <c r="AQ241" i="6"/>
  <c r="AE241" i="6"/>
  <c r="T241" i="6"/>
  <c r="Q241" i="6"/>
  <c r="W241" i="6" s="1"/>
  <c r="P241" i="6"/>
  <c r="V241" i="6" s="1"/>
  <c r="O241" i="6"/>
  <c r="U241" i="6" s="1"/>
  <c r="N241" i="6"/>
  <c r="M241" i="6"/>
  <c r="S241" i="6" s="1"/>
  <c r="AQ240" i="6"/>
  <c r="AE240" i="6"/>
  <c r="U240" i="6"/>
  <c r="S240" i="6"/>
  <c r="Q240" i="6"/>
  <c r="W240" i="6" s="1"/>
  <c r="P240" i="6"/>
  <c r="V240" i="6" s="1"/>
  <c r="O240" i="6"/>
  <c r="N240" i="6"/>
  <c r="T240" i="6" s="1"/>
  <c r="M240" i="6"/>
  <c r="AQ239" i="6"/>
  <c r="AE239" i="6"/>
  <c r="W239" i="6"/>
  <c r="S239" i="6"/>
  <c r="Q239" i="6"/>
  <c r="P239" i="6"/>
  <c r="V239" i="6" s="1"/>
  <c r="O239" i="6"/>
  <c r="U239" i="6" s="1"/>
  <c r="N239" i="6"/>
  <c r="T239" i="6" s="1"/>
  <c r="M239" i="6"/>
  <c r="AQ238" i="6"/>
  <c r="AE238" i="6"/>
  <c r="U238" i="6"/>
  <c r="S238" i="6"/>
  <c r="Q238" i="6"/>
  <c r="W238" i="6" s="1"/>
  <c r="P238" i="6"/>
  <c r="V238" i="6" s="1"/>
  <c r="O238" i="6"/>
  <c r="N238" i="6"/>
  <c r="T238" i="6" s="1"/>
  <c r="M238" i="6"/>
  <c r="AQ237" i="6"/>
  <c r="AE237" i="6"/>
  <c r="W237" i="6"/>
  <c r="Q237" i="6"/>
  <c r="P237" i="6"/>
  <c r="V237" i="6" s="1"/>
  <c r="O237" i="6"/>
  <c r="U237" i="6" s="1"/>
  <c r="N237" i="6"/>
  <c r="T237" i="6" s="1"/>
  <c r="M237" i="6"/>
  <c r="S237" i="6" s="1"/>
  <c r="AQ236" i="6"/>
  <c r="AE236" i="6"/>
  <c r="U236" i="6"/>
  <c r="S236" i="6"/>
  <c r="Q236" i="6"/>
  <c r="W236" i="6" s="1"/>
  <c r="P236" i="6"/>
  <c r="V236" i="6" s="1"/>
  <c r="O236" i="6"/>
  <c r="N236" i="6"/>
  <c r="T236" i="6" s="1"/>
  <c r="M236" i="6"/>
  <c r="AQ235" i="6"/>
  <c r="AE235" i="6"/>
  <c r="T235" i="6"/>
  <c r="Q235" i="6"/>
  <c r="W235" i="6" s="1"/>
  <c r="P235" i="6"/>
  <c r="V235" i="6" s="1"/>
  <c r="O235" i="6"/>
  <c r="U235" i="6" s="1"/>
  <c r="N235" i="6"/>
  <c r="M235" i="6"/>
  <c r="S235" i="6" s="1"/>
  <c r="AQ234" i="6"/>
  <c r="AE234" i="6"/>
  <c r="U234" i="6"/>
  <c r="Q234" i="6"/>
  <c r="W234" i="6" s="1"/>
  <c r="P234" i="6"/>
  <c r="V234" i="6" s="1"/>
  <c r="O234" i="6"/>
  <c r="N234" i="6"/>
  <c r="T234" i="6" s="1"/>
  <c r="M234" i="6"/>
  <c r="S234" i="6" s="1"/>
  <c r="AQ233" i="6"/>
  <c r="AE233" i="6"/>
  <c r="W233" i="6"/>
  <c r="T233" i="6"/>
  <c r="Q233" i="6"/>
  <c r="P233" i="6"/>
  <c r="V233" i="6" s="1"/>
  <c r="O233" i="6"/>
  <c r="U233" i="6" s="1"/>
  <c r="N233" i="6"/>
  <c r="M233" i="6"/>
  <c r="S233" i="6" s="1"/>
  <c r="AQ232" i="6"/>
  <c r="AE232" i="6"/>
  <c r="U232" i="6"/>
  <c r="S232" i="6"/>
  <c r="Q232" i="6"/>
  <c r="W232" i="6" s="1"/>
  <c r="P232" i="6"/>
  <c r="V232" i="6" s="1"/>
  <c r="O232" i="6"/>
  <c r="N232" i="6"/>
  <c r="T232" i="6" s="1"/>
  <c r="M232" i="6"/>
  <c r="AQ231" i="6"/>
  <c r="AE231" i="6"/>
  <c r="T231" i="6"/>
  <c r="Q231" i="6"/>
  <c r="W231" i="6" s="1"/>
  <c r="P231" i="6"/>
  <c r="V231" i="6" s="1"/>
  <c r="O231" i="6"/>
  <c r="U231" i="6" s="1"/>
  <c r="N231" i="6"/>
  <c r="M231" i="6"/>
  <c r="S231" i="6" s="1"/>
  <c r="AQ230" i="6"/>
  <c r="AE230" i="6"/>
  <c r="U230" i="6"/>
  <c r="S230" i="6"/>
  <c r="Q230" i="6"/>
  <c r="W230" i="6" s="1"/>
  <c r="P230" i="6"/>
  <c r="V230" i="6" s="1"/>
  <c r="O230" i="6"/>
  <c r="N230" i="6"/>
  <c r="T230" i="6" s="1"/>
  <c r="M230" i="6"/>
  <c r="AQ229" i="6"/>
  <c r="AE229" i="6"/>
  <c r="V229" i="6"/>
  <c r="T229" i="6"/>
  <c r="S229" i="6"/>
  <c r="Q229" i="6"/>
  <c r="W229" i="6" s="1"/>
  <c r="P229" i="6"/>
  <c r="O229" i="6"/>
  <c r="U229" i="6" s="1"/>
  <c r="N229" i="6"/>
  <c r="M229" i="6"/>
  <c r="AQ228" i="6"/>
  <c r="AE228" i="6"/>
  <c r="U228" i="6"/>
  <c r="S228" i="6"/>
  <c r="Q228" i="6"/>
  <c r="W228" i="6" s="1"/>
  <c r="P228" i="6"/>
  <c r="V228" i="6" s="1"/>
  <c r="O228" i="6"/>
  <c r="N228" i="6"/>
  <c r="T228" i="6" s="1"/>
  <c r="M228" i="6"/>
  <c r="AQ227" i="6"/>
  <c r="AE227" i="6"/>
  <c r="U227" i="6"/>
  <c r="T227" i="6"/>
  <c r="Q227" i="6"/>
  <c r="W227" i="6" s="1"/>
  <c r="P227" i="6"/>
  <c r="V227" i="6" s="1"/>
  <c r="O227" i="6"/>
  <c r="N227" i="6"/>
  <c r="M227" i="6"/>
  <c r="S227" i="6" s="1"/>
  <c r="AQ226" i="6"/>
  <c r="AE226" i="6"/>
  <c r="U226" i="6"/>
  <c r="Q226" i="6"/>
  <c r="W226" i="6" s="1"/>
  <c r="P226" i="6"/>
  <c r="V226" i="6" s="1"/>
  <c r="O226" i="6"/>
  <c r="N226" i="6"/>
  <c r="T226" i="6" s="1"/>
  <c r="M226" i="6"/>
  <c r="S226" i="6" s="1"/>
  <c r="AQ225" i="6"/>
  <c r="AE225" i="6"/>
  <c r="W225" i="6"/>
  <c r="T225" i="6"/>
  <c r="Q225" i="6"/>
  <c r="P225" i="6"/>
  <c r="V225" i="6" s="1"/>
  <c r="O225" i="6"/>
  <c r="U225" i="6" s="1"/>
  <c r="N225" i="6"/>
  <c r="M225" i="6"/>
  <c r="S225" i="6" s="1"/>
  <c r="AQ224" i="6"/>
  <c r="AE224" i="6"/>
  <c r="U224" i="6"/>
  <c r="Q224" i="6"/>
  <c r="W224" i="6" s="1"/>
  <c r="P224" i="6"/>
  <c r="V224" i="6" s="1"/>
  <c r="O224" i="6"/>
  <c r="N224" i="6"/>
  <c r="T224" i="6" s="1"/>
  <c r="M224" i="6"/>
  <c r="S224" i="6" s="1"/>
  <c r="AQ223" i="6"/>
  <c r="AE223" i="6"/>
  <c r="W223" i="6"/>
  <c r="T223" i="6"/>
  <c r="Q223" i="6"/>
  <c r="P223" i="6"/>
  <c r="V223" i="6" s="1"/>
  <c r="O223" i="6"/>
  <c r="U223" i="6" s="1"/>
  <c r="N223" i="6"/>
  <c r="M223" i="6"/>
  <c r="S223" i="6" s="1"/>
  <c r="AQ222" i="6"/>
  <c r="AE222" i="6"/>
  <c r="V222" i="6"/>
  <c r="U222" i="6"/>
  <c r="Q222" i="6"/>
  <c r="W222" i="6" s="1"/>
  <c r="P222" i="6"/>
  <c r="O222" i="6"/>
  <c r="N222" i="6"/>
  <c r="T222" i="6" s="1"/>
  <c r="M222" i="6"/>
  <c r="S222" i="6" s="1"/>
  <c r="AQ221" i="6"/>
  <c r="AE221" i="6"/>
  <c r="W221" i="6"/>
  <c r="U221" i="6"/>
  <c r="Q221" i="6"/>
  <c r="P221" i="6"/>
  <c r="V221" i="6" s="1"/>
  <c r="O221" i="6"/>
  <c r="N221" i="6"/>
  <c r="T221" i="6" s="1"/>
  <c r="M221" i="6"/>
  <c r="S221" i="6" s="1"/>
  <c r="AQ220" i="6"/>
  <c r="AE220" i="6"/>
  <c r="V220" i="6"/>
  <c r="U220" i="6"/>
  <c r="S220" i="6"/>
  <c r="Q220" i="6"/>
  <c r="W220" i="6" s="1"/>
  <c r="P220" i="6"/>
  <c r="O220" i="6"/>
  <c r="N220" i="6"/>
  <c r="T220" i="6" s="1"/>
  <c r="M220" i="6"/>
  <c r="AQ219" i="6"/>
  <c r="AE219" i="6"/>
  <c r="V219" i="6"/>
  <c r="T219" i="6"/>
  <c r="Q219" i="6"/>
  <c r="W219" i="6" s="1"/>
  <c r="P219" i="6"/>
  <c r="O219" i="6"/>
  <c r="U219" i="6" s="1"/>
  <c r="N219" i="6"/>
  <c r="M219" i="6"/>
  <c r="S219" i="6" s="1"/>
  <c r="AQ218" i="6"/>
  <c r="AE218" i="6"/>
  <c r="V218" i="6"/>
  <c r="U218" i="6"/>
  <c r="S218" i="6"/>
  <c r="Q218" i="6"/>
  <c r="W218" i="6" s="1"/>
  <c r="P218" i="6"/>
  <c r="O218" i="6"/>
  <c r="N218" i="6"/>
  <c r="T218" i="6" s="1"/>
  <c r="M218" i="6"/>
  <c r="AQ217" i="6"/>
  <c r="AE217" i="6"/>
  <c r="V217" i="6"/>
  <c r="T217" i="6"/>
  <c r="S217" i="6"/>
  <c r="Q217" i="6"/>
  <c r="W217" i="6" s="1"/>
  <c r="P217" i="6"/>
  <c r="O217" i="6"/>
  <c r="U217" i="6" s="1"/>
  <c r="N217" i="6"/>
  <c r="M217" i="6"/>
  <c r="AQ216" i="6"/>
  <c r="AE216" i="6"/>
  <c r="V216" i="6"/>
  <c r="U216" i="6"/>
  <c r="S216" i="6"/>
  <c r="Q216" i="6"/>
  <c r="W216" i="6" s="1"/>
  <c r="P216" i="6"/>
  <c r="O216" i="6"/>
  <c r="N216" i="6"/>
  <c r="T216" i="6" s="1"/>
  <c r="M216" i="6"/>
  <c r="AQ215" i="6"/>
  <c r="AE215" i="6"/>
  <c r="W215" i="6"/>
  <c r="T215" i="6"/>
  <c r="Q215" i="6"/>
  <c r="P215" i="6"/>
  <c r="V215" i="6" s="1"/>
  <c r="O215" i="6"/>
  <c r="U215" i="6" s="1"/>
  <c r="N215" i="6"/>
  <c r="M215" i="6"/>
  <c r="S215" i="6" s="1"/>
  <c r="AQ214" i="6"/>
  <c r="AE214" i="6"/>
  <c r="V214" i="6"/>
  <c r="U214" i="6"/>
  <c r="S214" i="6"/>
  <c r="Q214" i="6"/>
  <c r="W214" i="6" s="1"/>
  <c r="P214" i="6"/>
  <c r="O214" i="6"/>
  <c r="N214" i="6"/>
  <c r="T214" i="6" s="1"/>
  <c r="M214" i="6"/>
  <c r="AQ213" i="6"/>
  <c r="AE213" i="6"/>
  <c r="W213" i="6"/>
  <c r="V213" i="6"/>
  <c r="Q213" i="6"/>
  <c r="P213" i="6"/>
  <c r="O213" i="6"/>
  <c r="U213" i="6" s="1"/>
  <c r="N213" i="6"/>
  <c r="T213" i="6" s="1"/>
  <c r="M213" i="6"/>
  <c r="S213" i="6" s="1"/>
  <c r="AQ212" i="6"/>
  <c r="AE212" i="6"/>
  <c r="V212" i="6"/>
  <c r="U212" i="6"/>
  <c r="S212" i="6"/>
  <c r="Q212" i="6"/>
  <c r="W212" i="6" s="1"/>
  <c r="P212" i="6"/>
  <c r="O212" i="6"/>
  <c r="N212" i="6"/>
  <c r="T212" i="6" s="1"/>
  <c r="M212" i="6"/>
  <c r="AQ211" i="6"/>
  <c r="AE211" i="6"/>
  <c r="W211" i="6"/>
  <c r="U211" i="6"/>
  <c r="S211" i="6"/>
  <c r="Q211" i="6"/>
  <c r="P211" i="6"/>
  <c r="V211" i="6" s="1"/>
  <c r="O211" i="6"/>
  <c r="N211" i="6"/>
  <c r="T211" i="6" s="1"/>
  <c r="M211" i="6"/>
  <c r="AQ210" i="6"/>
  <c r="AE210" i="6"/>
  <c r="V210" i="6"/>
  <c r="U210" i="6"/>
  <c r="S210" i="6"/>
  <c r="Q210" i="6"/>
  <c r="W210" i="6" s="1"/>
  <c r="P210" i="6"/>
  <c r="O210" i="6"/>
  <c r="N210" i="6"/>
  <c r="T210" i="6" s="1"/>
  <c r="M210" i="6"/>
  <c r="AQ209" i="6"/>
  <c r="AE209" i="6"/>
  <c r="V209" i="6"/>
  <c r="U209" i="6"/>
  <c r="S209" i="6"/>
  <c r="Q209" i="6"/>
  <c r="W209" i="6" s="1"/>
  <c r="P209" i="6"/>
  <c r="O209" i="6"/>
  <c r="N209" i="6"/>
  <c r="T209" i="6" s="1"/>
  <c r="M209" i="6"/>
  <c r="AQ208" i="6"/>
  <c r="AE208" i="6"/>
  <c r="V208" i="6"/>
  <c r="U208" i="6"/>
  <c r="Q208" i="6"/>
  <c r="W208" i="6" s="1"/>
  <c r="P208" i="6"/>
  <c r="O208" i="6"/>
  <c r="N208" i="6"/>
  <c r="T208" i="6" s="1"/>
  <c r="M208" i="6"/>
  <c r="S208" i="6" s="1"/>
  <c r="AQ207" i="6"/>
  <c r="AE207" i="6"/>
  <c r="U207" i="6"/>
  <c r="T207" i="6"/>
  <c r="Q207" i="6"/>
  <c r="W207" i="6" s="1"/>
  <c r="P207" i="6"/>
  <c r="V207" i="6" s="1"/>
  <c r="O207" i="6"/>
  <c r="N207" i="6"/>
  <c r="M207" i="6"/>
  <c r="S207" i="6" s="1"/>
  <c r="AQ206" i="6"/>
  <c r="AE206" i="6"/>
  <c r="U206" i="6"/>
  <c r="Q206" i="6"/>
  <c r="W206" i="6" s="1"/>
  <c r="P206" i="6"/>
  <c r="V206" i="6" s="1"/>
  <c r="O206" i="6"/>
  <c r="N206" i="6"/>
  <c r="T206" i="6" s="1"/>
  <c r="M206" i="6"/>
  <c r="S206" i="6" s="1"/>
  <c r="AQ205" i="6"/>
  <c r="AE205" i="6"/>
  <c r="W205" i="6"/>
  <c r="T205" i="6"/>
  <c r="Q205" i="6"/>
  <c r="P205" i="6"/>
  <c r="V205" i="6" s="1"/>
  <c r="O205" i="6"/>
  <c r="U205" i="6" s="1"/>
  <c r="N205" i="6"/>
  <c r="M205" i="6"/>
  <c r="S205" i="6" s="1"/>
  <c r="AQ204" i="6"/>
  <c r="AE204" i="6"/>
  <c r="U204" i="6"/>
  <c r="Q204" i="6"/>
  <c r="W204" i="6" s="1"/>
  <c r="P204" i="6"/>
  <c r="V204" i="6" s="1"/>
  <c r="O204" i="6"/>
  <c r="N204" i="6"/>
  <c r="T204" i="6" s="1"/>
  <c r="M204" i="6"/>
  <c r="S204" i="6" s="1"/>
  <c r="AQ203" i="6"/>
  <c r="AE203" i="6"/>
  <c r="U203" i="6"/>
  <c r="S203" i="6"/>
  <c r="Q203" i="6"/>
  <c r="W203" i="6" s="1"/>
  <c r="P203" i="6"/>
  <c r="V203" i="6" s="1"/>
  <c r="O203" i="6"/>
  <c r="N203" i="6"/>
  <c r="T203" i="6" s="1"/>
  <c r="M203" i="6"/>
  <c r="AQ202" i="6"/>
  <c r="AE202" i="6"/>
  <c r="U202" i="6"/>
  <c r="S202" i="6"/>
  <c r="Q202" i="6"/>
  <c r="W202" i="6" s="1"/>
  <c r="P202" i="6"/>
  <c r="V202" i="6" s="1"/>
  <c r="O202" i="6"/>
  <c r="N202" i="6"/>
  <c r="T202" i="6" s="1"/>
  <c r="M202" i="6"/>
  <c r="AQ201" i="6"/>
  <c r="AE201" i="6"/>
  <c r="W201" i="6"/>
  <c r="V201" i="6"/>
  <c r="S201" i="6"/>
  <c r="Q201" i="6"/>
  <c r="P201" i="6"/>
  <c r="O201" i="6"/>
  <c r="U201" i="6" s="1"/>
  <c r="N201" i="6"/>
  <c r="T201" i="6" s="1"/>
  <c r="M201" i="6"/>
  <c r="AQ200" i="6"/>
  <c r="AE200" i="6"/>
  <c r="U200" i="6"/>
  <c r="Q200" i="6"/>
  <c r="W200" i="6" s="1"/>
  <c r="P200" i="6"/>
  <c r="V200" i="6" s="1"/>
  <c r="O200" i="6"/>
  <c r="N200" i="6"/>
  <c r="T200" i="6" s="1"/>
  <c r="M200" i="6"/>
  <c r="S200" i="6" s="1"/>
  <c r="AQ199" i="6"/>
  <c r="AE199" i="6"/>
  <c r="W199" i="6"/>
  <c r="V199" i="6"/>
  <c r="T199" i="6"/>
  <c r="Q199" i="6"/>
  <c r="P199" i="6"/>
  <c r="O199" i="6"/>
  <c r="U199" i="6" s="1"/>
  <c r="N199" i="6"/>
  <c r="M199" i="6"/>
  <c r="S199" i="6" s="1"/>
  <c r="AQ198" i="6"/>
  <c r="AE198" i="6"/>
  <c r="W198" i="6"/>
  <c r="U198" i="6"/>
  <c r="T198" i="6"/>
  <c r="S198" i="6"/>
  <c r="Q198" i="6"/>
  <c r="P198" i="6"/>
  <c r="V198" i="6" s="1"/>
  <c r="O198" i="6"/>
  <c r="N198" i="6"/>
  <c r="M198" i="6"/>
  <c r="AQ197" i="6"/>
  <c r="AE197" i="6"/>
  <c r="W197" i="6"/>
  <c r="U197" i="6"/>
  <c r="T197" i="6"/>
  <c r="Q197" i="6"/>
  <c r="P197" i="6"/>
  <c r="V197" i="6" s="1"/>
  <c r="O197" i="6"/>
  <c r="N197" i="6"/>
  <c r="M197" i="6"/>
  <c r="S197" i="6" s="1"/>
  <c r="AQ196" i="6"/>
  <c r="AE196" i="6"/>
  <c r="W196" i="6"/>
  <c r="U196" i="6"/>
  <c r="T196" i="6"/>
  <c r="Q196" i="6"/>
  <c r="P196" i="6"/>
  <c r="V196" i="6" s="1"/>
  <c r="O196" i="6"/>
  <c r="N196" i="6"/>
  <c r="M196" i="6"/>
  <c r="S196" i="6" s="1"/>
  <c r="AQ195" i="6"/>
  <c r="AE195" i="6"/>
  <c r="W195" i="6"/>
  <c r="V195" i="6"/>
  <c r="S195" i="6"/>
  <c r="Q195" i="6"/>
  <c r="P195" i="6"/>
  <c r="O195" i="6"/>
  <c r="U195" i="6" s="1"/>
  <c r="N195" i="6"/>
  <c r="T195" i="6" s="1"/>
  <c r="M195" i="6"/>
  <c r="AQ194" i="6"/>
  <c r="AE194" i="6"/>
  <c r="T194" i="6"/>
  <c r="Q194" i="6"/>
  <c r="W194" i="6" s="1"/>
  <c r="P194" i="6"/>
  <c r="V194" i="6" s="1"/>
  <c r="O194" i="6"/>
  <c r="U194" i="6" s="1"/>
  <c r="N194" i="6"/>
  <c r="M194" i="6"/>
  <c r="S194" i="6" s="1"/>
  <c r="AQ193" i="6"/>
  <c r="AE193" i="6"/>
  <c r="W193" i="6"/>
  <c r="V193" i="6"/>
  <c r="T193" i="6"/>
  <c r="S193" i="6"/>
  <c r="Q193" i="6"/>
  <c r="P193" i="6"/>
  <c r="O193" i="6"/>
  <c r="U193" i="6" s="1"/>
  <c r="N193" i="6"/>
  <c r="M193" i="6"/>
  <c r="AQ192" i="6"/>
  <c r="AE192" i="6"/>
  <c r="W192" i="6"/>
  <c r="T192" i="6"/>
  <c r="Q192" i="6"/>
  <c r="P192" i="6"/>
  <c r="V192" i="6" s="1"/>
  <c r="O192" i="6"/>
  <c r="U192" i="6" s="1"/>
  <c r="N192" i="6"/>
  <c r="M192" i="6"/>
  <c r="S192" i="6" s="1"/>
  <c r="AQ191" i="6"/>
  <c r="AE191" i="6"/>
  <c r="W191" i="6"/>
  <c r="V191" i="6"/>
  <c r="S191" i="6"/>
  <c r="Q191" i="6"/>
  <c r="P191" i="6"/>
  <c r="O191" i="6"/>
  <c r="U191" i="6" s="1"/>
  <c r="N191" i="6"/>
  <c r="T191" i="6" s="1"/>
  <c r="M191" i="6"/>
  <c r="AQ190" i="6"/>
  <c r="AE190" i="6"/>
  <c r="T190" i="6"/>
  <c r="Q190" i="6"/>
  <c r="W190" i="6" s="1"/>
  <c r="P190" i="6"/>
  <c r="V190" i="6" s="1"/>
  <c r="O190" i="6"/>
  <c r="U190" i="6" s="1"/>
  <c r="N190" i="6"/>
  <c r="M190" i="6"/>
  <c r="S190" i="6" s="1"/>
  <c r="AQ189" i="6"/>
  <c r="AE189" i="6"/>
  <c r="W189" i="6"/>
  <c r="V189" i="6"/>
  <c r="S189" i="6"/>
  <c r="Q189" i="6"/>
  <c r="P189" i="6"/>
  <c r="O189" i="6"/>
  <c r="U189" i="6" s="1"/>
  <c r="N189" i="6"/>
  <c r="T189" i="6" s="1"/>
  <c r="M189" i="6"/>
  <c r="AQ188" i="6"/>
  <c r="AE188" i="6"/>
  <c r="T188" i="6"/>
  <c r="Q188" i="6"/>
  <c r="W188" i="6" s="1"/>
  <c r="P188" i="6"/>
  <c r="V188" i="6" s="1"/>
  <c r="O188" i="6"/>
  <c r="U188" i="6" s="1"/>
  <c r="N188" i="6"/>
  <c r="M188" i="6"/>
  <c r="S188" i="6" s="1"/>
  <c r="AQ187" i="6"/>
  <c r="AE187" i="6"/>
  <c r="W187" i="6"/>
  <c r="V187" i="6"/>
  <c r="T187" i="6"/>
  <c r="S187" i="6"/>
  <c r="Q187" i="6"/>
  <c r="P187" i="6"/>
  <c r="O187" i="6"/>
  <c r="U187" i="6" s="1"/>
  <c r="N187" i="6"/>
  <c r="M187" i="6"/>
  <c r="AQ186" i="6"/>
  <c r="AE186" i="6"/>
  <c r="T186" i="6"/>
  <c r="Q186" i="6"/>
  <c r="W186" i="6" s="1"/>
  <c r="P186" i="6"/>
  <c r="V186" i="6" s="1"/>
  <c r="O186" i="6"/>
  <c r="U186" i="6" s="1"/>
  <c r="N186" i="6"/>
  <c r="M186" i="6"/>
  <c r="S186" i="6" s="1"/>
  <c r="AQ185" i="6"/>
  <c r="AE185" i="6"/>
  <c r="W185" i="6"/>
  <c r="V185" i="6"/>
  <c r="T185" i="6"/>
  <c r="S185" i="6"/>
  <c r="Q185" i="6"/>
  <c r="P185" i="6"/>
  <c r="O185" i="6"/>
  <c r="U185" i="6" s="1"/>
  <c r="N185" i="6"/>
  <c r="M185" i="6"/>
  <c r="AQ184" i="6"/>
  <c r="AE184" i="6"/>
  <c r="W184" i="6"/>
  <c r="T184" i="6"/>
  <c r="Q184" i="6"/>
  <c r="P184" i="6"/>
  <c r="V184" i="6" s="1"/>
  <c r="O184" i="6"/>
  <c r="U184" i="6" s="1"/>
  <c r="N184" i="6"/>
  <c r="M184" i="6"/>
  <c r="S184" i="6" s="1"/>
  <c r="AQ183" i="6"/>
  <c r="AE183" i="6"/>
  <c r="W183" i="6"/>
  <c r="V183" i="6"/>
  <c r="S183" i="6"/>
  <c r="Q183" i="6"/>
  <c r="P183" i="6"/>
  <c r="O183" i="6"/>
  <c r="U183" i="6" s="1"/>
  <c r="N183" i="6"/>
  <c r="T183" i="6" s="1"/>
  <c r="M183" i="6"/>
  <c r="AQ182" i="6"/>
  <c r="AE182" i="6"/>
  <c r="W182" i="6"/>
  <c r="T182" i="6"/>
  <c r="Q182" i="6"/>
  <c r="P182" i="6"/>
  <c r="V182" i="6" s="1"/>
  <c r="O182" i="6"/>
  <c r="U182" i="6" s="1"/>
  <c r="N182" i="6"/>
  <c r="M182" i="6"/>
  <c r="S182" i="6" s="1"/>
  <c r="AQ181" i="6"/>
  <c r="AE181" i="6"/>
  <c r="W181" i="6"/>
  <c r="V181" i="6"/>
  <c r="U181" i="6"/>
  <c r="T181" i="6"/>
  <c r="S181" i="6"/>
  <c r="Q181" i="6"/>
  <c r="P181" i="6"/>
  <c r="O181" i="6"/>
  <c r="N181" i="6"/>
  <c r="M181" i="6"/>
  <c r="AQ180" i="6"/>
  <c r="AE180" i="6"/>
  <c r="T180" i="6"/>
  <c r="Q180" i="6"/>
  <c r="W180" i="6" s="1"/>
  <c r="P180" i="6"/>
  <c r="V180" i="6" s="1"/>
  <c r="O180" i="6"/>
  <c r="U180" i="6" s="1"/>
  <c r="N180" i="6"/>
  <c r="M180" i="6"/>
  <c r="S180" i="6" s="1"/>
  <c r="AQ179" i="6"/>
  <c r="AE179" i="6"/>
  <c r="W179" i="6"/>
  <c r="V179" i="6"/>
  <c r="U179" i="6"/>
  <c r="S179" i="6"/>
  <c r="Q179" i="6"/>
  <c r="P179" i="6"/>
  <c r="O179" i="6"/>
  <c r="N179" i="6"/>
  <c r="T179" i="6" s="1"/>
  <c r="M179" i="6"/>
  <c r="AQ178" i="6"/>
  <c r="AE178" i="6"/>
  <c r="Q178" i="6"/>
  <c r="W178" i="6" s="1"/>
  <c r="P178" i="6"/>
  <c r="V178" i="6" s="1"/>
  <c r="O178" i="6"/>
  <c r="U178" i="6" s="1"/>
  <c r="N178" i="6"/>
  <c r="T178" i="6" s="1"/>
  <c r="M178" i="6"/>
  <c r="S178" i="6" s="1"/>
  <c r="AQ177" i="6"/>
  <c r="AE177" i="6"/>
  <c r="W177" i="6"/>
  <c r="V177" i="6"/>
  <c r="U177" i="6"/>
  <c r="S177" i="6"/>
  <c r="Q177" i="6"/>
  <c r="P177" i="6"/>
  <c r="O177" i="6"/>
  <c r="N177" i="6"/>
  <c r="T177" i="6" s="1"/>
  <c r="M177" i="6"/>
  <c r="AQ176" i="6"/>
  <c r="AE176" i="6"/>
  <c r="Q176" i="6"/>
  <c r="W176" i="6" s="1"/>
  <c r="P176" i="6"/>
  <c r="V176" i="6" s="1"/>
  <c r="O176" i="6"/>
  <c r="U176" i="6" s="1"/>
  <c r="N176" i="6"/>
  <c r="T176" i="6" s="1"/>
  <c r="M176" i="6"/>
  <c r="S176" i="6" s="1"/>
  <c r="AQ175" i="6"/>
  <c r="AE175" i="6"/>
  <c r="W175" i="6"/>
  <c r="V175" i="6"/>
  <c r="T175" i="6"/>
  <c r="S175" i="6"/>
  <c r="Q175" i="6"/>
  <c r="P175" i="6"/>
  <c r="O175" i="6"/>
  <c r="U175" i="6" s="1"/>
  <c r="N175" i="6"/>
  <c r="M175" i="6"/>
  <c r="AQ174" i="6"/>
  <c r="AE174" i="6"/>
  <c r="Q174" i="6"/>
  <c r="W174" i="6" s="1"/>
  <c r="P174" i="6"/>
  <c r="V174" i="6" s="1"/>
  <c r="O174" i="6"/>
  <c r="U174" i="6" s="1"/>
  <c r="N174" i="6"/>
  <c r="T174" i="6" s="1"/>
  <c r="M174" i="6"/>
  <c r="S174" i="6" s="1"/>
  <c r="AQ173" i="6"/>
  <c r="AE173" i="6"/>
  <c r="W173" i="6"/>
  <c r="V173" i="6"/>
  <c r="T173" i="6"/>
  <c r="S173" i="6"/>
  <c r="Q173" i="6"/>
  <c r="P173" i="6"/>
  <c r="O173" i="6"/>
  <c r="U173" i="6" s="1"/>
  <c r="N173" i="6"/>
  <c r="M173" i="6"/>
  <c r="AQ172" i="6"/>
  <c r="AE172" i="6"/>
  <c r="W172" i="6"/>
  <c r="Q172" i="6"/>
  <c r="P172" i="6"/>
  <c r="V172" i="6" s="1"/>
  <c r="O172" i="6"/>
  <c r="U172" i="6" s="1"/>
  <c r="N172" i="6"/>
  <c r="T172" i="6" s="1"/>
  <c r="M172" i="6"/>
  <c r="S172" i="6" s="1"/>
  <c r="AQ171" i="6"/>
  <c r="AE171" i="6"/>
  <c r="W171" i="6"/>
  <c r="V171" i="6"/>
  <c r="T171" i="6"/>
  <c r="S171" i="6"/>
  <c r="Q171" i="6"/>
  <c r="P171" i="6"/>
  <c r="O171" i="6"/>
  <c r="U171" i="6" s="1"/>
  <c r="N171" i="6"/>
  <c r="M171" i="6"/>
  <c r="AQ170" i="6"/>
  <c r="AE170" i="6"/>
  <c r="W170" i="6"/>
  <c r="Q170" i="6"/>
  <c r="P170" i="6"/>
  <c r="V170" i="6" s="1"/>
  <c r="O170" i="6"/>
  <c r="U170" i="6" s="1"/>
  <c r="N170" i="6"/>
  <c r="T170" i="6" s="1"/>
  <c r="M170" i="6"/>
  <c r="S170" i="6" s="1"/>
  <c r="AQ169" i="6"/>
  <c r="AE169" i="6"/>
  <c r="W169" i="6"/>
  <c r="V169" i="6"/>
  <c r="S169" i="6"/>
  <c r="Q169" i="6"/>
  <c r="P169" i="6"/>
  <c r="O169" i="6"/>
  <c r="U169" i="6" s="1"/>
  <c r="N169" i="6"/>
  <c r="T169" i="6" s="1"/>
  <c r="M169" i="6"/>
  <c r="AQ168" i="6"/>
  <c r="AE168" i="6"/>
  <c r="W168" i="6"/>
  <c r="T168" i="6"/>
  <c r="Q168" i="6"/>
  <c r="P168" i="6"/>
  <c r="V168" i="6" s="1"/>
  <c r="O168" i="6"/>
  <c r="U168" i="6" s="1"/>
  <c r="N168" i="6"/>
  <c r="M168" i="6"/>
  <c r="S168" i="6" s="1"/>
  <c r="AQ167" i="6"/>
  <c r="AE167" i="6"/>
  <c r="W167" i="6"/>
  <c r="V167" i="6"/>
  <c r="U167" i="6"/>
  <c r="S167" i="6"/>
  <c r="Q167" i="6"/>
  <c r="P167" i="6"/>
  <c r="O167" i="6"/>
  <c r="N167" i="6"/>
  <c r="T167" i="6" s="1"/>
  <c r="M167" i="6"/>
  <c r="AQ166" i="6"/>
  <c r="AE166" i="6"/>
  <c r="V166" i="6"/>
  <c r="Q166" i="6"/>
  <c r="W166" i="6" s="1"/>
  <c r="P166" i="6"/>
  <c r="O166" i="6"/>
  <c r="U166" i="6" s="1"/>
  <c r="N166" i="6"/>
  <c r="T166" i="6" s="1"/>
  <c r="M166" i="6"/>
  <c r="S166" i="6" s="1"/>
  <c r="AQ165" i="6"/>
  <c r="AE165" i="6"/>
  <c r="W165" i="6"/>
  <c r="V165" i="6"/>
  <c r="S165" i="6"/>
  <c r="Q165" i="6"/>
  <c r="P165" i="6"/>
  <c r="O165" i="6"/>
  <c r="U165" i="6" s="1"/>
  <c r="N165" i="6"/>
  <c r="T165" i="6" s="1"/>
  <c r="M165" i="6"/>
  <c r="AQ164" i="6"/>
  <c r="AE164" i="6"/>
  <c r="W164" i="6"/>
  <c r="V164" i="6"/>
  <c r="T164" i="6"/>
  <c r="S164" i="6"/>
  <c r="Q164" i="6"/>
  <c r="P164" i="6"/>
  <c r="O164" i="6"/>
  <c r="U164" i="6" s="1"/>
  <c r="N164" i="6"/>
  <c r="M164" i="6"/>
  <c r="AQ163" i="6"/>
  <c r="AE163" i="6"/>
  <c r="W163" i="6"/>
  <c r="V163" i="6"/>
  <c r="T163" i="6"/>
  <c r="S163" i="6"/>
  <c r="Q163" i="6"/>
  <c r="P163" i="6"/>
  <c r="O163" i="6"/>
  <c r="U163" i="6" s="1"/>
  <c r="N163" i="6"/>
  <c r="M163" i="6"/>
  <c r="AQ162" i="6"/>
  <c r="AE162" i="6"/>
  <c r="T162" i="6"/>
  <c r="Q162" i="6"/>
  <c r="W162" i="6" s="1"/>
  <c r="P162" i="6"/>
  <c r="V162" i="6" s="1"/>
  <c r="O162" i="6"/>
  <c r="U162" i="6" s="1"/>
  <c r="N162" i="6"/>
  <c r="M162" i="6"/>
  <c r="S162" i="6" s="1"/>
  <c r="AQ161" i="6"/>
  <c r="AE161" i="6"/>
  <c r="W161" i="6"/>
  <c r="V161" i="6"/>
  <c r="U161" i="6"/>
  <c r="T161" i="6"/>
  <c r="S161" i="6"/>
  <c r="Q161" i="6"/>
  <c r="P161" i="6"/>
  <c r="O161" i="6"/>
  <c r="N161" i="6"/>
  <c r="M161" i="6"/>
  <c r="AQ160" i="6"/>
  <c r="AE160" i="6"/>
  <c r="Q160" i="6"/>
  <c r="W160" i="6" s="1"/>
  <c r="P160" i="6"/>
  <c r="V160" i="6" s="1"/>
  <c r="O160" i="6"/>
  <c r="U160" i="6" s="1"/>
  <c r="N160" i="6"/>
  <c r="T160" i="6" s="1"/>
  <c r="M160" i="6"/>
  <c r="S160" i="6" s="1"/>
  <c r="AQ159" i="6"/>
  <c r="AE159" i="6"/>
  <c r="W159" i="6"/>
  <c r="V159" i="6"/>
  <c r="U159" i="6"/>
  <c r="S159" i="6"/>
  <c r="Q159" i="6"/>
  <c r="P159" i="6"/>
  <c r="O159" i="6"/>
  <c r="N159" i="6"/>
  <c r="T159" i="6" s="1"/>
  <c r="M159" i="6"/>
  <c r="AQ158" i="6"/>
  <c r="AE158" i="6"/>
  <c r="U158" i="6"/>
  <c r="Q158" i="6"/>
  <c r="W158" i="6" s="1"/>
  <c r="P158" i="6"/>
  <c r="V158" i="6" s="1"/>
  <c r="O158" i="6"/>
  <c r="N158" i="6"/>
  <c r="T158" i="6" s="1"/>
  <c r="M158" i="6"/>
  <c r="S158" i="6" s="1"/>
  <c r="AQ157" i="6"/>
  <c r="AE157" i="6"/>
  <c r="W157" i="6"/>
  <c r="V157" i="6"/>
  <c r="S157" i="6"/>
  <c r="Q157" i="6"/>
  <c r="P157" i="6"/>
  <c r="O157" i="6"/>
  <c r="U157" i="6" s="1"/>
  <c r="N157" i="6"/>
  <c r="T157" i="6" s="1"/>
  <c r="M157" i="6"/>
  <c r="AQ156" i="6"/>
  <c r="AE156" i="6"/>
  <c r="V156" i="6"/>
  <c r="T156" i="6"/>
  <c r="S156" i="6"/>
  <c r="Q156" i="6"/>
  <c r="W156" i="6" s="1"/>
  <c r="P156" i="6"/>
  <c r="O156" i="6"/>
  <c r="U156" i="6" s="1"/>
  <c r="N156" i="6"/>
  <c r="M156" i="6"/>
  <c r="AQ155" i="6"/>
  <c r="AE155" i="6"/>
  <c r="W155" i="6"/>
  <c r="V155" i="6"/>
  <c r="S155" i="6"/>
  <c r="Q155" i="6"/>
  <c r="P155" i="6"/>
  <c r="O155" i="6"/>
  <c r="U155" i="6" s="1"/>
  <c r="N155" i="6"/>
  <c r="T155" i="6" s="1"/>
  <c r="M155" i="6"/>
  <c r="AQ154" i="6"/>
  <c r="AE154" i="6"/>
  <c r="U154" i="6"/>
  <c r="Q154" i="6"/>
  <c r="W154" i="6" s="1"/>
  <c r="P154" i="6"/>
  <c r="V154" i="6" s="1"/>
  <c r="O154" i="6"/>
  <c r="N154" i="6"/>
  <c r="T154" i="6" s="1"/>
  <c r="M154" i="6"/>
  <c r="S154" i="6" s="1"/>
  <c r="AQ153" i="6"/>
  <c r="AE153" i="6"/>
  <c r="W153" i="6"/>
  <c r="V153" i="6"/>
  <c r="U153" i="6"/>
  <c r="Q153" i="6"/>
  <c r="P153" i="6"/>
  <c r="O153" i="6"/>
  <c r="N153" i="6"/>
  <c r="T153" i="6" s="1"/>
  <c r="M153" i="6"/>
  <c r="S153" i="6" s="1"/>
  <c r="AQ152" i="6"/>
  <c r="AE152" i="6"/>
  <c r="W152" i="6"/>
  <c r="V152" i="6"/>
  <c r="T152" i="6"/>
  <c r="Q152" i="6"/>
  <c r="P152" i="6"/>
  <c r="O152" i="6"/>
  <c r="U152" i="6" s="1"/>
  <c r="N152" i="6"/>
  <c r="M152" i="6"/>
  <c r="S152" i="6" s="1"/>
  <c r="AQ151" i="6"/>
  <c r="AE151" i="6"/>
  <c r="W151" i="6"/>
  <c r="V151" i="6"/>
  <c r="U151" i="6"/>
  <c r="T151" i="6"/>
  <c r="Q151" i="6"/>
  <c r="P151" i="6"/>
  <c r="O151" i="6"/>
  <c r="N151" i="6"/>
  <c r="M151" i="6"/>
  <c r="S151" i="6" s="1"/>
  <c r="AQ150" i="6"/>
  <c r="AE150" i="6"/>
  <c r="W150" i="6"/>
  <c r="V150" i="6"/>
  <c r="S150" i="6"/>
  <c r="Q150" i="6"/>
  <c r="P150" i="6"/>
  <c r="O150" i="6"/>
  <c r="U150" i="6" s="1"/>
  <c r="N150" i="6"/>
  <c r="T150" i="6" s="1"/>
  <c r="M150" i="6"/>
  <c r="AQ149" i="6"/>
  <c r="AE149" i="6"/>
  <c r="W149" i="6"/>
  <c r="Q149" i="6"/>
  <c r="P149" i="6"/>
  <c r="V149" i="6" s="1"/>
  <c r="O149" i="6"/>
  <c r="U149" i="6" s="1"/>
  <c r="N149" i="6"/>
  <c r="T149" i="6" s="1"/>
  <c r="M149" i="6"/>
  <c r="S149" i="6" s="1"/>
  <c r="AQ148" i="6"/>
  <c r="AE148" i="6"/>
  <c r="W148" i="6"/>
  <c r="V148" i="6"/>
  <c r="T148" i="6"/>
  <c r="Q148" i="6"/>
  <c r="P148" i="6"/>
  <c r="O148" i="6"/>
  <c r="U148" i="6" s="1"/>
  <c r="N148" i="6"/>
  <c r="M148" i="6"/>
  <c r="S148" i="6" s="1"/>
  <c r="AQ147" i="6"/>
  <c r="AE147" i="6"/>
  <c r="W147" i="6"/>
  <c r="T147" i="6"/>
  <c r="Q147" i="6"/>
  <c r="P147" i="6"/>
  <c r="V147" i="6" s="1"/>
  <c r="O147" i="6"/>
  <c r="U147" i="6" s="1"/>
  <c r="N147" i="6"/>
  <c r="M147" i="6"/>
  <c r="S147" i="6" s="1"/>
  <c r="AQ146" i="6"/>
  <c r="AE146" i="6"/>
  <c r="W146" i="6"/>
  <c r="V146" i="6"/>
  <c r="U146" i="6"/>
  <c r="Q146" i="6"/>
  <c r="P146" i="6"/>
  <c r="O146" i="6"/>
  <c r="N146" i="6"/>
  <c r="T146" i="6" s="1"/>
  <c r="M146" i="6"/>
  <c r="S146" i="6" s="1"/>
  <c r="AQ145" i="6"/>
  <c r="AE145" i="6"/>
  <c r="W145" i="6"/>
  <c r="Q145" i="6"/>
  <c r="P145" i="6"/>
  <c r="V145" i="6" s="1"/>
  <c r="O145" i="6"/>
  <c r="U145" i="6" s="1"/>
  <c r="N145" i="6"/>
  <c r="T145" i="6" s="1"/>
  <c r="M145" i="6"/>
  <c r="S145" i="6" s="1"/>
  <c r="AQ144" i="6"/>
  <c r="AE144" i="6"/>
  <c r="T144" i="6"/>
  <c r="S144" i="6"/>
  <c r="Q144" i="6"/>
  <c r="W144" i="6" s="1"/>
  <c r="P144" i="6"/>
  <c r="V144" i="6" s="1"/>
  <c r="O144" i="6"/>
  <c r="U144" i="6" s="1"/>
  <c r="N144" i="6"/>
  <c r="M144" i="6"/>
  <c r="AQ143" i="6"/>
  <c r="AE143" i="6"/>
  <c r="W143" i="6"/>
  <c r="V143" i="6"/>
  <c r="U143" i="6"/>
  <c r="S143" i="6"/>
  <c r="Q143" i="6"/>
  <c r="P143" i="6"/>
  <c r="O143" i="6"/>
  <c r="N143" i="6"/>
  <c r="T143" i="6" s="1"/>
  <c r="M143" i="6"/>
  <c r="AQ142" i="6"/>
  <c r="AE142" i="6"/>
  <c r="W142" i="6"/>
  <c r="V142" i="6"/>
  <c r="U142" i="6"/>
  <c r="T142" i="6"/>
  <c r="Q142" i="6"/>
  <c r="P142" i="6"/>
  <c r="O142" i="6"/>
  <c r="N142" i="6"/>
  <c r="M142" i="6"/>
  <c r="S142" i="6" s="1"/>
  <c r="AQ141" i="6"/>
  <c r="AE141" i="6"/>
  <c r="W141" i="6"/>
  <c r="T141" i="6"/>
  <c r="Q141" i="6"/>
  <c r="P141" i="6"/>
  <c r="V141" i="6" s="1"/>
  <c r="O141" i="6"/>
  <c r="U141" i="6" s="1"/>
  <c r="N141" i="6"/>
  <c r="M141" i="6"/>
  <c r="S141" i="6" s="1"/>
  <c r="AQ140" i="6"/>
  <c r="AE140" i="6"/>
  <c r="T140" i="6"/>
  <c r="Q140" i="6"/>
  <c r="W140" i="6" s="1"/>
  <c r="P140" i="6"/>
  <c r="V140" i="6" s="1"/>
  <c r="O140" i="6"/>
  <c r="U140" i="6" s="1"/>
  <c r="N140" i="6"/>
  <c r="M140" i="6"/>
  <c r="S140" i="6" s="1"/>
  <c r="AQ139" i="6"/>
  <c r="AE139" i="6"/>
  <c r="W139" i="6"/>
  <c r="U139" i="6"/>
  <c r="Q139" i="6"/>
  <c r="P139" i="6"/>
  <c r="V139" i="6" s="1"/>
  <c r="O139" i="6"/>
  <c r="N139" i="6"/>
  <c r="T139" i="6" s="1"/>
  <c r="M139" i="6"/>
  <c r="S139" i="6" s="1"/>
  <c r="AQ138" i="6"/>
  <c r="AE138" i="6"/>
  <c r="Q138" i="6"/>
  <c r="W138" i="6" s="1"/>
  <c r="P138" i="6"/>
  <c r="V138" i="6" s="1"/>
  <c r="O138" i="6"/>
  <c r="U138" i="6" s="1"/>
  <c r="N138" i="6"/>
  <c r="T138" i="6" s="1"/>
  <c r="M138" i="6"/>
  <c r="S138" i="6" s="1"/>
  <c r="AQ137" i="6"/>
  <c r="AE137" i="6"/>
  <c r="W137" i="6"/>
  <c r="V137" i="6"/>
  <c r="S137" i="6"/>
  <c r="Q137" i="6"/>
  <c r="P137" i="6"/>
  <c r="O137" i="6"/>
  <c r="U137" i="6" s="1"/>
  <c r="N137" i="6"/>
  <c r="T137" i="6" s="1"/>
  <c r="M137" i="6"/>
  <c r="AQ136" i="6"/>
  <c r="AE136" i="6"/>
  <c r="T136" i="6"/>
  <c r="S136" i="6"/>
  <c r="Q136" i="6"/>
  <c r="W136" i="6" s="1"/>
  <c r="P136" i="6"/>
  <c r="V136" i="6" s="1"/>
  <c r="O136" i="6"/>
  <c r="U136" i="6" s="1"/>
  <c r="N136" i="6"/>
  <c r="M136" i="6"/>
  <c r="AQ135" i="6"/>
  <c r="AE135" i="6"/>
  <c r="W135" i="6"/>
  <c r="V135" i="6"/>
  <c r="U135" i="6"/>
  <c r="T135" i="6"/>
  <c r="Q135" i="6"/>
  <c r="P135" i="6"/>
  <c r="O135" i="6"/>
  <c r="N135" i="6"/>
  <c r="M135" i="6"/>
  <c r="S135" i="6" s="1"/>
  <c r="AQ134" i="6"/>
  <c r="AE134" i="6"/>
  <c r="U134" i="6"/>
  <c r="Q134" i="6"/>
  <c r="W134" i="6" s="1"/>
  <c r="P134" i="6"/>
  <c r="V134" i="6" s="1"/>
  <c r="O134" i="6"/>
  <c r="N134" i="6"/>
  <c r="T134" i="6" s="1"/>
  <c r="M134" i="6"/>
  <c r="S134" i="6" s="1"/>
  <c r="AQ133" i="6"/>
  <c r="AE133" i="6"/>
  <c r="U133" i="6"/>
  <c r="T133" i="6"/>
  <c r="Q133" i="6"/>
  <c r="W133" i="6" s="1"/>
  <c r="P133" i="6"/>
  <c r="V133" i="6" s="1"/>
  <c r="O133" i="6"/>
  <c r="N133" i="6"/>
  <c r="M133" i="6"/>
  <c r="S133" i="6" s="1"/>
  <c r="AQ132" i="6"/>
  <c r="AE132" i="6"/>
  <c r="W132" i="6"/>
  <c r="U132" i="6"/>
  <c r="T132" i="6"/>
  <c r="S132" i="6"/>
  <c r="Q132" i="6"/>
  <c r="P132" i="6"/>
  <c r="V132" i="6" s="1"/>
  <c r="O132" i="6"/>
  <c r="N132" i="6"/>
  <c r="M132" i="6"/>
  <c r="AQ131" i="6"/>
  <c r="AE131" i="6"/>
  <c r="U131" i="6"/>
  <c r="T131" i="6"/>
  <c r="Q131" i="6"/>
  <c r="W131" i="6" s="1"/>
  <c r="P131" i="6"/>
  <c r="V131" i="6" s="1"/>
  <c r="O131" i="6"/>
  <c r="N131" i="6"/>
  <c r="M131" i="6"/>
  <c r="S131" i="6" s="1"/>
  <c r="AQ130" i="6"/>
  <c r="AE130" i="6"/>
  <c r="Q130" i="6"/>
  <c r="W130" i="6" s="1"/>
  <c r="P130" i="6"/>
  <c r="V130" i="6" s="1"/>
  <c r="O130" i="6"/>
  <c r="U130" i="6" s="1"/>
  <c r="N130" i="6"/>
  <c r="T130" i="6" s="1"/>
  <c r="M130" i="6"/>
  <c r="S130" i="6" s="1"/>
  <c r="AQ129" i="6"/>
  <c r="AE129" i="6"/>
  <c r="U129" i="6"/>
  <c r="T129" i="6"/>
  <c r="S129" i="6"/>
  <c r="Q129" i="6"/>
  <c r="W129" i="6" s="1"/>
  <c r="P129" i="6"/>
  <c r="V129" i="6" s="1"/>
  <c r="O129" i="6"/>
  <c r="N129" i="6"/>
  <c r="M129" i="6"/>
  <c r="AQ128" i="6"/>
  <c r="AE128" i="6"/>
  <c r="S128" i="6"/>
  <c r="Q128" i="6"/>
  <c r="W128" i="6" s="1"/>
  <c r="P128" i="6"/>
  <c r="V128" i="6" s="1"/>
  <c r="O128" i="6"/>
  <c r="U128" i="6" s="1"/>
  <c r="N128" i="6"/>
  <c r="T128" i="6" s="1"/>
  <c r="M128" i="6"/>
  <c r="AQ127" i="6"/>
  <c r="AE127" i="6"/>
  <c r="U127" i="6"/>
  <c r="T127" i="6"/>
  <c r="Q127" i="6"/>
  <c r="W127" i="6" s="1"/>
  <c r="P127" i="6"/>
  <c r="V127" i="6" s="1"/>
  <c r="AB1" i="6" s="1"/>
  <c r="O127" i="6"/>
  <c r="N127" i="6"/>
  <c r="M127" i="6"/>
  <c r="S127" i="6" s="1"/>
  <c r="AQ126" i="6"/>
  <c r="AE126" i="6"/>
  <c r="T126" i="6"/>
  <c r="S126" i="6"/>
  <c r="Q126" i="6"/>
  <c r="W126" i="6" s="1"/>
  <c r="P126" i="6"/>
  <c r="V126" i="6" s="1"/>
  <c r="O126" i="6"/>
  <c r="U126" i="6" s="1"/>
  <c r="N126" i="6"/>
  <c r="M126" i="6"/>
  <c r="AQ125" i="6"/>
  <c r="AE125" i="6"/>
  <c r="W125" i="6"/>
  <c r="U125" i="6"/>
  <c r="T125" i="6"/>
  <c r="S125" i="6"/>
  <c r="Q125" i="6"/>
  <c r="P125" i="6"/>
  <c r="V125" i="6" s="1"/>
  <c r="O125" i="6"/>
  <c r="N125" i="6"/>
  <c r="M125" i="6"/>
  <c r="AQ124" i="6"/>
  <c r="AE124" i="6"/>
  <c r="Q124" i="6"/>
  <c r="W124" i="6" s="1"/>
  <c r="P124" i="6"/>
  <c r="V124" i="6" s="1"/>
  <c r="O124" i="6"/>
  <c r="U124" i="6" s="1"/>
  <c r="N124" i="6"/>
  <c r="T124" i="6" s="1"/>
  <c r="M124" i="6"/>
  <c r="S124" i="6" s="1"/>
  <c r="AQ123" i="6"/>
  <c r="AE123" i="6"/>
  <c r="W123" i="6"/>
  <c r="U123" i="6"/>
  <c r="T123" i="6"/>
  <c r="S123" i="6"/>
  <c r="Q123" i="6"/>
  <c r="P123" i="6"/>
  <c r="V123" i="6" s="1"/>
  <c r="O123" i="6"/>
  <c r="N123" i="6"/>
  <c r="M123" i="6"/>
  <c r="AQ122" i="6"/>
  <c r="AE122" i="6"/>
  <c r="W122" i="6"/>
  <c r="S122" i="6"/>
  <c r="Q122" i="6"/>
  <c r="P122" i="6"/>
  <c r="V122" i="6" s="1"/>
  <c r="O122" i="6"/>
  <c r="U122" i="6" s="1"/>
  <c r="N122" i="6"/>
  <c r="T122" i="6" s="1"/>
  <c r="M122" i="6"/>
  <c r="AQ121" i="6"/>
  <c r="AE121" i="6"/>
  <c r="U121" i="6"/>
  <c r="T121" i="6"/>
  <c r="S121" i="6"/>
  <c r="Q121" i="6"/>
  <c r="W121" i="6" s="1"/>
  <c r="P121" i="6"/>
  <c r="V121" i="6" s="1"/>
  <c r="O121" i="6"/>
  <c r="N121" i="6"/>
  <c r="M121" i="6"/>
  <c r="AQ120" i="6"/>
  <c r="AE120" i="6"/>
  <c r="W120" i="6"/>
  <c r="V120" i="6"/>
  <c r="U120" i="6"/>
  <c r="Q120" i="6"/>
  <c r="P120" i="6"/>
  <c r="O120" i="6"/>
  <c r="N120" i="6"/>
  <c r="T120" i="6" s="1"/>
  <c r="M120" i="6"/>
  <c r="S120" i="6" s="1"/>
  <c r="AQ119" i="6"/>
  <c r="AE119" i="6"/>
  <c r="Q119" i="6"/>
  <c r="W119" i="6" s="1"/>
  <c r="P119" i="6"/>
  <c r="V119" i="6" s="1"/>
  <c r="O119" i="6"/>
  <c r="U119" i="6" s="1"/>
  <c r="N119" i="6"/>
  <c r="T119" i="6" s="1"/>
  <c r="M119" i="6"/>
  <c r="S119" i="6" s="1"/>
  <c r="AQ118" i="6"/>
  <c r="AE118" i="6"/>
  <c r="W118" i="6"/>
  <c r="V118" i="6"/>
  <c r="U118" i="6"/>
  <c r="Q118" i="6"/>
  <c r="P118" i="6"/>
  <c r="O118" i="6"/>
  <c r="N118" i="6"/>
  <c r="T118" i="6" s="1"/>
  <c r="M118" i="6"/>
  <c r="S118" i="6" s="1"/>
  <c r="AQ117" i="6"/>
  <c r="AE117" i="6"/>
  <c r="Q117" i="6"/>
  <c r="W117" i="6" s="1"/>
  <c r="P117" i="6"/>
  <c r="V117" i="6" s="1"/>
  <c r="O117" i="6"/>
  <c r="U117" i="6" s="1"/>
  <c r="N117" i="6"/>
  <c r="T117" i="6" s="1"/>
  <c r="M117" i="6"/>
  <c r="S117" i="6" s="1"/>
  <c r="AQ116" i="6"/>
  <c r="AE116" i="6"/>
  <c r="W116" i="6"/>
  <c r="V116" i="6"/>
  <c r="U116" i="6"/>
  <c r="Q116" i="6"/>
  <c r="P116" i="6"/>
  <c r="O116" i="6"/>
  <c r="N116" i="6"/>
  <c r="T116" i="6" s="1"/>
  <c r="M116" i="6"/>
  <c r="S116" i="6" s="1"/>
  <c r="AQ115" i="6"/>
  <c r="AE115" i="6"/>
  <c r="Q115" i="6"/>
  <c r="W115" i="6" s="1"/>
  <c r="P115" i="6"/>
  <c r="V115" i="6" s="1"/>
  <c r="O115" i="6"/>
  <c r="U115" i="6" s="1"/>
  <c r="N115" i="6"/>
  <c r="T115" i="6" s="1"/>
  <c r="M115" i="6"/>
  <c r="S115" i="6" s="1"/>
  <c r="AQ114" i="6"/>
  <c r="AE114" i="6"/>
  <c r="W114" i="6"/>
  <c r="U114" i="6"/>
  <c r="Q114" i="6"/>
  <c r="P114" i="6"/>
  <c r="V114" i="6" s="1"/>
  <c r="O114" i="6"/>
  <c r="N114" i="6"/>
  <c r="T114" i="6" s="1"/>
  <c r="M114" i="6"/>
  <c r="S114" i="6" s="1"/>
  <c r="AQ113" i="6"/>
  <c r="AE113" i="6"/>
  <c r="Q113" i="6"/>
  <c r="W113" i="6" s="1"/>
  <c r="P113" i="6"/>
  <c r="V113" i="6" s="1"/>
  <c r="O113" i="6"/>
  <c r="U113" i="6" s="1"/>
  <c r="N113" i="6"/>
  <c r="T113" i="6" s="1"/>
  <c r="M113" i="6"/>
  <c r="S113" i="6" s="1"/>
  <c r="AQ112" i="6"/>
  <c r="AE112" i="6"/>
  <c r="W112" i="6"/>
  <c r="U112" i="6"/>
  <c r="Q112" i="6"/>
  <c r="P112" i="6"/>
  <c r="V112" i="6" s="1"/>
  <c r="O112" i="6"/>
  <c r="N112" i="6"/>
  <c r="T112" i="6" s="1"/>
  <c r="M112" i="6"/>
  <c r="S112" i="6" s="1"/>
  <c r="AQ111" i="6"/>
  <c r="AE111" i="6"/>
  <c r="S111" i="6"/>
  <c r="Q111" i="6"/>
  <c r="W111" i="6" s="1"/>
  <c r="P111" i="6"/>
  <c r="V111" i="6" s="1"/>
  <c r="O111" i="6"/>
  <c r="U111" i="6" s="1"/>
  <c r="N111" i="6"/>
  <c r="T111" i="6" s="1"/>
  <c r="M111" i="6"/>
  <c r="AQ110" i="6"/>
  <c r="AE110" i="6"/>
  <c r="W110" i="6"/>
  <c r="V110" i="6"/>
  <c r="U110" i="6"/>
  <c r="Q110" i="6"/>
  <c r="P110" i="6"/>
  <c r="O110" i="6"/>
  <c r="N110" i="6"/>
  <c r="T110" i="6" s="1"/>
  <c r="M110" i="6"/>
  <c r="S110" i="6" s="1"/>
  <c r="AQ109" i="6"/>
  <c r="AE109" i="6"/>
  <c r="V109" i="6"/>
  <c r="Q109" i="6"/>
  <c r="W109" i="6" s="1"/>
  <c r="P109" i="6"/>
  <c r="O109" i="6"/>
  <c r="U109" i="6" s="1"/>
  <c r="N109" i="6"/>
  <c r="T109" i="6" s="1"/>
  <c r="M109" i="6"/>
  <c r="S109" i="6" s="1"/>
  <c r="AQ108" i="6"/>
  <c r="AE108" i="6"/>
  <c r="W108" i="6"/>
  <c r="U108" i="6"/>
  <c r="Q108" i="6"/>
  <c r="P108" i="6"/>
  <c r="V108" i="6" s="1"/>
  <c r="O108" i="6"/>
  <c r="N108" i="6"/>
  <c r="T108" i="6" s="1"/>
  <c r="M108" i="6"/>
  <c r="S108" i="6" s="1"/>
  <c r="AQ107" i="6"/>
  <c r="AE107" i="6"/>
  <c r="T107" i="6"/>
  <c r="S107" i="6"/>
  <c r="Q107" i="6"/>
  <c r="W107" i="6" s="1"/>
  <c r="P107" i="6"/>
  <c r="V107" i="6" s="1"/>
  <c r="O107" i="6"/>
  <c r="U107" i="6" s="1"/>
  <c r="N107" i="6"/>
  <c r="M107" i="6"/>
  <c r="AQ106" i="6"/>
  <c r="AE106" i="6"/>
  <c r="W106" i="6"/>
  <c r="U106" i="6"/>
  <c r="Q106" i="6"/>
  <c r="P106" i="6"/>
  <c r="V106" i="6" s="1"/>
  <c r="O106" i="6"/>
  <c r="N106" i="6"/>
  <c r="T106" i="6" s="1"/>
  <c r="M106" i="6"/>
  <c r="S106" i="6" s="1"/>
  <c r="AQ105" i="6"/>
  <c r="AE105" i="6"/>
  <c r="V105" i="6"/>
  <c r="Q105" i="6"/>
  <c r="W105" i="6" s="1"/>
  <c r="P105" i="6"/>
  <c r="O105" i="6"/>
  <c r="U105" i="6" s="1"/>
  <c r="N105" i="6"/>
  <c r="T105" i="6" s="1"/>
  <c r="M105" i="6"/>
  <c r="S105" i="6" s="1"/>
  <c r="AQ104" i="6"/>
  <c r="AE104" i="6"/>
  <c r="W104" i="6"/>
  <c r="U104" i="6"/>
  <c r="Q104" i="6"/>
  <c r="P104" i="6"/>
  <c r="V104" i="6" s="1"/>
  <c r="O104" i="6"/>
  <c r="N104" i="6"/>
  <c r="T104" i="6" s="1"/>
  <c r="M104" i="6"/>
  <c r="S104" i="6" s="1"/>
  <c r="AQ103" i="6"/>
  <c r="AE103" i="6"/>
  <c r="V103" i="6"/>
  <c r="Q103" i="6"/>
  <c r="W103" i="6" s="1"/>
  <c r="P103" i="6"/>
  <c r="O103" i="6"/>
  <c r="U103" i="6" s="1"/>
  <c r="N103" i="6"/>
  <c r="T103" i="6" s="1"/>
  <c r="M103" i="6"/>
  <c r="S103" i="6" s="1"/>
  <c r="AQ102" i="6"/>
  <c r="AE102" i="6"/>
  <c r="W102" i="6"/>
  <c r="U102" i="6"/>
  <c r="Q102" i="6"/>
  <c r="P102" i="6"/>
  <c r="V102" i="6" s="1"/>
  <c r="O102" i="6"/>
  <c r="N102" i="6"/>
  <c r="T102" i="6" s="1"/>
  <c r="M102" i="6"/>
  <c r="S102" i="6" s="1"/>
  <c r="AQ101" i="6"/>
  <c r="AE101" i="6"/>
  <c r="V101" i="6"/>
  <c r="T101" i="6"/>
  <c r="S101" i="6"/>
  <c r="Q101" i="6"/>
  <c r="W101" i="6" s="1"/>
  <c r="P101" i="6"/>
  <c r="O101" i="6"/>
  <c r="U101" i="6" s="1"/>
  <c r="N101" i="6"/>
  <c r="M101" i="6"/>
  <c r="AQ100" i="6"/>
  <c r="AE100" i="6"/>
  <c r="W100" i="6"/>
  <c r="U100" i="6"/>
  <c r="Q100" i="6"/>
  <c r="P100" i="6"/>
  <c r="V100" i="6" s="1"/>
  <c r="O100" i="6"/>
  <c r="N100" i="6"/>
  <c r="T100" i="6" s="1"/>
  <c r="M100" i="6"/>
  <c r="S100" i="6" s="1"/>
  <c r="AQ99" i="6"/>
  <c r="AE99" i="6"/>
  <c r="V99" i="6"/>
  <c r="T99" i="6"/>
  <c r="Q99" i="6"/>
  <c r="W99" i="6" s="1"/>
  <c r="P99" i="6"/>
  <c r="O99" i="6"/>
  <c r="U99" i="6" s="1"/>
  <c r="N99" i="6"/>
  <c r="M99" i="6"/>
  <c r="S99" i="6" s="1"/>
  <c r="AQ98" i="6"/>
  <c r="AE98" i="6"/>
  <c r="W98" i="6"/>
  <c r="U98" i="6"/>
  <c r="Q98" i="6"/>
  <c r="P98" i="6"/>
  <c r="V98" i="6" s="1"/>
  <c r="O98" i="6"/>
  <c r="N98" i="6"/>
  <c r="T98" i="6" s="1"/>
  <c r="M98" i="6"/>
  <c r="S98" i="6" s="1"/>
  <c r="AQ97" i="6"/>
  <c r="AE97" i="6"/>
  <c r="V97" i="6"/>
  <c r="U97" i="6"/>
  <c r="T97" i="6"/>
  <c r="S97" i="6"/>
  <c r="Q97" i="6"/>
  <c r="W97" i="6" s="1"/>
  <c r="P97" i="6"/>
  <c r="O97" i="6"/>
  <c r="N97" i="6"/>
  <c r="M97" i="6"/>
  <c r="AQ96" i="6"/>
  <c r="AE96" i="6"/>
  <c r="W96" i="6"/>
  <c r="U96" i="6"/>
  <c r="Q96" i="6"/>
  <c r="P96" i="6"/>
  <c r="V96" i="6" s="1"/>
  <c r="O96" i="6"/>
  <c r="N96" i="6"/>
  <c r="T96" i="6" s="1"/>
  <c r="M96" i="6"/>
  <c r="S96" i="6" s="1"/>
  <c r="AQ95" i="6"/>
  <c r="AE95" i="6"/>
  <c r="Q95" i="6"/>
  <c r="W95" i="6" s="1"/>
  <c r="P95" i="6"/>
  <c r="V95" i="6" s="1"/>
  <c r="O95" i="6"/>
  <c r="U95" i="6" s="1"/>
  <c r="N95" i="6"/>
  <c r="T95" i="6" s="1"/>
  <c r="M95" i="6"/>
  <c r="S95" i="6" s="1"/>
  <c r="AQ94" i="6"/>
  <c r="AE94" i="6"/>
  <c r="W94" i="6"/>
  <c r="U94" i="6"/>
  <c r="Q94" i="6"/>
  <c r="P94" i="6"/>
  <c r="V94" i="6" s="1"/>
  <c r="O94" i="6"/>
  <c r="N94" i="6"/>
  <c r="T94" i="6" s="1"/>
  <c r="M94" i="6"/>
  <c r="S94" i="6" s="1"/>
  <c r="AQ93" i="6"/>
  <c r="AE93" i="6"/>
  <c r="V93" i="6"/>
  <c r="S93" i="6"/>
  <c r="Q93" i="6"/>
  <c r="W93" i="6" s="1"/>
  <c r="P93" i="6"/>
  <c r="O93" i="6"/>
  <c r="U93" i="6" s="1"/>
  <c r="N93" i="6"/>
  <c r="T93" i="6" s="1"/>
  <c r="M93" i="6"/>
  <c r="AQ92" i="6"/>
  <c r="AE92" i="6"/>
  <c r="Q92" i="6"/>
  <c r="W92" i="6" s="1"/>
  <c r="P92" i="6"/>
  <c r="V92" i="6" s="1"/>
  <c r="O92" i="6"/>
  <c r="U92" i="6" s="1"/>
  <c r="N92" i="6"/>
  <c r="T92" i="6" s="1"/>
  <c r="M92" i="6"/>
  <c r="S92" i="6" s="1"/>
  <c r="AQ91" i="6"/>
  <c r="AE91" i="6"/>
  <c r="W91" i="6"/>
  <c r="V91" i="6"/>
  <c r="T91" i="6"/>
  <c r="Q91" i="6"/>
  <c r="P91" i="6"/>
  <c r="O91" i="6"/>
  <c r="U91" i="6" s="1"/>
  <c r="N91" i="6"/>
  <c r="M91" i="6"/>
  <c r="S91" i="6" s="1"/>
  <c r="AQ90" i="6"/>
  <c r="AE90" i="6"/>
  <c r="Q90" i="6"/>
  <c r="W90" i="6" s="1"/>
  <c r="P90" i="6"/>
  <c r="V90" i="6" s="1"/>
  <c r="O90" i="6"/>
  <c r="U90" i="6" s="1"/>
  <c r="N90" i="6"/>
  <c r="T90" i="6" s="1"/>
  <c r="M90" i="6"/>
  <c r="S90" i="6" s="1"/>
  <c r="AQ89" i="6"/>
  <c r="AE89" i="6"/>
  <c r="W89" i="6"/>
  <c r="V89" i="6"/>
  <c r="U89" i="6"/>
  <c r="T89" i="6"/>
  <c r="Q89" i="6"/>
  <c r="P89" i="6"/>
  <c r="O89" i="6"/>
  <c r="N89" i="6"/>
  <c r="M89" i="6"/>
  <c r="S89" i="6" s="1"/>
  <c r="AQ88" i="6"/>
  <c r="AE88" i="6"/>
  <c r="Q88" i="6"/>
  <c r="W88" i="6" s="1"/>
  <c r="P88" i="6"/>
  <c r="V88" i="6" s="1"/>
  <c r="O88" i="6"/>
  <c r="U88" i="6" s="1"/>
  <c r="N88" i="6"/>
  <c r="T88" i="6" s="1"/>
  <c r="M88" i="6"/>
  <c r="S88" i="6" s="1"/>
  <c r="AQ87" i="6"/>
  <c r="AE87" i="6"/>
  <c r="W87" i="6"/>
  <c r="V87" i="6"/>
  <c r="T87" i="6"/>
  <c r="Q87" i="6"/>
  <c r="P87" i="6"/>
  <c r="O87" i="6"/>
  <c r="U87" i="6" s="1"/>
  <c r="N87" i="6"/>
  <c r="M87" i="6"/>
  <c r="S87" i="6" s="1"/>
  <c r="AQ86" i="6"/>
  <c r="AE86" i="6"/>
  <c r="Q86" i="6"/>
  <c r="W86" i="6" s="1"/>
  <c r="P86" i="6"/>
  <c r="V86" i="6" s="1"/>
  <c r="O86" i="6"/>
  <c r="U86" i="6" s="1"/>
  <c r="N86" i="6"/>
  <c r="T86" i="6" s="1"/>
  <c r="M86" i="6"/>
  <c r="S86" i="6" s="1"/>
  <c r="AQ85" i="6"/>
  <c r="AE85" i="6"/>
  <c r="W85" i="6"/>
  <c r="V85" i="6"/>
  <c r="U85" i="6"/>
  <c r="T85" i="6"/>
  <c r="Q85" i="6"/>
  <c r="P85" i="6"/>
  <c r="O85" i="6"/>
  <c r="N85" i="6"/>
  <c r="M85" i="6"/>
  <c r="S85" i="6" s="1"/>
  <c r="AQ84" i="6"/>
  <c r="AE84" i="6"/>
  <c r="Q84" i="6"/>
  <c r="W84" i="6" s="1"/>
  <c r="P84" i="6"/>
  <c r="V84" i="6" s="1"/>
  <c r="O84" i="6"/>
  <c r="U84" i="6" s="1"/>
  <c r="N84" i="6"/>
  <c r="T84" i="6" s="1"/>
  <c r="M84" i="6"/>
  <c r="S84" i="6" s="1"/>
  <c r="AQ83" i="6"/>
  <c r="AE83" i="6"/>
  <c r="V83" i="6"/>
  <c r="T83" i="6"/>
  <c r="Q83" i="6"/>
  <c r="W83" i="6" s="1"/>
  <c r="P83" i="6"/>
  <c r="O83" i="6"/>
  <c r="U83" i="6" s="1"/>
  <c r="N83" i="6"/>
  <c r="M83" i="6"/>
  <c r="S83" i="6" s="1"/>
  <c r="AQ82" i="6"/>
  <c r="AE82" i="6"/>
  <c r="S82" i="6"/>
  <c r="Q82" i="6"/>
  <c r="W82" i="6" s="1"/>
  <c r="P82" i="6"/>
  <c r="V82" i="6" s="1"/>
  <c r="O82" i="6"/>
  <c r="U82" i="6" s="1"/>
  <c r="N82" i="6"/>
  <c r="T82" i="6" s="1"/>
  <c r="M82" i="6"/>
  <c r="AQ81" i="6"/>
  <c r="AE81" i="6"/>
  <c r="W81" i="6"/>
  <c r="V81" i="6"/>
  <c r="T81" i="6"/>
  <c r="Q81" i="6"/>
  <c r="P81" i="6"/>
  <c r="O81" i="6"/>
  <c r="U81" i="6" s="1"/>
  <c r="N81" i="6"/>
  <c r="M81" i="6"/>
  <c r="S81" i="6" s="1"/>
  <c r="AQ80" i="6"/>
  <c r="AE80" i="6"/>
  <c r="U80" i="6"/>
  <c r="Q80" i="6"/>
  <c r="W80" i="6" s="1"/>
  <c r="P80" i="6"/>
  <c r="V80" i="6" s="1"/>
  <c r="O80" i="6"/>
  <c r="N80" i="6"/>
  <c r="T80" i="6" s="1"/>
  <c r="M80" i="6"/>
  <c r="S80" i="6" s="1"/>
  <c r="AQ79" i="6"/>
  <c r="AE79" i="6"/>
  <c r="T79" i="6"/>
  <c r="Q79" i="6"/>
  <c r="W79" i="6" s="1"/>
  <c r="P79" i="6"/>
  <c r="V79" i="6" s="1"/>
  <c r="O79" i="6"/>
  <c r="U79" i="6" s="1"/>
  <c r="N79" i="6"/>
  <c r="M79" i="6"/>
  <c r="S79" i="6" s="1"/>
  <c r="AQ78" i="6"/>
  <c r="AE78" i="6"/>
  <c r="S78" i="6"/>
  <c r="Q78" i="6"/>
  <c r="W78" i="6" s="1"/>
  <c r="P78" i="6"/>
  <c r="V78" i="6" s="1"/>
  <c r="O78" i="6"/>
  <c r="U78" i="6" s="1"/>
  <c r="N78" i="6"/>
  <c r="T78" i="6" s="1"/>
  <c r="M78" i="6"/>
  <c r="AQ77" i="6"/>
  <c r="AE77" i="6"/>
  <c r="T77" i="6"/>
  <c r="Q77" i="6"/>
  <c r="W77" i="6" s="1"/>
  <c r="P77" i="6"/>
  <c r="V77" i="6" s="1"/>
  <c r="O77" i="6"/>
  <c r="U77" i="6" s="1"/>
  <c r="N77" i="6"/>
  <c r="M77" i="6"/>
  <c r="S77" i="6" s="1"/>
  <c r="AQ76" i="6"/>
  <c r="AE76" i="6"/>
  <c r="S76" i="6"/>
  <c r="Q76" i="6"/>
  <c r="W76" i="6" s="1"/>
  <c r="P76" i="6"/>
  <c r="V76" i="6" s="1"/>
  <c r="O76" i="6"/>
  <c r="U76" i="6" s="1"/>
  <c r="N76" i="6"/>
  <c r="T76" i="6" s="1"/>
  <c r="M76" i="6"/>
  <c r="AQ75" i="6"/>
  <c r="AE75" i="6"/>
  <c r="W75" i="6"/>
  <c r="U75" i="6"/>
  <c r="T75" i="6"/>
  <c r="Q75" i="6"/>
  <c r="P75" i="6"/>
  <c r="V75" i="6" s="1"/>
  <c r="O75" i="6"/>
  <c r="N75" i="6"/>
  <c r="M75" i="6"/>
  <c r="S75" i="6" s="1"/>
  <c r="AQ74" i="6"/>
  <c r="AE74" i="6"/>
  <c r="U74" i="6"/>
  <c r="Q74" i="6"/>
  <c r="W74" i="6" s="1"/>
  <c r="P74" i="6"/>
  <c r="V74" i="6" s="1"/>
  <c r="O74" i="6"/>
  <c r="N74" i="6"/>
  <c r="T74" i="6" s="1"/>
  <c r="M74" i="6"/>
  <c r="S74" i="6" s="1"/>
  <c r="AQ73" i="6"/>
  <c r="AE73" i="6"/>
  <c r="V73" i="6"/>
  <c r="T73" i="6"/>
  <c r="Q73" i="6"/>
  <c r="W73" i="6" s="1"/>
  <c r="P73" i="6"/>
  <c r="O73" i="6"/>
  <c r="U73" i="6" s="1"/>
  <c r="N73" i="6"/>
  <c r="M73" i="6"/>
  <c r="S73" i="6" s="1"/>
  <c r="AQ72" i="6"/>
  <c r="AE72" i="6"/>
  <c r="U72" i="6"/>
  <c r="Q72" i="6"/>
  <c r="W72" i="6" s="1"/>
  <c r="P72" i="6"/>
  <c r="V72" i="6" s="1"/>
  <c r="O72" i="6"/>
  <c r="N72" i="6"/>
  <c r="T72" i="6" s="1"/>
  <c r="M72" i="6"/>
  <c r="S72" i="6" s="1"/>
  <c r="AQ71" i="6"/>
  <c r="AE71" i="6"/>
  <c r="V71" i="6"/>
  <c r="T71" i="6"/>
  <c r="Q71" i="6"/>
  <c r="W71" i="6" s="1"/>
  <c r="P71" i="6"/>
  <c r="O71" i="6"/>
  <c r="U71" i="6" s="1"/>
  <c r="N71" i="6"/>
  <c r="M71" i="6"/>
  <c r="S71" i="6" s="1"/>
  <c r="AQ70" i="6"/>
  <c r="AE70" i="6"/>
  <c r="Q70" i="6"/>
  <c r="W70" i="6" s="1"/>
  <c r="P70" i="6"/>
  <c r="V70" i="6" s="1"/>
  <c r="O70" i="6"/>
  <c r="U70" i="6" s="1"/>
  <c r="N70" i="6"/>
  <c r="T70" i="6" s="1"/>
  <c r="M70" i="6"/>
  <c r="S70" i="6" s="1"/>
  <c r="AQ69" i="6"/>
  <c r="AN69" i="6"/>
  <c r="AM69" i="6"/>
  <c r="AJ69" i="6"/>
  <c r="AO69" i="6" s="1"/>
  <c r="AI69" i="6"/>
  <c r="AH69" i="6"/>
  <c r="AG69" i="6"/>
  <c r="AL69" i="6" s="1"/>
  <c r="AF69" i="6"/>
  <c r="AE69" i="6"/>
  <c r="V69" i="6"/>
  <c r="T69" i="6"/>
  <c r="Q69" i="6"/>
  <c r="W69" i="6" s="1"/>
  <c r="P69" i="6"/>
  <c r="O69" i="6"/>
  <c r="U69" i="6" s="1"/>
  <c r="N69" i="6"/>
  <c r="M69" i="6"/>
  <c r="S69" i="6" s="1"/>
  <c r="AQ68" i="6"/>
  <c r="AJ68" i="6"/>
  <c r="AI68" i="6"/>
  <c r="AH68" i="6"/>
  <c r="AG68" i="6"/>
  <c r="AL68" i="6" s="1"/>
  <c r="AF68" i="6"/>
  <c r="AO68" i="6" s="1"/>
  <c r="AE68" i="6"/>
  <c r="U68" i="6"/>
  <c r="Q68" i="6"/>
  <c r="W68" i="6" s="1"/>
  <c r="P68" i="6"/>
  <c r="V68" i="6" s="1"/>
  <c r="O68" i="6"/>
  <c r="N68" i="6"/>
  <c r="T68" i="6" s="1"/>
  <c r="M68" i="6"/>
  <c r="S68" i="6" s="1"/>
  <c r="AQ67" i="6"/>
  <c r="AN67" i="6"/>
  <c r="AM67" i="6"/>
  <c r="AJ67" i="6"/>
  <c r="AO67" i="6" s="1"/>
  <c r="AI67" i="6"/>
  <c r="AH67" i="6"/>
  <c r="AG67" i="6"/>
  <c r="AL67" i="6" s="1"/>
  <c r="AF67" i="6"/>
  <c r="AE67" i="6"/>
  <c r="W67" i="6"/>
  <c r="V67" i="6"/>
  <c r="T67" i="6"/>
  <c r="Q67" i="6"/>
  <c r="P67" i="6"/>
  <c r="O67" i="6"/>
  <c r="U67" i="6" s="1"/>
  <c r="N67" i="6"/>
  <c r="M67" i="6"/>
  <c r="S67" i="6" s="1"/>
  <c r="AQ66" i="6"/>
  <c r="AM66" i="6"/>
  <c r="AJ66" i="6"/>
  <c r="AO66" i="6" s="1"/>
  <c r="AI66" i="6"/>
  <c r="AN66" i="6" s="1"/>
  <c r="AH66" i="6"/>
  <c r="AG66" i="6"/>
  <c r="AL66" i="6" s="1"/>
  <c r="AF66" i="6"/>
  <c r="AE66" i="6"/>
  <c r="Q66" i="6"/>
  <c r="W66" i="6" s="1"/>
  <c r="P66" i="6"/>
  <c r="V66" i="6" s="1"/>
  <c r="O66" i="6"/>
  <c r="U66" i="6" s="1"/>
  <c r="N66" i="6"/>
  <c r="T66" i="6" s="1"/>
  <c r="M66" i="6"/>
  <c r="S66" i="6" s="1"/>
  <c r="AQ65" i="6"/>
  <c r="AO65" i="6"/>
  <c r="AN65" i="6"/>
  <c r="AM65" i="6"/>
  <c r="AL65" i="6"/>
  <c r="AJ65" i="6"/>
  <c r="AI65" i="6"/>
  <c r="AH65" i="6"/>
  <c r="AG65" i="6"/>
  <c r="AF65" i="6"/>
  <c r="AE65" i="6"/>
  <c r="V65" i="6"/>
  <c r="T65" i="6"/>
  <c r="Q65" i="6"/>
  <c r="W65" i="6" s="1"/>
  <c r="P65" i="6"/>
  <c r="O65" i="6"/>
  <c r="U65" i="6" s="1"/>
  <c r="N65" i="6"/>
  <c r="M65" i="6"/>
  <c r="S65" i="6" s="1"/>
  <c r="AQ64" i="6"/>
  <c r="AJ64" i="6"/>
  <c r="AI64" i="6"/>
  <c r="AH64" i="6"/>
  <c r="AG64" i="6"/>
  <c r="AL64" i="6" s="1"/>
  <c r="AF64" i="6"/>
  <c r="AO64" i="6" s="1"/>
  <c r="AE64" i="6"/>
  <c r="S64" i="6"/>
  <c r="Q64" i="6"/>
  <c r="W64" i="6" s="1"/>
  <c r="P64" i="6"/>
  <c r="V64" i="6" s="1"/>
  <c r="O64" i="6"/>
  <c r="U64" i="6" s="1"/>
  <c r="N64" i="6"/>
  <c r="T64" i="6" s="1"/>
  <c r="M64" i="6"/>
  <c r="AQ63" i="6"/>
  <c r="AN63" i="6"/>
  <c r="AM63" i="6"/>
  <c r="AJ63" i="6"/>
  <c r="AO63" i="6" s="1"/>
  <c r="AI63" i="6"/>
  <c r="AH63" i="6"/>
  <c r="AG63" i="6"/>
  <c r="AL63" i="6" s="1"/>
  <c r="AF63" i="6"/>
  <c r="AE63" i="6"/>
  <c r="V63" i="6"/>
  <c r="Q63" i="6"/>
  <c r="W63" i="6" s="1"/>
  <c r="P63" i="6"/>
  <c r="O63" i="6"/>
  <c r="U63" i="6" s="1"/>
  <c r="N63" i="6"/>
  <c r="T63" i="6" s="1"/>
  <c r="M63" i="6"/>
  <c r="S63" i="6" s="1"/>
  <c r="AQ62" i="6"/>
  <c r="AJ62" i="6"/>
  <c r="AI62" i="6"/>
  <c r="AH62" i="6"/>
  <c r="AG62" i="6"/>
  <c r="AF62" i="6"/>
  <c r="AO62" i="6" s="1"/>
  <c r="AE62" i="6"/>
  <c r="S62" i="6"/>
  <c r="Q62" i="6"/>
  <c r="W62" i="6" s="1"/>
  <c r="P62" i="6"/>
  <c r="V62" i="6" s="1"/>
  <c r="O62" i="6"/>
  <c r="U62" i="6" s="1"/>
  <c r="N62" i="6"/>
  <c r="T62" i="6" s="1"/>
  <c r="M62" i="6"/>
  <c r="AQ61" i="6"/>
  <c r="AN61" i="6"/>
  <c r="AM61" i="6"/>
  <c r="AJ61" i="6"/>
  <c r="AO61" i="6" s="1"/>
  <c r="AI61" i="6"/>
  <c r="AH61" i="6"/>
  <c r="AG61" i="6"/>
  <c r="AL61" i="6" s="1"/>
  <c r="AF61" i="6"/>
  <c r="AE61" i="6"/>
  <c r="V61" i="6"/>
  <c r="U61" i="6"/>
  <c r="Q61" i="6"/>
  <c r="W61" i="6" s="1"/>
  <c r="P61" i="6"/>
  <c r="O61" i="6"/>
  <c r="N61" i="6"/>
  <c r="T61" i="6" s="1"/>
  <c r="M61" i="6"/>
  <c r="S61" i="6" s="1"/>
  <c r="AQ60" i="6"/>
  <c r="AJ60" i="6"/>
  <c r="AI60" i="6"/>
  <c r="AN60" i="6" s="1"/>
  <c r="AH60" i="6"/>
  <c r="AM60" i="6" s="1"/>
  <c r="AG60" i="6"/>
  <c r="AL60" i="6" s="1"/>
  <c r="AF60" i="6"/>
  <c r="AO60" i="6" s="1"/>
  <c r="AE60" i="6"/>
  <c r="Q60" i="6"/>
  <c r="W60" i="6" s="1"/>
  <c r="P60" i="6"/>
  <c r="V60" i="6" s="1"/>
  <c r="O60" i="6"/>
  <c r="U60" i="6" s="1"/>
  <c r="N60" i="6"/>
  <c r="T60" i="6" s="1"/>
  <c r="M60" i="6"/>
  <c r="S60" i="6" s="1"/>
  <c r="AQ59" i="6"/>
  <c r="AO59" i="6"/>
  <c r="AN59" i="6"/>
  <c r="AM59" i="6"/>
  <c r="AJ59" i="6"/>
  <c r="AI59" i="6"/>
  <c r="AH59" i="6"/>
  <c r="AG59" i="6"/>
  <c r="AL59" i="6" s="1"/>
  <c r="AF59" i="6"/>
  <c r="AE59" i="6"/>
  <c r="Q59" i="6"/>
  <c r="W59" i="6" s="1"/>
  <c r="P59" i="6"/>
  <c r="V59" i="6" s="1"/>
  <c r="O59" i="6"/>
  <c r="U59" i="6" s="1"/>
  <c r="N59" i="6"/>
  <c r="T59" i="6" s="1"/>
  <c r="M59" i="6"/>
  <c r="S59" i="6" s="1"/>
  <c r="AQ58" i="6"/>
  <c r="AO58" i="6"/>
  <c r="AL58" i="6"/>
  <c r="AJ58" i="6"/>
  <c r="AI58" i="6"/>
  <c r="AH58" i="6"/>
  <c r="AM58" i="6" s="1"/>
  <c r="AG58" i="6"/>
  <c r="AF58" i="6"/>
  <c r="AE58" i="6"/>
  <c r="Q58" i="6"/>
  <c r="W58" i="6" s="1"/>
  <c r="P58" i="6"/>
  <c r="V58" i="6" s="1"/>
  <c r="O58" i="6"/>
  <c r="U58" i="6" s="1"/>
  <c r="N58" i="6"/>
  <c r="T58" i="6" s="1"/>
  <c r="M58" i="6"/>
  <c r="S58" i="6" s="1"/>
  <c r="AQ57" i="6"/>
  <c r="AJ57" i="6"/>
  <c r="AI57" i="6"/>
  <c r="AH57" i="6"/>
  <c r="AG57" i="6"/>
  <c r="AL57" i="6" s="1"/>
  <c r="AF57" i="6"/>
  <c r="AO57" i="6" s="1"/>
  <c r="AE57" i="6"/>
  <c r="V57" i="6"/>
  <c r="S57" i="6"/>
  <c r="Q57" i="6"/>
  <c r="W57" i="6" s="1"/>
  <c r="P57" i="6"/>
  <c r="O57" i="6"/>
  <c r="U57" i="6" s="1"/>
  <c r="N57" i="6"/>
  <c r="T57" i="6" s="1"/>
  <c r="M57" i="6"/>
  <c r="AQ56" i="6"/>
  <c r="AN56" i="6"/>
  <c r="AL56" i="6"/>
  <c r="AJ56" i="6"/>
  <c r="AO56" i="6" s="1"/>
  <c r="AI56" i="6"/>
  <c r="AH56" i="6"/>
  <c r="AM56" i="6" s="1"/>
  <c r="AG56" i="6"/>
  <c r="AF56" i="6"/>
  <c r="AE56" i="6"/>
  <c r="U56" i="6"/>
  <c r="S56" i="6"/>
  <c r="Q56" i="6"/>
  <c r="W56" i="6" s="1"/>
  <c r="P56" i="6"/>
  <c r="V56" i="6" s="1"/>
  <c r="O56" i="6"/>
  <c r="N56" i="6"/>
  <c r="T56" i="6" s="1"/>
  <c r="M56" i="6"/>
  <c r="AQ55" i="6"/>
  <c r="AJ55" i="6"/>
  <c r="AI55" i="6"/>
  <c r="AN55" i="6" s="1"/>
  <c r="AH55" i="6"/>
  <c r="AG55" i="6"/>
  <c r="AL55" i="6" s="1"/>
  <c r="AF55" i="6"/>
  <c r="AO55" i="6" s="1"/>
  <c r="AE55" i="6"/>
  <c r="V55" i="6"/>
  <c r="S55" i="6"/>
  <c r="Q55" i="6"/>
  <c r="W55" i="6" s="1"/>
  <c r="P55" i="6"/>
  <c r="O55" i="6"/>
  <c r="U55" i="6" s="1"/>
  <c r="N55" i="6"/>
  <c r="T55" i="6" s="1"/>
  <c r="M55" i="6"/>
  <c r="AQ54" i="6"/>
  <c r="AN54" i="6"/>
  <c r="AL54" i="6"/>
  <c r="AJ54" i="6"/>
  <c r="AO54" i="6" s="1"/>
  <c r="AI54" i="6"/>
  <c r="AH54" i="6"/>
  <c r="AM54" i="6" s="1"/>
  <c r="AG54" i="6"/>
  <c r="AF54" i="6"/>
  <c r="AE54" i="6"/>
  <c r="U54" i="6"/>
  <c r="S54" i="6"/>
  <c r="Q54" i="6"/>
  <c r="W54" i="6" s="1"/>
  <c r="P54" i="6"/>
  <c r="V54" i="6" s="1"/>
  <c r="O54" i="6"/>
  <c r="N54" i="6"/>
  <c r="T54" i="6" s="1"/>
  <c r="M54" i="6"/>
  <c r="AQ53" i="6"/>
  <c r="AJ53" i="6"/>
  <c r="AI53" i="6"/>
  <c r="AN53" i="6" s="1"/>
  <c r="AH53" i="6"/>
  <c r="AG53" i="6"/>
  <c r="AL53" i="6" s="1"/>
  <c r="AF53" i="6"/>
  <c r="AO53" i="6" s="1"/>
  <c r="AE53" i="6"/>
  <c r="V53" i="6"/>
  <c r="S53" i="6"/>
  <c r="Q53" i="6"/>
  <c r="W53" i="6" s="1"/>
  <c r="P53" i="6"/>
  <c r="O53" i="6"/>
  <c r="U53" i="6" s="1"/>
  <c r="N53" i="6"/>
  <c r="T53" i="6" s="1"/>
  <c r="M53" i="6"/>
  <c r="AQ52" i="6"/>
  <c r="AN52" i="6"/>
  <c r="AL52" i="6"/>
  <c r="AJ52" i="6"/>
  <c r="AO52" i="6" s="1"/>
  <c r="AI52" i="6"/>
  <c r="AH52" i="6"/>
  <c r="AM52" i="6" s="1"/>
  <c r="AG52" i="6"/>
  <c r="AF52" i="6"/>
  <c r="AE52" i="6"/>
  <c r="S52" i="6"/>
  <c r="Q52" i="6"/>
  <c r="W52" i="6" s="1"/>
  <c r="P52" i="6"/>
  <c r="V52" i="6" s="1"/>
  <c r="O52" i="6"/>
  <c r="U52" i="6" s="1"/>
  <c r="N52" i="6"/>
  <c r="T52" i="6" s="1"/>
  <c r="M52" i="6"/>
  <c r="AQ51" i="6"/>
  <c r="AJ51" i="6"/>
  <c r="AI51" i="6"/>
  <c r="AN51" i="6" s="1"/>
  <c r="AH51" i="6"/>
  <c r="AG51" i="6"/>
  <c r="AL51" i="6" s="1"/>
  <c r="AF51" i="6"/>
  <c r="AO51" i="6" s="1"/>
  <c r="AE51" i="6"/>
  <c r="V51" i="6"/>
  <c r="S51" i="6"/>
  <c r="Q51" i="6"/>
  <c r="W51" i="6" s="1"/>
  <c r="P51" i="6"/>
  <c r="O51" i="6"/>
  <c r="U51" i="6" s="1"/>
  <c r="N51" i="6"/>
  <c r="T51" i="6" s="1"/>
  <c r="M51" i="6"/>
  <c r="AQ50" i="6"/>
  <c r="AN50" i="6"/>
  <c r="AM50" i="6"/>
  <c r="AL50" i="6"/>
  <c r="AJ50" i="6"/>
  <c r="AO50" i="6" s="1"/>
  <c r="AI50" i="6"/>
  <c r="AH50" i="6"/>
  <c r="AG50" i="6"/>
  <c r="AF50" i="6"/>
  <c r="AE50" i="6"/>
  <c r="U50" i="6"/>
  <c r="Q50" i="6"/>
  <c r="W50" i="6" s="1"/>
  <c r="P50" i="6"/>
  <c r="V50" i="6" s="1"/>
  <c r="O50" i="6"/>
  <c r="N50" i="6"/>
  <c r="T50" i="6" s="1"/>
  <c r="M50" i="6"/>
  <c r="S50" i="6" s="1"/>
  <c r="AQ49" i="6"/>
  <c r="AJ49" i="6"/>
  <c r="AI49" i="6"/>
  <c r="AN49" i="6" s="1"/>
  <c r="AH49" i="6"/>
  <c r="AG49" i="6"/>
  <c r="AL49" i="6" s="1"/>
  <c r="AF49" i="6"/>
  <c r="AO49" i="6" s="1"/>
  <c r="AE49" i="6"/>
  <c r="V49" i="6"/>
  <c r="S49" i="6"/>
  <c r="Q49" i="6"/>
  <c r="W49" i="6" s="1"/>
  <c r="P49" i="6"/>
  <c r="O49" i="6"/>
  <c r="U49" i="6" s="1"/>
  <c r="N49" i="6"/>
  <c r="T49" i="6" s="1"/>
  <c r="M49" i="6"/>
  <c r="AQ48" i="6"/>
  <c r="AO48" i="6"/>
  <c r="AN48" i="6"/>
  <c r="AL48" i="6"/>
  <c r="AJ48" i="6"/>
  <c r="AI48" i="6"/>
  <c r="AH48" i="6"/>
  <c r="AM48" i="6" s="1"/>
  <c r="AG48" i="6"/>
  <c r="AF48" i="6"/>
  <c r="AE48" i="6"/>
  <c r="U48" i="6"/>
  <c r="T48" i="6"/>
  <c r="Q48" i="6"/>
  <c r="W48" i="6" s="1"/>
  <c r="P48" i="6"/>
  <c r="V48" i="6" s="1"/>
  <c r="O48" i="6"/>
  <c r="N48" i="6"/>
  <c r="M48" i="6"/>
  <c r="S48" i="6" s="1"/>
  <c r="AQ47" i="6"/>
  <c r="AJ47" i="6"/>
  <c r="AI47" i="6"/>
  <c r="AH47" i="6"/>
  <c r="AG47" i="6"/>
  <c r="AL47" i="6" s="1"/>
  <c r="AF47" i="6"/>
  <c r="AE47" i="6"/>
  <c r="V47" i="6"/>
  <c r="S47" i="6"/>
  <c r="Q47" i="6"/>
  <c r="W47" i="6" s="1"/>
  <c r="P47" i="6"/>
  <c r="O47" i="6"/>
  <c r="U47" i="6" s="1"/>
  <c r="N47" i="6"/>
  <c r="T47" i="6" s="1"/>
  <c r="M47" i="6"/>
  <c r="AQ46" i="6"/>
  <c r="AN46" i="6"/>
  <c r="AM46" i="6"/>
  <c r="AL46" i="6"/>
  <c r="AJ46" i="6"/>
  <c r="AO46" i="6" s="1"/>
  <c r="AI46" i="6"/>
  <c r="AH46" i="6"/>
  <c r="AG46" i="6"/>
  <c r="AF46" i="6"/>
  <c r="AE46" i="6"/>
  <c r="U46" i="6"/>
  <c r="S46" i="6"/>
  <c r="Q46" i="6"/>
  <c r="W46" i="6" s="1"/>
  <c r="P46" i="6"/>
  <c r="V46" i="6" s="1"/>
  <c r="O46" i="6"/>
  <c r="N46" i="6"/>
  <c r="T46" i="6" s="1"/>
  <c r="M46" i="6"/>
  <c r="AQ45" i="6"/>
  <c r="AJ45" i="6"/>
  <c r="AI45" i="6"/>
  <c r="AH45" i="6"/>
  <c r="AG45" i="6"/>
  <c r="AF45" i="6"/>
  <c r="AE45" i="6"/>
  <c r="V45" i="6"/>
  <c r="S45" i="6"/>
  <c r="Q45" i="6"/>
  <c r="W45" i="6" s="1"/>
  <c r="P45" i="6"/>
  <c r="O45" i="6"/>
  <c r="U45" i="6" s="1"/>
  <c r="N45" i="6"/>
  <c r="T45" i="6" s="1"/>
  <c r="M45" i="6"/>
  <c r="AQ44" i="6"/>
  <c r="AN44" i="6"/>
  <c r="AL44" i="6"/>
  <c r="AJ44" i="6"/>
  <c r="AO44" i="6" s="1"/>
  <c r="AI44" i="6"/>
  <c r="AH44" i="6"/>
  <c r="AM44" i="6" s="1"/>
  <c r="AG44" i="6"/>
  <c r="AF44" i="6"/>
  <c r="AE44" i="6"/>
  <c r="T44" i="6"/>
  <c r="S44" i="6"/>
  <c r="Q44" i="6"/>
  <c r="W44" i="6" s="1"/>
  <c r="P44" i="6"/>
  <c r="V44" i="6" s="1"/>
  <c r="O44" i="6"/>
  <c r="U44" i="6" s="1"/>
  <c r="N44" i="6"/>
  <c r="M44" i="6"/>
  <c r="AQ43" i="6"/>
  <c r="AJ43" i="6"/>
  <c r="AI43" i="6"/>
  <c r="AN43" i="6" s="1"/>
  <c r="AH43" i="6"/>
  <c r="AG43" i="6"/>
  <c r="AF43" i="6"/>
  <c r="AE43" i="6"/>
  <c r="V43" i="6"/>
  <c r="S43" i="6"/>
  <c r="Q43" i="6"/>
  <c r="W43" i="6" s="1"/>
  <c r="P43" i="6"/>
  <c r="O43" i="6"/>
  <c r="U43" i="6" s="1"/>
  <c r="N43" i="6"/>
  <c r="T43" i="6" s="1"/>
  <c r="M43" i="6"/>
  <c r="AQ42" i="6"/>
  <c r="AO42" i="6"/>
  <c r="AN42" i="6"/>
  <c r="AL42" i="6"/>
  <c r="AJ42" i="6"/>
  <c r="AI42" i="6"/>
  <c r="AH42" i="6"/>
  <c r="AM42" i="6" s="1"/>
  <c r="AG42" i="6"/>
  <c r="AF42" i="6"/>
  <c r="AE42" i="6"/>
  <c r="U42" i="6"/>
  <c r="T42" i="6"/>
  <c r="Q42" i="6"/>
  <c r="W42" i="6" s="1"/>
  <c r="P42" i="6"/>
  <c r="V42" i="6" s="1"/>
  <c r="O42" i="6"/>
  <c r="N42" i="6"/>
  <c r="M42" i="6"/>
  <c r="S42" i="6" s="1"/>
  <c r="AQ41" i="6"/>
  <c r="AJ41" i="6"/>
  <c r="AI41" i="6"/>
  <c r="AH41" i="6"/>
  <c r="AG41" i="6"/>
  <c r="AL41" i="6" s="1"/>
  <c r="AF41" i="6"/>
  <c r="AE41" i="6"/>
  <c r="V41" i="6"/>
  <c r="S41" i="6"/>
  <c r="Q41" i="6"/>
  <c r="W41" i="6" s="1"/>
  <c r="P41" i="6"/>
  <c r="O41" i="6"/>
  <c r="U41" i="6" s="1"/>
  <c r="N41" i="6"/>
  <c r="T41" i="6" s="1"/>
  <c r="M41" i="6"/>
  <c r="AQ40" i="6"/>
  <c r="AN40" i="6"/>
  <c r="AL40" i="6"/>
  <c r="AJ40" i="6"/>
  <c r="AO40" i="6" s="1"/>
  <c r="AI40" i="6"/>
  <c r="AH40" i="6"/>
  <c r="AM40" i="6" s="1"/>
  <c r="AG40" i="6"/>
  <c r="AF40" i="6"/>
  <c r="AE40" i="6"/>
  <c r="U40" i="6"/>
  <c r="S40" i="6"/>
  <c r="Q40" i="6"/>
  <c r="W40" i="6" s="1"/>
  <c r="P40" i="6"/>
  <c r="V40" i="6" s="1"/>
  <c r="O40" i="6"/>
  <c r="N40" i="6"/>
  <c r="T40" i="6" s="1"/>
  <c r="M40" i="6"/>
  <c r="AQ39" i="6"/>
  <c r="AJ39" i="6"/>
  <c r="AI39" i="6"/>
  <c r="AH39" i="6"/>
  <c r="AG39" i="6"/>
  <c r="AF39" i="6"/>
  <c r="AE39" i="6"/>
  <c r="V39" i="6"/>
  <c r="S39" i="6"/>
  <c r="Q39" i="6"/>
  <c r="W39" i="6" s="1"/>
  <c r="P39" i="6"/>
  <c r="O39" i="6"/>
  <c r="U39" i="6" s="1"/>
  <c r="N39" i="6"/>
  <c r="T39" i="6" s="1"/>
  <c r="M39" i="6"/>
  <c r="AQ38" i="6"/>
  <c r="AN38" i="6"/>
  <c r="AL38" i="6"/>
  <c r="AJ38" i="6"/>
  <c r="AO38" i="6" s="1"/>
  <c r="AI38" i="6"/>
  <c r="AH38" i="6"/>
  <c r="AM38" i="6" s="1"/>
  <c r="AG38" i="6"/>
  <c r="AF38" i="6"/>
  <c r="AE38" i="6"/>
  <c r="T38" i="6"/>
  <c r="S38" i="6"/>
  <c r="Q38" i="6"/>
  <c r="W38" i="6" s="1"/>
  <c r="P38" i="6"/>
  <c r="V38" i="6" s="1"/>
  <c r="O38" i="6"/>
  <c r="U38" i="6" s="1"/>
  <c r="N38" i="6"/>
  <c r="M38" i="6"/>
  <c r="AQ37" i="6"/>
  <c r="AJ37" i="6"/>
  <c r="AI37" i="6"/>
  <c r="AH37" i="6"/>
  <c r="AG37" i="6"/>
  <c r="AF37" i="6"/>
  <c r="AE37" i="6"/>
  <c r="V37" i="6"/>
  <c r="S37" i="6"/>
  <c r="Q37" i="6"/>
  <c r="W37" i="6" s="1"/>
  <c r="P37" i="6"/>
  <c r="O37" i="6"/>
  <c r="U37" i="6" s="1"/>
  <c r="N37" i="6"/>
  <c r="T37" i="6" s="1"/>
  <c r="M37" i="6"/>
  <c r="AQ36" i="6"/>
  <c r="AN36" i="6"/>
  <c r="AM36" i="6"/>
  <c r="AL36" i="6"/>
  <c r="AJ36" i="6"/>
  <c r="AO36" i="6" s="1"/>
  <c r="AI36" i="6"/>
  <c r="AH36" i="6"/>
  <c r="AG36" i="6"/>
  <c r="AF36" i="6"/>
  <c r="AE36" i="6"/>
  <c r="U36" i="6"/>
  <c r="T36" i="6"/>
  <c r="Q36" i="6"/>
  <c r="W36" i="6" s="1"/>
  <c r="P36" i="6"/>
  <c r="V36" i="6" s="1"/>
  <c r="O36" i="6"/>
  <c r="N36" i="6"/>
  <c r="M36" i="6"/>
  <c r="S36" i="6" s="1"/>
  <c r="AQ35" i="6"/>
  <c r="AJ35" i="6"/>
  <c r="AI35" i="6"/>
  <c r="AH35" i="6"/>
  <c r="AG35" i="6"/>
  <c r="AL35" i="6" s="1"/>
  <c r="AF35" i="6"/>
  <c r="AE35" i="6"/>
  <c r="V35" i="6"/>
  <c r="S35" i="6"/>
  <c r="Q35" i="6"/>
  <c r="W35" i="6" s="1"/>
  <c r="P35" i="6"/>
  <c r="O35" i="6"/>
  <c r="U35" i="6" s="1"/>
  <c r="N35" i="6"/>
  <c r="T35" i="6" s="1"/>
  <c r="M35" i="6"/>
  <c r="AQ34" i="6"/>
  <c r="AN34" i="6"/>
  <c r="AL34" i="6"/>
  <c r="AJ34" i="6"/>
  <c r="AO34" i="6" s="1"/>
  <c r="AI34" i="6"/>
  <c r="AH34" i="6"/>
  <c r="AM34" i="6" s="1"/>
  <c r="AG34" i="6"/>
  <c r="AF34" i="6"/>
  <c r="AE34" i="6"/>
  <c r="U34" i="6"/>
  <c r="S34" i="6"/>
  <c r="Q34" i="6"/>
  <c r="W34" i="6" s="1"/>
  <c r="P34" i="6"/>
  <c r="V34" i="6" s="1"/>
  <c r="O34" i="6"/>
  <c r="N34" i="6"/>
  <c r="T34" i="6" s="1"/>
  <c r="M34" i="6"/>
  <c r="AQ33" i="6"/>
  <c r="AJ33" i="6"/>
  <c r="AI33" i="6"/>
  <c r="AH33" i="6"/>
  <c r="AG33" i="6"/>
  <c r="AF33" i="6"/>
  <c r="AE33" i="6"/>
  <c r="V33" i="6"/>
  <c r="S33" i="6"/>
  <c r="Q33" i="6"/>
  <c r="W33" i="6" s="1"/>
  <c r="P33" i="6"/>
  <c r="O33" i="6"/>
  <c r="U33" i="6" s="1"/>
  <c r="N33" i="6"/>
  <c r="T33" i="6" s="1"/>
  <c r="M33" i="6"/>
  <c r="AQ32" i="6"/>
  <c r="AO32" i="6"/>
  <c r="AN32" i="6"/>
  <c r="AL32" i="6"/>
  <c r="AJ32" i="6"/>
  <c r="AI32" i="6"/>
  <c r="AH32" i="6"/>
  <c r="AM32" i="6" s="1"/>
  <c r="AG32" i="6"/>
  <c r="AF32" i="6"/>
  <c r="AE32" i="6"/>
  <c r="T32" i="6"/>
  <c r="S32" i="6"/>
  <c r="Q32" i="6"/>
  <c r="W32" i="6" s="1"/>
  <c r="P32" i="6"/>
  <c r="V32" i="6" s="1"/>
  <c r="O32" i="6"/>
  <c r="U32" i="6" s="1"/>
  <c r="N32" i="6"/>
  <c r="M32" i="6"/>
  <c r="AQ31" i="6"/>
  <c r="AJ31" i="6"/>
  <c r="AI31" i="6"/>
  <c r="AN31" i="6" s="1"/>
  <c r="AH31" i="6"/>
  <c r="AG31" i="6"/>
  <c r="AL31" i="6" s="1"/>
  <c r="AF31" i="6"/>
  <c r="AE31" i="6"/>
  <c r="V31" i="6"/>
  <c r="S31" i="6"/>
  <c r="Q31" i="6"/>
  <c r="W31" i="6" s="1"/>
  <c r="P31" i="6"/>
  <c r="O31" i="6"/>
  <c r="U31" i="6" s="1"/>
  <c r="N31" i="6"/>
  <c r="T31" i="6" s="1"/>
  <c r="M31" i="6"/>
  <c r="AQ30" i="6"/>
  <c r="AN30" i="6"/>
  <c r="AM30" i="6"/>
  <c r="AL30" i="6"/>
  <c r="AJ30" i="6"/>
  <c r="AO30" i="6" s="1"/>
  <c r="AI30" i="6"/>
  <c r="AH30" i="6"/>
  <c r="AG30" i="6"/>
  <c r="AF30" i="6"/>
  <c r="AE30" i="6"/>
  <c r="U30" i="6"/>
  <c r="Q30" i="6"/>
  <c r="W30" i="6" s="1"/>
  <c r="P30" i="6"/>
  <c r="V30" i="6" s="1"/>
  <c r="O30" i="6"/>
  <c r="N30" i="6"/>
  <c r="T30" i="6" s="1"/>
  <c r="M30" i="6"/>
  <c r="S30" i="6" s="1"/>
  <c r="AQ29" i="6"/>
  <c r="AM29" i="6"/>
  <c r="AJ29" i="6"/>
  <c r="AI29" i="6"/>
  <c r="AN29" i="6" s="1"/>
  <c r="AH29" i="6"/>
  <c r="AG29" i="6"/>
  <c r="AL29" i="6" s="1"/>
  <c r="AF29" i="6"/>
  <c r="AO29" i="6" s="1"/>
  <c r="AE29" i="6"/>
  <c r="V29" i="6"/>
  <c r="S29" i="6"/>
  <c r="Q29" i="6"/>
  <c r="W29" i="6" s="1"/>
  <c r="P29" i="6"/>
  <c r="O29" i="6"/>
  <c r="U29" i="6" s="1"/>
  <c r="N29" i="6"/>
  <c r="T29" i="6" s="1"/>
  <c r="M29" i="6"/>
  <c r="AQ28" i="6"/>
  <c r="AN28" i="6"/>
  <c r="AM28" i="6"/>
  <c r="AL28" i="6"/>
  <c r="AJ28" i="6"/>
  <c r="AO28" i="6" s="1"/>
  <c r="AI28" i="6"/>
  <c r="AH28" i="6"/>
  <c r="AG28" i="6"/>
  <c r="AF28" i="6"/>
  <c r="AE28" i="6"/>
  <c r="U28" i="6"/>
  <c r="Q28" i="6"/>
  <c r="W28" i="6" s="1"/>
  <c r="P28" i="6"/>
  <c r="V28" i="6" s="1"/>
  <c r="O28" i="6"/>
  <c r="N28" i="6"/>
  <c r="T28" i="6" s="1"/>
  <c r="M28" i="6"/>
  <c r="S28" i="6" s="1"/>
  <c r="AQ27" i="6"/>
  <c r="AM27" i="6"/>
  <c r="AJ27" i="6"/>
  <c r="AI27" i="6"/>
  <c r="AH27" i="6"/>
  <c r="AG27" i="6"/>
  <c r="AL27" i="6" s="1"/>
  <c r="AF27" i="6"/>
  <c r="AO27" i="6" s="1"/>
  <c r="AE27" i="6"/>
  <c r="V27" i="6"/>
  <c r="S27" i="6"/>
  <c r="Q27" i="6"/>
  <c r="W27" i="6" s="1"/>
  <c r="P27" i="6"/>
  <c r="O27" i="6"/>
  <c r="U27" i="6" s="1"/>
  <c r="N27" i="6"/>
  <c r="T27" i="6" s="1"/>
  <c r="M27" i="6"/>
  <c r="AQ26" i="6"/>
  <c r="AN26" i="6"/>
  <c r="AM26" i="6"/>
  <c r="AL26" i="6"/>
  <c r="AJ26" i="6"/>
  <c r="AO26" i="6" s="1"/>
  <c r="AI26" i="6"/>
  <c r="AH26" i="6"/>
  <c r="AG26" i="6"/>
  <c r="AF26" i="6"/>
  <c r="AE26" i="6"/>
  <c r="Q26" i="6"/>
  <c r="W26" i="6" s="1"/>
  <c r="P26" i="6"/>
  <c r="V26" i="6" s="1"/>
  <c r="O26" i="6"/>
  <c r="U26" i="6" s="1"/>
  <c r="N26" i="6"/>
  <c r="T26" i="6" s="1"/>
  <c r="M26" i="6"/>
  <c r="S26" i="6" s="1"/>
  <c r="AQ25" i="6"/>
  <c r="AM25" i="6"/>
  <c r="AJ25" i="6"/>
  <c r="AI25" i="6"/>
  <c r="AH25" i="6"/>
  <c r="AG25" i="6"/>
  <c r="AL25" i="6" s="1"/>
  <c r="AF25" i="6"/>
  <c r="AO25" i="6" s="1"/>
  <c r="AE25" i="6"/>
  <c r="V25" i="6"/>
  <c r="S25" i="6"/>
  <c r="Q25" i="6"/>
  <c r="W25" i="6" s="1"/>
  <c r="P25" i="6"/>
  <c r="O25" i="6"/>
  <c r="U25" i="6" s="1"/>
  <c r="N25" i="6"/>
  <c r="T25" i="6" s="1"/>
  <c r="M25" i="6"/>
  <c r="AQ24" i="6"/>
  <c r="AO24" i="6"/>
  <c r="AN24" i="6"/>
  <c r="AM24" i="6"/>
  <c r="AL24" i="6"/>
  <c r="AJ24" i="6"/>
  <c r="AI24" i="6"/>
  <c r="AH24" i="6"/>
  <c r="AG24" i="6"/>
  <c r="AF24" i="6"/>
  <c r="AE24" i="6"/>
  <c r="U24" i="6"/>
  <c r="S24" i="6"/>
  <c r="Q24" i="6"/>
  <c r="W24" i="6" s="1"/>
  <c r="P24" i="6"/>
  <c r="V24" i="6" s="1"/>
  <c r="O24" i="6"/>
  <c r="N24" i="6"/>
  <c r="T24" i="6" s="1"/>
  <c r="M24" i="6"/>
  <c r="AQ23" i="6"/>
  <c r="AJ23" i="6"/>
  <c r="AI23" i="6"/>
  <c r="AN23" i="6" s="1"/>
  <c r="AH23" i="6"/>
  <c r="AG23" i="6"/>
  <c r="AF23" i="6"/>
  <c r="AO23" i="6" s="1"/>
  <c r="AE23" i="6"/>
  <c r="V23" i="6"/>
  <c r="S23" i="6"/>
  <c r="Q23" i="6"/>
  <c r="W23" i="6" s="1"/>
  <c r="P23" i="6"/>
  <c r="O23" i="6"/>
  <c r="U23" i="6" s="1"/>
  <c r="N23" i="6"/>
  <c r="T23" i="6" s="1"/>
  <c r="M23" i="6"/>
  <c r="AQ22" i="6"/>
  <c r="AN22" i="6"/>
  <c r="AL22" i="6"/>
  <c r="AJ22" i="6"/>
  <c r="AO22" i="6" s="1"/>
  <c r="AI22" i="6"/>
  <c r="AH22" i="6"/>
  <c r="AM22" i="6" s="1"/>
  <c r="AG22" i="6"/>
  <c r="AF22" i="6"/>
  <c r="AE22" i="6"/>
  <c r="U22" i="6"/>
  <c r="T22" i="6"/>
  <c r="Q22" i="6"/>
  <c r="W22" i="6" s="1"/>
  <c r="P22" i="6"/>
  <c r="V22" i="6" s="1"/>
  <c r="O22" i="6"/>
  <c r="N22" i="6"/>
  <c r="M22" i="6"/>
  <c r="S22" i="6" s="1"/>
  <c r="AQ21" i="6"/>
  <c r="AJ21" i="6"/>
  <c r="AI21" i="6"/>
  <c r="AH21" i="6"/>
  <c r="AG21" i="6"/>
  <c r="AF21" i="6"/>
  <c r="AO21" i="6" s="1"/>
  <c r="AE21" i="6"/>
  <c r="V21" i="6"/>
  <c r="T21" i="6"/>
  <c r="S21" i="6"/>
  <c r="Q21" i="6"/>
  <c r="W21" i="6" s="1"/>
  <c r="P21" i="6"/>
  <c r="O21" i="6"/>
  <c r="U21" i="6" s="1"/>
  <c r="N21" i="6"/>
  <c r="M21" i="6"/>
  <c r="AQ20" i="6"/>
  <c r="AN20" i="6"/>
  <c r="AL20" i="6"/>
  <c r="AJ20" i="6"/>
  <c r="AO20" i="6" s="1"/>
  <c r="AI20" i="6"/>
  <c r="AH20" i="6"/>
  <c r="AM20" i="6" s="1"/>
  <c r="AG20" i="6"/>
  <c r="AF20" i="6"/>
  <c r="AE20" i="6"/>
  <c r="W20" i="6"/>
  <c r="T20" i="6"/>
  <c r="Q20" i="6"/>
  <c r="P20" i="6"/>
  <c r="V20" i="6" s="1"/>
  <c r="O20" i="6"/>
  <c r="U20" i="6" s="1"/>
  <c r="N20" i="6"/>
  <c r="M20" i="6"/>
  <c r="S20" i="6" s="1"/>
  <c r="AQ19" i="6"/>
  <c r="AJ19" i="6"/>
  <c r="AI19" i="6"/>
  <c r="AN19" i="6" s="1"/>
  <c r="AH19" i="6"/>
  <c r="AG19" i="6"/>
  <c r="AF19" i="6"/>
  <c r="AO19" i="6" s="1"/>
  <c r="AE19" i="6"/>
  <c r="V19" i="6"/>
  <c r="T19" i="6"/>
  <c r="S19" i="6"/>
  <c r="Q19" i="6"/>
  <c r="W19" i="6" s="1"/>
  <c r="P19" i="6"/>
  <c r="O19" i="6"/>
  <c r="U19" i="6" s="1"/>
  <c r="N19" i="6"/>
  <c r="M19" i="6"/>
  <c r="AQ18" i="6"/>
  <c r="AO18" i="6"/>
  <c r="AN18" i="6"/>
  <c r="AM18" i="6"/>
  <c r="AL18" i="6"/>
  <c r="AJ18" i="6"/>
  <c r="AI18" i="6"/>
  <c r="AH18" i="6"/>
  <c r="AG18" i="6"/>
  <c r="AF18" i="6"/>
  <c r="AE18" i="6"/>
  <c r="S18" i="6"/>
  <c r="Q18" i="6"/>
  <c r="W18" i="6" s="1"/>
  <c r="P18" i="6"/>
  <c r="V18" i="6" s="1"/>
  <c r="O18" i="6"/>
  <c r="U18" i="6" s="1"/>
  <c r="N18" i="6"/>
  <c r="T18" i="6" s="1"/>
  <c r="M18" i="6"/>
  <c r="AQ17" i="6"/>
  <c r="AM17" i="6"/>
  <c r="AJ17" i="6"/>
  <c r="AI17" i="6"/>
  <c r="AN17" i="6" s="1"/>
  <c r="AH17" i="6"/>
  <c r="AG17" i="6"/>
  <c r="AL17" i="6" s="1"/>
  <c r="AF17" i="6"/>
  <c r="AO17" i="6" s="1"/>
  <c r="AE17" i="6"/>
  <c r="V17" i="6"/>
  <c r="T17" i="6"/>
  <c r="S17" i="6"/>
  <c r="Q17" i="6"/>
  <c r="W17" i="6" s="1"/>
  <c r="P17" i="6"/>
  <c r="O17" i="6"/>
  <c r="U17" i="6" s="1"/>
  <c r="N17" i="6"/>
  <c r="M17" i="6"/>
  <c r="AQ16" i="6"/>
  <c r="AJ16" i="6"/>
  <c r="AI16" i="6"/>
  <c r="AH16" i="6"/>
  <c r="AM16" i="6" s="1"/>
  <c r="AG16" i="6"/>
  <c r="AF16" i="6"/>
  <c r="AO16" i="6" s="1"/>
  <c r="AE16" i="6"/>
  <c r="W16" i="6"/>
  <c r="T16" i="6"/>
  <c r="S16" i="6"/>
  <c r="Q16" i="6"/>
  <c r="P16" i="6"/>
  <c r="V16" i="6" s="1"/>
  <c r="O16" i="6"/>
  <c r="U16" i="6" s="1"/>
  <c r="N16" i="6"/>
  <c r="M16" i="6"/>
  <c r="AQ15" i="6"/>
  <c r="AJ15" i="6"/>
  <c r="AI15" i="6"/>
  <c r="AH15" i="6"/>
  <c r="AG15" i="6"/>
  <c r="AF15" i="6"/>
  <c r="AO15" i="6" s="1"/>
  <c r="AE15" i="6"/>
  <c r="V15" i="6"/>
  <c r="T15" i="6"/>
  <c r="S15" i="6"/>
  <c r="Q15" i="6"/>
  <c r="W15" i="6" s="1"/>
  <c r="P15" i="6"/>
  <c r="O15" i="6"/>
  <c r="U15" i="6" s="1"/>
  <c r="N15" i="6"/>
  <c r="M15" i="6"/>
  <c r="AQ14" i="6"/>
  <c r="AN14" i="6"/>
  <c r="AL14" i="6"/>
  <c r="AJ14" i="6"/>
  <c r="AO14" i="6" s="1"/>
  <c r="AI14" i="6"/>
  <c r="AH14" i="6"/>
  <c r="AM14" i="6" s="1"/>
  <c r="AG14" i="6"/>
  <c r="AF14" i="6"/>
  <c r="AE14" i="6"/>
  <c r="W14" i="6"/>
  <c r="T14" i="6"/>
  <c r="Q14" i="6"/>
  <c r="P14" i="6"/>
  <c r="V14" i="6" s="1"/>
  <c r="O14" i="6"/>
  <c r="U14" i="6" s="1"/>
  <c r="N14" i="6"/>
  <c r="M14" i="6"/>
  <c r="S14" i="6" s="1"/>
  <c r="AC1" i="6"/>
  <c r="AC128" i="6" s="1"/>
  <c r="AA1" i="6"/>
  <c r="AA114" i="6" s="1"/>
  <c r="Z1" i="6"/>
  <c r="Z37" i="6" s="1"/>
  <c r="Y1" i="6"/>
  <c r="Y73" i="6" s="1"/>
  <c r="AQ254" i="5"/>
  <c r="AE254" i="5"/>
  <c r="Q254" i="5"/>
  <c r="W254" i="5" s="1"/>
  <c r="P254" i="5"/>
  <c r="V254" i="5" s="1"/>
  <c r="O254" i="5"/>
  <c r="U254" i="5" s="1"/>
  <c r="N254" i="5"/>
  <c r="T254" i="5" s="1"/>
  <c r="M254" i="5"/>
  <c r="S254" i="5" s="1"/>
  <c r="AQ253" i="5"/>
  <c r="AE253" i="5"/>
  <c r="Q253" i="5"/>
  <c r="W253" i="5" s="1"/>
  <c r="P253" i="5"/>
  <c r="V253" i="5" s="1"/>
  <c r="O253" i="5"/>
  <c r="U253" i="5" s="1"/>
  <c r="N253" i="5"/>
  <c r="T253" i="5" s="1"/>
  <c r="M253" i="5"/>
  <c r="S253" i="5" s="1"/>
  <c r="AQ252" i="5"/>
  <c r="AE252" i="5"/>
  <c r="Q252" i="5"/>
  <c r="W252" i="5" s="1"/>
  <c r="P252" i="5"/>
  <c r="V252" i="5" s="1"/>
  <c r="O252" i="5"/>
  <c r="U252" i="5" s="1"/>
  <c r="N252" i="5"/>
  <c r="T252" i="5" s="1"/>
  <c r="M252" i="5"/>
  <c r="S252" i="5" s="1"/>
  <c r="AQ251" i="5"/>
  <c r="AE251" i="5"/>
  <c r="Q251" i="5"/>
  <c r="W251" i="5" s="1"/>
  <c r="P251" i="5"/>
  <c r="V251" i="5" s="1"/>
  <c r="O251" i="5"/>
  <c r="U251" i="5" s="1"/>
  <c r="N251" i="5"/>
  <c r="T251" i="5" s="1"/>
  <c r="M251" i="5"/>
  <c r="S251" i="5" s="1"/>
  <c r="AQ250" i="5"/>
  <c r="AE250" i="5"/>
  <c r="Q250" i="5"/>
  <c r="W250" i="5" s="1"/>
  <c r="P250" i="5"/>
  <c r="V250" i="5" s="1"/>
  <c r="O250" i="5"/>
  <c r="U250" i="5" s="1"/>
  <c r="N250" i="5"/>
  <c r="T250" i="5" s="1"/>
  <c r="M250" i="5"/>
  <c r="S250" i="5" s="1"/>
  <c r="AQ249" i="5"/>
  <c r="AE249" i="5"/>
  <c r="Q249" i="5"/>
  <c r="W249" i="5" s="1"/>
  <c r="P249" i="5"/>
  <c r="V249" i="5" s="1"/>
  <c r="O249" i="5"/>
  <c r="U249" i="5" s="1"/>
  <c r="N249" i="5"/>
  <c r="T249" i="5" s="1"/>
  <c r="M249" i="5"/>
  <c r="S249" i="5" s="1"/>
  <c r="AQ248" i="5"/>
  <c r="AE248" i="5"/>
  <c r="Q248" i="5"/>
  <c r="W248" i="5" s="1"/>
  <c r="P248" i="5"/>
  <c r="V248" i="5" s="1"/>
  <c r="O248" i="5"/>
  <c r="U248" i="5" s="1"/>
  <c r="N248" i="5"/>
  <c r="T248" i="5" s="1"/>
  <c r="M248" i="5"/>
  <c r="S248" i="5" s="1"/>
  <c r="AQ247" i="5"/>
  <c r="AE247" i="5"/>
  <c r="Q247" i="5"/>
  <c r="W247" i="5" s="1"/>
  <c r="P247" i="5"/>
  <c r="V247" i="5" s="1"/>
  <c r="O247" i="5"/>
  <c r="U247" i="5" s="1"/>
  <c r="N247" i="5"/>
  <c r="T247" i="5" s="1"/>
  <c r="M247" i="5"/>
  <c r="S247" i="5" s="1"/>
  <c r="AQ246" i="5"/>
  <c r="AE246" i="5"/>
  <c r="Q246" i="5"/>
  <c r="W246" i="5" s="1"/>
  <c r="P246" i="5"/>
  <c r="V246" i="5" s="1"/>
  <c r="O246" i="5"/>
  <c r="U246" i="5" s="1"/>
  <c r="N246" i="5"/>
  <c r="T246" i="5" s="1"/>
  <c r="M246" i="5"/>
  <c r="S246" i="5" s="1"/>
  <c r="AQ245" i="5"/>
  <c r="AE245" i="5"/>
  <c r="Q245" i="5"/>
  <c r="W245" i="5" s="1"/>
  <c r="P245" i="5"/>
  <c r="V245" i="5" s="1"/>
  <c r="O245" i="5"/>
  <c r="U245" i="5" s="1"/>
  <c r="N245" i="5"/>
  <c r="T245" i="5" s="1"/>
  <c r="M245" i="5"/>
  <c r="S245" i="5" s="1"/>
  <c r="AQ244" i="5"/>
  <c r="AE244" i="5"/>
  <c r="Q244" i="5"/>
  <c r="W244" i="5" s="1"/>
  <c r="P244" i="5"/>
  <c r="V244" i="5" s="1"/>
  <c r="O244" i="5"/>
  <c r="U244" i="5" s="1"/>
  <c r="N244" i="5"/>
  <c r="T244" i="5" s="1"/>
  <c r="M244" i="5"/>
  <c r="S244" i="5" s="1"/>
  <c r="AQ243" i="5"/>
  <c r="AE243" i="5"/>
  <c r="Q243" i="5"/>
  <c r="W243" i="5" s="1"/>
  <c r="P243" i="5"/>
  <c r="V243" i="5" s="1"/>
  <c r="O243" i="5"/>
  <c r="U243" i="5" s="1"/>
  <c r="N243" i="5"/>
  <c r="T243" i="5" s="1"/>
  <c r="M243" i="5"/>
  <c r="S243" i="5" s="1"/>
  <c r="AQ242" i="5"/>
  <c r="AE242" i="5"/>
  <c r="Q242" i="5"/>
  <c r="W242" i="5" s="1"/>
  <c r="P242" i="5"/>
  <c r="V242" i="5" s="1"/>
  <c r="O242" i="5"/>
  <c r="U242" i="5" s="1"/>
  <c r="N242" i="5"/>
  <c r="T242" i="5" s="1"/>
  <c r="M242" i="5"/>
  <c r="S242" i="5" s="1"/>
  <c r="AQ241" i="5"/>
  <c r="AE241" i="5"/>
  <c r="Q241" i="5"/>
  <c r="W241" i="5" s="1"/>
  <c r="P241" i="5"/>
  <c r="V241" i="5" s="1"/>
  <c r="O241" i="5"/>
  <c r="U241" i="5" s="1"/>
  <c r="N241" i="5"/>
  <c r="T241" i="5" s="1"/>
  <c r="M241" i="5"/>
  <c r="S241" i="5" s="1"/>
  <c r="AQ240" i="5"/>
  <c r="AE240" i="5"/>
  <c r="Q240" i="5"/>
  <c r="W240" i="5" s="1"/>
  <c r="P240" i="5"/>
  <c r="V240" i="5" s="1"/>
  <c r="O240" i="5"/>
  <c r="U240" i="5" s="1"/>
  <c r="N240" i="5"/>
  <c r="T240" i="5" s="1"/>
  <c r="M240" i="5"/>
  <c r="S240" i="5" s="1"/>
  <c r="AQ239" i="5"/>
  <c r="AE239" i="5"/>
  <c r="Q239" i="5"/>
  <c r="W239" i="5" s="1"/>
  <c r="P239" i="5"/>
  <c r="V239" i="5" s="1"/>
  <c r="O239" i="5"/>
  <c r="U239" i="5" s="1"/>
  <c r="N239" i="5"/>
  <c r="T239" i="5" s="1"/>
  <c r="M239" i="5"/>
  <c r="S239" i="5" s="1"/>
  <c r="AQ238" i="5"/>
  <c r="AE238" i="5"/>
  <c r="Q238" i="5"/>
  <c r="W238" i="5" s="1"/>
  <c r="P238" i="5"/>
  <c r="V238" i="5" s="1"/>
  <c r="O238" i="5"/>
  <c r="U238" i="5" s="1"/>
  <c r="N238" i="5"/>
  <c r="T238" i="5" s="1"/>
  <c r="M238" i="5"/>
  <c r="S238" i="5" s="1"/>
  <c r="AQ237" i="5"/>
  <c r="AE237" i="5"/>
  <c r="Q237" i="5"/>
  <c r="W237" i="5" s="1"/>
  <c r="P237" i="5"/>
  <c r="V237" i="5" s="1"/>
  <c r="O237" i="5"/>
  <c r="U237" i="5" s="1"/>
  <c r="N237" i="5"/>
  <c r="T237" i="5" s="1"/>
  <c r="M237" i="5"/>
  <c r="S237" i="5" s="1"/>
  <c r="AQ236" i="5"/>
  <c r="AE236" i="5"/>
  <c r="Q236" i="5"/>
  <c r="W236" i="5" s="1"/>
  <c r="P236" i="5"/>
  <c r="V236" i="5" s="1"/>
  <c r="O236" i="5"/>
  <c r="U236" i="5" s="1"/>
  <c r="N236" i="5"/>
  <c r="T236" i="5" s="1"/>
  <c r="M236" i="5"/>
  <c r="S236" i="5" s="1"/>
  <c r="AQ235" i="5"/>
  <c r="AE235" i="5"/>
  <c r="Q235" i="5"/>
  <c r="W235" i="5" s="1"/>
  <c r="P235" i="5"/>
  <c r="V235" i="5" s="1"/>
  <c r="O235" i="5"/>
  <c r="U235" i="5" s="1"/>
  <c r="N235" i="5"/>
  <c r="T235" i="5" s="1"/>
  <c r="M235" i="5"/>
  <c r="S235" i="5" s="1"/>
  <c r="AQ234" i="5"/>
  <c r="AE234" i="5"/>
  <c r="Q234" i="5"/>
  <c r="W234" i="5" s="1"/>
  <c r="P234" i="5"/>
  <c r="V234" i="5" s="1"/>
  <c r="O234" i="5"/>
  <c r="U234" i="5" s="1"/>
  <c r="N234" i="5"/>
  <c r="T234" i="5" s="1"/>
  <c r="M234" i="5"/>
  <c r="S234" i="5" s="1"/>
  <c r="AQ233" i="5"/>
  <c r="AE233" i="5"/>
  <c r="Q233" i="5"/>
  <c r="W233" i="5" s="1"/>
  <c r="P233" i="5"/>
  <c r="V233" i="5" s="1"/>
  <c r="O233" i="5"/>
  <c r="U233" i="5" s="1"/>
  <c r="N233" i="5"/>
  <c r="T233" i="5" s="1"/>
  <c r="M233" i="5"/>
  <c r="S233" i="5" s="1"/>
  <c r="AQ232" i="5"/>
  <c r="AE232" i="5"/>
  <c r="Q232" i="5"/>
  <c r="W232" i="5" s="1"/>
  <c r="P232" i="5"/>
  <c r="V232" i="5" s="1"/>
  <c r="O232" i="5"/>
  <c r="U232" i="5" s="1"/>
  <c r="N232" i="5"/>
  <c r="T232" i="5" s="1"/>
  <c r="M232" i="5"/>
  <c r="S232" i="5" s="1"/>
  <c r="AQ231" i="5"/>
  <c r="AE231" i="5"/>
  <c r="Q231" i="5"/>
  <c r="W231" i="5" s="1"/>
  <c r="P231" i="5"/>
  <c r="V231" i="5" s="1"/>
  <c r="O231" i="5"/>
  <c r="U231" i="5" s="1"/>
  <c r="N231" i="5"/>
  <c r="T231" i="5" s="1"/>
  <c r="M231" i="5"/>
  <c r="S231" i="5" s="1"/>
  <c r="AQ230" i="5"/>
  <c r="AE230" i="5"/>
  <c r="Q230" i="5"/>
  <c r="W230" i="5" s="1"/>
  <c r="P230" i="5"/>
  <c r="V230" i="5" s="1"/>
  <c r="O230" i="5"/>
  <c r="U230" i="5" s="1"/>
  <c r="N230" i="5"/>
  <c r="T230" i="5" s="1"/>
  <c r="M230" i="5"/>
  <c r="S230" i="5" s="1"/>
  <c r="AQ229" i="5"/>
  <c r="AE229" i="5"/>
  <c r="Q229" i="5"/>
  <c r="W229" i="5" s="1"/>
  <c r="P229" i="5"/>
  <c r="V229" i="5" s="1"/>
  <c r="O229" i="5"/>
  <c r="U229" i="5" s="1"/>
  <c r="N229" i="5"/>
  <c r="T229" i="5" s="1"/>
  <c r="M229" i="5"/>
  <c r="S229" i="5" s="1"/>
  <c r="AQ228" i="5"/>
  <c r="AE228" i="5"/>
  <c r="Q228" i="5"/>
  <c r="W228" i="5" s="1"/>
  <c r="P228" i="5"/>
  <c r="V228" i="5" s="1"/>
  <c r="O228" i="5"/>
  <c r="U228" i="5" s="1"/>
  <c r="N228" i="5"/>
  <c r="T228" i="5" s="1"/>
  <c r="M228" i="5"/>
  <c r="S228" i="5" s="1"/>
  <c r="AQ227" i="5"/>
  <c r="AE227" i="5"/>
  <c r="Q227" i="5"/>
  <c r="W227" i="5" s="1"/>
  <c r="P227" i="5"/>
  <c r="V227" i="5" s="1"/>
  <c r="O227" i="5"/>
  <c r="U227" i="5" s="1"/>
  <c r="N227" i="5"/>
  <c r="T227" i="5" s="1"/>
  <c r="M227" i="5"/>
  <c r="S227" i="5" s="1"/>
  <c r="AQ226" i="5"/>
  <c r="AE226" i="5"/>
  <c r="W226" i="5"/>
  <c r="Q226" i="5"/>
  <c r="P226" i="5"/>
  <c r="V226" i="5" s="1"/>
  <c r="O226" i="5"/>
  <c r="U226" i="5" s="1"/>
  <c r="N226" i="5"/>
  <c r="T226" i="5" s="1"/>
  <c r="M226" i="5"/>
  <c r="S226" i="5" s="1"/>
  <c r="AQ225" i="5"/>
  <c r="AE225" i="5"/>
  <c r="Q225" i="5"/>
  <c r="W225" i="5" s="1"/>
  <c r="P225" i="5"/>
  <c r="V225" i="5" s="1"/>
  <c r="O225" i="5"/>
  <c r="U225" i="5" s="1"/>
  <c r="N225" i="5"/>
  <c r="T225" i="5" s="1"/>
  <c r="M225" i="5"/>
  <c r="S225" i="5" s="1"/>
  <c r="AQ224" i="5"/>
  <c r="AE224" i="5"/>
  <c r="Q224" i="5"/>
  <c r="W224" i="5" s="1"/>
  <c r="P224" i="5"/>
  <c r="V224" i="5" s="1"/>
  <c r="O224" i="5"/>
  <c r="U224" i="5" s="1"/>
  <c r="N224" i="5"/>
  <c r="T224" i="5" s="1"/>
  <c r="M224" i="5"/>
  <c r="S224" i="5" s="1"/>
  <c r="AQ223" i="5"/>
  <c r="AE223" i="5"/>
  <c r="Q223" i="5"/>
  <c r="W223" i="5" s="1"/>
  <c r="P223" i="5"/>
  <c r="V223" i="5" s="1"/>
  <c r="O223" i="5"/>
  <c r="U223" i="5" s="1"/>
  <c r="N223" i="5"/>
  <c r="T223" i="5" s="1"/>
  <c r="M223" i="5"/>
  <c r="S223" i="5" s="1"/>
  <c r="AQ222" i="5"/>
  <c r="AE222" i="5"/>
  <c r="Q222" i="5"/>
  <c r="W222" i="5" s="1"/>
  <c r="P222" i="5"/>
  <c r="V222" i="5" s="1"/>
  <c r="O222" i="5"/>
  <c r="U222" i="5" s="1"/>
  <c r="N222" i="5"/>
  <c r="T222" i="5" s="1"/>
  <c r="M222" i="5"/>
  <c r="S222" i="5" s="1"/>
  <c r="AQ221" i="5"/>
  <c r="AE221" i="5"/>
  <c r="Q221" i="5"/>
  <c r="W221" i="5" s="1"/>
  <c r="P221" i="5"/>
  <c r="V221" i="5" s="1"/>
  <c r="O221" i="5"/>
  <c r="U221" i="5" s="1"/>
  <c r="N221" i="5"/>
  <c r="T221" i="5" s="1"/>
  <c r="M221" i="5"/>
  <c r="S221" i="5" s="1"/>
  <c r="AQ220" i="5"/>
  <c r="AE220" i="5"/>
  <c r="Q220" i="5"/>
  <c r="W220" i="5" s="1"/>
  <c r="P220" i="5"/>
  <c r="V220" i="5" s="1"/>
  <c r="O220" i="5"/>
  <c r="U220" i="5" s="1"/>
  <c r="N220" i="5"/>
  <c r="T220" i="5" s="1"/>
  <c r="M220" i="5"/>
  <c r="S220" i="5" s="1"/>
  <c r="AQ219" i="5"/>
  <c r="AE219" i="5"/>
  <c r="Q219" i="5"/>
  <c r="W219" i="5" s="1"/>
  <c r="P219" i="5"/>
  <c r="V219" i="5" s="1"/>
  <c r="O219" i="5"/>
  <c r="U219" i="5" s="1"/>
  <c r="N219" i="5"/>
  <c r="T219" i="5" s="1"/>
  <c r="M219" i="5"/>
  <c r="S219" i="5" s="1"/>
  <c r="AQ218" i="5"/>
  <c r="AE218" i="5"/>
  <c r="Q218" i="5"/>
  <c r="W218" i="5" s="1"/>
  <c r="P218" i="5"/>
  <c r="V218" i="5" s="1"/>
  <c r="O218" i="5"/>
  <c r="U218" i="5" s="1"/>
  <c r="N218" i="5"/>
  <c r="T218" i="5" s="1"/>
  <c r="M218" i="5"/>
  <c r="S218" i="5" s="1"/>
  <c r="AQ217" i="5"/>
  <c r="AE217" i="5"/>
  <c r="Q217" i="5"/>
  <c r="W217" i="5" s="1"/>
  <c r="P217" i="5"/>
  <c r="V217" i="5" s="1"/>
  <c r="O217" i="5"/>
  <c r="U217" i="5" s="1"/>
  <c r="N217" i="5"/>
  <c r="T217" i="5" s="1"/>
  <c r="M217" i="5"/>
  <c r="S217" i="5" s="1"/>
  <c r="AQ216" i="5"/>
  <c r="AE216" i="5"/>
  <c r="Q216" i="5"/>
  <c r="W216" i="5" s="1"/>
  <c r="P216" i="5"/>
  <c r="V216" i="5" s="1"/>
  <c r="O216" i="5"/>
  <c r="U216" i="5" s="1"/>
  <c r="N216" i="5"/>
  <c r="T216" i="5" s="1"/>
  <c r="M216" i="5"/>
  <c r="S216" i="5" s="1"/>
  <c r="AQ215" i="5"/>
  <c r="AE215" i="5"/>
  <c r="Q215" i="5"/>
  <c r="W215" i="5" s="1"/>
  <c r="P215" i="5"/>
  <c r="V215" i="5" s="1"/>
  <c r="O215" i="5"/>
  <c r="U215" i="5" s="1"/>
  <c r="N215" i="5"/>
  <c r="T215" i="5" s="1"/>
  <c r="M215" i="5"/>
  <c r="S215" i="5" s="1"/>
  <c r="AQ214" i="5"/>
  <c r="AE214" i="5"/>
  <c r="U214" i="5"/>
  <c r="Q214" i="5"/>
  <c r="W214" i="5" s="1"/>
  <c r="P214" i="5"/>
  <c r="V214" i="5" s="1"/>
  <c r="O214" i="5"/>
  <c r="N214" i="5"/>
  <c r="T214" i="5" s="1"/>
  <c r="M214" i="5"/>
  <c r="S214" i="5" s="1"/>
  <c r="AQ213" i="5"/>
  <c r="AE213" i="5"/>
  <c r="Q213" i="5"/>
  <c r="W213" i="5" s="1"/>
  <c r="P213" i="5"/>
  <c r="V213" i="5" s="1"/>
  <c r="O213" i="5"/>
  <c r="U213" i="5" s="1"/>
  <c r="N213" i="5"/>
  <c r="T213" i="5" s="1"/>
  <c r="M213" i="5"/>
  <c r="S213" i="5" s="1"/>
  <c r="AQ212" i="5"/>
  <c r="AE212" i="5"/>
  <c r="Q212" i="5"/>
  <c r="W212" i="5" s="1"/>
  <c r="P212" i="5"/>
  <c r="V212" i="5" s="1"/>
  <c r="O212" i="5"/>
  <c r="U212" i="5" s="1"/>
  <c r="N212" i="5"/>
  <c r="T212" i="5" s="1"/>
  <c r="M212" i="5"/>
  <c r="S212" i="5" s="1"/>
  <c r="AQ211" i="5"/>
  <c r="AE211" i="5"/>
  <c r="Q211" i="5"/>
  <c r="W211" i="5" s="1"/>
  <c r="P211" i="5"/>
  <c r="V211" i="5" s="1"/>
  <c r="O211" i="5"/>
  <c r="U211" i="5" s="1"/>
  <c r="N211" i="5"/>
  <c r="T211" i="5" s="1"/>
  <c r="M211" i="5"/>
  <c r="S211" i="5" s="1"/>
  <c r="AQ210" i="5"/>
  <c r="AE210" i="5"/>
  <c r="U210" i="5"/>
  <c r="Q210" i="5"/>
  <c r="W210" i="5" s="1"/>
  <c r="P210" i="5"/>
  <c r="V210" i="5" s="1"/>
  <c r="O210" i="5"/>
  <c r="N210" i="5"/>
  <c r="T210" i="5" s="1"/>
  <c r="M210" i="5"/>
  <c r="S210" i="5" s="1"/>
  <c r="AQ209" i="5"/>
  <c r="AE209" i="5"/>
  <c r="Q209" i="5"/>
  <c r="W209" i="5" s="1"/>
  <c r="P209" i="5"/>
  <c r="V209" i="5" s="1"/>
  <c r="O209" i="5"/>
  <c r="U209" i="5" s="1"/>
  <c r="N209" i="5"/>
  <c r="T209" i="5" s="1"/>
  <c r="M209" i="5"/>
  <c r="S209" i="5" s="1"/>
  <c r="AQ208" i="5"/>
  <c r="AE208" i="5"/>
  <c r="Q208" i="5"/>
  <c r="W208" i="5" s="1"/>
  <c r="P208" i="5"/>
  <c r="V208" i="5" s="1"/>
  <c r="O208" i="5"/>
  <c r="U208" i="5" s="1"/>
  <c r="N208" i="5"/>
  <c r="T208" i="5" s="1"/>
  <c r="M208" i="5"/>
  <c r="S208" i="5" s="1"/>
  <c r="AQ207" i="5"/>
  <c r="AE207" i="5"/>
  <c r="Q207" i="5"/>
  <c r="W207" i="5" s="1"/>
  <c r="P207" i="5"/>
  <c r="V207" i="5" s="1"/>
  <c r="O207" i="5"/>
  <c r="U207" i="5" s="1"/>
  <c r="N207" i="5"/>
  <c r="T207" i="5" s="1"/>
  <c r="M207" i="5"/>
  <c r="S207" i="5" s="1"/>
  <c r="AQ206" i="5"/>
  <c r="AE206" i="5"/>
  <c r="Q206" i="5"/>
  <c r="W206" i="5" s="1"/>
  <c r="P206" i="5"/>
  <c r="V206" i="5" s="1"/>
  <c r="O206" i="5"/>
  <c r="U206" i="5" s="1"/>
  <c r="N206" i="5"/>
  <c r="T206" i="5" s="1"/>
  <c r="M206" i="5"/>
  <c r="S206" i="5" s="1"/>
  <c r="AQ205" i="5"/>
  <c r="AE205" i="5"/>
  <c r="Q205" i="5"/>
  <c r="W205" i="5" s="1"/>
  <c r="P205" i="5"/>
  <c r="V205" i="5" s="1"/>
  <c r="O205" i="5"/>
  <c r="U205" i="5" s="1"/>
  <c r="N205" i="5"/>
  <c r="T205" i="5" s="1"/>
  <c r="M205" i="5"/>
  <c r="S205" i="5" s="1"/>
  <c r="AQ204" i="5"/>
  <c r="AE204" i="5"/>
  <c r="Q204" i="5"/>
  <c r="W204" i="5" s="1"/>
  <c r="P204" i="5"/>
  <c r="V204" i="5" s="1"/>
  <c r="O204" i="5"/>
  <c r="U204" i="5" s="1"/>
  <c r="N204" i="5"/>
  <c r="T204" i="5" s="1"/>
  <c r="M204" i="5"/>
  <c r="S204" i="5" s="1"/>
  <c r="AQ203" i="5"/>
  <c r="AE203" i="5"/>
  <c r="Q203" i="5"/>
  <c r="W203" i="5" s="1"/>
  <c r="P203" i="5"/>
  <c r="V203" i="5" s="1"/>
  <c r="O203" i="5"/>
  <c r="U203" i="5" s="1"/>
  <c r="N203" i="5"/>
  <c r="T203" i="5" s="1"/>
  <c r="M203" i="5"/>
  <c r="S203" i="5" s="1"/>
  <c r="AQ202" i="5"/>
  <c r="AE202" i="5"/>
  <c r="Q202" i="5"/>
  <c r="W202" i="5" s="1"/>
  <c r="P202" i="5"/>
  <c r="V202" i="5" s="1"/>
  <c r="O202" i="5"/>
  <c r="U202" i="5" s="1"/>
  <c r="N202" i="5"/>
  <c r="T202" i="5" s="1"/>
  <c r="M202" i="5"/>
  <c r="S202" i="5" s="1"/>
  <c r="AQ201" i="5"/>
  <c r="AE201" i="5"/>
  <c r="Q201" i="5"/>
  <c r="W201" i="5" s="1"/>
  <c r="P201" i="5"/>
  <c r="V201" i="5" s="1"/>
  <c r="O201" i="5"/>
  <c r="U201" i="5" s="1"/>
  <c r="N201" i="5"/>
  <c r="T201" i="5" s="1"/>
  <c r="M201" i="5"/>
  <c r="S201" i="5" s="1"/>
  <c r="AQ200" i="5"/>
  <c r="AE200" i="5"/>
  <c r="Q200" i="5"/>
  <c r="W200" i="5" s="1"/>
  <c r="P200" i="5"/>
  <c r="V200" i="5" s="1"/>
  <c r="O200" i="5"/>
  <c r="U200" i="5" s="1"/>
  <c r="N200" i="5"/>
  <c r="T200" i="5" s="1"/>
  <c r="M200" i="5"/>
  <c r="S200" i="5" s="1"/>
  <c r="AQ199" i="5"/>
  <c r="AE199" i="5"/>
  <c r="Q199" i="5"/>
  <c r="W199" i="5" s="1"/>
  <c r="P199" i="5"/>
  <c r="V199" i="5" s="1"/>
  <c r="O199" i="5"/>
  <c r="U199" i="5" s="1"/>
  <c r="N199" i="5"/>
  <c r="T199" i="5" s="1"/>
  <c r="M199" i="5"/>
  <c r="S199" i="5" s="1"/>
  <c r="AQ198" i="5"/>
  <c r="AE198" i="5"/>
  <c r="Q198" i="5"/>
  <c r="W198" i="5" s="1"/>
  <c r="P198" i="5"/>
  <c r="V198" i="5" s="1"/>
  <c r="O198" i="5"/>
  <c r="U198" i="5" s="1"/>
  <c r="N198" i="5"/>
  <c r="T198" i="5" s="1"/>
  <c r="M198" i="5"/>
  <c r="S198" i="5" s="1"/>
  <c r="AQ197" i="5"/>
  <c r="AE197" i="5"/>
  <c r="Q197" i="5"/>
  <c r="W197" i="5" s="1"/>
  <c r="P197" i="5"/>
  <c r="V197" i="5" s="1"/>
  <c r="O197" i="5"/>
  <c r="U197" i="5" s="1"/>
  <c r="N197" i="5"/>
  <c r="T197" i="5" s="1"/>
  <c r="M197" i="5"/>
  <c r="S197" i="5" s="1"/>
  <c r="AQ196" i="5"/>
  <c r="AE196" i="5"/>
  <c r="Q196" i="5"/>
  <c r="W196" i="5" s="1"/>
  <c r="P196" i="5"/>
  <c r="V196" i="5" s="1"/>
  <c r="O196" i="5"/>
  <c r="U196" i="5" s="1"/>
  <c r="N196" i="5"/>
  <c r="T196" i="5" s="1"/>
  <c r="M196" i="5"/>
  <c r="S196" i="5" s="1"/>
  <c r="AQ195" i="5"/>
  <c r="AE195" i="5"/>
  <c r="Q195" i="5"/>
  <c r="W195" i="5" s="1"/>
  <c r="P195" i="5"/>
  <c r="V195" i="5" s="1"/>
  <c r="O195" i="5"/>
  <c r="U195" i="5" s="1"/>
  <c r="N195" i="5"/>
  <c r="T195" i="5" s="1"/>
  <c r="M195" i="5"/>
  <c r="S195" i="5" s="1"/>
  <c r="AQ194" i="5"/>
  <c r="AE194" i="5"/>
  <c r="Q194" i="5"/>
  <c r="W194" i="5" s="1"/>
  <c r="P194" i="5"/>
  <c r="V194" i="5" s="1"/>
  <c r="O194" i="5"/>
  <c r="U194" i="5" s="1"/>
  <c r="N194" i="5"/>
  <c r="T194" i="5" s="1"/>
  <c r="M194" i="5"/>
  <c r="S194" i="5" s="1"/>
  <c r="AQ193" i="5"/>
  <c r="AE193" i="5"/>
  <c r="Q193" i="5"/>
  <c r="W193" i="5" s="1"/>
  <c r="P193" i="5"/>
  <c r="V193" i="5" s="1"/>
  <c r="O193" i="5"/>
  <c r="U193" i="5" s="1"/>
  <c r="N193" i="5"/>
  <c r="T193" i="5" s="1"/>
  <c r="M193" i="5"/>
  <c r="S193" i="5" s="1"/>
  <c r="AQ192" i="5"/>
  <c r="AE192" i="5"/>
  <c r="Q192" i="5"/>
  <c r="W192" i="5" s="1"/>
  <c r="P192" i="5"/>
  <c r="V192" i="5" s="1"/>
  <c r="O192" i="5"/>
  <c r="U192" i="5" s="1"/>
  <c r="N192" i="5"/>
  <c r="T192" i="5" s="1"/>
  <c r="M192" i="5"/>
  <c r="S192" i="5" s="1"/>
  <c r="AQ191" i="5"/>
  <c r="AE191" i="5"/>
  <c r="Q191" i="5"/>
  <c r="W191" i="5" s="1"/>
  <c r="P191" i="5"/>
  <c r="V191" i="5" s="1"/>
  <c r="O191" i="5"/>
  <c r="U191" i="5" s="1"/>
  <c r="N191" i="5"/>
  <c r="T191" i="5" s="1"/>
  <c r="M191" i="5"/>
  <c r="S191" i="5" s="1"/>
  <c r="AQ190" i="5"/>
  <c r="AE190" i="5"/>
  <c r="Q190" i="5"/>
  <c r="W190" i="5" s="1"/>
  <c r="P190" i="5"/>
  <c r="V190" i="5" s="1"/>
  <c r="O190" i="5"/>
  <c r="U190" i="5" s="1"/>
  <c r="N190" i="5"/>
  <c r="T190" i="5" s="1"/>
  <c r="M190" i="5"/>
  <c r="S190" i="5" s="1"/>
  <c r="AQ189" i="5"/>
  <c r="AE189" i="5"/>
  <c r="Q189" i="5"/>
  <c r="W189" i="5" s="1"/>
  <c r="P189" i="5"/>
  <c r="V189" i="5" s="1"/>
  <c r="O189" i="5"/>
  <c r="U189" i="5" s="1"/>
  <c r="N189" i="5"/>
  <c r="T189" i="5" s="1"/>
  <c r="M189" i="5"/>
  <c r="S189" i="5" s="1"/>
  <c r="AQ188" i="5"/>
  <c r="AE188" i="5"/>
  <c r="Q188" i="5"/>
  <c r="W188" i="5" s="1"/>
  <c r="P188" i="5"/>
  <c r="V188" i="5" s="1"/>
  <c r="O188" i="5"/>
  <c r="U188" i="5" s="1"/>
  <c r="N188" i="5"/>
  <c r="T188" i="5" s="1"/>
  <c r="M188" i="5"/>
  <c r="S188" i="5" s="1"/>
  <c r="AQ187" i="5"/>
  <c r="AE187" i="5"/>
  <c r="Q187" i="5"/>
  <c r="W187" i="5" s="1"/>
  <c r="P187" i="5"/>
  <c r="V187" i="5" s="1"/>
  <c r="O187" i="5"/>
  <c r="U187" i="5" s="1"/>
  <c r="N187" i="5"/>
  <c r="T187" i="5" s="1"/>
  <c r="M187" i="5"/>
  <c r="S187" i="5" s="1"/>
  <c r="AQ186" i="5"/>
  <c r="AE186" i="5"/>
  <c r="Q186" i="5"/>
  <c r="W186" i="5" s="1"/>
  <c r="P186" i="5"/>
  <c r="V186" i="5" s="1"/>
  <c r="O186" i="5"/>
  <c r="U186" i="5" s="1"/>
  <c r="N186" i="5"/>
  <c r="T186" i="5" s="1"/>
  <c r="M186" i="5"/>
  <c r="S186" i="5" s="1"/>
  <c r="AQ185" i="5"/>
  <c r="AE185" i="5"/>
  <c r="T185" i="5"/>
  <c r="Q185" i="5"/>
  <c r="W185" i="5" s="1"/>
  <c r="P185" i="5"/>
  <c r="V185" i="5" s="1"/>
  <c r="O185" i="5"/>
  <c r="U185" i="5" s="1"/>
  <c r="N185" i="5"/>
  <c r="M185" i="5"/>
  <c r="S185" i="5" s="1"/>
  <c r="AQ184" i="5"/>
  <c r="AE184" i="5"/>
  <c r="Q184" i="5"/>
  <c r="W184" i="5" s="1"/>
  <c r="P184" i="5"/>
  <c r="V184" i="5" s="1"/>
  <c r="O184" i="5"/>
  <c r="U184" i="5" s="1"/>
  <c r="N184" i="5"/>
  <c r="T184" i="5" s="1"/>
  <c r="M184" i="5"/>
  <c r="S184" i="5" s="1"/>
  <c r="AQ183" i="5"/>
  <c r="AE183" i="5"/>
  <c r="Q183" i="5"/>
  <c r="W183" i="5" s="1"/>
  <c r="P183" i="5"/>
  <c r="V183" i="5" s="1"/>
  <c r="O183" i="5"/>
  <c r="U183" i="5" s="1"/>
  <c r="N183" i="5"/>
  <c r="T183" i="5" s="1"/>
  <c r="M183" i="5"/>
  <c r="S183" i="5" s="1"/>
  <c r="AQ182" i="5"/>
  <c r="AE182" i="5"/>
  <c r="Q182" i="5"/>
  <c r="W182" i="5" s="1"/>
  <c r="P182" i="5"/>
  <c r="V182" i="5" s="1"/>
  <c r="O182" i="5"/>
  <c r="U182" i="5" s="1"/>
  <c r="N182" i="5"/>
  <c r="T182" i="5" s="1"/>
  <c r="M182" i="5"/>
  <c r="S182" i="5" s="1"/>
  <c r="AQ181" i="5"/>
  <c r="AE181" i="5"/>
  <c r="Q181" i="5"/>
  <c r="W181" i="5" s="1"/>
  <c r="P181" i="5"/>
  <c r="V181" i="5" s="1"/>
  <c r="O181" i="5"/>
  <c r="U181" i="5" s="1"/>
  <c r="N181" i="5"/>
  <c r="T181" i="5" s="1"/>
  <c r="M181" i="5"/>
  <c r="S181" i="5" s="1"/>
  <c r="AQ180" i="5"/>
  <c r="AE180" i="5"/>
  <c r="Q180" i="5"/>
  <c r="W180" i="5" s="1"/>
  <c r="P180" i="5"/>
  <c r="V180" i="5" s="1"/>
  <c r="O180" i="5"/>
  <c r="U180" i="5" s="1"/>
  <c r="N180" i="5"/>
  <c r="T180" i="5" s="1"/>
  <c r="M180" i="5"/>
  <c r="S180" i="5" s="1"/>
  <c r="AQ179" i="5"/>
  <c r="AE179" i="5"/>
  <c r="Q179" i="5"/>
  <c r="W179" i="5" s="1"/>
  <c r="P179" i="5"/>
  <c r="V179" i="5" s="1"/>
  <c r="O179" i="5"/>
  <c r="U179" i="5" s="1"/>
  <c r="N179" i="5"/>
  <c r="T179" i="5" s="1"/>
  <c r="M179" i="5"/>
  <c r="S179" i="5" s="1"/>
  <c r="AQ178" i="5"/>
  <c r="AE178" i="5"/>
  <c r="Q178" i="5"/>
  <c r="W178" i="5" s="1"/>
  <c r="P178" i="5"/>
  <c r="V178" i="5" s="1"/>
  <c r="O178" i="5"/>
  <c r="U178" i="5" s="1"/>
  <c r="N178" i="5"/>
  <c r="T178" i="5" s="1"/>
  <c r="M178" i="5"/>
  <c r="S178" i="5" s="1"/>
  <c r="AQ177" i="5"/>
  <c r="AE177" i="5"/>
  <c r="Q177" i="5"/>
  <c r="W177" i="5" s="1"/>
  <c r="P177" i="5"/>
  <c r="V177" i="5" s="1"/>
  <c r="O177" i="5"/>
  <c r="U177" i="5" s="1"/>
  <c r="N177" i="5"/>
  <c r="T177" i="5" s="1"/>
  <c r="M177" i="5"/>
  <c r="S177" i="5" s="1"/>
  <c r="AQ176" i="5"/>
  <c r="AE176" i="5"/>
  <c r="Q176" i="5"/>
  <c r="W176" i="5" s="1"/>
  <c r="P176" i="5"/>
  <c r="V176" i="5" s="1"/>
  <c r="O176" i="5"/>
  <c r="U176" i="5" s="1"/>
  <c r="N176" i="5"/>
  <c r="T176" i="5" s="1"/>
  <c r="M176" i="5"/>
  <c r="S176" i="5" s="1"/>
  <c r="AQ175" i="5"/>
  <c r="AE175" i="5"/>
  <c r="Q175" i="5"/>
  <c r="W175" i="5" s="1"/>
  <c r="P175" i="5"/>
  <c r="V175" i="5" s="1"/>
  <c r="O175" i="5"/>
  <c r="U175" i="5" s="1"/>
  <c r="N175" i="5"/>
  <c r="T175" i="5" s="1"/>
  <c r="M175" i="5"/>
  <c r="S175" i="5" s="1"/>
  <c r="AQ174" i="5"/>
  <c r="AE174" i="5"/>
  <c r="Q174" i="5"/>
  <c r="W174" i="5" s="1"/>
  <c r="P174" i="5"/>
  <c r="V174" i="5" s="1"/>
  <c r="O174" i="5"/>
  <c r="U174" i="5" s="1"/>
  <c r="N174" i="5"/>
  <c r="T174" i="5" s="1"/>
  <c r="M174" i="5"/>
  <c r="S174" i="5" s="1"/>
  <c r="AQ173" i="5"/>
  <c r="AE173" i="5"/>
  <c r="Q173" i="5"/>
  <c r="W173" i="5" s="1"/>
  <c r="P173" i="5"/>
  <c r="V173" i="5" s="1"/>
  <c r="O173" i="5"/>
  <c r="U173" i="5" s="1"/>
  <c r="N173" i="5"/>
  <c r="T173" i="5" s="1"/>
  <c r="M173" i="5"/>
  <c r="S173" i="5" s="1"/>
  <c r="AQ172" i="5"/>
  <c r="AE172" i="5"/>
  <c r="Q172" i="5"/>
  <c r="W172" i="5" s="1"/>
  <c r="P172" i="5"/>
  <c r="V172" i="5" s="1"/>
  <c r="O172" i="5"/>
  <c r="U172" i="5" s="1"/>
  <c r="N172" i="5"/>
  <c r="T172" i="5" s="1"/>
  <c r="M172" i="5"/>
  <c r="S172" i="5" s="1"/>
  <c r="AQ171" i="5"/>
  <c r="AE171" i="5"/>
  <c r="U171" i="5"/>
  <c r="Q171" i="5"/>
  <c r="W171" i="5" s="1"/>
  <c r="P171" i="5"/>
  <c r="V171" i="5" s="1"/>
  <c r="O171" i="5"/>
  <c r="N171" i="5"/>
  <c r="T171" i="5" s="1"/>
  <c r="M171" i="5"/>
  <c r="S171" i="5" s="1"/>
  <c r="AQ170" i="5"/>
  <c r="AE170" i="5"/>
  <c r="Q170" i="5"/>
  <c r="W170" i="5" s="1"/>
  <c r="P170" i="5"/>
  <c r="V170" i="5" s="1"/>
  <c r="O170" i="5"/>
  <c r="U170" i="5" s="1"/>
  <c r="N170" i="5"/>
  <c r="T170" i="5" s="1"/>
  <c r="M170" i="5"/>
  <c r="S170" i="5" s="1"/>
  <c r="AQ169" i="5"/>
  <c r="AE169" i="5"/>
  <c r="Q169" i="5"/>
  <c r="W169" i="5" s="1"/>
  <c r="P169" i="5"/>
  <c r="V169" i="5" s="1"/>
  <c r="O169" i="5"/>
  <c r="U169" i="5" s="1"/>
  <c r="N169" i="5"/>
  <c r="T169" i="5" s="1"/>
  <c r="M169" i="5"/>
  <c r="S169" i="5" s="1"/>
  <c r="AQ168" i="5"/>
  <c r="AE168" i="5"/>
  <c r="Q168" i="5"/>
  <c r="W168" i="5" s="1"/>
  <c r="P168" i="5"/>
  <c r="V168" i="5" s="1"/>
  <c r="O168" i="5"/>
  <c r="U168" i="5" s="1"/>
  <c r="N168" i="5"/>
  <c r="T168" i="5" s="1"/>
  <c r="M168" i="5"/>
  <c r="S168" i="5" s="1"/>
  <c r="AQ167" i="5"/>
  <c r="AE167" i="5"/>
  <c r="Q167" i="5"/>
  <c r="W167" i="5" s="1"/>
  <c r="P167" i="5"/>
  <c r="V167" i="5" s="1"/>
  <c r="O167" i="5"/>
  <c r="U167" i="5" s="1"/>
  <c r="N167" i="5"/>
  <c r="T167" i="5" s="1"/>
  <c r="M167" i="5"/>
  <c r="S167" i="5" s="1"/>
  <c r="AQ166" i="5"/>
  <c r="AE166" i="5"/>
  <c r="Q166" i="5"/>
  <c r="W166" i="5" s="1"/>
  <c r="P166" i="5"/>
  <c r="V166" i="5" s="1"/>
  <c r="O166" i="5"/>
  <c r="U166" i="5" s="1"/>
  <c r="N166" i="5"/>
  <c r="T166" i="5" s="1"/>
  <c r="M166" i="5"/>
  <c r="S166" i="5" s="1"/>
  <c r="AQ165" i="5"/>
  <c r="AE165" i="5"/>
  <c r="Q165" i="5"/>
  <c r="W165" i="5" s="1"/>
  <c r="P165" i="5"/>
  <c r="V165" i="5" s="1"/>
  <c r="O165" i="5"/>
  <c r="U165" i="5" s="1"/>
  <c r="N165" i="5"/>
  <c r="T165" i="5" s="1"/>
  <c r="M165" i="5"/>
  <c r="S165" i="5" s="1"/>
  <c r="AQ164" i="5"/>
  <c r="AE164" i="5"/>
  <c r="Q164" i="5"/>
  <c r="W164" i="5" s="1"/>
  <c r="P164" i="5"/>
  <c r="V164" i="5" s="1"/>
  <c r="O164" i="5"/>
  <c r="U164" i="5" s="1"/>
  <c r="N164" i="5"/>
  <c r="T164" i="5" s="1"/>
  <c r="M164" i="5"/>
  <c r="S164" i="5" s="1"/>
  <c r="AQ163" i="5"/>
  <c r="AE163" i="5"/>
  <c r="Q163" i="5"/>
  <c r="W163" i="5" s="1"/>
  <c r="P163" i="5"/>
  <c r="V163" i="5" s="1"/>
  <c r="O163" i="5"/>
  <c r="U163" i="5" s="1"/>
  <c r="N163" i="5"/>
  <c r="T163" i="5" s="1"/>
  <c r="M163" i="5"/>
  <c r="S163" i="5" s="1"/>
  <c r="AQ162" i="5"/>
  <c r="AE162" i="5"/>
  <c r="Q162" i="5"/>
  <c r="W162" i="5" s="1"/>
  <c r="P162" i="5"/>
  <c r="V162" i="5" s="1"/>
  <c r="O162" i="5"/>
  <c r="U162" i="5" s="1"/>
  <c r="N162" i="5"/>
  <c r="T162" i="5" s="1"/>
  <c r="M162" i="5"/>
  <c r="S162" i="5" s="1"/>
  <c r="AQ161" i="5"/>
  <c r="AE161" i="5"/>
  <c r="Q161" i="5"/>
  <c r="W161" i="5" s="1"/>
  <c r="P161" i="5"/>
  <c r="V161" i="5" s="1"/>
  <c r="O161" i="5"/>
  <c r="U161" i="5" s="1"/>
  <c r="N161" i="5"/>
  <c r="T161" i="5" s="1"/>
  <c r="M161" i="5"/>
  <c r="S161" i="5" s="1"/>
  <c r="AQ160" i="5"/>
  <c r="AE160" i="5"/>
  <c r="Q160" i="5"/>
  <c r="W160" i="5" s="1"/>
  <c r="P160" i="5"/>
  <c r="V160" i="5" s="1"/>
  <c r="O160" i="5"/>
  <c r="U160" i="5" s="1"/>
  <c r="N160" i="5"/>
  <c r="T160" i="5" s="1"/>
  <c r="M160" i="5"/>
  <c r="S160" i="5" s="1"/>
  <c r="AQ159" i="5"/>
  <c r="AE159" i="5"/>
  <c r="Q159" i="5"/>
  <c r="W159" i="5" s="1"/>
  <c r="P159" i="5"/>
  <c r="V159" i="5" s="1"/>
  <c r="O159" i="5"/>
  <c r="U159" i="5" s="1"/>
  <c r="N159" i="5"/>
  <c r="T159" i="5" s="1"/>
  <c r="M159" i="5"/>
  <c r="S159" i="5" s="1"/>
  <c r="AQ158" i="5"/>
  <c r="AE158" i="5"/>
  <c r="Q158" i="5"/>
  <c r="W158" i="5" s="1"/>
  <c r="P158" i="5"/>
  <c r="V158" i="5" s="1"/>
  <c r="O158" i="5"/>
  <c r="U158" i="5" s="1"/>
  <c r="N158" i="5"/>
  <c r="T158" i="5" s="1"/>
  <c r="M158" i="5"/>
  <c r="S158" i="5" s="1"/>
  <c r="AQ157" i="5"/>
  <c r="AE157" i="5"/>
  <c r="Q157" i="5"/>
  <c r="W157" i="5" s="1"/>
  <c r="P157" i="5"/>
  <c r="V157" i="5" s="1"/>
  <c r="O157" i="5"/>
  <c r="U157" i="5" s="1"/>
  <c r="N157" i="5"/>
  <c r="T157" i="5" s="1"/>
  <c r="M157" i="5"/>
  <c r="S157" i="5" s="1"/>
  <c r="AQ156" i="5"/>
  <c r="AE156" i="5"/>
  <c r="Q156" i="5"/>
  <c r="W156" i="5" s="1"/>
  <c r="P156" i="5"/>
  <c r="V156" i="5" s="1"/>
  <c r="O156" i="5"/>
  <c r="U156" i="5" s="1"/>
  <c r="N156" i="5"/>
  <c r="T156" i="5" s="1"/>
  <c r="M156" i="5"/>
  <c r="S156" i="5" s="1"/>
  <c r="AQ155" i="5"/>
  <c r="AE155" i="5"/>
  <c r="Q155" i="5"/>
  <c r="W155" i="5" s="1"/>
  <c r="P155" i="5"/>
  <c r="V155" i="5" s="1"/>
  <c r="O155" i="5"/>
  <c r="U155" i="5" s="1"/>
  <c r="N155" i="5"/>
  <c r="T155" i="5" s="1"/>
  <c r="M155" i="5"/>
  <c r="S155" i="5" s="1"/>
  <c r="AQ154" i="5"/>
  <c r="AE154" i="5"/>
  <c r="Q154" i="5"/>
  <c r="W154" i="5" s="1"/>
  <c r="P154" i="5"/>
  <c r="V154" i="5" s="1"/>
  <c r="O154" i="5"/>
  <c r="U154" i="5" s="1"/>
  <c r="N154" i="5"/>
  <c r="T154" i="5" s="1"/>
  <c r="M154" i="5"/>
  <c r="S154" i="5" s="1"/>
  <c r="AQ153" i="5"/>
  <c r="AE153" i="5"/>
  <c r="Q153" i="5"/>
  <c r="W153" i="5" s="1"/>
  <c r="P153" i="5"/>
  <c r="V153" i="5" s="1"/>
  <c r="O153" i="5"/>
  <c r="U153" i="5" s="1"/>
  <c r="N153" i="5"/>
  <c r="T153" i="5" s="1"/>
  <c r="M153" i="5"/>
  <c r="S153" i="5" s="1"/>
  <c r="AQ152" i="5"/>
  <c r="AE152" i="5"/>
  <c r="Q152" i="5"/>
  <c r="W152" i="5" s="1"/>
  <c r="P152" i="5"/>
  <c r="V152" i="5" s="1"/>
  <c r="O152" i="5"/>
  <c r="U152" i="5" s="1"/>
  <c r="N152" i="5"/>
  <c r="T152" i="5" s="1"/>
  <c r="M152" i="5"/>
  <c r="S152" i="5" s="1"/>
  <c r="AQ151" i="5"/>
  <c r="AE151" i="5"/>
  <c r="Q151" i="5"/>
  <c r="W151" i="5" s="1"/>
  <c r="P151" i="5"/>
  <c r="V151" i="5" s="1"/>
  <c r="O151" i="5"/>
  <c r="U151" i="5" s="1"/>
  <c r="N151" i="5"/>
  <c r="T151" i="5" s="1"/>
  <c r="M151" i="5"/>
  <c r="S151" i="5" s="1"/>
  <c r="AQ150" i="5"/>
  <c r="AE150" i="5"/>
  <c r="Q150" i="5"/>
  <c r="W150" i="5" s="1"/>
  <c r="P150" i="5"/>
  <c r="V150" i="5" s="1"/>
  <c r="O150" i="5"/>
  <c r="U150" i="5" s="1"/>
  <c r="N150" i="5"/>
  <c r="T150" i="5" s="1"/>
  <c r="M150" i="5"/>
  <c r="S150" i="5" s="1"/>
  <c r="AQ149" i="5"/>
  <c r="AE149" i="5"/>
  <c r="Q149" i="5"/>
  <c r="W149" i="5" s="1"/>
  <c r="P149" i="5"/>
  <c r="V149" i="5" s="1"/>
  <c r="O149" i="5"/>
  <c r="U149" i="5" s="1"/>
  <c r="N149" i="5"/>
  <c r="T149" i="5" s="1"/>
  <c r="M149" i="5"/>
  <c r="S149" i="5" s="1"/>
  <c r="AQ148" i="5"/>
  <c r="AE148" i="5"/>
  <c r="Q148" i="5"/>
  <c r="W148" i="5" s="1"/>
  <c r="P148" i="5"/>
  <c r="V148" i="5" s="1"/>
  <c r="O148" i="5"/>
  <c r="U148" i="5" s="1"/>
  <c r="N148" i="5"/>
  <c r="T148" i="5" s="1"/>
  <c r="M148" i="5"/>
  <c r="S148" i="5" s="1"/>
  <c r="AQ147" i="5"/>
  <c r="AE147" i="5"/>
  <c r="Q147" i="5"/>
  <c r="W147" i="5" s="1"/>
  <c r="P147" i="5"/>
  <c r="V147" i="5" s="1"/>
  <c r="O147" i="5"/>
  <c r="U147" i="5" s="1"/>
  <c r="N147" i="5"/>
  <c r="T147" i="5" s="1"/>
  <c r="M147" i="5"/>
  <c r="S147" i="5" s="1"/>
  <c r="AQ146" i="5"/>
  <c r="AE146" i="5"/>
  <c r="Q146" i="5"/>
  <c r="W146" i="5" s="1"/>
  <c r="P146" i="5"/>
  <c r="V146" i="5" s="1"/>
  <c r="O146" i="5"/>
  <c r="U146" i="5" s="1"/>
  <c r="N146" i="5"/>
  <c r="T146" i="5" s="1"/>
  <c r="M146" i="5"/>
  <c r="S146" i="5" s="1"/>
  <c r="AQ145" i="5"/>
  <c r="AE145" i="5"/>
  <c r="Q145" i="5"/>
  <c r="W145" i="5" s="1"/>
  <c r="P145" i="5"/>
  <c r="V145" i="5" s="1"/>
  <c r="O145" i="5"/>
  <c r="U145" i="5" s="1"/>
  <c r="N145" i="5"/>
  <c r="T145" i="5" s="1"/>
  <c r="M145" i="5"/>
  <c r="S145" i="5" s="1"/>
  <c r="AQ144" i="5"/>
  <c r="AE144" i="5"/>
  <c r="Q144" i="5"/>
  <c r="W144" i="5" s="1"/>
  <c r="P144" i="5"/>
  <c r="V144" i="5" s="1"/>
  <c r="O144" i="5"/>
  <c r="U144" i="5" s="1"/>
  <c r="N144" i="5"/>
  <c r="T144" i="5" s="1"/>
  <c r="M144" i="5"/>
  <c r="S144" i="5" s="1"/>
  <c r="AQ143" i="5"/>
  <c r="AE143" i="5"/>
  <c r="Q143" i="5"/>
  <c r="W143" i="5" s="1"/>
  <c r="P143" i="5"/>
  <c r="V143" i="5" s="1"/>
  <c r="O143" i="5"/>
  <c r="U143" i="5" s="1"/>
  <c r="N143" i="5"/>
  <c r="T143" i="5" s="1"/>
  <c r="M143" i="5"/>
  <c r="S143" i="5" s="1"/>
  <c r="AQ142" i="5"/>
  <c r="AE142" i="5"/>
  <c r="Q142" i="5"/>
  <c r="W142" i="5" s="1"/>
  <c r="P142" i="5"/>
  <c r="V142" i="5" s="1"/>
  <c r="O142" i="5"/>
  <c r="U142" i="5" s="1"/>
  <c r="N142" i="5"/>
  <c r="T142" i="5" s="1"/>
  <c r="M142" i="5"/>
  <c r="S142" i="5" s="1"/>
  <c r="AQ141" i="5"/>
  <c r="AE141" i="5"/>
  <c r="Q141" i="5"/>
  <c r="W141" i="5" s="1"/>
  <c r="P141" i="5"/>
  <c r="V141" i="5" s="1"/>
  <c r="O141" i="5"/>
  <c r="U141" i="5" s="1"/>
  <c r="N141" i="5"/>
  <c r="T141" i="5" s="1"/>
  <c r="M141" i="5"/>
  <c r="S141" i="5" s="1"/>
  <c r="AQ140" i="5"/>
  <c r="AE140" i="5"/>
  <c r="Q140" i="5"/>
  <c r="W140" i="5" s="1"/>
  <c r="P140" i="5"/>
  <c r="V140" i="5" s="1"/>
  <c r="O140" i="5"/>
  <c r="U140" i="5" s="1"/>
  <c r="N140" i="5"/>
  <c r="T140" i="5" s="1"/>
  <c r="M140" i="5"/>
  <c r="S140" i="5" s="1"/>
  <c r="AQ139" i="5"/>
  <c r="AE139" i="5"/>
  <c r="Q139" i="5"/>
  <c r="W139" i="5" s="1"/>
  <c r="P139" i="5"/>
  <c r="V139" i="5" s="1"/>
  <c r="O139" i="5"/>
  <c r="U139" i="5" s="1"/>
  <c r="N139" i="5"/>
  <c r="T139" i="5" s="1"/>
  <c r="M139" i="5"/>
  <c r="S139" i="5" s="1"/>
  <c r="AQ138" i="5"/>
  <c r="AE138" i="5"/>
  <c r="Q138" i="5"/>
  <c r="W138" i="5" s="1"/>
  <c r="P138" i="5"/>
  <c r="V138" i="5" s="1"/>
  <c r="O138" i="5"/>
  <c r="U138" i="5" s="1"/>
  <c r="N138" i="5"/>
  <c r="T138" i="5" s="1"/>
  <c r="M138" i="5"/>
  <c r="S138" i="5" s="1"/>
  <c r="AQ137" i="5"/>
  <c r="AE137" i="5"/>
  <c r="Q137" i="5"/>
  <c r="W137" i="5" s="1"/>
  <c r="P137" i="5"/>
  <c r="V137" i="5" s="1"/>
  <c r="O137" i="5"/>
  <c r="U137" i="5" s="1"/>
  <c r="N137" i="5"/>
  <c r="T137" i="5" s="1"/>
  <c r="M137" i="5"/>
  <c r="S137" i="5" s="1"/>
  <c r="AQ136" i="5"/>
  <c r="AE136" i="5"/>
  <c r="Q136" i="5"/>
  <c r="W136" i="5" s="1"/>
  <c r="P136" i="5"/>
  <c r="V136" i="5" s="1"/>
  <c r="O136" i="5"/>
  <c r="U136" i="5" s="1"/>
  <c r="N136" i="5"/>
  <c r="T136" i="5" s="1"/>
  <c r="M136" i="5"/>
  <c r="S136" i="5" s="1"/>
  <c r="AQ135" i="5"/>
  <c r="AE135" i="5"/>
  <c r="Q135" i="5"/>
  <c r="W135" i="5" s="1"/>
  <c r="P135" i="5"/>
  <c r="V135" i="5" s="1"/>
  <c r="O135" i="5"/>
  <c r="U135" i="5" s="1"/>
  <c r="N135" i="5"/>
  <c r="T135" i="5" s="1"/>
  <c r="M135" i="5"/>
  <c r="S135" i="5" s="1"/>
  <c r="AQ134" i="5"/>
  <c r="AE134" i="5"/>
  <c r="Q134" i="5"/>
  <c r="W134" i="5" s="1"/>
  <c r="P134" i="5"/>
  <c r="V134" i="5" s="1"/>
  <c r="O134" i="5"/>
  <c r="U134" i="5" s="1"/>
  <c r="N134" i="5"/>
  <c r="T134" i="5" s="1"/>
  <c r="M134" i="5"/>
  <c r="S134" i="5" s="1"/>
  <c r="AQ133" i="5"/>
  <c r="AE133" i="5"/>
  <c r="Q133" i="5"/>
  <c r="W133" i="5" s="1"/>
  <c r="P133" i="5"/>
  <c r="V133" i="5" s="1"/>
  <c r="O133" i="5"/>
  <c r="U133" i="5" s="1"/>
  <c r="N133" i="5"/>
  <c r="T133" i="5" s="1"/>
  <c r="M133" i="5"/>
  <c r="S133" i="5" s="1"/>
  <c r="AQ132" i="5"/>
  <c r="AE132" i="5"/>
  <c r="Q132" i="5"/>
  <c r="W132" i="5" s="1"/>
  <c r="P132" i="5"/>
  <c r="V132" i="5" s="1"/>
  <c r="O132" i="5"/>
  <c r="U132" i="5" s="1"/>
  <c r="N132" i="5"/>
  <c r="T132" i="5" s="1"/>
  <c r="M132" i="5"/>
  <c r="S132" i="5" s="1"/>
  <c r="AQ131" i="5"/>
  <c r="AE131" i="5"/>
  <c r="Q131" i="5"/>
  <c r="W131" i="5" s="1"/>
  <c r="P131" i="5"/>
  <c r="V131" i="5" s="1"/>
  <c r="O131" i="5"/>
  <c r="U131" i="5" s="1"/>
  <c r="N131" i="5"/>
  <c r="T131" i="5" s="1"/>
  <c r="M131" i="5"/>
  <c r="S131" i="5" s="1"/>
  <c r="AQ130" i="5"/>
  <c r="AE130" i="5"/>
  <c r="Q130" i="5"/>
  <c r="W130" i="5" s="1"/>
  <c r="P130" i="5"/>
  <c r="V130" i="5" s="1"/>
  <c r="O130" i="5"/>
  <c r="U130" i="5" s="1"/>
  <c r="N130" i="5"/>
  <c r="T130" i="5" s="1"/>
  <c r="M130" i="5"/>
  <c r="S130" i="5" s="1"/>
  <c r="AQ129" i="5"/>
  <c r="AE129" i="5"/>
  <c r="Q129" i="5"/>
  <c r="W129" i="5" s="1"/>
  <c r="P129" i="5"/>
  <c r="V129" i="5" s="1"/>
  <c r="O129" i="5"/>
  <c r="U129" i="5" s="1"/>
  <c r="N129" i="5"/>
  <c r="T129" i="5" s="1"/>
  <c r="M129" i="5"/>
  <c r="S129" i="5" s="1"/>
  <c r="AQ128" i="5"/>
  <c r="AE128" i="5"/>
  <c r="Q128" i="5"/>
  <c r="W128" i="5" s="1"/>
  <c r="P128" i="5"/>
  <c r="V128" i="5" s="1"/>
  <c r="O128" i="5"/>
  <c r="U128" i="5" s="1"/>
  <c r="N128" i="5"/>
  <c r="T128" i="5" s="1"/>
  <c r="M128" i="5"/>
  <c r="S128" i="5" s="1"/>
  <c r="AQ127" i="5"/>
  <c r="AE127" i="5"/>
  <c r="Q127" i="5"/>
  <c r="W127" i="5" s="1"/>
  <c r="P127" i="5"/>
  <c r="V127" i="5" s="1"/>
  <c r="O127" i="5"/>
  <c r="U127" i="5" s="1"/>
  <c r="N127" i="5"/>
  <c r="T127" i="5" s="1"/>
  <c r="M127" i="5"/>
  <c r="S127" i="5" s="1"/>
  <c r="AQ126" i="5"/>
  <c r="AE126" i="5"/>
  <c r="Q126" i="5"/>
  <c r="W126" i="5" s="1"/>
  <c r="P126" i="5"/>
  <c r="V126" i="5" s="1"/>
  <c r="O126" i="5"/>
  <c r="U126" i="5" s="1"/>
  <c r="N126" i="5"/>
  <c r="T126" i="5" s="1"/>
  <c r="M126" i="5"/>
  <c r="S126" i="5" s="1"/>
  <c r="AQ125" i="5"/>
  <c r="AE125" i="5"/>
  <c r="Q125" i="5"/>
  <c r="W125" i="5" s="1"/>
  <c r="P125" i="5"/>
  <c r="V125" i="5" s="1"/>
  <c r="O125" i="5"/>
  <c r="U125" i="5" s="1"/>
  <c r="N125" i="5"/>
  <c r="T125" i="5" s="1"/>
  <c r="M125" i="5"/>
  <c r="S125" i="5" s="1"/>
  <c r="AQ124" i="5"/>
  <c r="AE124" i="5"/>
  <c r="Q124" i="5"/>
  <c r="W124" i="5" s="1"/>
  <c r="P124" i="5"/>
  <c r="V124" i="5" s="1"/>
  <c r="O124" i="5"/>
  <c r="U124" i="5" s="1"/>
  <c r="N124" i="5"/>
  <c r="T124" i="5" s="1"/>
  <c r="M124" i="5"/>
  <c r="S124" i="5" s="1"/>
  <c r="AQ123" i="5"/>
  <c r="AE123" i="5"/>
  <c r="Q123" i="5"/>
  <c r="W123" i="5" s="1"/>
  <c r="P123" i="5"/>
  <c r="V123" i="5" s="1"/>
  <c r="O123" i="5"/>
  <c r="U123" i="5" s="1"/>
  <c r="N123" i="5"/>
  <c r="T123" i="5" s="1"/>
  <c r="M123" i="5"/>
  <c r="S123" i="5" s="1"/>
  <c r="AQ122" i="5"/>
  <c r="AE122" i="5"/>
  <c r="Q122" i="5"/>
  <c r="W122" i="5" s="1"/>
  <c r="P122" i="5"/>
  <c r="V122" i="5" s="1"/>
  <c r="O122" i="5"/>
  <c r="U122" i="5" s="1"/>
  <c r="N122" i="5"/>
  <c r="T122" i="5" s="1"/>
  <c r="M122" i="5"/>
  <c r="S122" i="5" s="1"/>
  <c r="AQ121" i="5"/>
  <c r="AE121" i="5"/>
  <c r="Q121" i="5"/>
  <c r="W121" i="5" s="1"/>
  <c r="P121" i="5"/>
  <c r="V121" i="5" s="1"/>
  <c r="O121" i="5"/>
  <c r="U121" i="5" s="1"/>
  <c r="N121" i="5"/>
  <c r="T121" i="5" s="1"/>
  <c r="M121" i="5"/>
  <c r="S121" i="5" s="1"/>
  <c r="AQ120" i="5"/>
  <c r="AE120" i="5"/>
  <c r="Q120" i="5"/>
  <c r="W120" i="5" s="1"/>
  <c r="P120" i="5"/>
  <c r="V120" i="5" s="1"/>
  <c r="O120" i="5"/>
  <c r="U120" i="5" s="1"/>
  <c r="N120" i="5"/>
  <c r="T120" i="5" s="1"/>
  <c r="M120" i="5"/>
  <c r="S120" i="5" s="1"/>
  <c r="AQ119" i="5"/>
  <c r="AE119" i="5"/>
  <c r="Q119" i="5"/>
  <c r="W119" i="5" s="1"/>
  <c r="P119" i="5"/>
  <c r="V119" i="5" s="1"/>
  <c r="O119" i="5"/>
  <c r="U119" i="5" s="1"/>
  <c r="N119" i="5"/>
  <c r="T119" i="5" s="1"/>
  <c r="M119" i="5"/>
  <c r="S119" i="5" s="1"/>
  <c r="AQ118" i="5"/>
  <c r="AE118" i="5"/>
  <c r="Q118" i="5"/>
  <c r="W118" i="5" s="1"/>
  <c r="P118" i="5"/>
  <c r="V118" i="5" s="1"/>
  <c r="O118" i="5"/>
  <c r="U118" i="5" s="1"/>
  <c r="N118" i="5"/>
  <c r="T118" i="5" s="1"/>
  <c r="M118" i="5"/>
  <c r="S118" i="5" s="1"/>
  <c r="AQ117" i="5"/>
  <c r="AE117" i="5"/>
  <c r="Q117" i="5"/>
  <c r="W117" i="5" s="1"/>
  <c r="P117" i="5"/>
  <c r="V117" i="5" s="1"/>
  <c r="O117" i="5"/>
  <c r="U117" i="5" s="1"/>
  <c r="N117" i="5"/>
  <c r="T117" i="5" s="1"/>
  <c r="M117" i="5"/>
  <c r="S117" i="5" s="1"/>
  <c r="AQ116" i="5"/>
  <c r="AE116" i="5"/>
  <c r="Q116" i="5"/>
  <c r="W116" i="5" s="1"/>
  <c r="P116" i="5"/>
  <c r="V116" i="5" s="1"/>
  <c r="O116" i="5"/>
  <c r="U116" i="5" s="1"/>
  <c r="N116" i="5"/>
  <c r="T116" i="5" s="1"/>
  <c r="M116" i="5"/>
  <c r="S116" i="5" s="1"/>
  <c r="AQ115" i="5"/>
  <c r="AE115" i="5"/>
  <c r="Q115" i="5"/>
  <c r="W115" i="5" s="1"/>
  <c r="P115" i="5"/>
  <c r="V115" i="5" s="1"/>
  <c r="O115" i="5"/>
  <c r="U115" i="5" s="1"/>
  <c r="N115" i="5"/>
  <c r="T115" i="5" s="1"/>
  <c r="M115" i="5"/>
  <c r="S115" i="5" s="1"/>
  <c r="AQ114" i="5"/>
  <c r="AE114" i="5"/>
  <c r="Q114" i="5"/>
  <c r="W114" i="5" s="1"/>
  <c r="P114" i="5"/>
  <c r="V114" i="5" s="1"/>
  <c r="O114" i="5"/>
  <c r="U114" i="5" s="1"/>
  <c r="N114" i="5"/>
  <c r="T114" i="5" s="1"/>
  <c r="M114" i="5"/>
  <c r="S114" i="5" s="1"/>
  <c r="AQ113" i="5"/>
  <c r="AE113" i="5"/>
  <c r="Q113" i="5"/>
  <c r="W113" i="5" s="1"/>
  <c r="P113" i="5"/>
  <c r="V113" i="5" s="1"/>
  <c r="O113" i="5"/>
  <c r="U113" i="5" s="1"/>
  <c r="N113" i="5"/>
  <c r="T113" i="5" s="1"/>
  <c r="M113" i="5"/>
  <c r="S113" i="5" s="1"/>
  <c r="AQ112" i="5"/>
  <c r="AE112" i="5"/>
  <c r="Q112" i="5"/>
  <c r="W112" i="5" s="1"/>
  <c r="P112" i="5"/>
  <c r="V112" i="5" s="1"/>
  <c r="O112" i="5"/>
  <c r="U112" i="5" s="1"/>
  <c r="N112" i="5"/>
  <c r="T112" i="5" s="1"/>
  <c r="M112" i="5"/>
  <c r="S112" i="5" s="1"/>
  <c r="AQ111" i="5"/>
  <c r="AE111" i="5"/>
  <c r="Q111" i="5"/>
  <c r="W111" i="5" s="1"/>
  <c r="P111" i="5"/>
  <c r="V111" i="5" s="1"/>
  <c r="O111" i="5"/>
  <c r="U111" i="5" s="1"/>
  <c r="N111" i="5"/>
  <c r="T111" i="5" s="1"/>
  <c r="M111" i="5"/>
  <c r="S111" i="5" s="1"/>
  <c r="AQ110" i="5"/>
  <c r="AE110" i="5"/>
  <c r="Q110" i="5"/>
  <c r="W110" i="5" s="1"/>
  <c r="P110" i="5"/>
  <c r="V110" i="5" s="1"/>
  <c r="O110" i="5"/>
  <c r="U110" i="5" s="1"/>
  <c r="N110" i="5"/>
  <c r="T110" i="5" s="1"/>
  <c r="M110" i="5"/>
  <c r="S110" i="5" s="1"/>
  <c r="AQ109" i="5"/>
  <c r="AE109" i="5"/>
  <c r="Q109" i="5"/>
  <c r="W109" i="5" s="1"/>
  <c r="P109" i="5"/>
  <c r="V109" i="5" s="1"/>
  <c r="O109" i="5"/>
  <c r="U109" i="5" s="1"/>
  <c r="N109" i="5"/>
  <c r="T109" i="5" s="1"/>
  <c r="M109" i="5"/>
  <c r="S109" i="5" s="1"/>
  <c r="AQ108" i="5"/>
  <c r="AE108" i="5"/>
  <c r="Q108" i="5"/>
  <c r="W108" i="5" s="1"/>
  <c r="P108" i="5"/>
  <c r="V108" i="5" s="1"/>
  <c r="O108" i="5"/>
  <c r="U108" i="5" s="1"/>
  <c r="N108" i="5"/>
  <c r="T108" i="5" s="1"/>
  <c r="M108" i="5"/>
  <c r="S108" i="5" s="1"/>
  <c r="AQ107" i="5"/>
  <c r="AE107" i="5"/>
  <c r="Q107" i="5"/>
  <c r="W107" i="5" s="1"/>
  <c r="P107" i="5"/>
  <c r="V107" i="5" s="1"/>
  <c r="O107" i="5"/>
  <c r="U107" i="5" s="1"/>
  <c r="N107" i="5"/>
  <c r="T107" i="5" s="1"/>
  <c r="M107" i="5"/>
  <c r="S107" i="5" s="1"/>
  <c r="AQ106" i="5"/>
  <c r="AE106" i="5"/>
  <c r="Q106" i="5"/>
  <c r="W106" i="5" s="1"/>
  <c r="P106" i="5"/>
  <c r="V106" i="5" s="1"/>
  <c r="O106" i="5"/>
  <c r="U106" i="5" s="1"/>
  <c r="N106" i="5"/>
  <c r="T106" i="5" s="1"/>
  <c r="M106" i="5"/>
  <c r="S106" i="5" s="1"/>
  <c r="AQ105" i="5"/>
  <c r="AE105" i="5"/>
  <c r="Q105" i="5"/>
  <c r="W105" i="5" s="1"/>
  <c r="P105" i="5"/>
  <c r="V105" i="5" s="1"/>
  <c r="O105" i="5"/>
  <c r="U105" i="5" s="1"/>
  <c r="N105" i="5"/>
  <c r="T105" i="5" s="1"/>
  <c r="M105" i="5"/>
  <c r="S105" i="5" s="1"/>
  <c r="AQ104" i="5"/>
  <c r="AE104" i="5"/>
  <c r="Q104" i="5"/>
  <c r="W104" i="5" s="1"/>
  <c r="P104" i="5"/>
  <c r="V104" i="5" s="1"/>
  <c r="O104" i="5"/>
  <c r="U104" i="5" s="1"/>
  <c r="N104" i="5"/>
  <c r="T104" i="5" s="1"/>
  <c r="M104" i="5"/>
  <c r="S104" i="5" s="1"/>
  <c r="AQ103" i="5"/>
  <c r="AE103" i="5"/>
  <c r="U103" i="5"/>
  <c r="Q103" i="5"/>
  <c r="W103" i="5" s="1"/>
  <c r="P103" i="5"/>
  <c r="V103" i="5" s="1"/>
  <c r="O103" i="5"/>
  <c r="N103" i="5"/>
  <c r="T103" i="5" s="1"/>
  <c r="M103" i="5"/>
  <c r="S103" i="5" s="1"/>
  <c r="AQ102" i="5"/>
  <c r="AE102" i="5"/>
  <c r="Q102" i="5"/>
  <c r="W102" i="5" s="1"/>
  <c r="P102" i="5"/>
  <c r="V102" i="5" s="1"/>
  <c r="O102" i="5"/>
  <c r="U102" i="5" s="1"/>
  <c r="N102" i="5"/>
  <c r="T102" i="5" s="1"/>
  <c r="M102" i="5"/>
  <c r="S102" i="5" s="1"/>
  <c r="AQ101" i="5"/>
  <c r="AE101" i="5"/>
  <c r="Q101" i="5"/>
  <c r="W101" i="5" s="1"/>
  <c r="P101" i="5"/>
  <c r="V101" i="5" s="1"/>
  <c r="O101" i="5"/>
  <c r="U101" i="5" s="1"/>
  <c r="N101" i="5"/>
  <c r="T101" i="5" s="1"/>
  <c r="M101" i="5"/>
  <c r="S101" i="5" s="1"/>
  <c r="AQ100" i="5"/>
  <c r="AE100" i="5"/>
  <c r="Q100" i="5"/>
  <c r="W100" i="5" s="1"/>
  <c r="P100" i="5"/>
  <c r="V100" i="5" s="1"/>
  <c r="O100" i="5"/>
  <c r="U100" i="5" s="1"/>
  <c r="N100" i="5"/>
  <c r="T100" i="5" s="1"/>
  <c r="M100" i="5"/>
  <c r="S100" i="5" s="1"/>
  <c r="AQ99" i="5"/>
  <c r="AE99" i="5"/>
  <c r="Q99" i="5"/>
  <c r="W99" i="5" s="1"/>
  <c r="P99" i="5"/>
  <c r="V99" i="5" s="1"/>
  <c r="O99" i="5"/>
  <c r="U99" i="5" s="1"/>
  <c r="N99" i="5"/>
  <c r="T99" i="5" s="1"/>
  <c r="M99" i="5"/>
  <c r="S99" i="5" s="1"/>
  <c r="AQ98" i="5"/>
  <c r="AE98" i="5"/>
  <c r="Q98" i="5"/>
  <c r="W98" i="5" s="1"/>
  <c r="P98" i="5"/>
  <c r="V98" i="5" s="1"/>
  <c r="O98" i="5"/>
  <c r="U98" i="5" s="1"/>
  <c r="N98" i="5"/>
  <c r="T98" i="5" s="1"/>
  <c r="M98" i="5"/>
  <c r="S98" i="5" s="1"/>
  <c r="AQ97" i="5"/>
  <c r="AE97" i="5"/>
  <c r="Q97" i="5"/>
  <c r="W97" i="5" s="1"/>
  <c r="P97" i="5"/>
  <c r="V97" i="5" s="1"/>
  <c r="O97" i="5"/>
  <c r="U97" i="5" s="1"/>
  <c r="N97" i="5"/>
  <c r="T97" i="5" s="1"/>
  <c r="M97" i="5"/>
  <c r="S97" i="5" s="1"/>
  <c r="AQ96" i="5"/>
  <c r="AE96" i="5"/>
  <c r="Q96" i="5"/>
  <c r="W96" i="5" s="1"/>
  <c r="P96" i="5"/>
  <c r="V96" i="5" s="1"/>
  <c r="O96" i="5"/>
  <c r="U96" i="5" s="1"/>
  <c r="N96" i="5"/>
  <c r="T96" i="5" s="1"/>
  <c r="M96" i="5"/>
  <c r="S96" i="5" s="1"/>
  <c r="AQ95" i="5"/>
  <c r="AE95" i="5"/>
  <c r="Q95" i="5"/>
  <c r="W95" i="5" s="1"/>
  <c r="P95" i="5"/>
  <c r="V95" i="5" s="1"/>
  <c r="O95" i="5"/>
  <c r="U95" i="5" s="1"/>
  <c r="N95" i="5"/>
  <c r="T95" i="5" s="1"/>
  <c r="M95" i="5"/>
  <c r="S95" i="5" s="1"/>
  <c r="AQ94" i="5"/>
  <c r="AE94" i="5"/>
  <c r="Q94" i="5"/>
  <c r="W94" i="5" s="1"/>
  <c r="P94" i="5"/>
  <c r="V94" i="5" s="1"/>
  <c r="O94" i="5"/>
  <c r="U94" i="5" s="1"/>
  <c r="N94" i="5"/>
  <c r="T94" i="5" s="1"/>
  <c r="M94" i="5"/>
  <c r="S94" i="5" s="1"/>
  <c r="AQ93" i="5"/>
  <c r="AE93" i="5"/>
  <c r="Q93" i="5"/>
  <c r="W93" i="5" s="1"/>
  <c r="P93" i="5"/>
  <c r="V93" i="5" s="1"/>
  <c r="O93" i="5"/>
  <c r="U93" i="5" s="1"/>
  <c r="N93" i="5"/>
  <c r="T93" i="5" s="1"/>
  <c r="M93" i="5"/>
  <c r="S93" i="5" s="1"/>
  <c r="AQ92" i="5"/>
  <c r="AE92" i="5"/>
  <c r="Q92" i="5"/>
  <c r="W92" i="5" s="1"/>
  <c r="P92" i="5"/>
  <c r="V92" i="5" s="1"/>
  <c r="O92" i="5"/>
  <c r="U92" i="5" s="1"/>
  <c r="N92" i="5"/>
  <c r="T92" i="5" s="1"/>
  <c r="M92" i="5"/>
  <c r="S92" i="5" s="1"/>
  <c r="AQ91" i="5"/>
  <c r="AE91" i="5"/>
  <c r="Q91" i="5"/>
  <c r="W91" i="5" s="1"/>
  <c r="P91" i="5"/>
  <c r="V91" i="5" s="1"/>
  <c r="O91" i="5"/>
  <c r="U91" i="5" s="1"/>
  <c r="N91" i="5"/>
  <c r="T91" i="5" s="1"/>
  <c r="M91" i="5"/>
  <c r="S91" i="5" s="1"/>
  <c r="AQ90" i="5"/>
  <c r="AE90" i="5"/>
  <c r="Q90" i="5"/>
  <c r="W90" i="5" s="1"/>
  <c r="P90" i="5"/>
  <c r="V90" i="5" s="1"/>
  <c r="O90" i="5"/>
  <c r="U90" i="5" s="1"/>
  <c r="N90" i="5"/>
  <c r="T90" i="5" s="1"/>
  <c r="M90" i="5"/>
  <c r="S90" i="5" s="1"/>
  <c r="AQ89" i="5"/>
  <c r="AE89" i="5"/>
  <c r="Q89" i="5"/>
  <c r="W89" i="5" s="1"/>
  <c r="P89" i="5"/>
  <c r="V89" i="5" s="1"/>
  <c r="O89" i="5"/>
  <c r="U89" i="5" s="1"/>
  <c r="N89" i="5"/>
  <c r="T89" i="5" s="1"/>
  <c r="M89" i="5"/>
  <c r="S89" i="5" s="1"/>
  <c r="AQ88" i="5"/>
  <c r="AE88" i="5"/>
  <c r="Q88" i="5"/>
  <c r="W88" i="5" s="1"/>
  <c r="P88" i="5"/>
  <c r="V88" i="5" s="1"/>
  <c r="O88" i="5"/>
  <c r="U88" i="5" s="1"/>
  <c r="N88" i="5"/>
  <c r="T88" i="5" s="1"/>
  <c r="M88" i="5"/>
  <c r="S88" i="5" s="1"/>
  <c r="AQ87" i="5"/>
  <c r="AE87" i="5"/>
  <c r="Q87" i="5"/>
  <c r="W87" i="5" s="1"/>
  <c r="P87" i="5"/>
  <c r="V87" i="5" s="1"/>
  <c r="O87" i="5"/>
  <c r="U87" i="5" s="1"/>
  <c r="N87" i="5"/>
  <c r="T87" i="5" s="1"/>
  <c r="M87" i="5"/>
  <c r="S87" i="5" s="1"/>
  <c r="AQ86" i="5"/>
  <c r="AE86" i="5"/>
  <c r="Q86" i="5"/>
  <c r="W86" i="5" s="1"/>
  <c r="P86" i="5"/>
  <c r="V86" i="5" s="1"/>
  <c r="O86" i="5"/>
  <c r="U86" i="5" s="1"/>
  <c r="N86" i="5"/>
  <c r="T86" i="5" s="1"/>
  <c r="M86" i="5"/>
  <c r="S86" i="5" s="1"/>
  <c r="AQ85" i="5"/>
  <c r="AE85" i="5"/>
  <c r="Q85" i="5"/>
  <c r="W85" i="5" s="1"/>
  <c r="P85" i="5"/>
  <c r="V85" i="5" s="1"/>
  <c r="O85" i="5"/>
  <c r="U85" i="5" s="1"/>
  <c r="N85" i="5"/>
  <c r="T85" i="5" s="1"/>
  <c r="M85" i="5"/>
  <c r="S85" i="5" s="1"/>
  <c r="AQ84" i="5"/>
  <c r="AE84" i="5"/>
  <c r="Q84" i="5"/>
  <c r="W84" i="5" s="1"/>
  <c r="P84" i="5"/>
  <c r="V84" i="5" s="1"/>
  <c r="O84" i="5"/>
  <c r="U84" i="5" s="1"/>
  <c r="N84" i="5"/>
  <c r="T84" i="5" s="1"/>
  <c r="M84" i="5"/>
  <c r="S84" i="5" s="1"/>
  <c r="AQ83" i="5"/>
  <c r="AE83" i="5"/>
  <c r="Q83" i="5"/>
  <c r="W83" i="5" s="1"/>
  <c r="P83" i="5"/>
  <c r="V83" i="5" s="1"/>
  <c r="O83" i="5"/>
  <c r="U83" i="5" s="1"/>
  <c r="N83" i="5"/>
  <c r="T83" i="5" s="1"/>
  <c r="M83" i="5"/>
  <c r="S83" i="5" s="1"/>
  <c r="AQ82" i="5"/>
  <c r="AE82" i="5"/>
  <c r="Q82" i="5"/>
  <c r="W82" i="5" s="1"/>
  <c r="P82" i="5"/>
  <c r="V82" i="5" s="1"/>
  <c r="O82" i="5"/>
  <c r="U82" i="5" s="1"/>
  <c r="N82" i="5"/>
  <c r="T82" i="5" s="1"/>
  <c r="M82" i="5"/>
  <c r="S82" i="5" s="1"/>
  <c r="AQ81" i="5"/>
  <c r="AE81" i="5"/>
  <c r="Q81" i="5"/>
  <c r="W81" i="5" s="1"/>
  <c r="P81" i="5"/>
  <c r="V81" i="5" s="1"/>
  <c r="O81" i="5"/>
  <c r="U81" i="5" s="1"/>
  <c r="N81" i="5"/>
  <c r="T81" i="5" s="1"/>
  <c r="M81" i="5"/>
  <c r="S81" i="5" s="1"/>
  <c r="AQ80" i="5"/>
  <c r="AE80" i="5"/>
  <c r="Q80" i="5"/>
  <c r="W80" i="5" s="1"/>
  <c r="P80" i="5"/>
  <c r="V80" i="5" s="1"/>
  <c r="O80" i="5"/>
  <c r="U80" i="5" s="1"/>
  <c r="N80" i="5"/>
  <c r="T80" i="5" s="1"/>
  <c r="M80" i="5"/>
  <c r="S80" i="5" s="1"/>
  <c r="AQ79" i="5"/>
  <c r="AE79" i="5"/>
  <c r="Q79" i="5"/>
  <c r="W79" i="5" s="1"/>
  <c r="P79" i="5"/>
  <c r="V79" i="5" s="1"/>
  <c r="O79" i="5"/>
  <c r="U79" i="5" s="1"/>
  <c r="N79" i="5"/>
  <c r="T79" i="5" s="1"/>
  <c r="M79" i="5"/>
  <c r="S79" i="5" s="1"/>
  <c r="AQ78" i="5"/>
  <c r="AE78" i="5"/>
  <c r="Q78" i="5"/>
  <c r="W78" i="5" s="1"/>
  <c r="P78" i="5"/>
  <c r="V78" i="5" s="1"/>
  <c r="O78" i="5"/>
  <c r="U78" i="5" s="1"/>
  <c r="N78" i="5"/>
  <c r="T78" i="5" s="1"/>
  <c r="M78" i="5"/>
  <c r="S78" i="5" s="1"/>
  <c r="AQ77" i="5"/>
  <c r="AE77" i="5"/>
  <c r="Q77" i="5"/>
  <c r="W77" i="5" s="1"/>
  <c r="P77" i="5"/>
  <c r="V77" i="5" s="1"/>
  <c r="O77" i="5"/>
  <c r="U77" i="5" s="1"/>
  <c r="N77" i="5"/>
  <c r="T77" i="5" s="1"/>
  <c r="M77" i="5"/>
  <c r="S77" i="5" s="1"/>
  <c r="AQ76" i="5"/>
  <c r="AE76" i="5"/>
  <c r="Q76" i="5"/>
  <c r="W76" i="5" s="1"/>
  <c r="P76" i="5"/>
  <c r="V76" i="5" s="1"/>
  <c r="O76" i="5"/>
  <c r="U76" i="5" s="1"/>
  <c r="N76" i="5"/>
  <c r="T76" i="5" s="1"/>
  <c r="M76" i="5"/>
  <c r="S76" i="5" s="1"/>
  <c r="AQ75" i="5"/>
  <c r="AE75" i="5"/>
  <c r="Q75" i="5"/>
  <c r="W75" i="5" s="1"/>
  <c r="P75" i="5"/>
  <c r="V75" i="5" s="1"/>
  <c r="O75" i="5"/>
  <c r="U75" i="5" s="1"/>
  <c r="N75" i="5"/>
  <c r="T75" i="5" s="1"/>
  <c r="M75" i="5"/>
  <c r="S75" i="5" s="1"/>
  <c r="AQ74" i="5"/>
  <c r="AE74" i="5"/>
  <c r="Q74" i="5"/>
  <c r="W74" i="5" s="1"/>
  <c r="P74" i="5"/>
  <c r="V74" i="5" s="1"/>
  <c r="O74" i="5"/>
  <c r="U74" i="5" s="1"/>
  <c r="N74" i="5"/>
  <c r="T74" i="5" s="1"/>
  <c r="M74" i="5"/>
  <c r="S74" i="5" s="1"/>
  <c r="AQ73" i="5"/>
  <c r="AE73" i="5"/>
  <c r="Q73" i="5"/>
  <c r="W73" i="5" s="1"/>
  <c r="P73" i="5"/>
  <c r="V73" i="5" s="1"/>
  <c r="O73" i="5"/>
  <c r="U73" i="5" s="1"/>
  <c r="N73" i="5"/>
  <c r="T73" i="5" s="1"/>
  <c r="M73" i="5"/>
  <c r="S73" i="5" s="1"/>
  <c r="AQ72" i="5"/>
  <c r="AE72" i="5"/>
  <c r="Q72" i="5"/>
  <c r="W72" i="5" s="1"/>
  <c r="P72" i="5"/>
  <c r="V72" i="5" s="1"/>
  <c r="O72" i="5"/>
  <c r="U72" i="5" s="1"/>
  <c r="N72" i="5"/>
  <c r="T72" i="5" s="1"/>
  <c r="M72" i="5"/>
  <c r="S72" i="5" s="1"/>
  <c r="AQ71" i="5"/>
  <c r="AE71" i="5"/>
  <c r="Q71" i="5"/>
  <c r="W71" i="5" s="1"/>
  <c r="P71" i="5"/>
  <c r="V71" i="5" s="1"/>
  <c r="O71" i="5"/>
  <c r="U71" i="5" s="1"/>
  <c r="N71" i="5"/>
  <c r="T71" i="5" s="1"/>
  <c r="M71" i="5"/>
  <c r="S71" i="5" s="1"/>
  <c r="AQ70" i="5"/>
  <c r="AE70" i="5"/>
  <c r="Q70" i="5"/>
  <c r="W70" i="5" s="1"/>
  <c r="P70" i="5"/>
  <c r="V70" i="5" s="1"/>
  <c r="O70" i="5"/>
  <c r="U70" i="5" s="1"/>
  <c r="N70" i="5"/>
  <c r="T70" i="5" s="1"/>
  <c r="M70" i="5"/>
  <c r="S70" i="5" s="1"/>
  <c r="AQ69" i="5"/>
  <c r="AJ69" i="5"/>
  <c r="AI69" i="5"/>
  <c r="AH69" i="5"/>
  <c r="AG69" i="5"/>
  <c r="AL69" i="5" s="1"/>
  <c r="AF69" i="5"/>
  <c r="AE69" i="5"/>
  <c r="Q69" i="5"/>
  <c r="W69" i="5" s="1"/>
  <c r="P69" i="5"/>
  <c r="V69" i="5" s="1"/>
  <c r="O69" i="5"/>
  <c r="U69" i="5" s="1"/>
  <c r="N69" i="5"/>
  <c r="T69" i="5" s="1"/>
  <c r="M69" i="5"/>
  <c r="S69" i="5" s="1"/>
  <c r="AQ68" i="5"/>
  <c r="AJ68" i="5"/>
  <c r="AO68" i="5" s="1"/>
  <c r="AI68" i="5"/>
  <c r="AH68" i="5"/>
  <c r="AM68" i="5" s="1"/>
  <c r="AG68" i="5"/>
  <c r="AF68" i="5"/>
  <c r="AE68" i="5"/>
  <c r="Q68" i="5"/>
  <c r="W68" i="5" s="1"/>
  <c r="P68" i="5"/>
  <c r="V68" i="5" s="1"/>
  <c r="O68" i="5"/>
  <c r="U68" i="5" s="1"/>
  <c r="N68" i="5"/>
  <c r="T68" i="5" s="1"/>
  <c r="M68" i="5"/>
  <c r="S68" i="5" s="1"/>
  <c r="AQ67" i="5"/>
  <c r="AJ67" i="5"/>
  <c r="AO67" i="5" s="1"/>
  <c r="AI67" i="5"/>
  <c r="AN67" i="5" s="1"/>
  <c r="AH67" i="5"/>
  <c r="AG67" i="5"/>
  <c r="AL67" i="5" s="1"/>
  <c r="AF67" i="5"/>
  <c r="AE67" i="5"/>
  <c r="Q67" i="5"/>
  <c r="W67" i="5" s="1"/>
  <c r="P67" i="5"/>
  <c r="V67" i="5" s="1"/>
  <c r="O67" i="5"/>
  <c r="U67" i="5" s="1"/>
  <c r="N67" i="5"/>
  <c r="T67" i="5" s="1"/>
  <c r="M67" i="5"/>
  <c r="S67" i="5" s="1"/>
  <c r="AQ66" i="5"/>
  <c r="AJ66" i="5"/>
  <c r="AI66" i="5"/>
  <c r="AH66" i="5"/>
  <c r="AG66" i="5"/>
  <c r="AF66" i="5"/>
  <c r="AE66" i="5"/>
  <c r="Q66" i="5"/>
  <c r="W66" i="5" s="1"/>
  <c r="P66" i="5"/>
  <c r="V66" i="5" s="1"/>
  <c r="O66" i="5"/>
  <c r="U66" i="5" s="1"/>
  <c r="N66" i="5"/>
  <c r="T66" i="5" s="1"/>
  <c r="M66" i="5"/>
  <c r="S66" i="5" s="1"/>
  <c r="AQ65" i="5"/>
  <c r="AJ65" i="5"/>
  <c r="AI65" i="5"/>
  <c r="AH65" i="5"/>
  <c r="AM65" i="5" s="1"/>
  <c r="AG65" i="5"/>
  <c r="AF65" i="5"/>
  <c r="AE65" i="5"/>
  <c r="Q65" i="5"/>
  <c r="W65" i="5" s="1"/>
  <c r="P65" i="5"/>
  <c r="V65" i="5" s="1"/>
  <c r="O65" i="5"/>
  <c r="U65" i="5" s="1"/>
  <c r="N65" i="5"/>
  <c r="T65" i="5" s="1"/>
  <c r="M65" i="5"/>
  <c r="S65" i="5" s="1"/>
  <c r="AQ64" i="5"/>
  <c r="AO64" i="5"/>
  <c r="AJ64" i="5"/>
  <c r="AI64" i="5"/>
  <c r="AN64" i="5" s="1"/>
  <c r="AH64" i="5"/>
  <c r="AM64" i="5" s="1"/>
  <c r="AG64" i="5"/>
  <c r="AF64" i="5"/>
  <c r="AE64" i="5"/>
  <c r="Q64" i="5"/>
  <c r="W64" i="5" s="1"/>
  <c r="P64" i="5"/>
  <c r="V64" i="5" s="1"/>
  <c r="O64" i="5"/>
  <c r="U64" i="5" s="1"/>
  <c r="N64" i="5"/>
  <c r="T64" i="5" s="1"/>
  <c r="M64" i="5"/>
  <c r="S64" i="5" s="1"/>
  <c r="AQ63" i="5"/>
  <c r="AJ63" i="5"/>
  <c r="AO63" i="5" s="1"/>
  <c r="AI63" i="5"/>
  <c r="AH63" i="5"/>
  <c r="AM63" i="5" s="1"/>
  <c r="AG63" i="5"/>
  <c r="AF63" i="5"/>
  <c r="AE63" i="5"/>
  <c r="Q63" i="5"/>
  <c r="W63" i="5" s="1"/>
  <c r="P63" i="5"/>
  <c r="V63" i="5" s="1"/>
  <c r="O63" i="5"/>
  <c r="U63" i="5" s="1"/>
  <c r="N63" i="5"/>
  <c r="T63" i="5" s="1"/>
  <c r="M63" i="5"/>
  <c r="S63" i="5" s="1"/>
  <c r="AQ62" i="5"/>
  <c r="AJ62" i="5"/>
  <c r="AI62" i="5"/>
  <c r="AH62" i="5"/>
  <c r="AG62" i="5"/>
  <c r="AF62" i="5"/>
  <c r="AO62" i="5" s="1"/>
  <c r="AE62" i="5"/>
  <c r="Q62" i="5"/>
  <c r="W62" i="5" s="1"/>
  <c r="P62" i="5"/>
  <c r="V62" i="5" s="1"/>
  <c r="O62" i="5"/>
  <c r="U62" i="5" s="1"/>
  <c r="N62" i="5"/>
  <c r="T62" i="5" s="1"/>
  <c r="M62" i="5"/>
  <c r="S62" i="5" s="1"/>
  <c r="AQ61" i="5"/>
  <c r="AJ61" i="5"/>
  <c r="AI61" i="5"/>
  <c r="AH61" i="5"/>
  <c r="AG61" i="5"/>
  <c r="AF61" i="5"/>
  <c r="AO61" i="5" s="1"/>
  <c r="AE61" i="5"/>
  <c r="Q61" i="5"/>
  <c r="W61" i="5" s="1"/>
  <c r="P61" i="5"/>
  <c r="V61" i="5" s="1"/>
  <c r="O61" i="5"/>
  <c r="U61" i="5" s="1"/>
  <c r="N61" i="5"/>
  <c r="T61" i="5" s="1"/>
  <c r="M61" i="5"/>
  <c r="S61" i="5" s="1"/>
  <c r="AQ60" i="5"/>
  <c r="AJ60" i="5"/>
  <c r="AI60" i="5"/>
  <c r="AH60" i="5"/>
  <c r="AG60" i="5"/>
  <c r="AL60" i="5" s="1"/>
  <c r="AF60" i="5"/>
  <c r="AE60" i="5"/>
  <c r="Q60" i="5"/>
  <c r="W60" i="5" s="1"/>
  <c r="P60" i="5"/>
  <c r="V60" i="5" s="1"/>
  <c r="O60" i="5"/>
  <c r="U60" i="5" s="1"/>
  <c r="N60" i="5"/>
  <c r="T60" i="5" s="1"/>
  <c r="M60" i="5"/>
  <c r="S60" i="5" s="1"/>
  <c r="AQ59" i="5"/>
  <c r="AJ59" i="5"/>
  <c r="AI59" i="5"/>
  <c r="AH59" i="5"/>
  <c r="AM59" i="5" s="1"/>
  <c r="AG59" i="5"/>
  <c r="AF59" i="5"/>
  <c r="AE59" i="5"/>
  <c r="Q59" i="5"/>
  <c r="W59" i="5" s="1"/>
  <c r="P59" i="5"/>
  <c r="V59" i="5" s="1"/>
  <c r="O59" i="5"/>
  <c r="U59" i="5" s="1"/>
  <c r="N59" i="5"/>
  <c r="T59" i="5" s="1"/>
  <c r="M59" i="5"/>
  <c r="S59" i="5" s="1"/>
  <c r="AQ58" i="5"/>
  <c r="AJ58" i="5"/>
  <c r="AI58" i="5"/>
  <c r="AN58" i="5" s="1"/>
  <c r="AH58" i="5"/>
  <c r="AM58" i="5" s="1"/>
  <c r="AG58" i="5"/>
  <c r="AL58" i="5" s="1"/>
  <c r="AF58" i="5"/>
  <c r="AO58" i="5" s="1"/>
  <c r="AE58" i="5"/>
  <c r="Q58" i="5"/>
  <c r="W58" i="5" s="1"/>
  <c r="P58" i="5"/>
  <c r="V58" i="5" s="1"/>
  <c r="O58" i="5"/>
  <c r="U58" i="5" s="1"/>
  <c r="N58" i="5"/>
  <c r="T58" i="5" s="1"/>
  <c r="M58" i="5"/>
  <c r="S58" i="5" s="1"/>
  <c r="AQ57" i="5"/>
  <c r="AJ57" i="5"/>
  <c r="AO57" i="5" s="1"/>
  <c r="AI57" i="5"/>
  <c r="AH57" i="5"/>
  <c r="AG57" i="5"/>
  <c r="AF57" i="5"/>
  <c r="AL57" i="5" s="1"/>
  <c r="AE57" i="5"/>
  <c r="Q57" i="5"/>
  <c r="W57" i="5" s="1"/>
  <c r="P57" i="5"/>
  <c r="V57" i="5" s="1"/>
  <c r="O57" i="5"/>
  <c r="U57" i="5" s="1"/>
  <c r="N57" i="5"/>
  <c r="T57" i="5" s="1"/>
  <c r="M57" i="5"/>
  <c r="S57" i="5" s="1"/>
  <c r="AQ56" i="5"/>
  <c r="AJ56" i="5"/>
  <c r="AI56" i="5"/>
  <c r="AH56" i="5"/>
  <c r="AM56" i="5" s="1"/>
  <c r="AG56" i="5"/>
  <c r="AF56" i="5"/>
  <c r="AO56" i="5" s="1"/>
  <c r="AE56" i="5"/>
  <c r="Q56" i="5"/>
  <c r="W56" i="5" s="1"/>
  <c r="P56" i="5"/>
  <c r="V56" i="5" s="1"/>
  <c r="O56" i="5"/>
  <c r="U56" i="5" s="1"/>
  <c r="N56" i="5"/>
  <c r="T56" i="5" s="1"/>
  <c r="M56" i="5"/>
  <c r="S56" i="5" s="1"/>
  <c r="AQ55" i="5"/>
  <c r="AJ55" i="5"/>
  <c r="AI55" i="5"/>
  <c r="AH55" i="5"/>
  <c r="AM55" i="5" s="1"/>
  <c r="AG55" i="5"/>
  <c r="AF55" i="5"/>
  <c r="AE55" i="5"/>
  <c r="Q55" i="5"/>
  <c r="W55" i="5" s="1"/>
  <c r="P55" i="5"/>
  <c r="V55" i="5" s="1"/>
  <c r="O55" i="5"/>
  <c r="U55" i="5" s="1"/>
  <c r="N55" i="5"/>
  <c r="T55" i="5" s="1"/>
  <c r="M55" i="5"/>
  <c r="S55" i="5" s="1"/>
  <c r="AQ54" i="5"/>
  <c r="AJ54" i="5"/>
  <c r="AI54" i="5"/>
  <c r="AH54" i="5"/>
  <c r="AG54" i="5"/>
  <c r="AF54" i="5"/>
  <c r="AO54" i="5" s="1"/>
  <c r="AE54" i="5"/>
  <c r="Q54" i="5"/>
  <c r="W54" i="5" s="1"/>
  <c r="P54" i="5"/>
  <c r="V54" i="5" s="1"/>
  <c r="O54" i="5"/>
  <c r="U54" i="5" s="1"/>
  <c r="N54" i="5"/>
  <c r="T54" i="5" s="1"/>
  <c r="M54" i="5"/>
  <c r="S54" i="5" s="1"/>
  <c r="AQ53" i="5"/>
  <c r="AJ53" i="5"/>
  <c r="AI53" i="5"/>
  <c r="AH53" i="5"/>
  <c r="AG53" i="5"/>
  <c r="AF53" i="5"/>
  <c r="AO53" i="5" s="1"/>
  <c r="AE53" i="5"/>
  <c r="Q53" i="5"/>
  <c r="W53" i="5" s="1"/>
  <c r="P53" i="5"/>
  <c r="V53" i="5" s="1"/>
  <c r="O53" i="5"/>
  <c r="U53" i="5" s="1"/>
  <c r="N53" i="5"/>
  <c r="T53" i="5" s="1"/>
  <c r="M53" i="5"/>
  <c r="S53" i="5" s="1"/>
  <c r="AQ52" i="5"/>
  <c r="AJ52" i="5"/>
  <c r="AO52" i="5" s="1"/>
  <c r="AI52" i="5"/>
  <c r="AN52" i="5" s="1"/>
  <c r="AH52" i="5"/>
  <c r="AG52" i="5"/>
  <c r="AL52" i="5" s="1"/>
  <c r="AF52" i="5"/>
  <c r="AE52" i="5"/>
  <c r="Q52" i="5"/>
  <c r="W52" i="5" s="1"/>
  <c r="P52" i="5"/>
  <c r="V52" i="5" s="1"/>
  <c r="O52" i="5"/>
  <c r="U52" i="5" s="1"/>
  <c r="N52" i="5"/>
  <c r="T52" i="5" s="1"/>
  <c r="M52" i="5"/>
  <c r="S52" i="5" s="1"/>
  <c r="AQ51" i="5"/>
  <c r="AJ51" i="5"/>
  <c r="AI51" i="5"/>
  <c r="AH51" i="5"/>
  <c r="AM51" i="5" s="1"/>
  <c r="AG51" i="5"/>
  <c r="AL51" i="5" s="1"/>
  <c r="AF51" i="5"/>
  <c r="AE51" i="5"/>
  <c r="Q51" i="5"/>
  <c r="W51" i="5" s="1"/>
  <c r="P51" i="5"/>
  <c r="V51" i="5" s="1"/>
  <c r="O51" i="5"/>
  <c r="U51" i="5" s="1"/>
  <c r="N51" i="5"/>
  <c r="T51" i="5" s="1"/>
  <c r="M51" i="5"/>
  <c r="S51" i="5" s="1"/>
  <c r="AQ50" i="5"/>
  <c r="AJ50" i="5"/>
  <c r="AI50" i="5"/>
  <c r="AN50" i="5" s="1"/>
  <c r="AH50" i="5"/>
  <c r="AG50" i="5"/>
  <c r="AF50" i="5"/>
  <c r="AE50" i="5"/>
  <c r="Q50" i="5"/>
  <c r="W50" i="5" s="1"/>
  <c r="P50" i="5"/>
  <c r="V50" i="5" s="1"/>
  <c r="O50" i="5"/>
  <c r="U50" i="5" s="1"/>
  <c r="N50" i="5"/>
  <c r="T50" i="5" s="1"/>
  <c r="M50" i="5"/>
  <c r="S50" i="5" s="1"/>
  <c r="AQ49" i="5"/>
  <c r="AJ49" i="5"/>
  <c r="AI49" i="5"/>
  <c r="AH49" i="5"/>
  <c r="AG49" i="5"/>
  <c r="AF49" i="5"/>
  <c r="AE49" i="5"/>
  <c r="Q49" i="5"/>
  <c r="W49" i="5" s="1"/>
  <c r="P49" i="5"/>
  <c r="V49" i="5" s="1"/>
  <c r="O49" i="5"/>
  <c r="U49" i="5" s="1"/>
  <c r="N49" i="5"/>
  <c r="T49" i="5" s="1"/>
  <c r="M49" i="5"/>
  <c r="S49" i="5" s="1"/>
  <c r="AQ48" i="5"/>
  <c r="AJ48" i="5"/>
  <c r="AI48" i="5"/>
  <c r="AH48" i="5"/>
  <c r="AG48" i="5"/>
  <c r="AF48" i="5"/>
  <c r="AN48" i="5" s="1"/>
  <c r="AE48" i="5"/>
  <c r="Q48" i="5"/>
  <c r="W48" i="5" s="1"/>
  <c r="P48" i="5"/>
  <c r="V48" i="5" s="1"/>
  <c r="O48" i="5"/>
  <c r="U48" i="5" s="1"/>
  <c r="N48" i="5"/>
  <c r="T48" i="5" s="1"/>
  <c r="M48" i="5"/>
  <c r="S48" i="5" s="1"/>
  <c r="AQ47" i="5"/>
  <c r="AO47" i="5"/>
  <c r="AJ47" i="5"/>
  <c r="AI47" i="5"/>
  <c r="AH47" i="5"/>
  <c r="AG47" i="5"/>
  <c r="AF47" i="5"/>
  <c r="AE47" i="5"/>
  <c r="Q47" i="5"/>
  <c r="W47" i="5" s="1"/>
  <c r="P47" i="5"/>
  <c r="V47" i="5" s="1"/>
  <c r="O47" i="5"/>
  <c r="U47" i="5" s="1"/>
  <c r="N47" i="5"/>
  <c r="T47" i="5" s="1"/>
  <c r="M47" i="5"/>
  <c r="S47" i="5" s="1"/>
  <c r="AQ46" i="5"/>
  <c r="AJ46" i="5"/>
  <c r="AO46" i="5" s="1"/>
  <c r="AI46" i="5"/>
  <c r="AN46" i="5" s="1"/>
  <c r="AH46" i="5"/>
  <c r="AM46" i="5" s="1"/>
  <c r="AG46" i="5"/>
  <c r="AF46" i="5"/>
  <c r="AE46" i="5"/>
  <c r="Q46" i="5"/>
  <c r="W46" i="5" s="1"/>
  <c r="P46" i="5"/>
  <c r="V46" i="5" s="1"/>
  <c r="O46" i="5"/>
  <c r="U46" i="5" s="1"/>
  <c r="N46" i="5"/>
  <c r="T46" i="5" s="1"/>
  <c r="M46" i="5"/>
  <c r="S46" i="5" s="1"/>
  <c r="AQ45" i="5"/>
  <c r="AJ45" i="5"/>
  <c r="AO45" i="5" s="1"/>
  <c r="AI45" i="5"/>
  <c r="AN45" i="5" s="1"/>
  <c r="AH45" i="5"/>
  <c r="AG45" i="5"/>
  <c r="AF45" i="5"/>
  <c r="AE45" i="5"/>
  <c r="Q45" i="5"/>
  <c r="W45" i="5" s="1"/>
  <c r="P45" i="5"/>
  <c r="V45" i="5" s="1"/>
  <c r="O45" i="5"/>
  <c r="U45" i="5" s="1"/>
  <c r="N45" i="5"/>
  <c r="T45" i="5" s="1"/>
  <c r="M45" i="5"/>
  <c r="S45" i="5" s="1"/>
  <c r="AQ44" i="5"/>
  <c r="AJ44" i="5"/>
  <c r="AI44" i="5"/>
  <c r="AH44" i="5"/>
  <c r="AG44" i="5"/>
  <c r="AF44" i="5"/>
  <c r="AN44" i="5" s="1"/>
  <c r="AE44" i="5"/>
  <c r="Q44" i="5"/>
  <c r="W44" i="5" s="1"/>
  <c r="P44" i="5"/>
  <c r="V44" i="5" s="1"/>
  <c r="O44" i="5"/>
  <c r="U44" i="5" s="1"/>
  <c r="N44" i="5"/>
  <c r="T44" i="5" s="1"/>
  <c r="M44" i="5"/>
  <c r="S44" i="5" s="1"/>
  <c r="AQ43" i="5"/>
  <c r="AJ43" i="5"/>
  <c r="AI43" i="5"/>
  <c r="AH43" i="5"/>
  <c r="AG43" i="5"/>
  <c r="AF43" i="5"/>
  <c r="AE43" i="5"/>
  <c r="Q43" i="5"/>
  <c r="W43" i="5" s="1"/>
  <c r="P43" i="5"/>
  <c r="V43" i="5" s="1"/>
  <c r="O43" i="5"/>
  <c r="U43" i="5" s="1"/>
  <c r="N43" i="5"/>
  <c r="T43" i="5" s="1"/>
  <c r="M43" i="5"/>
  <c r="S43" i="5" s="1"/>
  <c r="AQ42" i="5"/>
  <c r="AJ42" i="5"/>
  <c r="AI42" i="5"/>
  <c r="AN42" i="5" s="1"/>
  <c r="AH42" i="5"/>
  <c r="AG42" i="5"/>
  <c r="AF42" i="5"/>
  <c r="AE42" i="5"/>
  <c r="Q42" i="5"/>
  <c r="W42" i="5" s="1"/>
  <c r="P42" i="5"/>
  <c r="V42" i="5" s="1"/>
  <c r="O42" i="5"/>
  <c r="U42" i="5" s="1"/>
  <c r="N42" i="5"/>
  <c r="T42" i="5" s="1"/>
  <c r="M42" i="5"/>
  <c r="S42" i="5" s="1"/>
  <c r="AQ41" i="5"/>
  <c r="AN41" i="5"/>
  <c r="AJ41" i="5"/>
  <c r="AI41" i="5"/>
  <c r="AH41" i="5"/>
  <c r="AG41" i="5"/>
  <c r="AF41" i="5"/>
  <c r="AE41" i="5"/>
  <c r="Q41" i="5"/>
  <c r="W41" i="5" s="1"/>
  <c r="P41" i="5"/>
  <c r="V41" i="5" s="1"/>
  <c r="O41" i="5"/>
  <c r="U41" i="5" s="1"/>
  <c r="N41" i="5"/>
  <c r="T41" i="5" s="1"/>
  <c r="M41" i="5"/>
  <c r="S41" i="5" s="1"/>
  <c r="AQ40" i="5"/>
  <c r="AJ40" i="5"/>
  <c r="AI40" i="5"/>
  <c r="AH40" i="5"/>
  <c r="AG40" i="5"/>
  <c r="AF40" i="5"/>
  <c r="AO40" i="5" s="1"/>
  <c r="AE40" i="5"/>
  <c r="Q40" i="5"/>
  <c r="W40" i="5" s="1"/>
  <c r="P40" i="5"/>
  <c r="V40" i="5" s="1"/>
  <c r="O40" i="5"/>
  <c r="U40" i="5" s="1"/>
  <c r="N40" i="5"/>
  <c r="T40" i="5" s="1"/>
  <c r="M40" i="5"/>
  <c r="S40" i="5" s="1"/>
  <c r="AQ39" i="5"/>
  <c r="AO39" i="5"/>
  <c r="AJ39" i="5"/>
  <c r="AI39" i="5"/>
  <c r="AH39" i="5"/>
  <c r="AG39" i="5"/>
  <c r="AF39" i="5"/>
  <c r="AE39" i="5"/>
  <c r="Q39" i="5"/>
  <c r="W39" i="5" s="1"/>
  <c r="P39" i="5"/>
  <c r="V39" i="5" s="1"/>
  <c r="O39" i="5"/>
  <c r="U39" i="5" s="1"/>
  <c r="N39" i="5"/>
  <c r="T39" i="5" s="1"/>
  <c r="M39" i="5"/>
  <c r="S39" i="5" s="1"/>
  <c r="AQ38" i="5"/>
  <c r="AJ38" i="5"/>
  <c r="AO38" i="5" s="1"/>
  <c r="AI38" i="5"/>
  <c r="AN38" i="5" s="1"/>
  <c r="AH38" i="5"/>
  <c r="AM38" i="5" s="1"/>
  <c r="AG38" i="5"/>
  <c r="AL38" i="5" s="1"/>
  <c r="AF38" i="5"/>
  <c r="AE38" i="5"/>
  <c r="Q38" i="5"/>
  <c r="W38" i="5" s="1"/>
  <c r="P38" i="5"/>
  <c r="V38" i="5" s="1"/>
  <c r="O38" i="5"/>
  <c r="U38" i="5" s="1"/>
  <c r="N38" i="5"/>
  <c r="T38" i="5" s="1"/>
  <c r="M38" i="5"/>
  <c r="S38" i="5" s="1"/>
  <c r="AQ37" i="5"/>
  <c r="AJ37" i="5"/>
  <c r="AO37" i="5" s="1"/>
  <c r="AI37" i="5"/>
  <c r="AN37" i="5" s="1"/>
  <c r="AH37" i="5"/>
  <c r="AG37" i="5"/>
  <c r="AL37" i="5" s="1"/>
  <c r="AF37" i="5"/>
  <c r="AE37" i="5"/>
  <c r="Q37" i="5"/>
  <c r="W37" i="5" s="1"/>
  <c r="P37" i="5"/>
  <c r="V37" i="5" s="1"/>
  <c r="O37" i="5"/>
  <c r="U37" i="5" s="1"/>
  <c r="N37" i="5"/>
  <c r="T37" i="5" s="1"/>
  <c r="M37" i="5"/>
  <c r="S37" i="5" s="1"/>
  <c r="AQ36" i="5"/>
  <c r="AJ36" i="5"/>
  <c r="AI36" i="5"/>
  <c r="AH36" i="5"/>
  <c r="AG36" i="5"/>
  <c r="AF36" i="5"/>
  <c r="AO36" i="5" s="1"/>
  <c r="AE36" i="5"/>
  <c r="Q36" i="5"/>
  <c r="W36" i="5" s="1"/>
  <c r="P36" i="5"/>
  <c r="V36" i="5" s="1"/>
  <c r="O36" i="5"/>
  <c r="U36" i="5" s="1"/>
  <c r="N36" i="5"/>
  <c r="T36" i="5" s="1"/>
  <c r="M36" i="5"/>
  <c r="S36" i="5" s="1"/>
  <c r="AQ35" i="5"/>
  <c r="AJ35" i="5"/>
  <c r="AI35" i="5"/>
  <c r="AH35" i="5"/>
  <c r="AG35" i="5"/>
  <c r="AF35" i="5"/>
  <c r="AE35" i="5"/>
  <c r="Q35" i="5"/>
  <c r="W35" i="5" s="1"/>
  <c r="P35" i="5"/>
  <c r="V35" i="5" s="1"/>
  <c r="O35" i="5"/>
  <c r="U35" i="5" s="1"/>
  <c r="N35" i="5"/>
  <c r="T35" i="5" s="1"/>
  <c r="M35" i="5"/>
  <c r="S35" i="5" s="1"/>
  <c r="AQ34" i="5"/>
  <c r="AJ34" i="5"/>
  <c r="AI34" i="5"/>
  <c r="AH34" i="5"/>
  <c r="AG34" i="5"/>
  <c r="AF34" i="5"/>
  <c r="AE34" i="5"/>
  <c r="Q34" i="5"/>
  <c r="W34" i="5" s="1"/>
  <c r="P34" i="5"/>
  <c r="V34" i="5" s="1"/>
  <c r="O34" i="5"/>
  <c r="U34" i="5" s="1"/>
  <c r="N34" i="5"/>
  <c r="T34" i="5" s="1"/>
  <c r="M34" i="5"/>
  <c r="S34" i="5" s="1"/>
  <c r="AQ33" i="5"/>
  <c r="AJ33" i="5"/>
  <c r="AO33" i="5" s="1"/>
  <c r="AI33" i="5"/>
  <c r="AN33" i="5" s="1"/>
  <c r="AH33" i="5"/>
  <c r="AG33" i="5"/>
  <c r="AL33" i="5" s="1"/>
  <c r="AF33" i="5"/>
  <c r="AE33" i="5"/>
  <c r="U33" i="5"/>
  <c r="Q33" i="5"/>
  <c r="W33" i="5" s="1"/>
  <c r="P33" i="5"/>
  <c r="V33" i="5" s="1"/>
  <c r="O33" i="5"/>
  <c r="N33" i="5"/>
  <c r="T33" i="5" s="1"/>
  <c r="M33" i="5"/>
  <c r="S33" i="5" s="1"/>
  <c r="AQ32" i="5"/>
  <c r="AJ32" i="5"/>
  <c r="AO32" i="5" s="1"/>
  <c r="AI32" i="5"/>
  <c r="AN32" i="5" s="1"/>
  <c r="AH32" i="5"/>
  <c r="AM32" i="5" s="1"/>
  <c r="AG32" i="5"/>
  <c r="AL32" i="5" s="1"/>
  <c r="AF32" i="5"/>
  <c r="AE32" i="5"/>
  <c r="Q32" i="5"/>
  <c r="W32" i="5" s="1"/>
  <c r="P32" i="5"/>
  <c r="V32" i="5" s="1"/>
  <c r="O32" i="5"/>
  <c r="U32" i="5" s="1"/>
  <c r="N32" i="5"/>
  <c r="T32" i="5" s="1"/>
  <c r="M32" i="5"/>
  <c r="S32" i="5" s="1"/>
  <c r="AQ31" i="5"/>
  <c r="AJ31" i="5"/>
  <c r="AO31" i="5" s="1"/>
  <c r="AI31" i="5"/>
  <c r="AH31" i="5"/>
  <c r="AG31" i="5"/>
  <c r="AF31" i="5"/>
  <c r="AN31" i="5" s="1"/>
  <c r="AE31" i="5"/>
  <c r="Q31" i="5"/>
  <c r="W31" i="5" s="1"/>
  <c r="P31" i="5"/>
  <c r="V31" i="5" s="1"/>
  <c r="O31" i="5"/>
  <c r="U31" i="5" s="1"/>
  <c r="N31" i="5"/>
  <c r="T31" i="5" s="1"/>
  <c r="M31" i="5"/>
  <c r="S31" i="5" s="1"/>
  <c r="AQ30" i="5"/>
  <c r="AJ30" i="5"/>
  <c r="AO30" i="5" s="1"/>
  <c r="AI30" i="5"/>
  <c r="AH30" i="5"/>
  <c r="AG30" i="5"/>
  <c r="AF30" i="5"/>
  <c r="AL30" i="5" s="1"/>
  <c r="AE30" i="5"/>
  <c r="Q30" i="5"/>
  <c r="W30" i="5" s="1"/>
  <c r="P30" i="5"/>
  <c r="V30" i="5" s="1"/>
  <c r="O30" i="5"/>
  <c r="U30" i="5" s="1"/>
  <c r="N30" i="5"/>
  <c r="T30" i="5" s="1"/>
  <c r="M30" i="5"/>
  <c r="S30" i="5" s="1"/>
  <c r="AQ29" i="5"/>
  <c r="AJ29" i="5"/>
  <c r="AI29" i="5"/>
  <c r="AH29" i="5"/>
  <c r="AG29" i="5"/>
  <c r="AF29" i="5"/>
  <c r="AO29" i="5" s="1"/>
  <c r="AE29" i="5"/>
  <c r="Q29" i="5"/>
  <c r="W29" i="5" s="1"/>
  <c r="P29" i="5"/>
  <c r="V29" i="5" s="1"/>
  <c r="O29" i="5"/>
  <c r="U29" i="5" s="1"/>
  <c r="N29" i="5"/>
  <c r="T29" i="5" s="1"/>
  <c r="M29" i="5"/>
  <c r="S29" i="5" s="1"/>
  <c r="AQ28" i="5"/>
  <c r="AJ28" i="5"/>
  <c r="AO28" i="5" s="1"/>
  <c r="AI28" i="5"/>
  <c r="AN28" i="5" s="1"/>
  <c r="AH28" i="5"/>
  <c r="AM28" i="5" s="1"/>
  <c r="AG28" i="5"/>
  <c r="AL28" i="5" s="1"/>
  <c r="AF28" i="5"/>
  <c r="AE28" i="5"/>
  <c r="Q28" i="5"/>
  <c r="W28" i="5" s="1"/>
  <c r="P28" i="5"/>
  <c r="V28" i="5" s="1"/>
  <c r="O28" i="5"/>
  <c r="U28" i="5" s="1"/>
  <c r="N28" i="5"/>
  <c r="T28" i="5" s="1"/>
  <c r="M28" i="5"/>
  <c r="S28" i="5" s="1"/>
  <c r="AQ27" i="5"/>
  <c r="AJ27" i="5"/>
  <c r="AI27" i="5"/>
  <c r="AH27" i="5"/>
  <c r="AG27" i="5"/>
  <c r="AF27" i="5"/>
  <c r="AE27" i="5"/>
  <c r="Q27" i="5"/>
  <c r="W27" i="5" s="1"/>
  <c r="P27" i="5"/>
  <c r="V27" i="5" s="1"/>
  <c r="O27" i="5"/>
  <c r="U27" i="5" s="1"/>
  <c r="N27" i="5"/>
  <c r="T27" i="5" s="1"/>
  <c r="M27" i="5"/>
  <c r="S27" i="5" s="1"/>
  <c r="AQ26" i="5"/>
  <c r="AJ26" i="5"/>
  <c r="AO26" i="5" s="1"/>
  <c r="AI26" i="5"/>
  <c r="AN26" i="5" s="1"/>
  <c r="AH26" i="5"/>
  <c r="AG26" i="5"/>
  <c r="AF26" i="5"/>
  <c r="AE26" i="5"/>
  <c r="Q26" i="5"/>
  <c r="W26" i="5" s="1"/>
  <c r="P26" i="5"/>
  <c r="V26" i="5" s="1"/>
  <c r="O26" i="5"/>
  <c r="U26" i="5" s="1"/>
  <c r="N26" i="5"/>
  <c r="T26" i="5" s="1"/>
  <c r="M26" i="5"/>
  <c r="S26" i="5" s="1"/>
  <c r="AQ25" i="5"/>
  <c r="AJ25" i="5"/>
  <c r="AI25" i="5"/>
  <c r="AH25" i="5"/>
  <c r="AG25" i="5"/>
  <c r="AF25" i="5"/>
  <c r="AO25" i="5" s="1"/>
  <c r="AE25" i="5"/>
  <c r="U25" i="5"/>
  <c r="Q25" i="5"/>
  <c r="W25" i="5" s="1"/>
  <c r="P25" i="5"/>
  <c r="V25" i="5" s="1"/>
  <c r="O25" i="5"/>
  <c r="N25" i="5"/>
  <c r="T25" i="5" s="1"/>
  <c r="M25" i="5"/>
  <c r="S25" i="5" s="1"/>
  <c r="AQ24" i="5"/>
  <c r="AJ24" i="5"/>
  <c r="AO24" i="5" s="1"/>
  <c r="AI24" i="5"/>
  <c r="AN24" i="5" s="1"/>
  <c r="AH24" i="5"/>
  <c r="AM24" i="5" s="1"/>
  <c r="AG24" i="5"/>
  <c r="AL24" i="5" s="1"/>
  <c r="AF24" i="5"/>
  <c r="AE24" i="5"/>
  <c r="Q24" i="5"/>
  <c r="W24" i="5" s="1"/>
  <c r="P24" i="5"/>
  <c r="V24" i="5" s="1"/>
  <c r="O24" i="5"/>
  <c r="U24" i="5" s="1"/>
  <c r="N24" i="5"/>
  <c r="T24" i="5" s="1"/>
  <c r="M24" i="5"/>
  <c r="S24" i="5" s="1"/>
  <c r="AQ23" i="5"/>
  <c r="AJ23" i="5"/>
  <c r="AO23" i="5" s="1"/>
  <c r="AI23" i="5"/>
  <c r="AH23" i="5"/>
  <c r="AG23" i="5"/>
  <c r="AF23" i="5"/>
  <c r="AE23" i="5"/>
  <c r="Q23" i="5"/>
  <c r="W23" i="5" s="1"/>
  <c r="P23" i="5"/>
  <c r="V23" i="5" s="1"/>
  <c r="O23" i="5"/>
  <c r="U23" i="5" s="1"/>
  <c r="N23" i="5"/>
  <c r="T23" i="5" s="1"/>
  <c r="M23" i="5"/>
  <c r="S23" i="5" s="1"/>
  <c r="AQ22" i="5"/>
  <c r="AJ22" i="5"/>
  <c r="AI22" i="5"/>
  <c r="AN22" i="5" s="1"/>
  <c r="AH22" i="5"/>
  <c r="AM22" i="5" s="1"/>
  <c r="AG22" i="5"/>
  <c r="AL22" i="5" s="1"/>
  <c r="AF22" i="5"/>
  <c r="AE22" i="5"/>
  <c r="Q22" i="5"/>
  <c r="W22" i="5" s="1"/>
  <c r="P22" i="5"/>
  <c r="V22" i="5" s="1"/>
  <c r="O22" i="5"/>
  <c r="U22" i="5" s="1"/>
  <c r="N22" i="5"/>
  <c r="T22" i="5" s="1"/>
  <c r="M22" i="5"/>
  <c r="S22" i="5" s="1"/>
  <c r="AQ21" i="5"/>
  <c r="AJ21" i="5"/>
  <c r="AI21" i="5"/>
  <c r="AH21" i="5"/>
  <c r="AG21" i="5"/>
  <c r="AF21" i="5"/>
  <c r="AE21" i="5"/>
  <c r="Q21" i="5"/>
  <c r="W21" i="5" s="1"/>
  <c r="P21" i="5"/>
  <c r="V21" i="5" s="1"/>
  <c r="O21" i="5"/>
  <c r="U21" i="5" s="1"/>
  <c r="N21" i="5"/>
  <c r="T21" i="5" s="1"/>
  <c r="M21" i="5"/>
  <c r="S21" i="5" s="1"/>
  <c r="AQ20" i="5"/>
  <c r="AM20" i="5"/>
  <c r="AJ20" i="5"/>
  <c r="AO20" i="5" s="1"/>
  <c r="AI20" i="5"/>
  <c r="AN20" i="5" s="1"/>
  <c r="AH20" i="5"/>
  <c r="AG20" i="5"/>
  <c r="AL20" i="5" s="1"/>
  <c r="AF20" i="5"/>
  <c r="AE20" i="5"/>
  <c r="Q20" i="5"/>
  <c r="W20" i="5" s="1"/>
  <c r="P20" i="5"/>
  <c r="V20" i="5" s="1"/>
  <c r="O20" i="5"/>
  <c r="U20" i="5" s="1"/>
  <c r="N20" i="5"/>
  <c r="T20" i="5" s="1"/>
  <c r="M20" i="5"/>
  <c r="S20" i="5" s="1"/>
  <c r="AQ19" i="5"/>
  <c r="AJ19" i="5"/>
  <c r="AI19" i="5"/>
  <c r="AH19" i="5"/>
  <c r="AG19" i="5"/>
  <c r="AF19" i="5"/>
  <c r="AO19" i="5" s="1"/>
  <c r="AE19" i="5"/>
  <c r="Q19" i="5"/>
  <c r="W19" i="5" s="1"/>
  <c r="P19" i="5"/>
  <c r="V19" i="5" s="1"/>
  <c r="O19" i="5"/>
  <c r="U19" i="5" s="1"/>
  <c r="N19" i="5"/>
  <c r="T19" i="5" s="1"/>
  <c r="M19" i="5"/>
  <c r="S19" i="5" s="1"/>
  <c r="AQ18" i="5"/>
  <c r="AJ18" i="5"/>
  <c r="AI18" i="5"/>
  <c r="AH18" i="5"/>
  <c r="AM18" i="5" s="1"/>
  <c r="AG18" i="5"/>
  <c r="AL18" i="5" s="1"/>
  <c r="AF18" i="5"/>
  <c r="AE18" i="5"/>
  <c r="Q18" i="5"/>
  <c r="W18" i="5" s="1"/>
  <c r="P18" i="5"/>
  <c r="V18" i="5" s="1"/>
  <c r="O18" i="5"/>
  <c r="U18" i="5" s="1"/>
  <c r="N18" i="5"/>
  <c r="T18" i="5" s="1"/>
  <c r="M18" i="5"/>
  <c r="S18" i="5" s="1"/>
  <c r="AQ17" i="5"/>
  <c r="AJ17" i="5"/>
  <c r="AI17" i="5"/>
  <c r="AN17" i="5" s="1"/>
  <c r="AH17" i="5"/>
  <c r="AG17" i="5"/>
  <c r="AL17" i="5" s="1"/>
  <c r="AF17" i="5"/>
  <c r="AE17" i="5"/>
  <c r="Q17" i="5"/>
  <c r="W17" i="5" s="1"/>
  <c r="P17" i="5"/>
  <c r="V17" i="5" s="1"/>
  <c r="O17" i="5"/>
  <c r="U17" i="5" s="1"/>
  <c r="N17" i="5"/>
  <c r="T17" i="5" s="1"/>
  <c r="M17" i="5"/>
  <c r="S17" i="5" s="1"/>
  <c r="AQ16" i="5"/>
  <c r="AL16" i="5"/>
  <c r="AJ16" i="5"/>
  <c r="AO16" i="5" s="1"/>
  <c r="AI16" i="5"/>
  <c r="AN16" i="5" s="1"/>
  <c r="AH16" i="5"/>
  <c r="AM16" i="5" s="1"/>
  <c r="AG16" i="5"/>
  <c r="AF16" i="5"/>
  <c r="AE16" i="5"/>
  <c r="Q16" i="5"/>
  <c r="W16" i="5" s="1"/>
  <c r="P16" i="5"/>
  <c r="V16" i="5" s="1"/>
  <c r="O16" i="5"/>
  <c r="U16" i="5" s="1"/>
  <c r="N16" i="5"/>
  <c r="T16" i="5" s="1"/>
  <c r="M16" i="5"/>
  <c r="S16" i="5" s="1"/>
  <c r="AQ15" i="5"/>
  <c r="AO15" i="5"/>
  <c r="AJ15" i="5"/>
  <c r="AI15" i="5"/>
  <c r="AH15" i="5"/>
  <c r="AG15" i="5"/>
  <c r="AF15" i="5"/>
  <c r="AN15" i="5" s="1"/>
  <c r="AE15" i="5"/>
  <c r="Q15" i="5"/>
  <c r="W15" i="5" s="1"/>
  <c r="P15" i="5"/>
  <c r="V15" i="5" s="1"/>
  <c r="O15" i="5"/>
  <c r="U15" i="5" s="1"/>
  <c r="N15" i="5"/>
  <c r="T15" i="5" s="1"/>
  <c r="M15" i="5"/>
  <c r="S15" i="5" s="1"/>
  <c r="AQ14" i="5"/>
  <c r="AJ14" i="5"/>
  <c r="AO14" i="5" s="1"/>
  <c r="AI14" i="5"/>
  <c r="AN14" i="5" s="1"/>
  <c r="AH14" i="5"/>
  <c r="AM14" i="5" s="1"/>
  <c r="AG14" i="5"/>
  <c r="AL14" i="5" s="1"/>
  <c r="AF14" i="5"/>
  <c r="AE14" i="5"/>
  <c r="Q14" i="5"/>
  <c r="W14" i="5" s="1"/>
  <c r="P14" i="5"/>
  <c r="V14" i="5" s="1"/>
  <c r="O14" i="5"/>
  <c r="U14" i="5" s="1"/>
  <c r="N14" i="5"/>
  <c r="T14" i="5" s="1"/>
  <c r="M14" i="5"/>
  <c r="S14" i="5" s="1"/>
  <c r="AR254" i="4"/>
  <c r="AR253" i="4"/>
  <c r="AR252" i="4"/>
  <c r="AR251" i="4"/>
  <c r="AR250" i="4"/>
  <c r="AR249" i="4"/>
  <c r="AR248" i="4"/>
  <c r="AR247" i="4"/>
  <c r="AR246" i="4"/>
  <c r="AR245" i="4"/>
  <c r="AR244" i="4"/>
  <c r="AR243" i="4"/>
  <c r="AR242" i="4"/>
  <c r="AR241" i="4"/>
  <c r="AR240" i="4"/>
  <c r="AR239" i="4"/>
  <c r="AR238" i="4"/>
  <c r="AR237" i="4"/>
  <c r="AR236" i="4"/>
  <c r="AR235" i="4"/>
  <c r="AR234" i="4"/>
  <c r="AR233" i="4"/>
  <c r="AR232" i="4"/>
  <c r="AR231" i="4"/>
  <c r="AR230" i="4"/>
  <c r="AR229" i="4"/>
  <c r="AR228" i="4"/>
  <c r="AR227" i="4"/>
  <c r="AR226" i="4"/>
  <c r="AR225" i="4"/>
  <c r="AR224" i="4"/>
  <c r="AR223" i="4"/>
  <c r="AR222" i="4"/>
  <c r="AR221" i="4"/>
  <c r="AR220" i="4"/>
  <c r="AR219" i="4"/>
  <c r="AR218" i="4"/>
  <c r="AR217" i="4"/>
  <c r="AR216" i="4"/>
  <c r="AR215" i="4"/>
  <c r="AR214" i="4"/>
  <c r="AR213" i="4"/>
  <c r="AR212" i="4"/>
  <c r="AR211" i="4"/>
  <c r="AR210" i="4"/>
  <c r="AR209" i="4"/>
  <c r="AR208" i="4"/>
  <c r="AR207" i="4"/>
  <c r="AR206" i="4"/>
  <c r="AR205" i="4"/>
  <c r="AR204" i="4"/>
  <c r="AR203" i="4"/>
  <c r="AR202" i="4"/>
  <c r="AR201" i="4"/>
  <c r="AR200" i="4"/>
  <c r="AR199" i="4"/>
  <c r="AR198" i="4"/>
  <c r="AR197" i="4"/>
  <c r="AR196" i="4"/>
  <c r="AR195" i="4"/>
  <c r="AR194" i="4"/>
  <c r="AR193" i="4"/>
  <c r="AR192" i="4"/>
  <c r="AR191" i="4"/>
  <c r="AR190" i="4"/>
  <c r="AR189" i="4"/>
  <c r="AR188" i="4"/>
  <c r="AR187" i="4"/>
  <c r="AR186" i="4"/>
  <c r="AR185" i="4"/>
  <c r="AR184" i="4"/>
  <c r="AR183" i="4"/>
  <c r="AR182" i="4"/>
  <c r="AR181" i="4"/>
  <c r="AR180" i="4"/>
  <c r="AR179" i="4"/>
  <c r="AR178" i="4"/>
  <c r="AR177" i="4"/>
  <c r="AR176" i="4"/>
  <c r="AR175" i="4"/>
  <c r="AR174" i="4"/>
  <c r="AR173" i="4"/>
  <c r="AR172" i="4"/>
  <c r="AR171" i="4"/>
  <c r="AR170" i="4"/>
  <c r="AR169" i="4"/>
  <c r="AR168" i="4"/>
  <c r="AR167" i="4"/>
  <c r="AR166" i="4"/>
  <c r="AR165" i="4"/>
  <c r="AR164" i="4"/>
  <c r="AR163" i="4"/>
  <c r="AR162" i="4"/>
  <c r="AR161" i="4"/>
  <c r="AR160" i="4"/>
  <c r="AR159" i="4"/>
  <c r="AR158" i="4"/>
  <c r="AR157" i="4"/>
  <c r="AR156" i="4"/>
  <c r="AR155" i="4"/>
  <c r="AR154" i="4"/>
  <c r="AR153" i="4"/>
  <c r="AR152" i="4"/>
  <c r="AR151" i="4"/>
  <c r="AR150" i="4"/>
  <c r="AR149" i="4"/>
  <c r="AR148" i="4"/>
  <c r="AR147" i="4"/>
  <c r="AR146" i="4"/>
  <c r="AR145" i="4"/>
  <c r="AR144" i="4"/>
  <c r="AR143" i="4"/>
  <c r="AR142" i="4"/>
  <c r="AR141" i="4"/>
  <c r="AR140" i="4"/>
  <c r="AR139" i="4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70" i="4"/>
  <c r="AR69" i="4"/>
  <c r="AR68" i="4"/>
  <c r="AR67" i="4"/>
  <c r="AR66" i="4"/>
  <c r="AR65" i="4"/>
  <c r="AR64" i="4"/>
  <c r="AR63" i="4"/>
  <c r="AR62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5" i="4"/>
  <c r="AR44" i="4"/>
  <c r="AR43" i="4"/>
  <c r="AR42" i="4"/>
  <c r="AR41" i="4"/>
  <c r="AR40" i="4"/>
  <c r="AR39" i="4"/>
  <c r="AR38" i="4"/>
  <c r="AR37" i="4"/>
  <c r="AR36" i="4"/>
  <c r="AR35" i="4"/>
  <c r="AR34" i="4"/>
  <c r="AR33" i="4"/>
  <c r="AR32" i="4"/>
  <c r="AR31" i="4"/>
  <c r="AR30" i="4"/>
  <c r="AR29" i="4"/>
  <c r="AR28" i="4"/>
  <c r="AR27" i="4"/>
  <c r="AR26" i="4"/>
  <c r="AR25" i="4"/>
  <c r="AR24" i="4"/>
  <c r="AR23" i="4"/>
  <c r="AR22" i="4"/>
  <c r="AR21" i="4"/>
  <c r="AR20" i="4"/>
  <c r="AR19" i="4"/>
  <c r="AR18" i="4"/>
  <c r="AR17" i="4"/>
  <c r="AR16" i="4"/>
  <c r="AR15" i="4"/>
  <c r="AR14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Q1" i="1"/>
  <c r="M15" i="4"/>
  <c r="S15" i="4" s="1"/>
  <c r="N15" i="4"/>
  <c r="T15" i="4" s="1"/>
  <c r="O15" i="4"/>
  <c r="U15" i="4" s="1"/>
  <c r="P15" i="4"/>
  <c r="Q15" i="4"/>
  <c r="W15" i="4" s="1"/>
  <c r="M16" i="4"/>
  <c r="S16" i="4" s="1"/>
  <c r="N16" i="4"/>
  <c r="T16" i="4" s="1"/>
  <c r="O16" i="4"/>
  <c r="U16" i="4" s="1"/>
  <c r="P16" i="4"/>
  <c r="Q16" i="4"/>
  <c r="W16" i="4" s="1"/>
  <c r="M17" i="4"/>
  <c r="S17" i="4" s="1"/>
  <c r="N17" i="4"/>
  <c r="T17" i="4" s="1"/>
  <c r="O17" i="4"/>
  <c r="U17" i="4" s="1"/>
  <c r="P17" i="4"/>
  <c r="Q17" i="4"/>
  <c r="M18" i="4"/>
  <c r="S18" i="4" s="1"/>
  <c r="N18" i="4"/>
  <c r="T18" i="4" s="1"/>
  <c r="O18" i="4"/>
  <c r="U18" i="4" s="1"/>
  <c r="P18" i="4"/>
  <c r="Q18" i="4"/>
  <c r="M19" i="4"/>
  <c r="S19" i="4" s="1"/>
  <c r="N19" i="4"/>
  <c r="T19" i="4" s="1"/>
  <c r="O19" i="4"/>
  <c r="U19" i="4" s="1"/>
  <c r="P19" i="4"/>
  <c r="V19" i="4" s="1"/>
  <c r="Q19" i="4"/>
  <c r="M20" i="4"/>
  <c r="S20" i="4" s="1"/>
  <c r="N20" i="4"/>
  <c r="T20" i="4" s="1"/>
  <c r="O20" i="4"/>
  <c r="U20" i="4" s="1"/>
  <c r="P20" i="4"/>
  <c r="V20" i="4" s="1"/>
  <c r="Q20" i="4"/>
  <c r="M21" i="4"/>
  <c r="S21" i="4" s="1"/>
  <c r="N21" i="4"/>
  <c r="T21" i="4" s="1"/>
  <c r="O21" i="4"/>
  <c r="U21" i="4" s="1"/>
  <c r="P21" i="4"/>
  <c r="V21" i="4" s="1"/>
  <c r="Q21" i="4"/>
  <c r="M22" i="4"/>
  <c r="S22" i="4" s="1"/>
  <c r="N22" i="4"/>
  <c r="T22" i="4" s="1"/>
  <c r="O22" i="4"/>
  <c r="U22" i="4" s="1"/>
  <c r="P22" i="4"/>
  <c r="Q22" i="4"/>
  <c r="M23" i="4"/>
  <c r="S23" i="4" s="1"/>
  <c r="N23" i="4"/>
  <c r="T23" i="4" s="1"/>
  <c r="O23" i="4"/>
  <c r="U23" i="4" s="1"/>
  <c r="P23" i="4"/>
  <c r="Q23" i="4"/>
  <c r="M24" i="4"/>
  <c r="S24" i="4" s="1"/>
  <c r="N24" i="4"/>
  <c r="T24" i="4" s="1"/>
  <c r="O24" i="4"/>
  <c r="U24" i="4" s="1"/>
  <c r="P24" i="4"/>
  <c r="Q24" i="4"/>
  <c r="M25" i="4"/>
  <c r="S25" i="4" s="1"/>
  <c r="N25" i="4"/>
  <c r="T25" i="4" s="1"/>
  <c r="O25" i="4"/>
  <c r="U25" i="4" s="1"/>
  <c r="P25" i="4"/>
  <c r="Q25" i="4"/>
  <c r="W25" i="4" s="1"/>
  <c r="M26" i="4"/>
  <c r="S26" i="4" s="1"/>
  <c r="N26" i="4"/>
  <c r="T26" i="4" s="1"/>
  <c r="O26" i="4"/>
  <c r="U26" i="4" s="1"/>
  <c r="P26" i="4"/>
  <c r="V26" i="4" s="1"/>
  <c r="Q26" i="4"/>
  <c r="W26" i="4" s="1"/>
  <c r="M27" i="4"/>
  <c r="S27" i="4" s="1"/>
  <c r="N27" i="4"/>
  <c r="T27" i="4" s="1"/>
  <c r="O27" i="4"/>
  <c r="U27" i="4" s="1"/>
  <c r="P27" i="4"/>
  <c r="Q27" i="4"/>
  <c r="W27" i="4" s="1"/>
  <c r="M28" i="4"/>
  <c r="S28" i="4" s="1"/>
  <c r="N28" i="4"/>
  <c r="T28" i="4" s="1"/>
  <c r="O28" i="4"/>
  <c r="U28" i="4" s="1"/>
  <c r="P28" i="4"/>
  <c r="Q28" i="4"/>
  <c r="M29" i="4"/>
  <c r="S29" i="4" s="1"/>
  <c r="N29" i="4"/>
  <c r="T29" i="4" s="1"/>
  <c r="O29" i="4"/>
  <c r="U29" i="4" s="1"/>
  <c r="P29" i="4"/>
  <c r="Q29" i="4"/>
  <c r="M30" i="4"/>
  <c r="S30" i="4" s="1"/>
  <c r="N30" i="4"/>
  <c r="T30" i="4" s="1"/>
  <c r="O30" i="4"/>
  <c r="U30" i="4" s="1"/>
  <c r="P30" i="4"/>
  <c r="Q30" i="4"/>
  <c r="M31" i="4"/>
  <c r="S31" i="4" s="1"/>
  <c r="N31" i="4"/>
  <c r="T31" i="4" s="1"/>
  <c r="O31" i="4"/>
  <c r="U31" i="4" s="1"/>
  <c r="P31" i="4"/>
  <c r="Q31" i="4"/>
  <c r="M32" i="4"/>
  <c r="S32" i="4" s="1"/>
  <c r="N32" i="4"/>
  <c r="T32" i="4" s="1"/>
  <c r="O32" i="4"/>
  <c r="U32" i="4" s="1"/>
  <c r="P32" i="4"/>
  <c r="V32" i="4" s="1"/>
  <c r="Q32" i="4"/>
  <c r="M33" i="4"/>
  <c r="S33" i="4" s="1"/>
  <c r="N33" i="4"/>
  <c r="T33" i="4" s="1"/>
  <c r="O33" i="4"/>
  <c r="U33" i="4" s="1"/>
  <c r="P33" i="4"/>
  <c r="Q33" i="4"/>
  <c r="M34" i="4"/>
  <c r="S34" i="4" s="1"/>
  <c r="N34" i="4"/>
  <c r="T34" i="4" s="1"/>
  <c r="O34" i="4"/>
  <c r="U34" i="4" s="1"/>
  <c r="P34" i="4"/>
  <c r="V34" i="4" s="1"/>
  <c r="Q34" i="4"/>
  <c r="M35" i="4"/>
  <c r="S35" i="4" s="1"/>
  <c r="N35" i="4"/>
  <c r="T35" i="4" s="1"/>
  <c r="O35" i="4"/>
  <c r="U35" i="4" s="1"/>
  <c r="P35" i="4"/>
  <c r="V35" i="4" s="1"/>
  <c r="Q35" i="4"/>
  <c r="W35" i="4" s="1"/>
  <c r="M36" i="4"/>
  <c r="S36" i="4" s="1"/>
  <c r="N36" i="4"/>
  <c r="T36" i="4" s="1"/>
  <c r="O36" i="4"/>
  <c r="U36" i="4" s="1"/>
  <c r="P36" i="4"/>
  <c r="V36" i="4" s="1"/>
  <c r="Q36" i="4"/>
  <c r="M37" i="4"/>
  <c r="S37" i="4" s="1"/>
  <c r="N37" i="4"/>
  <c r="T37" i="4" s="1"/>
  <c r="O37" i="4"/>
  <c r="U37" i="4" s="1"/>
  <c r="P37" i="4"/>
  <c r="Q37" i="4"/>
  <c r="W37" i="4" s="1"/>
  <c r="M38" i="4"/>
  <c r="S38" i="4" s="1"/>
  <c r="N38" i="4"/>
  <c r="T38" i="4" s="1"/>
  <c r="O38" i="4"/>
  <c r="U38" i="4" s="1"/>
  <c r="P38" i="4"/>
  <c r="Q38" i="4"/>
  <c r="W38" i="4" s="1"/>
  <c r="M39" i="4"/>
  <c r="S39" i="4" s="1"/>
  <c r="N39" i="4"/>
  <c r="T39" i="4" s="1"/>
  <c r="O39" i="4"/>
  <c r="U39" i="4" s="1"/>
  <c r="P39" i="4"/>
  <c r="Q39" i="4"/>
  <c r="M40" i="4"/>
  <c r="S40" i="4" s="1"/>
  <c r="N40" i="4"/>
  <c r="T40" i="4" s="1"/>
  <c r="O40" i="4"/>
  <c r="U40" i="4" s="1"/>
  <c r="P40" i="4"/>
  <c r="V40" i="4" s="1"/>
  <c r="Q40" i="4"/>
  <c r="W40" i="4" s="1"/>
  <c r="M41" i="4"/>
  <c r="S41" i="4" s="1"/>
  <c r="N41" i="4"/>
  <c r="T41" i="4" s="1"/>
  <c r="O41" i="4"/>
  <c r="U41" i="4" s="1"/>
  <c r="P41" i="4"/>
  <c r="V41" i="4" s="1"/>
  <c r="Q41" i="4"/>
  <c r="W41" i="4" s="1"/>
  <c r="M42" i="4"/>
  <c r="S42" i="4" s="1"/>
  <c r="N42" i="4"/>
  <c r="T42" i="4" s="1"/>
  <c r="O42" i="4"/>
  <c r="U42" i="4" s="1"/>
  <c r="P42" i="4"/>
  <c r="V42" i="4" s="1"/>
  <c r="Q42" i="4"/>
  <c r="M43" i="4"/>
  <c r="S43" i="4" s="1"/>
  <c r="N43" i="4"/>
  <c r="T43" i="4" s="1"/>
  <c r="O43" i="4"/>
  <c r="U43" i="4" s="1"/>
  <c r="P43" i="4"/>
  <c r="Q43" i="4"/>
  <c r="M44" i="4"/>
  <c r="S44" i="4" s="1"/>
  <c r="N44" i="4"/>
  <c r="T44" i="4" s="1"/>
  <c r="O44" i="4"/>
  <c r="U44" i="4" s="1"/>
  <c r="P44" i="4"/>
  <c r="V44" i="4" s="1"/>
  <c r="Q44" i="4"/>
  <c r="M45" i="4"/>
  <c r="S45" i="4" s="1"/>
  <c r="N45" i="4"/>
  <c r="T45" i="4" s="1"/>
  <c r="O45" i="4"/>
  <c r="U45" i="4" s="1"/>
  <c r="P45" i="4"/>
  <c r="V45" i="4" s="1"/>
  <c r="Q45" i="4"/>
  <c r="W45" i="4" s="1"/>
  <c r="M46" i="4"/>
  <c r="S46" i="4" s="1"/>
  <c r="N46" i="4"/>
  <c r="T46" i="4" s="1"/>
  <c r="O46" i="4"/>
  <c r="U46" i="4" s="1"/>
  <c r="P46" i="4"/>
  <c r="V46" i="4" s="1"/>
  <c r="Q46" i="4"/>
  <c r="M47" i="4"/>
  <c r="S47" i="4" s="1"/>
  <c r="N47" i="4"/>
  <c r="T47" i="4" s="1"/>
  <c r="O47" i="4"/>
  <c r="U47" i="4" s="1"/>
  <c r="P47" i="4"/>
  <c r="Q47" i="4"/>
  <c r="W47" i="4" s="1"/>
  <c r="M48" i="4"/>
  <c r="S48" i="4" s="1"/>
  <c r="N48" i="4"/>
  <c r="T48" i="4" s="1"/>
  <c r="O48" i="4"/>
  <c r="U48" i="4" s="1"/>
  <c r="P48" i="4"/>
  <c r="Q48" i="4"/>
  <c r="M49" i="4"/>
  <c r="S49" i="4" s="1"/>
  <c r="N49" i="4"/>
  <c r="T49" i="4" s="1"/>
  <c r="O49" i="4"/>
  <c r="U49" i="4" s="1"/>
  <c r="P49" i="4"/>
  <c r="V49" i="4" s="1"/>
  <c r="Q49" i="4"/>
  <c r="M50" i="4"/>
  <c r="S50" i="4" s="1"/>
  <c r="N50" i="4"/>
  <c r="T50" i="4" s="1"/>
  <c r="O50" i="4"/>
  <c r="U50" i="4" s="1"/>
  <c r="P50" i="4"/>
  <c r="V50" i="4" s="1"/>
  <c r="Q50" i="4"/>
  <c r="M51" i="4"/>
  <c r="S51" i="4" s="1"/>
  <c r="N51" i="4"/>
  <c r="T51" i="4" s="1"/>
  <c r="O51" i="4"/>
  <c r="U51" i="4" s="1"/>
  <c r="P51" i="4"/>
  <c r="Q51" i="4"/>
  <c r="M52" i="4"/>
  <c r="S52" i="4" s="1"/>
  <c r="N52" i="4"/>
  <c r="T52" i="4" s="1"/>
  <c r="O52" i="4"/>
  <c r="U52" i="4" s="1"/>
  <c r="P52" i="4"/>
  <c r="V52" i="4" s="1"/>
  <c r="Q52" i="4"/>
  <c r="M53" i="4"/>
  <c r="S53" i="4" s="1"/>
  <c r="N53" i="4"/>
  <c r="T53" i="4" s="1"/>
  <c r="O53" i="4"/>
  <c r="U53" i="4" s="1"/>
  <c r="P53" i="4"/>
  <c r="Q53" i="4"/>
  <c r="M54" i="4"/>
  <c r="S54" i="4" s="1"/>
  <c r="N54" i="4"/>
  <c r="T54" i="4" s="1"/>
  <c r="O54" i="4"/>
  <c r="U54" i="4" s="1"/>
  <c r="P54" i="4"/>
  <c r="Q54" i="4"/>
  <c r="M55" i="4"/>
  <c r="S55" i="4" s="1"/>
  <c r="N55" i="4"/>
  <c r="T55" i="4" s="1"/>
  <c r="O55" i="4"/>
  <c r="U55" i="4" s="1"/>
  <c r="P55" i="4"/>
  <c r="V55" i="4" s="1"/>
  <c r="Q55" i="4"/>
  <c r="W55" i="4" s="1"/>
  <c r="M56" i="4"/>
  <c r="S56" i="4" s="1"/>
  <c r="N56" i="4"/>
  <c r="T56" i="4" s="1"/>
  <c r="O56" i="4"/>
  <c r="U56" i="4" s="1"/>
  <c r="P56" i="4"/>
  <c r="V56" i="4" s="1"/>
  <c r="Q56" i="4"/>
  <c r="M57" i="4"/>
  <c r="S57" i="4" s="1"/>
  <c r="N57" i="4"/>
  <c r="T57" i="4" s="1"/>
  <c r="O57" i="4"/>
  <c r="U57" i="4" s="1"/>
  <c r="P57" i="4"/>
  <c r="Q57" i="4"/>
  <c r="M58" i="4"/>
  <c r="S58" i="4" s="1"/>
  <c r="N58" i="4"/>
  <c r="T58" i="4" s="1"/>
  <c r="O58" i="4"/>
  <c r="U58" i="4" s="1"/>
  <c r="P58" i="4"/>
  <c r="Q58" i="4"/>
  <c r="M59" i="4"/>
  <c r="S59" i="4" s="1"/>
  <c r="N59" i="4"/>
  <c r="T59" i="4" s="1"/>
  <c r="O59" i="4"/>
  <c r="U59" i="4" s="1"/>
  <c r="P59" i="4"/>
  <c r="Q59" i="4"/>
  <c r="M60" i="4"/>
  <c r="S60" i="4" s="1"/>
  <c r="N60" i="4"/>
  <c r="T60" i="4" s="1"/>
  <c r="O60" i="4"/>
  <c r="U60" i="4" s="1"/>
  <c r="P60" i="4"/>
  <c r="Q60" i="4"/>
  <c r="M61" i="4"/>
  <c r="S61" i="4" s="1"/>
  <c r="N61" i="4"/>
  <c r="T61" i="4" s="1"/>
  <c r="O61" i="4"/>
  <c r="U61" i="4" s="1"/>
  <c r="P61" i="4"/>
  <c r="Q61" i="4"/>
  <c r="M62" i="4"/>
  <c r="S62" i="4" s="1"/>
  <c r="N62" i="4"/>
  <c r="T62" i="4" s="1"/>
  <c r="O62" i="4"/>
  <c r="U62" i="4" s="1"/>
  <c r="P62" i="4"/>
  <c r="V62" i="4" s="1"/>
  <c r="Q62" i="4"/>
  <c r="M63" i="4"/>
  <c r="S63" i="4" s="1"/>
  <c r="N63" i="4"/>
  <c r="T63" i="4" s="1"/>
  <c r="O63" i="4"/>
  <c r="U63" i="4" s="1"/>
  <c r="P63" i="4"/>
  <c r="Q63" i="4"/>
  <c r="M64" i="4"/>
  <c r="S64" i="4" s="1"/>
  <c r="N64" i="4"/>
  <c r="T64" i="4" s="1"/>
  <c r="O64" i="4"/>
  <c r="U64" i="4" s="1"/>
  <c r="P64" i="4"/>
  <c r="V64" i="4" s="1"/>
  <c r="Q64" i="4"/>
  <c r="M65" i="4"/>
  <c r="S65" i="4" s="1"/>
  <c r="N65" i="4"/>
  <c r="T65" i="4" s="1"/>
  <c r="O65" i="4"/>
  <c r="U65" i="4" s="1"/>
  <c r="P65" i="4"/>
  <c r="V65" i="4" s="1"/>
  <c r="Q65" i="4"/>
  <c r="W65" i="4" s="1"/>
  <c r="M66" i="4"/>
  <c r="S66" i="4" s="1"/>
  <c r="N66" i="4"/>
  <c r="T66" i="4" s="1"/>
  <c r="O66" i="4"/>
  <c r="U66" i="4" s="1"/>
  <c r="P66" i="4"/>
  <c r="V66" i="4" s="1"/>
  <c r="Q66" i="4"/>
  <c r="M67" i="4"/>
  <c r="S67" i="4" s="1"/>
  <c r="N67" i="4"/>
  <c r="T67" i="4" s="1"/>
  <c r="O67" i="4"/>
  <c r="U67" i="4" s="1"/>
  <c r="P67" i="4"/>
  <c r="Q67" i="4"/>
  <c r="W67" i="4" s="1"/>
  <c r="M68" i="4"/>
  <c r="S68" i="4" s="1"/>
  <c r="N68" i="4"/>
  <c r="T68" i="4" s="1"/>
  <c r="O68" i="4"/>
  <c r="U68" i="4" s="1"/>
  <c r="P68" i="4"/>
  <c r="Q68" i="4"/>
  <c r="M69" i="4"/>
  <c r="S69" i="4" s="1"/>
  <c r="N69" i="4"/>
  <c r="T69" i="4" s="1"/>
  <c r="O69" i="4"/>
  <c r="U69" i="4" s="1"/>
  <c r="P69" i="4"/>
  <c r="Q69" i="4"/>
  <c r="M70" i="4"/>
  <c r="S70" i="4" s="1"/>
  <c r="N70" i="4"/>
  <c r="T70" i="4" s="1"/>
  <c r="O70" i="4"/>
  <c r="U70" i="4" s="1"/>
  <c r="P70" i="4"/>
  <c r="Q70" i="4"/>
  <c r="M71" i="4"/>
  <c r="S71" i="4" s="1"/>
  <c r="N71" i="4"/>
  <c r="T71" i="4" s="1"/>
  <c r="O71" i="4"/>
  <c r="U71" i="4" s="1"/>
  <c r="P71" i="4"/>
  <c r="Q71" i="4"/>
  <c r="M72" i="4"/>
  <c r="S72" i="4" s="1"/>
  <c r="N72" i="4"/>
  <c r="T72" i="4" s="1"/>
  <c r="O72" i="4"/>
  <c r="U72" i="4" s="1"/>
  <c r="P72" i="4"/>
  <c r="V72" i="4" s="1"/>
  <c r="Q72" i="4"/>
  <c r="M73" i="4"/>
  <c r="S73" i="4" s="1"/>
  <c r="N73" i="4"/>
  <c r="T73" i="4" s="1"/>
  <c r="O73" i="4"/>
  <c r="U73" i="4" s="1"/>
  <c r="P73" i="4"/>
  <c r="Q73" i="4"/>
  <c r="M74" i="4"/>
  <c r="S74" i="4" s="1"/>
  <c r="N74" i="4"/>
  <c r="T74" i="4" s="1"/>
  <c r="O74" i="4"/>
  <c r="U74" i="4" s="1"/>
  <c r="P74" i="4"/>
  <c r="Q74" i="4"/>
  <c r="M75" i="4"/>
  <c r="S75" i="4" s="1"/>
  <c r="N75" i="4"/>
  <c r="T75" i="4" s="1"/>
  <c r="O75" i="4"/>
  <c r="U75" i="4" s="1"/>
  <c r="P75" i="4"/>
  <c r="V75" i="4" s="1"/>
  <c r="Q75" i="4"/>
  <c r="W75" i="4" s="1"/>
  <c r="M76" i="4"/>
  <c r="S76" i="4" s="1"/>
  <c r="N76" i="4"/>
  <c r="T76" i="4" s="1"/>
  <c r="O76" i="4"/>
  <c r="U76" i="4" s="1"/>
  <c r="P76" i="4"/>
  <c r="V76" i="4" s="1"/>
  <c r="Q76" i="4"/>
  <c r="M77" i="4"/>
  <c r="S77" i="4" s="1"/>
  <c r="N77" i="4"/>
  <c r="T77" i="4" s="1"/>
  <c r="O77" i="4"/>
  <c r="U77" i="4" s="1"/>
  <c r="P77" i="4"/>
  <c r="Q77" i="4"/>
  <c r="W77" i="4" s="1"/>
  <c r="M78" i="4"/>
  <c r="S78" i="4" s="1"/>
  <c r="N78" i="4"/>
  <c r="T78" i="4" s="1"/>
  <c r="O78" i="4"/>
  <c r="U78" i="4" s="1"/>
  <c r="P78" i="4"/>
  <c r="Q78" i="4"/>
  <c r="M79" i="4"/>
  <c r="S79" i="4" s="1"/>
  <c r="N79" i="4"/>
  <c r="T79" i="4" s="1"/>
  <c r="O79" i="4"/>
  <c r="U79" i="4" s="1"/>
  <c r="P79" i="4"/>
  <c r="Q79" i="4"/>
  <c r="M80" i="4"/>
  <c r="S80" i="4" s="1"/>
  <c r="N80" i="4"/>
  <c r="T80" i="4" s="1"/>
  <c r="O80" i="4"/>
  <c r="U80" i="4" s="1"/>
  <c r="P80" i="4"/>
  <c r="V80" i="4" s="1"/>
  <c r="Q80" i="4"/>
  <c r="M81" i="4"/>
  <c r="S81" i="4" s="1"/>
  <c r="N81" i="4"/>
  <c r="T81" i="4" s="1"/>
  <c r="O81" i="4"/>
  <c r="U81" i="4" s="1"/>
  <c r="P81" i="4"/>
  <c r="Q81" i="4"/>
  <c r="W81" i="4" s="1"/>
  <c r="M82" i="4"/>
  <c r="S82" i="4" s="1"/>
  <c r="N82" i="4"/>
  <c r="T82" i="4" s="1"/>
  <c r="O82" i="4"/>
  <c r="U82" i="4" s="1"/>
  <c r="P82" i="4"/>
  <c r="V82" i="4" s="1"/>
  <c r="Q82" i="4"/>
  <c r="W82" i="4" s="1"/>
  <c r="M83" i="4"/>
  <c r="S83" i="4" s="1"/>
  <c r="N83" i="4"/>
  <c r="T83" i="4" s="1"/>
  <c r="O83" i="4"/>
  <c r="U83" i="4" s="1"/>
  <c r="P83" i="4"/>
  <c r="Q83" i="4"/>
  <c r="M84" i="4"/>
  <c r="S84" i="4" s="1"/>
  <c r="N84" i="4"/>
  <c r="T84" i="4" s="1"/>
  <c r="O84" i="4"/>
  <c r="U84" i="4" s="1"/>
  <c r="P84" i="4"/>
  <c r="Q84" i="4"/>
  <c r="M85" i="4"/>
  <c r="S85" i="4" s="1"/>
  <c r="N85" i="4"/>
  <c r="T85" i="4" s="1"/>
  <c r="O85" i="4"/>
  <c r="U85" i="4" s="1"/>
  <c r="P85" i="4"/>
  <c r="V85" i="4" s="1"/>
  <c r="Q85" i="4"/>
  <c r="W85" i="4" s="1"/>
  <c r="M86" i="4"/>
  <c r="S86" i="4" s="1"/>
  <c r="N86" i="4"/>
  <c r="T86" i="4" s="1"/>
  <c r="O86" i="4"/>
  <c r="U86" i="4" s="1"/>
  <c r="P86" i="4"/>
  <c r="V86" i="4" s="1"/>
  <c r="Q86" i="4"/>
  <c r="M87" i="4"/>
  <c r="S87" i="4" s="1"/>
  <c r="N87" i="4"/>
  <c r="T87" i="4" s="1"/>
  <c r="O87" i="4"/>
  <c r="U87" i="4" s="1"/>
  <c r="P87" i="4"/>
  <c r="Q87" i="4"/>
  <c r="W87" i="4" s="1"/>
  <c r="M88" i="4"/>
  <c r="S88" i="4" s="1"/>
  <c r="N88" i="4"/>
  <c r="T88" i="4" s="1"/>
  <c r="O88" i="4"/>
  <c r="U88" i="4" s="1"/>
  <c r="P88" i="4"/>
  <c r="Q88" i="4"/>
  <c r="M89" i="4"/>
  <c r="S89" i="4" s="1"/>
  <c r="N89" i="4"/>
  <c r="T89" i="4" s="1"/>
  <c r="O89" i="4"/>
  <c r="U89" i="4" s="1"/>
  <c r="P89" i="4"/>
  <c r="V89" i="4" s="1"/>
  <c r="Q89" i="4"/>
  <c r="M90" i="4"/>
  <c r="S90" i="4" s="1"/>
  <c r="N90" i="4"/>
  <c r="T90" i="4" s="1"/>
  <c r="O90" i="4"/>
  <c r="U90" i="4" s="1"/>
  <c r="P90" i="4"/>
  <c r="Q90" i="4"/>
  <c r="M91" i="4"/>
  <c r="S91" i="4" s="1"/>
  <c r="N91" i="4"/>
  <c r="T91" i="4" s="1"/>
  <c r="O91" i="4"/>
  <c r="U91" i="4" s="1"/>
  <c r="P91" i="4"/>
  <c r="Q91" i="4"/>
  <c r="M92" i="4"/>
  <c r="S92" i="4" s="1"/>
  <c r="N92" i="4"/>
  <c r="T92" i="4" s="1"/>
  <c r="O92" i="4"/>
  <c r="U92" i="4" s="1"/>
  <c r="P92" i="4"/>
  <c r="V92" i="4" s="1"/>
  <c r="Q92" i="4"/>
  <c r="M93" i="4"/>
  <c r="S93" i="4" s="1"/>
  <c r="N93" i="4"/>
  <c r="T93" i="4" s="1"/>
  <c r="O93" i="4"/>
  <c r="U93" i="4" s="1"/>
  <c r="P93" i="4"/>
  <c r="Q93" i="4"/>
  <c r="M94" i="4"/>
  <c r="S94" i="4" s="1"/>
  <c r="N94" i="4"/>
  <c r="T94" i="4" s="1"/>
  <c r="O94" i="4"/>
  <c r="U94" i="4" s="1"/>
  <c r="P94" i="4"/>
  <c r="Q94" i="4"/>
  <c r="M95" i="4"/>
  <c r="S95" i="4" s="1"/>
  <c r="N95" i="4"/>
  <c r="T95" i="4" s="1"/>
  <c r="O95" i="4"/>
  <c r="U95" i="4" s="1"/>
  <c r="P95" i="4"/>
  <c r="V95" i="4" s="1"/>
  <c r="Q95" i="4"/>
  <c r="W95" i="4" s="1"/>
  <c r="M96" i="4"/>
  <c r="S96" i="4" s="1"/>
  <c r="N96" i="4"/>
  <c r="T96" i="4" s="1"/>
  <c r="O96" i="4"/>
  <c r="U96" i="4" s="1"/>
  <c r="P96" i="4"/>
  <c r="V96" i="4" s="1"/>
  <c r="Q96" i="4"/>
  <c r="M97" i="4"/>
  <c r="S97" i="4" s="1"/>
  <c r="N97" i="4"/>
  <c r="T97" i="4" s="1"/>
  <c r="O97" i="4"/>
  <c r="U97" i="4" s="1"/>
  <c r="P97" i="4"/>
  <c r="Q97" i="4"/>
  <c r="W97" i="4" s="1"/>
  <c r="M98" i="4"/>
  <c r="S98" i="4" s="1"/>
  <c r="N98" i="4"/>
  <c r="T98" i="4" s="1"/>
  <c r="O98" i="4"/>
  <c r="U98" i="4" s="1"/>
  <c r="P98" i="4"/>
  <c r="Q98" i="4"/>
  <c r="M99" i="4"/>
  <c r="S99" i="4" s="1"/>
  <c r="N99" i="4"/>
  <c r="T99" i="4" s="1"/>
  <c r="O99" i="4"/>
  <c r="U99" i="4" s="1"/>
  <c r="P99" i="4"/>
  <c r="Q99" i="4"/>
  <c r="M100" i="4"/>
  <c r="S100" i="4" s="1"/>
  <c r="N100" i="4"/>
  <c r="T100" i="4" s="1"/>
  <c r="O100" i="4"/>
  <c r="U100" i="4" s="1"/>
  <c r="P100" i="4"/>
  <c r="Q100" i="4"/>
  <c r="M101" i="4"/>
  <c r="S101" i="4" s="1"/>
  <c r="N101" i="4"/>
  <c r="T101" i="4" s="1"/>
  <c r="O101" i="4"/>
  <c r="U101" i="4" s="1"/>
  <c r="P101" i="4"/>
  <c r="Q101" i="4"/>
  <c r="M102" i="4"/>
  <c r="S102" i="4" s="1"/>
  <c r="N102" i="4"/>
  <c r="T102" i="4" s="1"/>
  <c r="O102" i="4"/>
  <c r="U102" i="4" s="1"/>
  <c r="P102" i="4"/>
  <c r="V102" i="4" s="1"/>
  <c r="Q102" i="4"/>
  <c r="M103" i="4"/>
  <c r="S103" i="4" s="1"/>
  <c r="N103" i="4"/>
  <c r="T103" i="4" s="1"/>
  <c r="O103" i="4"/>
  <c r="U103" i="4" s="1"/>
  <c r="P103" i="4"/>
  <c r="Q103" i="4"/>
  <c r="M104" i="4"/>
  <c r="S104" i="4" s="1"/>
  <c r="N104" i="4"/>
  <c r="T104" i="4" s="1"/>
  <c r="O104" i="4"/>
  <c r="U104" i="4" s="1"/>
  <c r="P104" i="4"/>
  <c r="Q104" i="4"/>
  <c r="M105" i="4"/>
  <c r="S105" i="4" s="1"/>
  <c r="N105" i="4"/>
  <c r="T105" i="4" s="1"/>
  <c r="O105" i="4"/>
  <c r="U105" i="4" s="1"/>
  <c r="P105" i="4"/>
  <c r="V105" i="4" s="1"/>
  <c r="Q105" i="4"/>
  <c r="W105" i="4" s="1"/>
  <c r="M106" i="4"/>
  <c r="S106" i="4" s="1"/>
  <c r="N106" i="4"/>
  <c r="T106" i="4" s="1"/>
  <c r="O106" i="4"/>
  <c r="U106" i="4" s="1"/>
  <c r="P106" i="4"/>
  <c r="V106" i="4" s="1"/>
  <c r="Q106" i="4"/>
  <c r="M107" i="4"/>
  <c r="S107" i="4" s="1"/>
  <c r="N107" i="4"/>
  <c r="T107" i="4" s="1"/>
  <c r="O107" i="4"/>
  <c r="U107" i="4" s="1"/>
  <c r="P107" i="4"/>
  <c r="Q107" i="4"/>
  <c r="W107" i="4" s="1"/>
  <c r="M108" i="4"/>
  <c r="S108" i="4" s="1"/>
  <c r="N108" i="4"/>
  <c r="T108" i="4" s="1"/>
  <c r="O108" i="4"/>
  <c r="U108" i="4" s="1"/>
  <c r="P108" i="4"/>
  <c r="Q108" i="4"/>
  <c r="M109" i="4"/>
  <c r="S109" i="4" s="1"/>
  <c r="N109" i="4"/>
  <c r="T109" i="4" s="1"/>
  <c r="O109" i="4"/>
  <c r="U109" i="4" s="1"/>
  <c r="P109" i="4"/>
  <c r="Q109" i="4"/>
  <c r="M110" i="4"/>
  <c r="S110" i="4" s="1"/>
  <c r="N110" i="4"/>
  <c r="T110" i="4" s="1"/>
  <c r="O110" i="4"/>
  <c r="U110" i="4" s="1"/>
  <c r="P110" i="4"/>
  <c r="Q110" i="4"/>
  <c r="M111" i="4"/>
  <c r="S111" i="4" s="1"/>
  <c r="N111" i="4"/>
  <c r="T111" i="4" s="1"/>
  <c r="O111" i="4"/>
  <c r="U111" i="4" s="1"/>
  <c r="P111" i="4"/>
  <c r="Q111" i="4"/>
  <c r="M112" i="4"/>
  <c r="S112" i="4" s="1"/>
  <c r="N112" i="4"/>
  <c r="T112" i="4" s="1"/>
  <c r="O112" i="4"/>
  <c r="U112" i="4" s="1"/>
  <c r="P112" i="4"/>
  <c r="V112" i="4" s="1"/>
  <c r="Q112" i="4"/>
  <c r="M113" i="4"/>
  <c r="S113" i="4" s="1"/>
  <c r="N113" i="4"/>
  <c r="T113" i="4" s="1"/>
  <c r="O113" i="4"/>
  <c r="U113" i="4" s="1"/>
  <c r="P113" i="4"/>
  <c r="Q113" i="4"/>
  <c r="M114" i="4"/>
  <c r="S114" i="4" s="1"/>
  <c r="N114" i="4"/>
  <c r="T114" i="4" s="1"/>
  <c r="O114" i="4"/>
  <c r="U114" i="4" s="1"/>
  <c r="P114" i="4"/>
  <c r="V114" i="4" s="1"/>
  <c r="Q114" i="4"/>
  <c r="M115" i="4"/>
  <c r="S115" i="4" s="1"/>
  <c r="N115" i="4"/>
  <c r="T115" i="4" s="1"/>
  <c r="O115" i="4"/>
  <c r="U115" i="4" s="1"/>
  <c r="P115" i="4"/>
  <c r="Q115" i="4"/>
  <c r="W115" i="4" s="1"/>
  <c r="M116" i="4"/>
  <c r="S116" i="4" s="1"/>
  <c r="N116" i="4"/>
  <c r="T116" i="4" s="1"/>
  <c r="O116" i="4"/>
  <c r="U116" i="4" s="1"/>
  <c r="P116" i="4"/>
  <c r="V116" i="4" s="1"/>
  <c r="Q116" i="4"/>
  <c r="M117" i="4"/>
  <c r="S117" i="4" s="1"/>
  <c r="N117" i="4"/>
  <c r="T117" i="4" s="1"/>
  <c r="O117" i="4"/>
  <c r="U117" i="4" s="1"/>
  <c r="P117" i="4"/>
  <c r="Q117" i="4"/>
  <c r="W117" i="4" s="1"/>
  <c r="M118" i="4"/>
  <c r="S118" i="4" s="1"/>
  <c r="N118" i="4"/>
  <c r="T118" i="4" s="1"/>
  <c r="O118" i="4"/>
  <c r="U118" i="4" s="1"/>
  <c r="P118" i="4"/>
  <c r="Q118" i="4"/>
  <c r="M119" i="4"/>
  <c r="S119" i="4" s="1"/>
  <c r="N119" i="4"/>
  <c r="T119" i="4" s="1"/>
  <c r="O119" i="4"/>
  <c r="U119" i="4" s="1"/>
  <c r="P119" i="4"/>
  <c r="Q119" i="4"/>
  <c r="M120" i="4"/>
  <c r="S120" i="4" s="1"/>
  <c r="N120" i="4"/>
  <c r="T120" i="4" s="1"/>
  <c r="O120" i="4"/>
  <c r="U120" i="4" s="1"/>
  <c r="P120" i="4"/>
  <c r="Q120" i="4"/>
  <c r="M121" i="4"/>
  <c r="S121" i="4" s="1"/>
  <c r="N121" i="4"/>
  <c r="T121" i="4" s="1"/>
  <c r="O121" i="4"/>
  <c r="U121" i="4" s="1"/>
  <c r="P121" i="4"/>
  <c r="Q121" i="4"/>
  <c r="M122" i="4"/>
  <c r="S122" i="4" s="1"/>
  <c r="N122" i="4"/>
  <c r="T122" i="4" s="1"/>
  <c r="O122" i="4"/>
  <c r="U122" i="4" s="1"/>
  <c r="P122" i="4"/>
  <c r="V122" i="4" s="1"/>
  <c r="Q122" i="4"/>
  <c r="M123" i="4"/>
  <c r="S123" i="4" s="1"/>
  <c r="N123" i="4"/>
  <c r="T123" i="4" s="1"/>
  <c r="O123" i="4"/>
  <c r="U123" i="4" s="1"/>
  <c r="P123" i="4"/>
  <c r="Q123" i="4"/>
  <c r="M124" i="4"/>
  <c r="S124" i="4" s="1"/>
  <c r="N124" i="4"/>
  <c r="T124" i="4" s="1"/>
  <c r="O124" i="4"/>
  <c r="U124" i="4" s="1"/>
  <c r="P124" i="4"/>
  <c r="Q124" i="4"/>
  <c r="M125" i="4"/>
  <c r="S125" i="4" s="1"/>
  <c r="N125" i="4"/>
  <c r="T125" i="4" s="1"/>
  <c r="O125" i="4"/>
  <c r="U125" i="4" s="1"/>
  <c r="P125" i="4"/>
  <c r="V125" i="4" s="1"/>
  <c r="Q125" i="4"/>
  <c r="W125" i="4" s="1"/>
  <c r="M126" i="4"/>
  <c r="S126" i="4" s="1"/>
  <c r="N126" i="4"/>
  <c r="T126" i="4" s="1"/>
  <c r="O126" i="4"/>
  <c r="U126" i="4" s="1"/>
  <c r="P126" i="4"/>
  <c r="Q126" i="4"/>
  <c r="M127" i="4"/>
  <c r="S127" i="4" s="1"/>
  <c r="N127" i="4"/>
  <c r="T127" i="4" s="1"/>
  <c r="O127" i="4"/>
  <c r="U127" i="4" s="1"/>
  <c r="P127" i="4"/>
  <c r="Q127" i="4"/>
  <c r="W127" i="4" s="1"/>
  <c r="M128" i="4"/>
  <c r="S128" i="4" s="1"/>
  <c r="N128" i="4"/>
  <c r="T128" i="4" s="1"/>
  <c r="O128" i="4"/>
  <c r="U128" i="4" s="1"/>
  <c r="P128" i="4"/>
  <c r="Q128" i="4"/>
  <c r="M129" i="4"/>
  <c r="S129" i="4" s="1"/>
  <c r="N129" i="4"/>
  <c r="T129" i="4" s="1"/>
  <c r="O129" i="4"/>
  <c r="U129" i="4" s="1"/>
  <c r="P129" i="4"/>
  <c r="Q129" i="4"/>
  <c r="M130" i="4"/>
  <c r="S130" i="4" s="1"/>
  <c r="N130" i="4"/>
  <c r="T130" i="4" s="1"/>
  <c r="O130" i="4"/>
  <c r="U130" i="4" s="1"/>
  <c r="P130" i="4"/>
  <c r="Q130" i="4"/>
  <c r="M131" i="4"/>
  <c r="S131" i="4" s="1"/>
  <c r="N131" i="4"/>
  <c r="T131" i="4" s="1"/>
  <c r="O131" i="4"/>
  <c r="U131" i="4" s="1"/>
  <c r="P131" i="4"/>
  <c r="Q131" i="4"/>
  <c r="M132" i="4"/>
  <c r="S132" i="4" s="1"/>
  <c r="N132" i="4"/>
  <c r="T132" i="4" s="1"/>
  <c r="O132" i="4"/>
  <c r="U132" i="4" s="1"/>
  <c r="P132" i="4"/>
  <c r="V132" i="4" s="1"/>
  <c r="Q132" i="4"/>
  <c r="M133" i="4"/>
  <c r="S133" i="4" s="1"/>
  <c r="N133" i="4"/>
  <c r="T133" i="4" s="1"/>
  <c r="O133" i="4"/>
  <c r="U133" i="4" s="1"/>
  <c r="P133" i="4"/>
  <c r="Q133" i="4"/>
  <c r="M134" i="4"/>
  <c r="S134" i="4" s="1"/>
  <c r="N134" i="4"/>
  <c r="T134" i="4" s="1"/>
  <c r="O134" i="4"/>
  <c r="U134" i="4" s="1"/>
  <c r="P134" i="4"/>
  <c r="Q134" i="4"/>
  <c r="M135" i="4"/>
  <c r="S135" i="4" s="1"/>
  <c r="N135" i="4"/>
  <c r="T135" i="4" s="1"/>
  <c r="O135" i="4"/>
  <c r="U135" i="4" s="1"/>
  <c r="P135" i="4"/>
  <c r="Q135" i="4"/>
  <c r="W135" i="4" s="1"/>
  <c r="M136" i="4"/>
  <c r="S136" i="4" s="1"/>
  <c r="N136" i="4"/>
  <c r="T136" i="4" s="1"/>
  <c r="O136" i="4"/>
  <c r="U136" i="4" s="1"/>
  <c r="P136" i="4"/>
  <c r="V136" i="4" s="1"/>
  <c r="Q136" i="4"/>
  <c r="M137" i="4"/>
  <c r="S137" i="4" s="1"/>
  <c r="N137" i="4"/>
  <c r="T137" i="4" s="1"/>
  <c r="O137" i="4"/>
  <c r="U137" i="4" s="1"/>
  <c r="P137" i="4"/>
  <c r="Q137" i="4"/>
  <c r="M138" i="4"/>
  <c r="S138" i="4" s="1"/>
  <c r="N138" i="4"/>
  <c r="T138" i="4" s="1"/>
  <c r="O138" i="4"/>
  <c r="U138" i="4" s="1"/>
  <c r="P138" i="4"/>
  <c r="Q138" i="4"/>
  <c r="M139" i="4"/>
  <c r="S139" i="4" s="1"/>
  <c r="N139" i="4"/>
  <c r="T139" i="4" s="1"/>
  <c r="O139" i="4"/>
  <c r="U139" i="4" s="1"/>
  <c r="P139" i="4"/>
  <c r="Q139" i="4"/>
  <c r="M140" i="4"/>
  <c r="S140" i="4" s="1"/>
  <c r="N140" i="4"/>
  <c r="T140" i="4" s="1"/>
  <c r="O140" i="4"/>
  <c r="U140" i="4" s="1"/>
  <c r="P140" i="4"/>
  <c r="Q140" i="4"/>
  <c r="M141" i="4"/>
  <c r="S141" i="4" s="1"/>
  <c r="N141" i="4"/>
  <c r="T141" i="4" s="1"/>
  <c r="O141" i="4"/>
  <c r="U141" i="4" s="1"/>
  <c r="P141" i="4"/>
  <c r="Q141" i="4"/>
  <c r="M142" i="4"/>
  <c r="S142" i="4" s="1"/>
  <c r="N142" i="4"/>
  <c r="T142" i="4" s="1"/>
  <c r="O142" i="4"/>
  <c r="U142" i="4" s="1"/>
  <c r="P142" i="4"/>
  <c r="V142" i="4" s="1"/>
  <c r="Q142" i="4"/>
  <c r="M143" i="4"/>
  <c r="S143" i="4" s="1"/>
  <c r="N143" i="4"/>
  <c r="T143" i="4" s="1"/>
  <c r="O143" i="4"/>
  <c r="U143" i="4" s="1"/>
  <c r="P143" i="4"/>
  <c r="Q143" i="4"/>
  <c r="M144" i="4"/>
  <c r="S144" i="4" s="1"/>
  <c r="N144" i="4"/>
  <c r="T144" i="4" s="1"/>
  <c r="O144" i="4"/>
  <c r="U144" i="4" s="1"/>
  <c r="P144" i="4"/>
  <c r="Q144" i="4"/>
  <c r="M145" i="4"/>
  <c r="S145" i="4" s="1"/>
  <c r="N145" i="4"/>
  <c r="T145" i="4" s="1"/>
  <c r="O145" i="4"/>
  <c r="U145" i="4" s="1"/>
  <c r="P145" i="4"/>
  <c r="V145" i="4" s="1"/>
  <c r="Q145" i="4"/>
  <c r="W145" i="4" s="1"/>
  <c r="M146" i="4"/>
  <c r="S146" i="4" s="1"/>
  <c r="N146" i="4"/>
  <c r="T146" i="4" s="1"/>
  <c r="O146" i="4"/>
  <c r="U146" i="4" s="1"/>
  <c r="P146" i="4"/>
  <c r="V146" i="4" s="1"/>
  <c r="Q146" i="4"/>
  <c r="M147" i="4"/>
  <c r="S147" i="4" s="1"/>
  <c r="N147" i="4"/>
  <c r="T147" i="4" s="1"/>
  <c r="O147" i="4"/>
  <c r="U147" i="4" s="1"/>
  <c r="P147" i="4"/>
  <c r="Q147" i="4"/>
  <c r="W147" i="4" s="1"/>
  <c r="M148" i="4"/>
  <c r="S148" i="4" s="1"/>
  <c r="N148" i="4"/>
  <c r="T148" i="4" s="1"/>
  <c r="O148" i="4"/>
  <c r="U148" i="4" s="1"/>
  <c r="P148" i="4"/>
  <c r="Q148" i="4"/>
  <c r="M149" i="4"/>
  <c r="S149" i="4" s="1"/>
  <c r="N149" i="4"/>
  <c r="T149" i="4" s="1"/>
  <c r="O149" i="4"/>
  <c r="U149" i="4" s="1"/>
  <c r="P149" i="4"/>
  <c r="Q149" i="4"/>
  <c r="M150" i="4"/>
  <c r="S150" i="4" s="1"/>
  <c r="N150" i="4"/>
  <c r="T150" i="4" s="1"/>
  <c r="O150" i="4"/>
  <c r="U150" i="4" s="1"/>
  <c r="P150" i="4"/>
  <c r="Q150" i="4"/>
  <c r="M151" i="4"/>
  <c r="S151" i="4" s="1"/>
  <c r="N151" i="4"/>
  <c r="T151" i="4" s="1"/>
  <c r="O151" i="4"/>
  <c r="U151" i="4" s="1"/>
  <c r="P151" i="4"/>
  <c r="Q151" i="4"/>
  <c r="M152" i="4"/>
  <c r="S152" i="4" s="1"/>
  <c r="N152" i="4"/>
  <c r="T152" i="4" s="1"/>
  <c r="O152" i="4"/>
  <c r="U152" i="4" s="1"/>
  <c r="P152" i="4"/>
  <c r="V152" i="4" s="1"/>
  <c r="Q152" i="4"/>
  <c r="M153" i="4"/>
  <c r="S153" i="4" s="1"/>
  <c r="N153" i="4"/>
  <c r="T153" i="4" s="1"/>
  <c r="O153" i="4"/>
  <c r="U153" i="4" s="1"/>
  <c r="P153" i="4"/>
  <c r="Q153" i="4"/>
  <c r="M154" i="4"/>
  <c r="S154" i="4" s="1"/>
  <c r="N154" i="4"/>
  <c r="T154" i="4" s="1"/>
  <c r="O154" i="4"/>
  <c r="U154" i="4" s="1"/>
  <c r="P154" i="4"/>
  <c r="Q154" i="4"/>
  <c r="M155" i="4"/>
  <c r="S155" i="4" s="1"/>
  <c r="N155" i="4"/>
  <c r="T155" i="4" s="1"/>
  <c r="O155" i="4"/>
  <c r="U155" i="4" s="1"/>
  <c r="P155" i="4"/>
  <c r="Q155" i="4"/>
  <c r="W155" i="4" s="1"/>
  <c r="M156" i="4"/>
  <c r="S156" i="4" s="1"/>
  <c r="N156" i="4"/>
  <c r="T156" i="4" s="1"/>
  <c r="O156" i="4"/>
  <c r="U156" i="4" s="1"/>
  <c r="P156" i="4"/>
  <c r="V156" i="4" s="1"/>
  <c r="Q156" i="4"/>
  <c r="M157" i="4"/>
  <c r="S157" i="4" s="1"/>
  <c r="N157" i="4"/>
  <c r="T157" i="4" s="1"/>
  <c r="O157" i="4"/>
  <c r="U157" i="4" s="1"/>
  <c r="P157" i="4"/>
  <c r="Q157" i="4"/>
  <c r="W157" i="4" s="1"/>
  <c r="M158" i="4"/>
  <c r="S158" i="4" s="1"/>
  <c r="N158" i="4"/>
  <c r="T158" i="4" s="1"/>
  <c r="O158" i="4"/>
  <c r="U158" i="4" s="1"/>
  <c r="P158" i="4"/>
  <c r="Q158" i="4"/>
  <c r="M159" i="4"/>
  <c r="S159" i="4" s="1"/>
  <c r="N159" i="4"/>
  <c r="T159" i="4" s="1"/>
  <c r="O159" i="4"/>
  <c r="U159" i="4" s="1"/>
  <c r="P159" i="4"/>
  <c r="Q159" i="4"/>
  <c r="M160" i="4"/>
  <c r="S160" i="4" s="1"/>
  <c r="N160" i="4"/>
  <c r="T160" i="4" s="1"/>
  <c r="O160" i="4"/>
  <c r="U160" i="4" s="1"/>
  <c r="P160" i="4"/>
  <c r="Q160" i="4"/>
  <c r="M161" i="4"/>
  <c r="S161" i="4" s="1"/>
  <c r="N161" i="4"/>
  <c r="T161" i="4" s="1"/>
  <c r="O161" i="4"/>
  <c r="U161" i="4" s="1"/>
  <c r="P161" i="4"/>
  <c r="Q161" i="4"/>
  <c r="M162" i="4"/>
  <c r="S162" i="4" s="1"/>
  <c r="N162" i="4"/>
  <c r="T162" i="4" s="1"/>
  <c r="O162" i="4"/>
  <c r="U162" i="4" s="1"/>
  <c r="P162" i="4"/>
  <c r="V162" i="4" s="1"/>
  <c r="Q162" i="4"/>
  <c r="M163" i="4"/>
  <c r="S163" i="4" s="1"/>
  <c r="N163" i="4"/>
  <c r="T163" i="4" s="1"/>
  <c r="O163" i="4"/>
  <c r="U163" i="4" s="1"/>
  <c r="P163" i="4"/>
  <c r="Q163" i="4"/>
  <c r="M164" i="4"/>
  <c r="S164" i="4" s="1"/>
  <c r="N164" i="4"/>
  <c r="T164" i="4" s="1"/>
  <c r="O164" i="4"/>
  <c r="U164" i="4" s="1"/>
  <c r="P164" i="4"/>
  <c r="Q164" i="4"/>
  <c r="M165" i="4"/>
  <c r="S165" i="4" s="1"/>
  <c r="N165" i="4"/>
  <c r="T165" i="4" s="1"/>
  <c r="O165" i="4"/>
  <c r="U165" i="4" s="1"/>
  <c r="P165" i="4"/>
  <c r="V165" i="4" s="1"/>
  <c r="Q165" i="4"/>
  <c r="W165" i="4" s="1"/>
  <c r="M166" i="4"/>
  <c r="S166" i="4" s="1"/>
  <c r="N166" i="4"/>
  <c r="T166" i="4" s="1"/>
  <c r="O166" i="4"/>
  <c r="U166" i="4" s="1"/>
  <c r="P166" i="4"/>
  <c r="Q166" i="4"/>
  <c r="M167" i="4"/>
  <c r="S167" i="4" s="1"/>
  <c r="N167" i="4"/>
  <c r="T167" i="4" s="1"/>
  <c r="O167" i="4"/>
  <c r="U167" i="4" s="1"/>
  <c r="P167" i="4"/>
  <c r="Q167" i="4"/>
  <c r="W167" i="4" s="1"/>
  <c r="M168" i="4"/>
  <c r="S168" i="4" s="1"/>
  <c r="N168" i="4"/>
  <c r="T168" i="4" s="1"/>
  <c r="O168" i="4"/>
  <c r="U168" i="4" s="1"/>
  <c r="P168" i="4"/>
  <c r="Q168" i="4"/>
  <c r="M169" i="4"/>
  <c r="S169" i="4" s="1"/>
  <c r="N169" i="4"/>
  <c r="T169" i="4" s="1"/>
  <c r="O169" i="4"/>
  <c r="U169" i="4" s="1"/>
  <c r="P169" i="4"/>
  <c r="Q169" i="4"/>
  <c r="M170" i="4"/>
  <c r="S170" i="4" s="1"/>
  <c r="N170" i="4"/>
  <c r="T170" i="4" s="1"/>
  <c r="O170" i="4"/>
  <c r="U170" i="4" s="1"/>
  <c r="P170" i="4"/>
  <c r="Q170" i="4"/>
  <c r="M171" i="4"/>
  <c r="S171" i="4" s="1"/>
  <c r="N171" i="4"/>
  <c r="T171" i="4" s="1"/>
  <c r="O171" i="4"/>
  <c r="U171" i="4" s="1"/>
  <c r="P171" i="4"/>
  <c r="Q171" i="4"/>
  <c r="M172" i="4"/>
  <c r="S172" i="4" s="1"/>
  <c r="N172" i="4"/>
  <c r="T172" i="4" s="1"/>
  <c r="O172" i="4"/>
  <c r="U172" i="4" s="1"/>
  <c r="P172" i="4"/>
  <c r="V172" i="4" s="1"/>
  <c r="Q172" i="4"/>
  <c r="M173" i="4"/>
  <c r="S173" i="4" s="1"/>
  <c r="N173" i="4"/>
  <c r="T173" i="4" s="1"/>
  <c r="O173" i="4"/>
  <c r="U173" i="4" s="1"/>
  <c r="P173" i="4"/>
  <c r="Q173" i="4"/>
  <c r="M174" i="4"/>
  <c r="S174" i="4" s="1"/>
  <c r="N174" i="4"/>
  <c r="T174" i="4" s="1"/>
  <c r="O174" i="4"/>
  <c r="U174" i="4" s="1"/>
  <c r="P174" i="4"/>
  <c r="Q174" i="4"/>
  <c r="M175" i="4"/>
  <c r="S175" i="4" s="1"/>
  <c r="N175" i="4"/>
  <c r="T175" i="4" s="1"/>
  <c r="O175" i="4"/>
  <c r="U175" i="4" s="1"/>
  <c r="P175" i="4"/>
  <c r="V175" i="4" s="1"/>
  <c r="Q175" i="4"/>
  <c r="W175" i="4" s="1"/>
  <c r="M176" i="4"/>
  <c r="S176" i="4" s="1"/>
  <c r="N176" i="4"/>
  <c r="T176" i="4" s="1"/>
  <c r="O176" i="4"/>
  <c r="U176" i="4" s="1"/>
  <c r="P176" i="4"/>
  <c r="V176" i="4" s="1"/>
  <c r="Q176" i="4"/>
  <c r="M177" i="4"/>
  <c r="S177" i="4" s="1"/>
  <c r="N177" i="4"/>
  <c r="T177" i="4" s="1"/>
  <c r="O177" i="4"/>
  <c r="U177" i="4" s="1"/>
  <c r="P177" i="4"/>
  <c r="Q177" i="4"/>
  <c r="M178" i="4"/>
  <c r="S178" i="4" s="1"/>
  <c r="N178" i="4"/>
  <c r="T178" i="4" s="1"/>
  <c r="O178" i="4"/>
  <c r="U178" i="4" s="1"/>
  <c r="P178" i="4"/>
  <c r="Q178" i="4"/>
  <c r="M179" i="4"/>
  <c r="S179" i="4" s="1"/>
  <c r="N179" i="4"/>
  <c r="T179" i="4" s="1"/>
  <c r="O179" i="4"/>
  <c r="U179" i="4" s="1"/>
  <c r="P179" i="4"/>
  <c r="Q179" i="4"/>
  <c r="M180" i="4"/>
  <c r="S180" i="4" s="1"/>
  <c r="N180" i="4"/>
  <c r="T180" i="4" s="1"/>
  <c r="O180" i="4"/>
  <c r="U180" i="4" s="1"/>
  <c r="P180" i="4"/>
  <c r="Q180" i="4"/>
  <c r="M181" i="4"/>
  <c r="S181" i="4" s="1"/>
  <c r="N181" i="4"/>
  <c r="T181" i="4" s="1"/>
  <c r="O181" i="4"/>
  <c r="U181" i="4" s="1"/>
  <c r="P181" i="4"/>
  <c r="Q181" i="4"/>
  <c r="M182" i="4"/>
  <c r="S182" i="4" s="1"/>
  <c r="N182" i="4"/>
  <c r="T182" i="4" s="1"/>
  <c r="O182" i="4"/>
  <c r="U182" i="4" s="1"/>
  <c r="P182" i="4"/>
  <c r="Q182" i="4"/>
  <c r="M183" i="4"/>
  <c r="S183" i="4" s="1"/>
  <c r="N183" i="4"/>
  <c r="T183" i="4" s="1"/>
  <c r="O183" i="4"/>
  <c r="U183" i="4" s="1"/>
  <c r="P183" i="4"/>
  <c r="Q183" i="4"/>
  <c r="M184" i="4"/>
  <c r="S184" i="4" s="1"/>
  <c r="N184" i="4"/>
  <c r="T184" i="4" s="1"/>
  <c r="O184" i="4"/>
  <c r="U184" i="4" s="1"/>
  <c r="P184" i="4"/>
  <c r="Q184" i="4"/>
  <c r="M185" i="4"/>
  <c r="S185" i="4" s="1"/>
  <c r="N185" i="4"/>
  <c r="T185" i="4" s="1"/>
  <c r="O185" i="4"/>
  <c r="U185" i="4" s="1"/>
  <c r="P185" i="4"/>
  <c r="Q185" i="4"/>
  <c r="W185" i="4" s="1"/>
  <c r="M186" i="4"/>
  <c r="S186" i="4" s="1"/>
  <c r="N186" i="4"/>
  <c r="T186" i="4" s="1"/>
  <c r="O186" i="4"/>
  <c r="U186" i="4" s="1"/>
  <c r="P186" i="4"/>
  <c r="V186" i="4" s="1"/>
  <c r="Q186" i="4"/>
  <c r="M187" i="4"/>
  <c r="S187" i="4" s="1"/>
  <c r="N187" i="4"/>
  <c r="T187" i="4" s="1"/>
  <c r="O187" i="4"/>
  <c r="U187" i="4" s="1"/>
  <c r="P187" i="4"/>
  <c r="Q187" i="4"/>
  <c r="M188" i="4"/>
  <c r="S188" i="4" s="1"/>
  <c r="N188" i="4"/>
  <c r="T188" i="4" s="1"/>
  <c r="O188" i="4"/>
  <c r="U188" i="4" s="1"/>
  <c r="P188" i="4"/>
  <c r="Q188" i="4"/>
  <c r="M189" i="4"/>
  <c r="S189" i="4" s="1"/>
  <c r="N189" i="4"/>
  <c r="T189" i="4" s="1"/>
  <c r="O189" i="4"/>
  <c r="U189" i="4" s="1"/>
  <c r="P189" i="4"/>
  <c r="Q189" i="4"/>
  <c r="M190" i="4"/>
  <c r="S190" i="4" s="1"/>
  <c r="N190" i="4"/>
  <c r="T190" i="4" s="1"/>
  <c r="O190" i="4"/>
  <c r="U190" i="4" s="1"/>
  <c r="P190" i="4"/>
  <c r="Q190" i="4"/>
  <c r="M191" i="4"/>
  <c r="S191" i="4" s="1"/>
  <c r="N191" i="4"/>
  <c r="T191" i="4" s="1"/>
  <c r="O191" i="4"/>
  <c r="U191" i="4" s="1"/>
  <c r="P191" i="4"/>
  <c r="Q191" i="4"/>
  <c r="M192" i="4"/>
  <c r="S192" i="4" s="1"/>
  <c r="N192" i="4"/>
  <c r="T192" i="4" s="1"/>
  <c r="O192" i="4"/>
  <c r="U192" i="4" s="1"/>
  <c r="P192" i="4"/>
  <c r="Q192" i="4"/>
  <c r="M193" i="4"/>
  <c r="S193" i="4" s="1"/>
  <c r="N193" i="4"/>
  <c r="T193" i="4" s="1"/>
  <c r="O193" i="4"/>
  <c r="U193" i="4" s="1"/>
  <c r="P193" i="4"/>
  <c r="Q193" i="4"/>
  <c r="M194" i="4"/>
  <c r="S194" i="4" s="1"/>
  <c r="N194" i="4"/>
  <c r="T194" i="4" s="1"/>
  <c r="O194" i="4"/>
  <c r="U194" i="4" s="1"/>
  <c r="P194" i="4"/>
  <c r="Q194" i="4"/>
  <c r="M195" i="4"/>
  <c r="S195" i="4" s="1"/>
  <c r="N195" i="4"/>
  <c r="T195" i="4" s="1"/>
  <c r="O195" i="4"/>
  <c r="U195" i="4" s="1"/>
  <c r="P195" i="4"/>
  <c r="V195" i="4" s="1"/>
  <c r="Q195" i="4"/>
  <c r="W195" i="4" s="1"/>
  <c r="M196" i="4"/>
  <c r="S196" i="4" s="1"/>
  <c r="N196" i="4"/>
  <c r="T196" i="4" s="1"/>
  <c r="O196" i="4"/>
  <c r="U196" i="4" s="1"/>
  <c r="P196" i="4"/>
  <c r="V196" i="4" s="1"/>
  <c r="Q196" i="4"/>
  <c r="M197" i="4"/>
  <c r="S197" i="4" s="1"/>
  <c r="N197" i="4"/>
  <c r="T197" i="4" s="1"/>
  <c r="O197" i="4"/>
  <c r="U197" i="4" s="1"/>
  <c r="P197" i="4"/>
  <c r="Q197" i="4"/>
  <c r="M198" i="4"/>
  <c r="S198" i="4" s="1"/>
  <c r="N198" i="4"/>
  <c r="T198" i="4" s="1"/>
  <c r="O198" i="4"/>
  <c r="U198" i="4" s="1"/>
  <c r="P198" i="4"/>
  <c r="Q198" i="4"/>
  <c r="M199" i="4"/>
  <c r="S199" i="4" s="1"/>
  <c r="N199" i="4"/>
  <c r="T199" i="4" s="1"/>
  <c r="O199" i="4"/>
  <c r="U199" i="4" s="1"/>
  <c r="P199" i="4"/>
  <c r="Q199" i="4"/>
  <c r="M200" i="4"/>
  <c r="S200" i="4" s="1"/>
  <c r="N200" i="4"/>
  <c r="T200" i="4" s="1"/>
  <c r="O200" i="4"/>
  <c r="U200" i="4" s="1"/>
  <c r="P200" i="4"/>
  <c r="V200" i="4" s="1"/>
  <c r="Q200" i="4"/>
  <c r="M201" i="4"/>
  <c r="S201" i="4" s="1"/>
  <c r="N201" i="4"/>
  <c r="T201" i="4" s="1"/>
  <c r="O201" i="4"/>
  <c r="U201" i="4" s="1"/>
  <c r="P201" i="4"/>
  <c r="Q201" i="4"/>
  <c r="M202" i="4"/>
  <c r="S202" i="4" s="1"/>
  <c r="N202" i="4"/>
  <c r="T202" i="4" s="1"/>
  <c r="O202" i="4"/>
  <c r="U202" i="4" s="1"/>
  <c r="P202" i="4"/>
  <c r="Q202" i="4"/>
  <c r="M203" i="4"/>
  <c r="S203" i="4" s="1"/>
  <c r="N203" i="4"/>
  <c r="T203" i="4" s="1"/>
  <c r="O203" i="4"/>
  <c r="U203" i="4" s="1"/>
  <c r="P203" i="4"/>
  <c r="Q203" i="4"/>
  <c r="M204" i="4"/>
  <c r="S204" i="4" s="1"/>
  <c r="N204" i="4"/>
  <c r="T204" i="4" s="1"/>
  <c r="O204" i="4"/>
  <c r="U204" i="4" s="1"/>
  <c r="P204" i="4"/>
  <c r="Q204" i="4"/>
  <c r="M205" i="4"/>
  <c r="S205" i="4" s="1"/>
  <c r="N205" i="4"/>
  <c r="T205" i="4" s="1"/>
  <c r="O205" i="4"/>
  <c r="U205" i="4" s="1"/>
  <c r="P205" i="4"/>
  <c r="V205" i="4" s="1"/>
  <c r="Q205" i="4"/>
  <c r="W205" i="4" s="1"/>
  <c r="M206" i="4"/>
  <c r="S206" i="4" s="1"/>
  <c r="N206" i="4"/>
  <c r="T206" i="4" s="1"/>
  <c r="O206" i="4"/>
  <c r="U206" i="4" s="1"/>
  <c r="P206" i="4"/>
  <c r="V206" i="4" s="1"/>
  <c r="Q206" i="4"/>
  <c r="M207" i="4"/>
  <c r="S207" i="4" s="1"/>
  <c r="N207" i="4"/>
  <c r="T207" i="4" s="1"/>
  <c r="O207" i="4"/>
  <c r="U207" i="4" s="1"/>
  <c r="P207" i="4"/>
  <c r="Q207" i="4"/>
  <c r="M208" i="4"/>
  <c r="S208" i="4" s="1"/>
  <c r="N208" i="4"/>
  <c r="T208" i="4" s="1"/>
  <c r="O208" i="4"/>
  <c r="U208" i="4" s="1"/>
  <c r="P208" i="4"/>
  <c r="Q208" i="4"/>
  <c r="M209" i="4"/>
  <c r="S209" i="4" s="1"/>
  <c r="N209" i="4"/>
  <c r="T209" i="4" s="1"/>
  <c r="O209" i="4"/>
  <c r="U209" i="4" s="1"/>
  <c r="P209" i="4"/>
  <c r="Q209" i="4"/>
  <c r="M210" i="4"/>
  <c r="S210" i="4" s="1"/>
  <c r="N210" i="4"/>
  <c r="T210" i="4" s="1"/>
  <c r="O210" i="4"/>
  <c r="U210" i="4" s="1"/>
  <c r="P210" i="4"/>
  <c r="V210" i="4" s="1"/>
  <c r="Q210" i="4"/>
  <c r="M211" i="4"/>
  <c r="S211" i="4" s="1"/>
  <c r="N211" i="4"/>
  <c r="T211" i="4" s="1"/>
  <c r="O211" i="4"/>
  <c r="U211" i="4" s="1"/>
  <c r="P211" i="4"/>
  <c r="Q211" i="4"/>
  <c r="M212" i="4"/>
  <c r="S212" i="4" s="1"/>
  <c r="N212" i="4"/>
  <c r="T212" i="4" s="1"/>
  <c r="O212" i="4"/>
  <c r="U212" i="4" s="1"/>
  <c r="P212" i="4"/>
  <c r="Q212" i="4"/>
  <c r="M213" i="4"/>
  <c r="S213" i="4" s="1"/>
  <c r="N213" i="4"/>
  <c r="T213" i="4" s="1"/>
  <c r="O213" i="4"/>
  <c r="U213" i="4" s="1"/>
  <c r="P213" i="4"/>
  <c r="Q213" i="4"/>
  <c r="M214" i="4"/>
  <c r="S214" i="4" s="1"/>
  <c r="N214" i="4"/>
  <c r="T214" i="4" s="1"/>
  <c r="O214" i="4"/>
  <c r="U214" i="4" s="1"/>
  <c r="P214" i="4"/>
  <c r="Q214" i="4"/>
  <c r="M215" i="4"/>
  <c r="S215" i="4" s="1"/>
  <c r="N215" i="4"/>
  <c r="T215" i="4" s="1"/>
  <c r="O215" i="4"/>
  <c r="U215" i="4" s="1"/>
  <c r="P215" i="4"/>
  <c r="Q215" i="4"/>
  <c r="W215" i="4" s="1"/>
  <c r="M216" i="4"/>
  <c r="S216" i="4" s="1"/>
  <c r="N216" i="4"/>
  <c r="T216" i="4" s="1"/>
  <c r="O216" i="4"/>
  <c r="U216" i="4" s="1"/>
  <c r="P216" i="4"/>
  <c r="V216" i="4" s="1"/>
  <c r="Q216" i="4"/>
  <c r="M217" i="4"/>
  <c r="S217" i="4" s="1"/>
  <c r="N217" i="4"/>
  <c r="T217" i="4" s="1"/>
  <c r="O217" i="4"/>
  <c r="U217" i="4" s="1"/>
  <c r="P217" i="4"/>
  <c r="Q217" i="4"/>
  <c r="W217" i="4" s="1"/>
  <c r="M218" i="4"/>
  <c r="S218" i="4" s="1"/>
  <c r="N218" i="4"/>
  <c r="T218" i="4" s="1"/>
  <c r="O218" i="4"/>
  <c r="U218" i="4" s="1"/>
  <c r="P218" i="4"/>
  <c r="Q218" i="4"/>
  <c r="M219" i="4"/>
  <c r="S219" i="4" s="1"/>
  <c r="N219" i="4"/>
  <c r="T219" i="4" s="1"/>
  <c r="O219" i="4"/>
  <c r="U219" i="4" s="1"/>
  <c r="P219" i="4"/>
  <c r="Q219" i="4"/>
  <c r="M220" i="4"/>
  <c r="S220" i="4" s="1"/>
  <c r="N220" i="4"/>
  <c r="T220" i="4" s="1"/>
  <c r="O220" i="4"/>
  <c r="U220" i="4" s="1"/>
  <c r="P220" i="4"/>
  <c r="Q220" i="4"/>
  <c r="M221" i="4"/>
  <c r="S221" i="4" s="1"/>
  <c r="N221" i="4"/>
  <c r="T221" i="4" s="1"/>
  <c r="O221" i="4"/>
  <c r="U221" i="4" s="1"/>
  <c r="P221" i="4"/>
  <c r="V221" i="4" s="1"/>
  <c r="Q221" i="4"/>
  <c r="M222" i="4"/>
  <c r="S222" i="4" s="1"/>
  <c r="N222" i="4"/>
  <c r="T222" i="4" s="1"/>
  <c r="O222" i="4"/>
  <c r="U222" i="4" s="1"/>
  <c r="P222" i="4"/>
  <c r="Q222" i="4"/>
  <c r="M223" i="4"/>
  <c r="S223" i="4" s="1"/>
  <c r="N223" i="4"/>
  <c r="T223" i="4" s="1"/>
  <c r="O223" i="4"/>
  <c r="U223" i="4" s="1"/>
  <c r="P223" i="4"/>
  <c r="Q223" i="4"/>
  <c r="M224" i="4"/>
  <c r="S224" i="4" s="1"/>
  <c r="N224" i="4"/>
  <c r="T224" i="4" s="1"/>
  <c r="O224" i="4"/>
  <c r="U224" i="4" s="1"/>
  <c r="P224" i="4"/>
  <c r="Q224" i="4"/>
  <c r="M225" i="4"/>
  <c r="S225" i="4" s="1"/>
  <c r="N225" i="4"/>
  <c r="T225" i="4" s="1"/>
  <c r="O225" i="4"/>
  <c r="U225" i="4" s="1"/>
  <c r="P225" i="4"/>
  <c r="Q225" i="4"/>
  <c r="W225" i="4" s="1"/>
  <c r="M226" i="4"/>
  <c r="S226" i="4" s="1"/>
  <c r="N226" i="4"/>
  <c r="T226" i="4" s="1"/>
  <c r="O226" i="4"/>
  <c r="U226" i="4" s="1"/>
  <c r="P226" i="4"/>
  <c r="Q226" i="4"/>
  <c r="M227" i="4"/>
  <c r="S227" i="4" s="1"/>
  <c r="N227" i="4"/>
  <c r="T227" i="4" s="1"/>
  <c r="O227" i="4"/>
  <c r="U227" i="4" s="1"/>
  <c r="P227" i="4"/>
  <c r="Q227" i="4"/>
  <c r="M228" i="4"/>
  <c r="S228" i="4" s="1"/>
  <c r="N228" i="4"/>
  <c r="T228" i="4" s="1"/>
  <c r="O228" i="4"/>
  <c r="U228" i="4" s="1"/>
  <c r="P228" i="4"/>
  <c r="Q228" i="4"/>
  <c r="M229" i="4"/>
  <c r="S229" i="4" s="1"/>
  <c r="N229" i="4"/>
  <c r="T229" i="4" s="1"/>
  <c r="O229" i="4"/>
  <c r="U229" i="4" s="1"/>
  <c r="P229" i="4"/>
  <c r="Q229" i="4"/>
  <c r="M230" i="4"/>
  <c r="S230" i="4" s="1"/>
  <c r="N230" i="4"/>
  <c r="T230" i="4" s="1"/>
  <c r="O230" i="4"/>
  <c r="U230" i="4" s="1"/>
  <c r="P230" i="4"/>
  <c r="Q230" i="4"/>
  <c r="M231" i="4"/>
  <c r="S231" i="4" s="1"/>
  <c r="N231" i="4"/>
  <c r="T231" i="4" s="1"/>
  <c r="O231" i="4"/>
  <c r="U231" i="4" s="1"/>
  <c r="P231" i="4"/>
  <c r="Q231" i="4"/>
  <c r="M232" i="4"/>
  <c r="S232" i="4" s="1"/>
  <c r="N232" i="4"/>
  <c r="T232" i="4" s="1"/>
  <c r="O232" i="4"/>
  <c r="U232" i="4" s="1"/>
  <c r="P232" i="4"/>
  <c r="Q232" i="4"/>
  <c r="M233" i="4"/>
  <c r="S233" i="4" s="1"/>
  <c r="N233" i="4"/>
  <c r="T233" i="4" s="1"/>
  <c r="O233" i="4"/>
  <c r="U233" i="4" s="1"/>
  <c r="P233" i="4"/>
  <c r="Q233" i="4"/>
  <c r="M234" i="4"/>
  <c r="S234" i="4" s="1"/>
  <c r="N234" i="4"/>
  <c r="T234" i="4" s="1"/>
  <c r="O234" i="4"/>
  <c r="U234" i="4" s="1"/>
  <c r="P234" i="4"/>
  <c r="Q234" i="4"/>
  <c r="M235" i="4"/>
  <c r="S235" i="4" s="1"/>
  <c r="N235" i="4"/>
  <c r="T235" i="4" s="1"/>
  <c r="O235" i="4"/>
  <c r="U235" i="4" s="1"/>
  <c r="P235" i="4"/>
  <c r="V235" i="4" s="1"/>
  <c r="Q235" i="4"/>
  <c r="W235" i="4" s="1"/>
  <c r="M236" i="4"/>
  <c r="S236" i="4" s="1"/>
  <c r="N236" i="4"/>
  <c r="T236" i="4" s="1"/>
  <c r="O236" i="4"/>
  <c r="U236" i="4" s="1"/>
  <c r="P236" i="4"/>
  <c r="V236" i="4" s="1"/>
  <c r="Q236" i="4"/>
  <c r="M237" i="4"/>
  <c r="S237" i="4" s="1"/>
  <c r="N237" i="4"/>
  <c r="T237" i="4" s="1"/>
  <c r="O237" i="4"/>
  <c r="U237" i="4" s="1"/>
  <c r="P237" i="4"/>
  <c r="Q237" i="4"/>
  <c r="M238" i="4"/>
  <c r="S238" i="4" s="1"/>
  <c r="N238" i="4"/>
  <c r="T238" i="4" s="1"/>
  <c r="O238" i="4"/>
  <c r="U238" i="4" s="1"/>
  <c r="P238" i="4"/>
  <c r="Q238" i="4"/>
  <c r="M239" i="4"/>
  <c r="S239" i="4" s="1"/>
  <c r="N239" i="4"/>
  <c r="T239" i="4" s="1"/>
  <c r="O239" i="4"/>
  <c r="U239" i="4" s="1"/>
  <c r="P239" i="4"/>
  <c r="Q239" i="4"/>
  <c r="M240" i="4"/>
  <c r="S240" i="4" s="1"/>
  <c r="N240" i="4"/>
  <c r="T240" i="4" s="1"/>
  <c r="O240" i="4"/>
  <c r="U240" i="4" s="1"/>
  <c r="P240" i="4"/>
  <c r="Q240" i="4"/>
  <c r="M241" i="4"/>
  <c r="S241" i="4" s="1"/>
  <c r="N241" i="4"/>
  <c r="T241" i="4" s="1"/>
  <c r="O241" i="4"/>
  <c r="U241" i="4" s="1"/>
  <c r="P241" i="4"/>
  <c r="Q241" i="4"/>
  <c r="M242" i="4"/>
  <c r="S242" i="4" s="1"/>
  <c r="N242" i="4"/>
  <c r="T242" i="4" s="1"/>
  <c r="O242" i="4"/>
  <c r="U242" i="4" s="1"/>
  <c r="P242" i="4"/>
  <c r="Q242" i="4"/>
  <c r="M243" i="4"/>
  <c r="S243" i="4" s="1"/>
  <c r="N243" i="4"/>
  <c r="T243" i="4" s="1"/>
  <c r="O243" i="4"/>
  <c r="U243" i="4" s="1"/>
  <c r="P243" i="4"/>
  <c r="Q243" i="4"/>
  <c r="M244" i="4"/>
  <c r="S244" i="4" s="1"/>
  <c r="N244" i="4"/>
  <c r="T244" i="4" s="1"/>
  <c r="O244" i="4"/>
  <c r="U244" i="4" s="1"/>
  <c r="P244" i="4"/>
  <c r="Q244" i="4"/>
  <c r="M245" i="4"/>
  <c r="S245" i="4" s="1"/>
  <c r="N245" i="4"/>
  <c r="T245" i="4" s="1"/>
  <c r="O245" i="4"/>
  <c r="U245" i="4" s="1"/>
  <c r="P245" i="4"/>
  <c r="Q245" i="4"/>
  <c r="W245" i="4" s="1"/>
  <c r="M246" i="4"/>
  <c r="S246" i="4" s="1"/>
  <c r="N246" i="4"/>
  <c r="T246" i="4" s="1"/>
  <c r="O246" i="4"/>
  <c r="U246" i="4" s="1"/>
  <c r="P246" i="4"/>
  <c r="V246" i="4" s="1"/>
  <c r="Q246" i="4"/>
  <c r="M247" i="4"/>
  <c r="S247" i="4" s="1"/>
  <c r="N247" i="4"/>
  <c r="T247" i="4" s="1"/>
  <c r="O247" i="4"/>
  <c r="U247" i="4" s="1"/>
  <c r="P247" i="4"/>
  <c r="Q247" i="4"/>
  <c r="M248" i="4"/>
  <c r="S248" i="4" s="1"/>
  <c r="N248" i="4"/>
  <c r="T248" i="4" s="1"/>
  <c r="O248" i="4"/>
  <c r="U248" i="4" s="1"/>
  <c r="P248" i="4"/>
  <c r="Q248" i="4"/>
  <c r="M249" i="4"/>
  <c r="S249" i="4" s="1"/>
  <c r="N249" i="4"/>
  <c r="T249" i="4" s="1"/>
  <c r="O249" i="4"/>
  <c r="U249" i="4" s="1"/>
  <c r="P249" i="4"/>
  <c r="Q249" i="4"/>
  <c r="M250" i="4"/>
  <c r="S250" i="4" s="1"/>
  <c r="N250" i="4"/>
  <c r="T250" i="4" s="1"/>
  <c r="O250" i="4"/>
  <c r="U250" i="4" s="1"/>
  <c r="P250" i="4"/>
  <c r="Q250" i="4"/>
  <c r="M251" i="4"/>
  <c r="S251" i="4" s="1"/>
  <c r="N251" i="4"/>
  <c r="T251" i="4" s="1"/>
  <c r="O251" i="4"/>
  <c r="U251" i="4" s="1"/>
  <c r="P251" i="4"/>
  <c r="Q251" i="4"/>
  <c r="M252" i="4"/>
  <c r="S252" i="4" s="1"/>
  <c r="N252" i="4"/>
  <c r="T252" i="4" s="1"/>
  <c r="O252" i="4"/>
  <c r="U252" i="4" s="1"/>
  <c r="P252" i="4"/>
  <c r="Q252" i="4"/>
  <c r="M253" i="4"/>
  <c r="S253" i="4" s="1"/>
  <c r="N253" i="4"/>
  <c r="T253" i="4" s="1"/>
  <c r="O253" i="4"/>
  <c r="U253" i="4" s="1"/>
  <c r="P253" i="4"/>
  <c r="Q253" i="4"/>
  <c r="M254" i="4"/>
  <c r="S254" i="4" s="1"/>
  <c r="N254" i="4"/>
  <c r="T254" i="4" s="1"/>
  <c r="O254" i="4"/>
  <c r="U254" i="4" s="1"/>
  <c r="P254" i="4"/>
  <c r="Q254" i="4"/>
  <c r="Q14" i="4"/>
  <c r="P14" i="4"/>
  <c r="O14" i="4"/>
  <c r="U14" i="4" s="1"/>
  <c r="N14" i="4"/>
  <c r="T14" i="4" s="1"/>
  <c r="M14" i="4"/>
  <c r="S14" i="4" s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AM12" i="1"/>
  <c r="AL12" i="1"/>
  <c r="AK12" i="1"/>
  <c r="AJ12" i="1"/>
  <c r="AI12" i="1"/>
  <c r="AH12" i="1"/>
  <c r="AM11" i="1"/>
  <c r="AL11" i="1"/>
  <c r="AK11" i="1"/>
  <c r="AJ11" i="1"/>
  <c r="AI11" i="1"/>
  <c r="AH11" i="1"/>
  <c r="AM10" i="1"/>
  <c r="AL10" i="1"/>
  <c r="AK10" i="1"/>
  <c r="AJ10" i="1"/>
  <c r="AI10" i="1"/>
  <c r="AH10" i="1"/>
  <c r="AM9" i="1"/>
  <c r="AL9" i="1"/>
  <c r="AK9" i="1"/>
  <c r="AJ9" i="1"/>
  <c r="AI9" i="1"/>
  <c r="AH9" i="1"/>
  <c r="AM8" i="1"/>
  <c r="AL8" i="1"/>
  <c r="AK8" i="1"/>
  <c r="AJ8" i="1"/>
  <c r="AI8" i="1"/>
  <c r="AH8" i="1"/>
  <c r="AD170" i="1"/>
  <c r="K170" i="1"/>
  <c r="O170" i="1" s="1"/>
  <c r="J170" i="1"/>
  <c r="N170" i="1" s="1"/>
  <c r="I170" i="1"/>
  <c r="M170" i="1" s="1"/>
  <c r="AD169" i="1"/>
  <c r="K169" i="1"/>
  <c r="O169" i="1" s="1"/>
  <c r="J169" i="1"/>
  <c r="N169" i="1" s="1"/>
  <c r="I169" i="1"/>
  <c r="M169" i="1" s="1"/>
  <c r="AD168" i="1"/>
  <c r="K168" i="1"/>
  <c r="O168" i="1" s="1"/>
  <c r="J168" i="1"/>
  <c r="N168" i="1" s="1"/>
  <c r="I168" i="1"/>
  <c r="M168" i="1" s="1"/>
  <c r="AD167" i="1"/>
  <c r="K167" i="1"/>
  <c r="O167" i="1" s="1"/>
  <c r="J167" i="1"/>
  <c r="N167" i="1" s="1"/>
  <c r="I167" i="1"/>
  <c r="M167" i="1" s="1"/>
  <c r="AD166" i="1"/>
  <c r="K166" i="1"/>
  <c r="O166" i="1" s="1"/>
  <c r="J166" i="1"/>
  <c r="N166" i="1" s="1"/>
  <c r="I166" i="1"/>
  <c r="M166" i="1" s="1"/>
  <c r="AD165" i="1"/>
  <c r="K165" i="1"/>
  <c r="O165" i="1" s="1"/>
  <c r="J165" i="1"/>
  <c r="N165" i="1" s="1"/>
  <c r="I165" i="1"/>
  <c r="M165" i="1" s="1"/>
  <c r="AD164" i="1"/>
  <c r="K164" i="1"/>
  <c r="O164" i="1" s="1"/>
  <c r="J164" i="1"/>
  <c r="N164" i="1" s="1"/>
  <c r="I164" i="1"/>
  <c r="M164" i="1" s="1"/>
  <c r="AD163" i="1"/>
  <c r="K163" i="1"/>
  <c r="O163" i="1" s="1"/>
  <c r="J163" i="1"/>
  <c r="N163" i="1" s="1"/>
  <c r="I163" i="1"/>
  <c r="M163" i="1" s="1"/>
  <c r="AD162" i="1"/>
  <c r="K162" i="1"/>
  <c r="O162" i="1" s="1"/>
  <c r="J162" i="1"/>
  <c r="N162" i="1" s="1"/>
  <c r="I162" i="1"/>
  <c r="M162" i="1" s="1"/>
  <c r="AD161" i="1"/>
  <c r="K161" i="1"/>
  <c r="O161" i="1" s="1"/>
  <c r="J161" i="1"/>
  <c r="N161" i="1" s="1"/>
  <c r="I161" i="1"/>
  <c r="M161" i="1" s="1"/>
  <c r="AD160" i="1"/>
  <c r="K160" i="1"/>
  <c r="O160" i="1" s="1"/>
  <c r="J160" i="1"/>
  <c r="N160" i="1" s="1"/>
  <c r="I160" i="1"/>
  <c r="M160" i="1" s="1"/>
  <c r="AD159" i="1"/>
  <c r="K159" i="1"/>
  <c r="O159" i="1" s="1"/>
  <c r="J159" i="1"/>
  <c r="N159" i="1" s="1"/>
  <c r="I159" i="1"/>
  <c r="M159" i="1" s="1"/>
  <c r="AD158" i="1"/>
  <c r="K158" i="1"/>
  <c r="O158" i="1" s="1"/>
  <c r="J158" i="1"/>
  <c r="N158" i="1" s="1"/>
  <c r="I158" i="1"/>
  <c r="M158" i="1" s="1"/>
  <c r="AD157" i="1"/>
  <c r="K157" i="1"/>
  <c r="O157" i="1" s="1"/>
  <c r="J157" i="1"/>
  <c r="N157" i="1" s="1"/>
  <c r="I157" i="1"/>
  <c r="M157" i="1" s="1"/>
  <c r="AD156" i="1"/>
  <c r="K156" i="1"/>
  <c r="O156" i="1" s="1"/>
  <c r="J156" i="1"/>
  <c r="N156" i="1" s="1"/>
  <c r="I156" i="1"/>
  <c r="M156" i="1" s="1"/>
  <c r="AD155" i="1"/>
  <c r="K155" i="1"/>
  <c r="O155" i="1" s="1"/>
  <c r="J155" i="1"/>
  <c r="N155" i="1" s="1"/>
  <c r="I155" i="1"/>
  <c r="M155" i="1" s="1"/>
  <c r="AD154" i="1"/>
  <c r="K154" i="1"/>
  <c r="O154" i="1" s="1"/>
  <c r="J154" i="1"/>
  <c r="N154" i="1" s="1"/>
  <c r="I154" i="1"/>
  <c r="M154" i="1" s="1"/>
  <c r="AD153" i="1"/>
  <c r="K153" i="1"/>
  <c r="O153" i="1" s="1"/>
  <c r="J153" i="1"/>
  <c r="N153" i="1" s="1"/>
  <c r="I153" i="1"/>
  <c r="M153" i="1" s="1"/>
  <c r="AD152" i="1"/>
  <c r="K152" i="1"/>
  <c r="O152" i="1" s="1"/>
  <c r="J152" i="1"/>
  <c r="N152" i="1" s="1"/>
  <c r="I152" i="1"/>
  <c r="M152" i="1" s="1"/>
  <c r="AD151" i="1"/>
  <c r="K151" i="1"/>
  <c r="O151" i="1" s="1"/>
  <c r="J151" i="1"/>
  <c r="N151" i="1" s="1"/>
  <c r="I151" i="1"/>
  <c r="M151" i="1" s="1"/>
  <c r="AD150" i="1"/>
  <c r="K150" i="1"/>
  <c r="O150" i="1" s="1"/>
  <c r="J150" i="1"/>
  <c r="N150" i="1" s="1"/>
  <c r="I150" i="1"/>
  <c r="M150" i="1" s="1"/>
  <c r="AD149" i="1"/>
  <c r="K149" i="1"/>
  <c r="O149" i="1" s="1"/>
  <c r="J149" i="1"/>
  <c r="N149" i="1" s="1"/>
  <c r="I149" i="1"/>
  <c r="M149" i="1" s="1"/>
  <c r="AD148" i="1"/>
  <c r="K148" i="1"/>
  <c r="O148" i="1" s="1"/>
  <c r="J148" i="1"/>
  <c r="N148" i="1" s="1"/>
  <c r="I148" i="1"/>
  <c r="M148" i="1" s="1"/>
  <c r="AD147" i="1"/>
  <c r="K147" i="1"/>
  <c r="O147" i="1" s="1"/>
  <c r="J147" i="1"/>
  <c r="N147" i="1" s="1"/>
  <c r="I147" i="1"/>
  <c r="M147" i="1" s="1"/>
  <c r="AD146" i="1"/>
  <c r="K146" i="1"/>
  <c r="O146" i="1" s="1"/>
  <c r="J146" i="1"/>
  <c r="N146" i="1" s="1"/>
  <c r="I146" i="1"/>
  <c r="M146" i="1" s="1"/>
  <c r="AD145" i="1"/>
  <c r="K145" i="1"/>
  <c r="O145" i="1" s="1"/>
  <c r="J145" i="1"/>
  <c r="N145" i="1" s="1"/>
  <c r="I145" i="1"/>
  <c r="M145" i="1" s="1"/>
  <c r="AD144" i="1"/>
  <c r="K144" i="1"/>
  <c r="O144" i="1" s="1"/>
  <c r="J144" i="1"/>
  <c r="N144" i="1" s="1"/>
  <c r="I144" i="1"/>
  <c r="M144" i="1" s="1"/>
  <c r="AD143" i="1"/>
  <c r="K143" i="1"/>
  <c r="O143" i="1" s="1"/>
  <c r="J143" i="1"/>
  <c r="N143" i="1" s="1"/>
  <c r="I143" i="1"/>
  <c r="M143" i="1" s="1"/>
  <c r="AD142" i="1"/>
  <c r="K142" i="1"/>
  <c r="O142" i="1" s="1"/>
  <c r="J142" i="1"/>
  <c r="N142" i="1" s="1"/>
  <c r="I142" i="1"/>
  <c r="M142" i="1" s="1"/>
  <c r="AD141" i="1"/>
  <c r="K141" i="1"/>
  <c r="O141" i="1" s="1"/>
  <c r="J141" i="1"/>
  <c r="N141" i="1" s="1"/>
  <c r="I141" i="1"/>
  <c r="M141" i="1" s="1"/>
  <c r="AD140" i="1"/>
  <c r="K140" i="1"/>
  <c r="O140" i="1" s="1"/>
  <c r="J140" i="1"/>
  <c r="N140" i="1" s="1"/>
  <c r="I140" i="1"/>
  <c r="M140" i="1" s="1"/>
  <c r="AD139" i="1"/>
  <c r="K139" i="1"/>
  <c r="O139" i="1" s="1"/>
  <c r="J139" i="1"/>
  <c r="N139" i="1" s="1"/>
  <c r="I139" i="1"/>
  <c r="M139" i="1" s="1"/>
  <c r="AD138" i="1"/>
  <c r="K138" i="1"/>
  <c r="O138" i="1" s="1"/>
  <c r="J138" i="1"/>
  <c r="N138" i="1" s="1"/>
  <c r="I138" i="1"/>
  <c r="M138" i="1" s="1"/>
  <c r="AD137" i="1"/>
  <c r="K137" i="1"/>
  <c r="O137" i="1" s="1"/>
  <c r="J137" i="1"/>
  <c r="N137" i="1" s="1"/>
  <c r="I137" i="1"/>
  <c r="M137" i="1" s="1"/>
  <c r="AD136" i="1"/>
  <c r="K136" i="1"/>
  <c r="O136" i="1" s="1"/>
  <c r="J136" i="1"/>
  <c r="N136" i="1" s="1"/>
  <c r="I136" i="1"/>
  <c r="M136" i="1" s="1"/>
  <c r="AD135" i="1"/>
  <c r="K135" i="1"/>
  <c r="O135" i="1" s="1"/>
  <c r="J135" i="1"/>
  <c r="N135" i="1" s="1"/>
  <c r="I135" i="1"/>
  <c r="M135" i="1" s="1"/>
  <c r="AD134" i="1"/>
  <c r="K134" i="1"/>
  <c r="O134" i="1" s="1"/>
  <c r="J134" i="1"/>
  <c r="N134" i="1" s="1"/>
  <c r="I134" i="1"/>
  <c r="M134" i="1" s="1"/>
  <c r="AD133" i="1"/>
  <c r="K133" i="1"/>
  <c r="O133" i="1" s="1"/>
  <c r="J133" i="1"/>
  <c r="N133" i="1" s="1"/>
  <c r="I133" i="1"/>
  <c r="M133" i="1" s="1"/>
  <c r="AD132" i="1"/>
  <c r="K132" i="1"/>
  <c r="O132" i="1" s="1"/>
  <c r="J132" i="1"/>
  <c r="N132" i="1" s="1"/>
  <c r="I132" i="1"/>
  <c r="M132" i="1" s="1"/>
  <c r="AD131" i="1"/>
  <c r="K131" i="1"/>
  <c r="O131" i="1" s="1"/>
  <c r="J131" i="1"/>
  <c r="N131" i="1" s="1"/>
  <c r="I131" i="1"/>
  <c r="M131" i="1" s="1"/>
  <c r="AD130" i="1"/>
  <c r="K130" i="1"/>
  <c r="O130" i="1" s="1"/>
  <c r="J130" i="1"/>
  <c r="N130" i="1" s="1"/>
  <c r="I130" i="1"/>
  <c r="M130" i="1" s="1"/>
  <c r="AD129" i="1"/>
  <c r="K129" i="1"/>
  <c r="O129" i="1" s="1"/>
  <c r="J129" i="1"/>
  <c r="N129" i="1" s="1"/>
  <c r="I129" i="1"/>
  <c r="M129" i="1" s="1"/>
  <c r="AD128" i="1"/>
  <c r="K128" i="1"/>
  <c r="O128" i="1" s="1"/>
  <c r="J128" i="1"/>
  <c r="N128" i="1" s="1"/>
  <c r="I128" i="1"/>
  <c r="M128" i="1" s="1"/>
  <c r="AD127" i="1"/>
  <c r="K127" i="1"/>
  <c r="O127" i="1" s="1"/>
  <c r="J127" i="1"/>
  <c r="N127" i="1" s="1"/>
  <c r="I127" i="1"/>
  <c r="M127" i="1" s="1"/>
  <c r="AD126" i="1"/>
  <c r="K126" i="1"/>
  <c r="O126" i="1" s="1"/>
  <c r="J126" i="1"/>
  <c r="N126" i="1" s="1"/>
  <c r="I126" i="1"/>
  <c r="M126" i="1" s="1"/>
  <c r="AD125" i="1"/>
  <c r="K125" i="1"/>
  <c r="O125" i="1" s="1"/>
  <c r="J125" i="1"/>
  <c r="N125" i="1" s="1"/>
  <c r="I125" i="1"/>
  <c r="M125" i="1" s="1"/>
  <c r="AD124" i="1"/>
  <c r="K124" i="1"/>
  <c r="O124" i="1" s="1"/>
  <c r="J124" i="1"/>
  <c r="N124" i="1" s="1"/>
  <c r="I124" i="1"/>
  <c r="M124" i="1" s="1"/>
  <c r="AD123" i="1"/>
  <c r="K123" i="1"/>
  <c r="O123" i="1" s="1"/>
  <c r="J123" i="1"/>
  <c r="N123" i="1" s="1"/>
  <c r="I123" i="1"/>
  <c r="M123" i="1" s="1"/>
  <c r="AD122" i="1"/>
  <c r="K122" i="1"/>
  <c r="O122" i="1" s="1"/>
  <c r="J122" i="1"/>
  <c r="N122" i="1" s="1"/>
  <c r="I122" i="1"/>
  <c r="M122" i="1" s="1"/>
  <c r="AD121" i="1"/>
  <c r="K121" i="1"/>
  <c r="O121" i="1" s="1"/>
  <c r="J121" i="1"/>
  <c r="N121" i="1" s="1"/>
  <c r="I121" i="1"/>
  <c r="M121" i="1" s="1"/>
  <c r="AD120" i="1"/>
  <c r="K120" i="1"/>
  <c r="O120" i="1" s="1"/>
  <c r="J120" i="1"/>
  <c r="N120" i="1" s="1"/>
  <c r="I120" i="1"/>
  <c r="M120" i="1" s="1"/>
  <c r="AD119" i="1"/>
  <c r="K119" i="1"/>
  <c r="O119" i="1" s="1"/>
  <c r="J119" i="1"/>
  <c r="N119" i="1" s="1"/>
  <c r="I119" i="1"/>
  <c r="M119" i="1" s="1"/>
  <c r="AD118" i="1"/>
  <c r="K118" i="1"/>
  <c r="O118" i="1" s="1"/>
  <c r="J118" i="1"/>
  <c r="N118" i="1" s="1"/>
  <c r="I118" i="1"/>
  <c r="M118" i="1" s="1"/>
  <c r="AD117" i="1"/>
  <c r="K117" i="1"/>
  <c r="O117" i="1" s="1"/>
  <c r="J117" i="1"/>
  <c r="N117" i="1" s="1"/>
  <c r="I117" i="1"/>
  <c r="M117" i="1" s="1"/>
  <c r="AD116" i="1"/>
  <c r="K116" i="1"/>
  <c r="O116" i="1" s="1"/>
  <c r="J116" i="1"/>
  <c r="N116" i="1" s="1"/>
  <c r="I116" i="1"/>
  <c r="M116" i="1" s="1"/>
  <c r="AD115" i="1"/>
  <c r="K115" i="1"/>
  <c r="O115" i="1" s="1"/>
  <c r="J115" i="1"/>
  <c r="N115" i="1" s="1"/>
  <c r="I115" i="1"/>
  <c r="M115" i="1" s="1"/>
  <c r="AD114" i="1"/>
  <c r="K114" i="1"/>
  <c r="O114" i="1" s="1"/>
  <c r="J114" i="1"/>
  <c r="N114" i="1" s="1"/>
  <c r="I114" i="1"/>
  <c r="M114" i="1" s="1"/>
  <c r="AD113" i="1"/>
  <c r="K113" i="1"/>
  <c r="O113" i="1" s="1"/>
  <c r="J113" i="1"/>
  <c r="N113" i="1" s="1"/>
  <c r="I113" i="1"/>
  <c r="M113" i="1" s="1"/>
  <c r="AD112" i="1"/>
  <c r="K112" i="1"/>
  <c r="O112" i="1" s="1"/>
  <c r="J112" i="1"/>
  <c r="N112" i="1" s="1"/>
  <c r="I112" i="1"/>
  <c r="M112" i="1" s="1"/>
  <c r="AD111" i="1"/>
  <c r="K111" i="1"/>
  <c r="O111" i="1" s="1"/>
  <c r="J111" i="1"/>
  <c r="N111" i="1" s="1"/>
  <c r="I111" i="1"/>
  <c r="M111" i="1" s="1"/>
  <c r="AD110" i="1"/>
  <c r="K110" i="1"/>
  <c r="O110" i="1" s="1"/>
  <c r="J110" i="1"/>
  <c r="N110" i="1" s="1"/>
  <c r="I110" i="1"/>
  <c r="M110" i="1" s="1"/>
  <c r="AD109" i="1"/>
  <c r="K109" i="1"/>
  <c r="O109" i="1" s="1"/>
  <c r="J109" i="1"/>
  <c r="N109" i="1" s="1"/>
  <c r="I109" i="1"/>
  <c r="M109" i="1" s="1"/>
  <c r="AD108" i="1"/>
  <c r="K108" i="1"/>
  <c r="O108" i="1" s="1"/>
  <c r="J108" i="1"/>
  <c r="N108" i="1" s="1"/>
  <c r="I108" i="1"/>
  <c r="M108" i="1" s="1"/>
  <c r="AD107" i="1"/>
  <c r="K107" i="1"/>
  <c r="O107" i="1" s="1"/>
  <c r="J107" i="1"/>
  <c r="N107" i="1" s="1"/>
  <c r="I107" i="1"/>
  <c r="M107" i="1" s="1"/>
  <c r="AD106" i="1"/>
  <c r="K106" i="1"/>
  <c r="O106" i="1" s="1"/>
  <c r="J106" i="1"/>
  <c r="N106" i="1" s="1"/>
  <c r="I106" i="1"/>
  <c r="M106" i="1" s="1"/>
  <c r="AD105" i="1"/>
  <c r="K105" i="1"/>
  <c r="O105" i="1" s="1"/>
  <c r="J105" i="1"/>
  <c r="N105" i="1" s="1"/>
  <c r="I105" i="1"/>
  <c r="M105" i="1" s="1"/>
  <c r="AD104" i="1"/>
  <c r="K104" i="1"/>
  <c r="O104" i="1" s="1"/>
  <c r="J104" i="1"/>
  <c r="N104" i="1" s="1"/>
  <c r="I104" i="1"/>
  <c r="M104" i="1" s="1"/>
  <c r="AD103" i="1"/>
  <c r="K103" i="1"/>
  <c r="O103" i="1" s="1"/>
  <c r="J103" i="1"/>
  <c r="N103" i="1" s="1"/>
  <c r="I103" i="1"/>
  <c r="M103" i="1" s="1"/>
  <c r="AD102" i="1"/>
  <c r="K102" i="1"/>
  <c r="O102" i="1" s="1"/>
  <c r="J102" i="1"/>
  <c r="N102" i="1" s="1"/>
  <c r="I102" i="1"/>
  <c r="M102" i="1" s="1"/>
  <c r="AD101" i="1"/>
  <c r="K101" i="1"/>
  <c r="O101" i="1" s="1"/>
  <c r="J101" i="1"/>
  <c r="N101" i="1" s="1"/>
  <c r="I101" i="1"/>
  <c r="M101" i="1" s="1"/>
  <c r="AD100" i="1"/>
  <c r="K100" i="1"/>
  <c r="O100" i="1" s="1"/>
  <c r="J100" i="1"/>
  <c r="N100" i="1" s="1"/>
  <c r="I100" i="1"/>
  <c r="M100" i="1" s="1"/>
  <c r="AD99" i="1"/>
  <c r="K99" i="1"/>
  <c r="O99" i="1" s="1"/>
  <c r="J99" i="1"/>
  <c r="N99" i="1" s="1"/>
  <c r="I99" i="1"/>
  <c r="M99" i="1" s="1"/>
  <c r="AD98" i="1"/>
  <c r="K98" i="1"/>
  <c r="O98" i="1" s="1"/>
  <c r="J98" i="1"/>
  <c r="N98" i="1" s="1"/>
  <c r="I98" i="1"/>
  <c r="M98" i="1" s="1"/>
  <c r="AD97" i="1"/>
  <c r="K97" i="1"/>
  <c r="O97" i="1" s="1"/>
  <c r="J97" i="1"/>
  <c r="N97" i="1" s="1"/>
  <c r="I97" i="1"/>
  <c r="M97" i="1" s="1"/>
  <c r="AD96" i="1"/>
  <c r="K96" i="1"/>
  <c r="O96" i="1" s="1"/>
  <c r="J96" i="1"/>
  <c r="N96" i="1" s="1"/>
  <c r="I96" i="1"/>
  <c r="M96" i="1" s="1"/>
  <c r="AD95" i="1"/>
  <c r="K95" i="1"/>
  <c r="O95" i="1" s="1"/>
  <c r="J95" i="1"/>
  <c r="N95" i="1" s="1"/>
  <c r="I95" i="1"/>
  <c r="M95" i="1" s="1"/>
  <c r="AD94" i="1"/>
  <c r="K94" i="1"/>
  <c r="O94" i="1" s="1"/>
  <c r="J94" i="1"/>
  <c r="N94" i="1" s="1"/>
  <c r="I94" i="1"/>
  <c r="M94" i="1" s="1"/>
  <c r="AD93" i="1"/>
  <c r="K93" i="1"/>
  <c r="O93" i="1" s="1"/>
  <c r="J93" i="1"/>
  <c r="N93" i="1" s="1"/>
  <c r="I93" i="1"/>
  <c r="M93" i="1" s="1"/>
  <c r="AD92" i="1"/>
  <c r="K92" i="1"/>
  <c r="O92" i="1" s="1"/>
  <c r="J92" i="1"/>
  <c r="N92" i="1" s="1"/>
  <c r="I92" i="1"/>
  <c r="M92" i="1" s="1"/>
  <c r="AD91" i="1"/>
  <c r="K91" i="1"/>
  <c r="O91" i="1" s="1"/>
  <c r="J91" i="1"/>
  <c r="N91" i="1" s="1"/>
  <c r="I91" i="1"/>
  <c r="M91" i="1" s="1"/>
  <c r="AD90" i="1"/>
  <c r="K90" i="1"/>
  <c r="O90" i="1" s="1"/>
  <c r="J90" i="1"/>
  <c r="N90" i="1" s="1"/>
  <c r="I90" i="1"/>
  <c r="M90" i="1" s="1"/>
  <c r="AD89" i="1"/>
  <c r="K89" i="1"/>
  <c r="O89" i="1" s="1"/>
  <c r="J89" i="1"/>
  <c r="N89" i="1" s="1"/>
  <c r="I89" i="1"/>
  <c r="M89" i="1" s="1"/>
  <c r="AD88" i="1"/>
  <c r="K88" i="1"/>
  <c r="O88" i="1" s="1"/>
  <c r="J88" i="1"/>
  <c r="N88" i="1" s="1"/>
  <c r="I88" i="1"/>
  <c r="M88" i="1" s="1"/>
  <c r="AD87" i="1"/>
  <c r="K87" i="1"/>
  <c r="O87" i="1" s="1"/>
  <c r="J87" i="1"/>
  <c r="N87" i="1" s="1"/>
  <c r="I87" i="1"/>
  <c r="M87" i="1" s="1"/>
  <c r="AD86" i="1"/>
  <c r="K86" i="1"/>
  <c r="O86" i="1" s="1"/>
  <c r="J86" i="1"/>
  <c r="N86" i="1" s="1"/>
  <c r="I86" i="1"/>
  <c r="M86" i="1" s="1"/>
  <c r="AD85" i="1"/>
  <c r="K85" i="1"/>
  <c r="O85" i="1" s="1"/>
  <c r="J85" i="1"/>
  <c r="N85" i="1" s="1"/>
  <c r="I85" i="1"/>
  <c r="M85" i="1" s="1"/>
  <c r="AD84" i="1"/>
  <c r="K84" i="1"/>
  <c r="O84" i="1" s="1"/>
  <c r="J84" i="1"/>
  <c r="N84" i="1" s="1"/>
  <c r="I84" i="1"/>
  <c r="M84" i="1" s="1"/>
  <c r="AD83" i="1"/>
  <c r="K83" i="1"/>
  <c r="O83" i="1" s="1"/>
  <c r="J83" i="1"/>
  <c r="N83" i="1" s="1"/>
  <c r="I83" i="1"/>
  <c r="M83" i="1" s="1"/>
  <c r="AD82" i="1"/>
  <c r="K82" i="1"/>
  <c r="O82" i="1" s="1"/>
  <c r="J82" i="1"/>
  <c r="N82" i="1" s="1"/>
  <c r="I82" i="1"/>
  <c r="M82" i="1" s="1"/>
  <c r="AD81" i="1"/>
  <c r="K81" i="1"/>
  <c r="O81" i="1" s="1"/>
  <c r="J81" i="1"/>
  <c r="N81" i="1" s="1"/>
  <c r="I81" i="1"/>
  <c r="M81" i="1" s="1"/>
  <c r="AD80" i="1"/>
  <c r="K80" i="1"/>
  <c r="O80" i="1" s="1"/>
  <c r="J80" i="1"/>
  <c r="N80" i="1" s="1"/>
  <c r="I80" i="1"/>
  <c r="M80" i="1" s="1"/>
  <c r="AD79" i="1"/>
  <c r="K79" i="1"/>
  <c r="O79" i="1" s="1"/>
  <c r="J79" i="1"/>
  <c r="N79" i="1" s="1"/>
  <c r="I79" i="1"/>
  <c r="M79" i="1" s="1"/>
  <c r="AD78" i="1"/>
  <c r="K78" i="1"/>
  <c r="O78" i="1" s="1"/>
  <c r="J78" i="1"/>
  <c r="N78" i="1" s="1"/>
  <c r="I78" i="1"/>
  <c r="M78" i="1" s="1"/>
  <c r="AD77" i="1"/>
  <c r="K77" i="1"/>
  <c r="O77" i="1" s="1"/>
  <c r="J77" i="1"/>
  <c r="N77" i="1" s="1"/>
  <c r="I77" i="1"/>
  <c r="M77" i="1" s="1"/>
  <c r="AD76" i="1"/>
  <c r="K76" i="1"/>
  <c r="O76" i="1" s="1"/>
  <c r="J76" i="1"/>
  <c r="N76" i="1" s="1"/>
  <c r="I76" i="1"/>
  <c r="M76" i="1" s="1"/>
  <c r="AD75" i="1"/>
  <c r="K75" i="1"/>
  <c r="O75" i="1" s="1"/>
  <c r="J75" i="1"/>
  <c r="N75" i="1" s="1"/>
  <c r="I75" i="1"/>
  <c r="M75" i="1" s="1"/>
  <c r="AD74" i="1"/>
  <c r="K74" i="1"/>
  <c r="O74" i="1" s="1"/>
  <c r="J74" i="1"/>
  <c r="N74" i="1" s="1"/>
  <c r="I74" i="1"/>
  <c r="M74" i="1" s="1"/>
  <c r="AD73" i="1"/>
  <c r="K73" i="1"/>
  <c r="O73" i="1" s="1"/>
  <c r="J73" i="1"/>
  <c r="N73" i="1" s="1"/>
  <c r="I73" i="1"/>
  <c r="M73" i="1" s="1"/>
  <c r="AD72" i="1"/>
  <c r="K72" i="1"/>
  <c r="O72" i="1" s="1"/>
  <c r="J72" i="1"/>
  <c r="N72" i="1" s="1"/>
  <c r="I72" i="1"/>
  <c r="M72" i="1" s="1"/>
  <c r="AD71" i="1"/>
  <c r="K71" i="1"/>
  <c r="O71" i="1" s="1"/>
  <c r="J71" i="1"/>
  <c r="N71" i="1" s="1"/>
  <c r="I71" i="1"/>
  <c r="M71" i="1" s="1"/>
  <c r="AD70" i="1"/>
  <c r="K70" i="1"/>
  <c r="O70" i="1" s="1"/>
  <c r="J70" i="1"/>
  <c r="N70" i="1" s="1"/>
  <c r="I70" i="1"/>
  <c r="M70" i="1" s="1"/>
  <c r="AD69" i="1"/>
  <c r="K69" i="1"/>
  <c r="O69" i="1" s="1"/>
  <c r="J69" i="1"/>
  <c r="N69" i="1" s="1"/>
  <c r="I69" i="1"/>
  <c r="M69" i="1" s="1"/>
  <c r="AD68" i="1"/>
  <c r="K68" i="1"/>
  <c r="O68" i="1" s="1"/>
  <c r="J68" i="1"/>
  <c r="N68" i="1" s="1"/>
  <c r="I68" i="1"/>
  <c r="M68" i="1" s="1"/>
  <c r="AD67" i="1"/>
  <c r="K67" i="1"/>
  <c r="O67" i="1" s="1"/>
  <c r="J67" i="1"/>
  <c r="N67" i="1" s="1"/>
  <c r="I67" i="1"/>
  <c r="M67" i="1" s="1"/>
  <c r="AD66" i="1"/>
  <c r="K66" i="1"/>
  <c r="O66" i="1" s="1"/>
  <c r="J66" i="1"/>
  <c r="N66" i="1" s="1"/>
  <c r="I66" i="1"/>
  <c r="M66" i="1" s="1"/>
  <c r="AD65" i="1"/>
  <c r="K65" i="1"/>
  <c r="O65" i="1" s="1"/>
  <c r="J65" i="1"/>
  <c r="N65" i="1" s="1"/>
  <c r="I65" i="1"/>
  <c r="M65" i="1" s="1"/>
  <c r="AD64" i="1"/>
  <c r="K64" i="1"/>
  <c r="O64" i="1" s="1"/>
  <c r="J64" i="1"/>
  <c r="N64" i="1" s="1"/>
  <c r="I64" i="1"/>
  <c r="M64" i="1" s="1"/>
  <c r="AD63" i="1"/>
  <c r="K63" i="1"/>
  <c r="O63" i="1" s="1"/>
  <c r="J63" i="1"/>
  <c r="N63" i="1" s="1"/>
  <c r="I63" i="1"/>
  <c r="M63" i="1" s="1"/>
  <c r="AD62" i="1"/>
  <c r="K62" i="1"/>
  <c r="O62" i="1" s="1"/>
  <c r="J62" i="1"/>
  <c r="N62" i="1" s="1"/>
  <c r="I62" i="1"/>
  <c r="M62" i="1" s="1"/>
  <c r="AD61" i="1"/>
  <c r="K61" i="1"/>
  <c r="O61" i="1" s="1"/>
  <c r="J61" i="1"/>
  <c r="N61" i="1" s="1"/>
  <c r="I61" i="1"/>
  <c r="M61" i="1" s="1"/>
  <c r="AD60" i="1"/>
  <c r="K60" i="1"/>
  <c r="O60" i="1" s="1"/>
  <c r="J60" i="1"/>
  <c r="N60" i="1" s="1"/>
  <c r="I60" i="1"/>
  <c r="M60" i="1" s="1"/>
  <c r="AD59" i="1"/>
  <c r="K59" i="1"/>
  <c r="O59" i="1" s="1"/>
  <c r="J59" i="1"/>
  <c r="N59" i="1" s="1"/>
  <c r="I59" i="1"/>
  <c r="M59" i="1" s="1"/>
  <c r="AD58" i="1"/>
  <c r="K58" i="1"/>
  <c r="O58" i="1" s="1"/>
  <c r="J58" i="1"/>
  <c r="N58" i="1" s="1"/>
  <c r="I58" i="1"/>
  <c r="M58" i="1" s="1"/>
  <c r="AD57" i="1"/>
  <c r="K57" i="1"/>
  <c r="O57" i="1" s="1"/>
  <c r="J57" i="1"/>
  <c r="N57" i="1" s="1"/>
  <c r="I57" i="1"/>
  <c r="M57" i="1" s="1"/>
  <c r="AD56" i="1"/>
  <c r="K56" i="1"/>
  <c r="O56" i="1" s="1"/>
  <c r="J56" i="1"/>
  <c r="N56" i="1" s="1"/>
  <c r="I56" i="1"/>
  <c r="M56" i="1" s="1"/>
  <c r="AD55" i="1"/>
  <c r="K55" i="1"/>
  <c r="O55" i="1" s="1"/>
  <c r="J55" i="1"/>
  <c r="N55" i="1" s="1"/>
  <c r="I55" i="1"/>
  <c r="M55" i="1" s="1"/>
  <c r="AD54" i="1"/>
  <c r="K54" i="1"/>
  <c r="O54" i="1" s="1"/>
  <c r="J54" i="1"/>
  <c r="N54" i="1" s="1"/>
  <c r="I54" i="1"/>
  <c r="M54" i="1" s="1"/>
  <c r="AD53" i="1"/>
  <c r="K53" i="1"/>
  <c r="O53" i="1" s="1"/>
  <c r="J53" i="1"/>
  <c r="N53" i="1" s="1"/>
  <c r="I53" i="1"/>
  <c r="M53" i="1" s="1"/>
  <c r="AD52" i="1"/>
  <c r="K52" i="1"/>
  <c r="O52" i="1" s="1"/>
  <c r="J52" i="1"/>
  <c r="N52" i="1" s="1"/>
  <c r="I52" i="1"/>
  <c r="M52" i="1" s="1"/>
  <c r="AD51" i="1"/>
  <c r="K51" i="1"/>
  <c r="O51" i="1" s="1"/>
  <c r="J51" i="1"/>
  <c r="N51" i="1" s="1"/>
  <c r="I51" i="1"/>
  <c r="M51" i="1" s="1"/>
  <c r="AD50" i="1"/>
  <c r="K50" i="1"/>
  <c r="O50" i="1" s="1"/>
  <c r="J50" i="1"/>
  <c r="N50" i="1" s="1"/>
  <c r="I50" i="1"/>
  <c r="M50" i="1" s="1"/>
  <c r="AD49" i="1"/>
  <c r="K49" i="1"/>
  <c r="O49" i="1" s="1"/>
  <c r="J49" i="1"/>
  <c r="N49" i="1" s="1"/>
  <c r="I49" i="1"/>
  <c r="M49" i="1" s="1"/>
  <c r="AD48" i="1"/>
  <c r="K48" i="1"/>
  <c r="O48" i="1" s="1"/>
  <c r="J48" i="1"/>
  <c r="N48" i="1" s="1"/>
  <c r="I48" i="1"/>
  <c r="M48" i="1" s="1"/>
  <c r="AD47" i="1"/>
  <c r="K47" i="1"/>
  <c r="O47" i="1" s="1"/>
  <c r="J47" i="1"/>
  <c r="N47" i="1" s="1"/>
  <c r="I47" i="1"/>
  <c r="M47" i="1" s="1"/>
  <c r="AD46" i="1"/>
  <c r="K46" i="1"/>
  <c r="O46" i="1" s="1"/>
  <c r="J46" i="1"/>
  <c r="N46" i="1" s="1"/>
  <c r="I46" i="1"/>
  <c r="M46" i="1" s="1"/>
  <c r="AD45" i="1"/>
  <c r="K45" i="1"/>
  <c r="O45" i="1" s="1"/>
  <c r="J45" i="1"/>
  <c r="N45" i="1" s="1"/>
  <c r="I45" i="1"/>
  <c r="M45" i="1" s="1"/>
  <c r="AD44" i="1"/>
  <c r="K44" i="1"/>
  <c r="O44" i="1" s="1"/>
  <c r="J44" i="1"/>
  <c r="N44" i="1" s="1"/>
  <c r="I44" i="1"/>
  <c r="M44" i="1" s="1"/>
  <c r="AD43" i="1"/>
  <c r="K43" i="1"/>
  <c r="O43" i="1" s="1"/>
  <c r="J43" i="1"/>
  <c r="N43" i="1" s="1"/>
  <c r="I43" i="1"/>
  <c r="M43" i="1" s="1"/>
  <c r="AD42" i="1"/>
  <c r="K42" i="1"/>
  <c r="O42" i="1" s="1"/>
  <c r="J42" i="1"/>
  <c r="N42" i="1" s="1"/>
  <c r="I42" i="1"/>
  <c r="M42" i="1" s="1"/>
  <c r="AD41" i="1"/>
  <c r="K41" i="1"/>
  <c r="O41" i="1" s="1"/>
  <c r="J41" i="1"/>
  <c r="N41" i="1" s="1"/>
  <c r="I41" i="1"/>
  <c r="M41" i="1" s="1"/>
  <c r="AD40" i="1"/>
  <c r="K40" i="1"/>
  <c r="O40" i="1" s="1"/>
  <c r="J40" i="1"/>
  <c r="N40" i="1" s="1"/>
  <c r="I40" i="1"/>
  <c r="M40" i="1" s="1"/>
  <c r="AD39" i="1"/>
  <c r="K39" i="1"/>
  <c r="O39" i="1" s="1"/>
  <c r="J39" i="1"/>
  <c r="N39" i="1" s="1"/>
  <c r="I39" i="1"/>
  <c r="M39" i="1" s="1"/>
  <c r="AD38" i="1"/>
  <c r="K38" i="1"/>
  <c r="O38" i="1" s="1"/>
  <c r="J38" i="1"/>
  <c r="N38" i="1" s="1"/>
  <c r="I38" i="1"/>
  <c r="M38" i="1" s="1"/>
  <c r="AD37" i="1"/>
  <c r="K37" i="1"/>
  <c r="O37" i="1" s="1"/>
  <c r="J37" i="1"/>
  <c r="N37" i="1" s="1"/>
  <c r="I37" i="1"/>
  <c r="M37" i="1" s="1"/>
  <c r="AD36" i="1"/>
  <c r="K36" i="1"/>
  <c r="O36" i="1" s="1"/>
  <c r="J36" i="1"/>
  <c r="N36" i="1" s="1"/>
  <c r="I36" i="1"/>
  <c r="M36" i="1" s="1"/>
  <c r="AD35" i="1"/>
  <c r="K35" i="1"/>
  <c r="O35" i="1" s="1"/>
  <c r="J35" i="1"/>
  <c r="N35" i="1" s="1"/>
  <c r="I35" i="1"/>
  <c r="M35" i="1" s="1"/>
  <c r="AD34" i="1"/>
  <c r="K34" i="1"/>
  <c r="O34" i="1" s="1"/>
  <c r="J34" i="1"/>
  <c r="N34" i="1" s="1"/>
  <c r="I34" i="1"/>
  <c r="M34" i="1" s="1"/>
  <c r="AD33" i="1"/>
  <c r="K33" i="1"/>
  <c r="O33" i="1" s="1"/>
  <c r="J33" i="1"/>
  <c r="N33" i="1" s="1"/>
  <c r="I33" i="1"/>
  <c r="M33" i="1" s="1"/>
  <c r="AD32" i="1"/>
  <c r="K32" i="1"/>
  <c r="O32" i="1" s="1"/>
  <c r="J32" i="1"/>
  <c r="N32" i="1" s="1"/>
  <c r="I32" i="1"/>
  <c r="M32" i="1" s="1"/>
  <c r="AD31" i="1"/>
  <c r="K31" i="1"/>
  <c r="O31" i="1" s="1"/>
  <c r="J31" i="1"/>
  <c r="N31" i="1" s="1"/>
  <c r="I31" i="1"/>
  <c r="M31" i="1" s="1"/>
  <c r="AD30" i="1"/>
  <c r="K30" i="1"/>
  <c r="O30" i="1" s="1"/>
  <c r="J30" i="1"/>
  <c r="N30" i="1" s="1"/>
  <c r="I30" i="1"/>
  <c r="M30" i="1" s="1"/>
  <c r="AD29" i="1"/>
  <c r="K29" i="1"/>
  <c r="O29" i="1" s="1"/>
  <c r="J29" i="1"/>
  <c r="N29" i="1" s="1"/>
  <c r="I29" i="1"/>
  <c r="M29" i="1" s="1"/>
  <c r="AD28" i="1"/>
  <c r="K28" i="1"/>
  <c r="O28" i="1" s="1"/>
  <c r="J28" i="1"/>
  <c r="N28" i="1" s="1"/>
  <c r="I28" i="1"/>
  <c r="M28" i="1" s="1"/>
  <c r="AD27" i="1"/>
  <c r="K27" i="1"/>
  <c r="O27" i="1" s="1"/>
  <c r="J27" i="1"/>
  <c r="N27" i="1" s="1"/>
  <c r="I27" i="1"/>
  <c r="M27" i="1" s="1"/>
  <c r="AD26" i="1"/>
  <c r="K26" i="1"/>
  <c r="O26" i="1" s="1"/>
  <c r="J26" i="1"/>
  <c r="N26" i="1" s="1"/>
  <c r="I26" i="1"/>
  <c r="M26" i="1" s="1"/>
  <c r="AD25" i="1"/>
  <c r="K25" i="1"/>
  <c r="O25" i="1" s="1"/>
  <c r="J25" i="1"/>
  <c r="N25" i="1" s="1"/>
  <c r="I25" i="1"/>
  <c r="M25" i="1" s="1"/>
  <c r="AD24" i="1"/>
  <c r="K24" i="1"/>
  <c r="O24" i="1" s="1"/>
  <c r="J24" i="1"/>
  <c r="N24" i="1" s="1"/>
  <c r="I24" i="1"/>
  <c r="M24" i="1" s="1"/>
  <c r="AD23" i="1"/>
  <c r="K23" i="1"/>
  <c r="O23" i="1" s="1"/>
  <c r="J23" i="1"/>
  <c r="N23" i="1" s="1"/>
  <c r="I23" i="1"/>
  <c r="M23" i="1" s="1"/>
  <c r="AD22" i="1"/>
  <c r="K22" i="1"/>
  <c r="O22" i="1" s="1"/>
  <c r="J22" i="1"/>
  <c r="N22" i="1" s="1"/>
  <c r="I22" i="1"/>
  <c r="M22" i="1" s="1"/>
  <c r="AD21" i="1"/>
  <c r="K21" i="1"/>
  <c r="O21" i="1" s="1"/>
  <c r="J21" i="1"/>
  <c r="N21" i="1" s="1"/>
  <c r="I21" i="1"/>
  <c r="M21" i="1" s="1"/>
  <c r="AD20" i="1"/>
  <c r="K20" i="1"/>
  <c r="O20" i="1" s="1"/>
  <c r="J20" i="1"/>
  <c r="N20" i="1" s="1"/>
  <c r="I20" i="1"/>
  <c r="M20" i="1" s="1"/>
  <c r="AD19" i="1"/>
  <c r="K19" i="1"/>
  <c r="O19" i="1" s="1"/>
  <c r="J19" i="1"/>
  <c r="N19" i="1" s="1"/>
  <c r="I19" i="1"/>
  <c r="M19" i="1" s="1"/>
  <c r="AD18" i="1"/>
  <c r="K18" i="1"/>
  <c r="O18" i="1" s="1"/>
  <c r="J18" i="1"/>
  <c r="N18" i="1" s="1"/>
  <c r="I18" i="1"/>
  <c r="M18" i="1" s="1"/>
  <c r="AD17" i="1"/>
  <c r="K17" i="1"/>
  <c r="O17" i="1" s="1"/>
  <c r="J17" i="1"/>
  <c r="N17" i="1" s="1"/>
  <c r="I17" i="1"/>
  <c r="M17" i="1" s="1"/>
  <c r="AD16" i="1"/>
  <c r="K16" i="1"/>
  <c r="O16" i="1" s="1"/>
  <c r="J16" i="1"/>
  <c r="N16" i="1" s="1"/>
  <c r="I16" i="1"/>
  <c r="M16" i="1" s="1"/>
  <c r="AD15" i="1"/>
  <c r="K15" i="1"/>
  <c r="O15" i="1" s="1"/>
  <c r="J15" i="1"/>
  <c r="N15" i="1" s="1"/>
  <c r="I15" i="1"/>
  <c r="M15" i="1" s="1"/>
  <c r="AD14" i="1"/>
  <c r="K14" i="1"/>
  <c r="O14" i="1" s="1"/>
  <c r="J14" i="1"/>
  <c r="N14" i="1" s="1"/>
  <c r="I14" i="1"/>
  <c r="M14" i="1" s="1"/>
  <c r="AD13" i="1"/>
  <c r="K13" i="1"/>
  <c r="O13" i="1" s="1"/>
  <c r="J13" i="1"/>
  <c r="N13" i="1" s="1"/>
  <c r="I13" i="1"/>
  <c r="M13" i="1" s="1"/>
  <c r="AD12" i="1"/>
  <c r="K12" i="1"/>
  <c r="O12" i="1" s="1"/>
  <c r="J12" i="1"/>
  <c r="N12" i="1" s="1"/>
  <c r="I12" i="1"/>
  <c r="M12" i="1" s="1"/>
  <c r="AD11" i="1"/>
  <c r="K11" i="1"/>
  <c r="O11" i="1" s="1"/>
  <c r="J11" i="1"/>
  <c r="N11" i="1" s="1"/>
  <c r="I11" i="1"/>
  <c r="M11" i="1" s="1"/>
  <c r="AD10" i="1"/>
  <c r="K10" i="1"/>
  <c r="O10" i="1" s="1"/>
  <c r="J10" i="1"/>
  <c r="N10" i="1" s="1"/>
  <c r="I10" i="1"/>
  <c r="M10" i="1" s="1"/>
  <c r="AD9" i="1"/>
  <c r="K9" i="1"/>
  <c r="O9" i="1" s="1"/>
  <c r="J9" i="1"/>
  <c r="N9" i="1" s="1"/>
  <c r="I9" i="1"/>
  <c r="M9" i="1" s="1"/>
  <c r="AD8" i="1"/>
  <c r="K8" i="1"/>
  <c r="O8" i="1" s="1"/>
  <c r="J8" i="1"/>
  <c r="N8" i="1" s="1"/>
  <c r="I8" i="1"/>
  <c r="M8" i="1" s="1"/>
  <c r="Z1" i="4" l="1"/>
  <c r="AB1" i="4"/>
  <c r="AA1" i="4"/>
  <c r="AC21" i="12"/>
  <c r="AO42" i="12"/>
  <c r="AO46" i="12"/>
  <c r="AO60" i="12"/>
  <c r="AM36" i="12"/>
  <c r="AN63" i="12"/>
  <c r="AM68" i="12"/>
  <c r="AP73" i="12"/>
  <c r="AN68" i="12"/>
  <c r="AM41" i="12"/>
  <c r="AO68" i="12"/>
  <c r="AM72" i="12"/>
  <c r="AM17" i="12"/>
  <c r="AN26" i="12"/>
  <c r="AP59" i="12"/>
  <c r="AP68" i="12"/>
  <c r="AN72" i="12"/>
  <c r="AN21" i="12"/>
  <c r="AN35" i="12"/>
  <c r="AO41" i="12"/>
  <c r="AO17" i="12"/>
  <c r="AM20" i="12"/>
  <c r="AP26" i="12"/>
  <c r="AO35" i="12"/>
  <c r="AP49" i="12"/>
  <c r="AM53" i="12"/>
  <c r="AM57" i="12"/>
  <c r="AM71" i="12"/>
  <c r="AM25" i="12"/>
  <c r="AN44" i="12"/>
  <c r="AN53" i="12"/>
  <c r="AN71" i="12"/>
  <c r="AN25" i="12"/>
  <c r="AO44" i="12"/>
  <c r="AO53" i="12"/>
  <c r="AO57" i="12"/>
  <c r="AO71" i="12"/>
  <c r="AO40" i="12"/>
  <c r="AP44" i="12"/>
  <c r="AP53" i="12"/>
  <c r="AP71" i="12"/>
  <c r="AP25" i="12"/>
  <c r="AO48" i="12"/>
  <c r="AO15" i="12"/>
  <c r="AN52" i="12"/>
  <c r="AP28" i="12"/>
  <c r="AN60" i="12"/>
  <c r="AP15" i="12"/>
  <c r="AP37" i="12"/>
  <c r="AM42" i="12"/>
  <c r="AM46" i="12"/>
  <c r="AM51" i="12"/>
  <c r="AM60" i="12"/>
  <c r="AM73" i="12"/>
  <c r="AA49" i="12"/>
  <c r="AD44" i="12"/>
  <c r="AA36" i="12"/>
  <c r="Z37" i="12"/>
  <c r="AC38" i="12"/>
  <c r="AB31" i="11"/>
  <c r="AD18" i="12"/>
  <c r="AC19" i="12"/>
  <c r="AO20" i="12"/>
  <c r="Z24" i="12"/>
  <c r="AO26" i="12"/>
  <c r="AA38" i="12"/>
  <c r="AM40" i="12"/>
  <c r="AO51" i="12"/>
  <c r="AB64" i="12"/>
  <c r="AA65" i="12"/>
  <c r="AM66" i="12"/>
  <c r="AC106" i="12"/>
  <c r="AP20" i="12"/>
  <c r="AB38" i="12"/>
  <c r="AN40" i="12"/>
  <c r="AB60" i="12"/>
  <c r="AN66" i="12"/>
  <c r="AA122" i="12"/>
  <c r="AD195" i="12"/>
  <c r="AM50" i="12"/>
  <c r="AO66" i="12"/>
  <c r="AB81" i="12"/>
  <c r="AB36" i="12"/>
  <c r="AP40" i="12"/>
  <c r="AN50" i="12"/>
  <c r="AN61" i="12"/>
  <c r="AP66" i="12"/>
  <c r="AD69" i="12"/>
  <c r="AB77" i="12"/>
  <c r="Z79" i="12"/>
  <c r="AC81" i="12"/>
  <c r="AA85" i="12"/>
  <c r="AD87" i="12"/>
  <c r="AP14" i="12"/>
  <c r="AN19" i="12"/>
  <c r="AO32" i="12"/>
  <c r="AN39" i="12"/>
  <c r="AC42" i="12"/>
  <c r="AO50" i="12"/>
  <c r="AO61" i="12"/>
  <c r="Z74" i="12"/>
  <c r="AG74" i="12" s="1"/>
  <c r="AD77" i="12"/>
  <c r="AB85" i="12"/>
  <c r="AA87" i="12"/>
  <c r="AO19" i="12"/>
  <c r="AA28" i="12"/>
  <c r="Z29" i="12"/>
  <c r="AC37" i="12"/>
  <c r="AO39" i="12"/>
  <c r="AP50" i="12"/>
  <c r="AB17" i="12"/>
  <c r="AP19" i="12"/>
  <c r="AA22" i="12"/>
  <c r="AD23" i="12"/>
  <c r="AB28" i="12"/>
  <c r="AD35" i="12"/>
  <c r="Z36" i="12"/>
  <c r="AP39" i="12"/>
  <c r="AM49" i="12"/>
  <c r="AM64" i="12"/>
  <c r="AM65" i="12"/>
  <c r="AA16" i="12"/>
  <c r="AB22" i="12"/>
  <c r="AA27" i="12"/>
  <c r="AC28" i="12"/>
  <c r="AN49" i="12"/>
  <c r="AN54" i="12"/>
  <c r="AD63" i="12"/>
  <c r="AN65" i="12"/>
  <c r="AC74" i="12"/>
  <c r="AJ74" i="12" s="1"/>
  <c r="AB76" i="12"/>
  <c r="AB15" i="12"/>
  <c r="Z20" i="12"/>
  <c r="AC22" i="12"/>
  <c r="AC47" i="12"/>
  <c r="AO49" i="12"/>
  <c r="AO54" i="12"/>
  <c r="AP60" i="12"/>
  <c r="AO65" i="12"/>
  <c r="Z68" i="12"/>
  <c r="AO43" i="12"/>
  <c r="AM48" i="12"/>
  <c r="AP54" i="12"/>
  <c r="Z57" i="12"/>
  <c r="AN59" i="12"/>
  <c r="AP65" i="12"/>
  <c r="AO69" i="12"/>
  <c r="AN17" i="12"/>
  <c r="AM23" i="12"/>
  <c r="Z26" i="12"/>
  <c r="AD27" i="12"/>
  <c r="AP38" i="12"/>
  <c r="AP43" i="12"/>
  <c r="AN48" i="12"/>
  <c r="AA57" i="12"/>
  <c r="AO59" i="12"/>
  <c r="AB56" i="12"/>
  <c r="Z66" i="12"/>
  <c r="Z14" i="12"/>
  <c r="AC15" i="12"/>
  <c r="AN22" i="12"/>
  <c r="AN36" i="12"/>
  <c r="AP42" i="12"/>
  <c r="AA55" i="12"/>
  <c r="AM63" i="12"/>
  <c r="AO22" i="12"/>
  <c r="AO28" i="12"/>
  <c r="AM35" i="12"/>
  <c r="AB40" i="12"/>
  <c r="Z49" i="12"/>
  <c r="AD51" i="12"/>
  <c r="AP21" i="12"/>
  <c r="AB44" i="12"/>
  <c r="AC45" i="12"/>
  <c r="AM21" i="12"/>
  <c r="AA33" i="12"/>
  <c r="AP34" i="12"/>
  <c r="AC44" i="12"/>
  <c r="AP46" i="12"/>
  <c r="AB50" i="12"/>
  <c r="AM52" i="12"/>
  <c r="AD55" i="12"/>
  <c r="AA88" i="12"/>
  <c r="AP62" i="12"/>
  <c r="AM67" i="12"/>
  <c r="AD72" i="12"/>
  <c r="AN73" i="12"/>
  <c r="AO21" i="12"/>
  <c r="AC31" i="12"/>
  <c r="AD32" i="12"/>
  <c r="AP41" i="12"/>
  <c r="AO52" i="12"/>
  <c r="AP56" i="12"/>
  <c r="AN67" i="12"/>
  <c r="Z15" i="12"/>
  <c r="AA20" i="12"/>
  <c r="AB27" i="12"/>
  <c r="AD28" i="12"/>
  <c r="AA37" i="12"/>
  <c r="AD38" i="12"/>
  <c r="AA42" i="12"/>
  <c r="Z44" i="12"/>
  <c r="AD45" i="12"/>
  <c r="Z48" i="12"/>
  <c r="AC50" i="12"/>
  <c r="Z54" i="12"/>
  <c r="AB55" i="12"/>
  <c r="Z56" i="12"/>
  <c r="AA62" i="12"/>
  <c r="AC63" i="12"/>
  <c r="AC79" i="12"/>
  <c r="AC85" i="12"/>
  <c r="Z93" i="12"/>
  <c r="AB112" i="12"/>
  <c r="AD14" i="12"/>
  <c r="AB20" i="12"/>
  <c r="AB21" i="12"/>
  <c r="AC27" i="12"/>
  <c r="AC29" i="12"/>
  <c r="AB37" i="12"/>
  <c r="AB42" i="12"/>
  <c r="AA44" i="12"/>
  <c r="AD50" i="12"/>
  <c r="AC55" i="12"/>
  <c r="AB62" i="12"/>
  <c r="AD68" i="12"/>
  <c r="AD83" i="12"/>
  <c r="AD85" i="12"/>
  <c r="Z89" i="12"/>
  <c r="AA101" i="12"/>
  <c r="AA14" i="12"/>
  <c r="AD15" i="12"/>
  <c r="Z19" i="12"/>
  <c r="AD21" i="12"/>
  <c r="AA26" i="12"/>
  <c r="Z27" i="12"/>
  <c r="Z35" i="12"/>
  <c r="AC36" i="12"/>
  <c r="AD37" i="12"/>
  <c r="Z41" i="12"/>
  <c r="AD42" i="12"/>
  <c r="AA43" i="12"/>
  <c r="AB49" i="12"/>
  <c r="Z55" i="12"/>
  <c r="AC56" i="12"/>
  <c r="AD62" i="12"/>
  <c r="AB68" i="12"/>
  <c r="AB73" i="12"/>
  <c r="AC76" i="12"/>
  <c r="AJ76" i="12" s="1"/>
  <c r="AB83" i="12"/>
  <c r="AA89" i="12"/>
  <c r="AB14" i="12"/>
  <c r="AA19" i="12"/>
  <c r="AC20" i="12"/>
  <c r="AB26" i="12"/>
  <c r="Z34" i="12"/>
  <c r="AA35" i="12"/>
  <c r="AA41" i="12"/>
  <c r="AB43" i="12"/>
  <c r="AC49" i="12"/>
  <c r="Z53" i="12"/>
  <c r="AD54" i="12"/>
  <c r="AD56" i="12"/>
  <c r="AB61" i="12"/>
  <c r="AB66" i="12"/>
  <c r="AC68" i="12"/>
  <c r="AC73" i="12"/>
  <c r="AA105" i="12"/>
  <c r="AC14" i="12"/>
  <c r="AB19" i="12"/>
  <c r="AD20" i="12"/>
  <c r="AC25" i="12"/>
  <c r="AC26" i="12"/>
  <c r="AA34" i="12"/>
  <c r="AB35" i="12"/>
  <c r="AB41" i="12"/>
  <c r="AC43" i="12"/>
  <c r="AD49" i="12"/>
  <c r="AA53" i="12"/>
  <c r="AD73" i="12"/>
  <c r="Z76" i="12"/>
  <c r="AG76" i="12" s="1"/>
  <c r="AA97" i="12"/>
  <c r="AC119" i="12"/>
  <c r="AD25" i="12"/>
  <c r="AD26" i="12"/>
  <c r="AB34" i="12"/>
  <c r="AC35" i="12"/>
  <c r="AD36" i="12"/>
  <c r="AA40" i="12"/>
  <c r="AD43" i="12"/>
  <c r="AB48" i="12"/>
  <c r="AB53" i="12"/>
  <c r="Z59" i="12"/>
  <c r="AD61" i="12"/>
  <c r="AC62" i="12"/>
  <c r="Z65" i="12"/>
  <c r="Z67" i="12"/>
  <c r="Z73" i="12"/>
  <c r="AD74" i="12"/>
  <c r="AK74" i="12" s="1"/>
  <c r="Z86" i="12"/>
  <c r="Z18" i="12"/>
  <c r="Z25" i="12"/>
  <c r="Z32" i="12"/>
  <c r="AC34" i="12"/>
  <c r="AD41" i="12"/>
  <c r="AB47" i="12"/>
  <c r="AC48" i="12"/>
  <c r="AC53" i="12"/>
  <c r="AA54" i="12"/>
  <c r="AC60" i="12"/>
  <c r="AD66" i="12"/>
  <c r="AA67" i="12"/>
  <c r="AD78" i="12"/>
  <c r="AB80" i="12"/>
  <c r="AA86" i="12"/>
  <c r="AD117" i="12"/>
  <c r="AA18" i="12"/>
  <c r="AB24" i="12"/>
  <c r="AA25" i="12"/>
  <c r="AA32" i="12"/>
  <c r="AC33" i="12"/>
  <c r="AD48" i="12"/>
  <c r="AB54" i="12"/>
  <c r="AD60" i="12"/>
  <c r="AC61" i="12"/>
  <c r="AB65" i="12"/>
  <c r="AC67" i="12"/>
  <c r="AB71" i="12"/>
  <c r="Z84" i="12"/>
  <c r="AB86" i="12"/>
  <c r="AD99" i="12"/>
  <c r="Z117" i="12"/>
  <c r="AB18" i="12"/>
  <c r="AD19" i="12"/>
  <c r="AC24" i="12"/>
  <c r="AB25" i="12"/>
  <c r="AD33" i="12"/>
  <c r="Z39" i="12"/>
  <c r="AD47" i="12"/>
  <c r="Z52" i="12"/>
  <c r="AD53" i="12"/>
  <c r="AC54" i="12"/>
  <c r="Z60" i="12"/>
  <c r="Z64" i="12"/>
  <c r="AC71" i="12"/>
  <c r="AA84" i="12"/>
  <c r="AA109" i="12"/>
  <c r="Z17" i="12"/>
  <c r="AC18" i="12"/>
  <c r="AB31" i="12"/>
  <c r="Z33" i="12"/>
  <c r="AD34" i="12"/>
  <c r="AA39" i="12"/>
  <c r="AC41" i="12"/>
  <c r="AA47" i="12"/>
  <c r="Z51" i="12"/>
  <c r="AA52" i="12"/>
  <c r="AA60" i="12"/>
  <c r="AA64" i="12"/>
  <c r="AD71" i="12"/>
  <c r="Z75" i="12"/>
  <c r="AG75" i="12" s="1"/>
  <c r="AD109" i="12"/>
  <c r="AA133" i="12"/>
  <c r="Z82" i="12"/>
  <c r="Z98" i="12"/>
  <c r="Z103" i="12"/>
  <c r="Z22" i="12"/>
  <c r="AA24" i="12"/>
  <c r="Z30" i="12"/>
  <c r="AD31" i="12"/>
  <c r="AB33" i="12"/>
  <c r="Z38" i="12"/>
  <c r="AC40" i="12"/>
  <c r="AD46" i="12"/>
  <c r="AB51" i="12"/>
  <c r="AC52" i="12"/>
  <c r="AB59" i="12"/>
  <c r="AC64" i="12"/>
  <c r="AC65" i="12"/>
  <c r="AB75" i="12"/>
  <c r="AA96" i="12"/>
  <c r="AC107" i="12"/>
  <c r="AB16" i="12"/>
  <c r="AC17" i="12"/>
  <c r="Z23" i="12"/>
  <c r="AA30" i="12"/>
  <c r="Z31" i="12"/>
  <c r="AB32" i="12"/>
  <c r="AD40" i="12"/>
  <c r="Z46" i="12"/>
  <c r="Z58" i="12"/>
  <c r="AC70" i="12"/>
  <c r="Z72" i="12"/>
  <c r="AC82" i="12"/>
  <c r="AD94" i="12"/>
  <c r="AB98" i="12"/>
  <c r="Z102" i="12"/>
  <c r="AC16" i="12"/>
  <c r="AD17" i="12"/>
  <c r="AA23" i="12"/>
  <c r="AD24" i="12"/>
  <c r="AB29" i="12"/>
  <c r="AB30" i="12"/>
  <c r="AA31" i="12"/>
  <c r="AC32" i="12"/>
  <c r="Z45" i="12"/>
  <c r="AA46" i="12"/>
  <c r="Z50" i="12"/>
  <c r="AB52" i="12"/>
  <c r="AA58" i="12"/>
  <c r="AA59" i="12"/>
  <c r="AC90" i="12"/>
  <c r="AA94" i="12"/>
  <c r="AD16" i="12"/>
  <c r="Z21" i="12"/>
  <c r="AB23" i="12"/>
  <c r="AC30" i="12"/>
  <c r="AC39" i="12"/>
  <c r="AA45" i="12"/>
  <c r="AB46" i="12"/>
  <c r="AA50" i="12"/>
  <c r="AA51" i="12"/>
  <c r="AD52" i="12"/>
  <c r="AC57" i="12"/>
  <c r="AB58" i="12"/>
  <c r="AC59" i="12"/>
  <c r="AB69" i="12"/>
  <c r="Z70" i="12"/>
  <c r="AB94" i="12"/>
  <c r="AD98" i="12"/>
  <c r="AA15" i="12"/>
  <c r="Z16" i="12"/>
  <c r="AA17" i="12"/>
  <c r="AD22" i="12"/>
  <c r="AC23" i="12"/>
  <c r="Z28" i="12"/>
  <c r="AD29" i="12"/>
  <c r="AD30" i="12"/>
  <c r="AD39" i="12"/>
  <c r="Z43" i="12"/>
  <c r="AB45" i="12"/>
  <c r="AC46" i="12"/>
  <c r="AC51" i="12"/>
  <c r="AA56" i="12"/>
  <c r="AD57" i="12"/>
  <c r="AC58" i="12"/>
  <c r="AD75" i="12"/>
  <c r="AK75" i="12" s="1"/>
  <c r="Z77" i="12"/>
  <c r="Z90" i="12"/>
  <c r="AC92" i="12"/>
  <c r="AC114" i="12"/>
  <c r="AP58" i="12"/>
  <c r="AN58" i="12"/>
  <c r="AM22" i="12"/>
  <c r="AM38" i="12"/>
  <c r="AI75" i="12"/>
  <c r="AB19" i="11"/>
  <c r="AO38" i="12"/>
  <c r="AN47" i="12"/>
  <c r="AB57" i="12"/>
  <c r="Z69" i="12"/>
  <c r="AA72" i="12"/>
  <c r="AA73" i="12"/>
  <c r="AC86" i="12"/>
  <c r="AA90" i="12"/>
  <c r="AC94" i="12"/>
  <c r="Z95" i="12"/>
  <c r="AC98" i="12"/>
  <c r="AB99" i="12"/>
  <c r="AA103" i="12"/>
  <c r="AB106" i="12"/>
  <c r="Z111" i="12"/>
  <c r="AB172" i="12"/>
  <c r="AA21" i="12"/>
  <c r="AO36" i="12"/>
  <c r="AO58" i="12"/>
  <c r="AD59" i="12"/>
  <c r="Z63" i="12"/>
  <c r="AB72" i="12"/>
  <c r="AA83" i="12"/>
  <c r="AB87" i="12"/>
  <c r="AC88" i="12"/>
  <c r="AD89" i="12"/>
  <c r="AB90" i="12"/>
  <c r="AB95" i="12"/>
  <c r="AC99" i="12"/>
  <c r="AC102" i="12"/>
  <c r="AA112" i="12"/>
  <c r="AD119" i="12"/>
  <c r="AB170" i="12"/>
  <c r="AB36" i="11"/>
  <c r="AM58" i="12"/>
  <c r="AP47" i="12"/>
  <c r="AA63" i="12"/>
  <c r="AC72" i="12"/>
  <c r="Z78" i="12"/>
  <c r="AC87" i="12"/>
  <c r="AD88" i="12"/>
  <c r="AD93" i="12"/>
  <c r="AC95" i="12"/>
  <c r="AD102" i="12"/>
  <c r="AA108" i="12"/>
  <c r="AB111" i="12"/>
  <c r="AC126" i="12"/>
  <c r="AB131" i="12"/>
  <c r="AC144" i="12"/>
  <c r="AO56" i="12"/>
  <c r="AB63" i="12"/>
  <c r="Z80" i="12"/>
  <c r="AB82" i="12"/>
  <c r="AB92" i="12"/>
  <c r="AD95" i="12"/>
  <c r="AA98" i="12"/>
  <c r="AB102" i="12"/>
  <c r="AD105" i="12"/>
  <c r="AB108" i="12"/>
  <c r="AB116" i="12"/>
  <c r="AB119" i="12"/>
  <c r="AD126" i="12"/>
  <c r="AD135" i="12"/>
  <c r="AB166" i="12"/>
  <c r="AB168" i="12"/>
  <c r="AP45" i="12"/>
  <c r="AB78" i="12"/>
  <c r="Z88" i="12"/>
  <c r="AB18" i="11"/>
  <c r="AM15" i="12"/>
  <c r="AN24" i="12"/>
  <c r="AN34" i="12"/>
  <c r="AM45" i="12"/>
  <c r="AM56" i="12"/>
  <c r="AM62" i="12"/>
  <c r="AD64" i="12"/>
  <c r="AC75" i="12"/>
  <c r="AJ75" i="12" s="1"/>
  <c r="AD82" i="12"/>
  <c r="Z83" i="12"/>
  <c r="AD84" i="12"/>
  <c r="AD86" i="12"/>
  <c r="AD92" i="12"/>
  <c r="AB93" i="12"/>
  <c r="AB105" i="12"/>
  <c r="AD108" i="12"/>
  <c r="Z110" i="12"/>
  <c r="AC111" i="12"/>
  <c r="AA114" i="12"/>
  <c r="Z123" i="12"/>
  <c r="Z130" i="12"/>
  <c r="AB164" i="12"/>
  <c r="AD168" i="12"/>
  <c r="AB28" i="11"/>
  <c r="AN15" i="12"/>
  <c r="AO24" i="12"/>
  <c r="AO34" i="12"/>
  <c r="AN45" i="12"/>
  <c r="AN56" i="12"/>
  <c r="Z61" i="12"/>
  <c r="AN62" i="12"/>
  <c r="AA66" i="12"/>
  <c r="AA69" i="12"/>
  <c r="AA76" i="12"/>
  <c r="Z92" i="12"/>
  <c r="AC93" i="12"/>
  <c r="AB101" i="12"/>
  <c r="Z108" i="12"/>
  <c r="Z116" i="12"/>
  <c r="AA118" i="12"/>
  <c r="AB128" i="12"/>
  <c r="AA139" i="12"/>
  <c r="AA17" i="11"/>
  <c r="AD18" i="11"/>
  <c r="AA22" i="11"/>
  <c r="AA23" i="11"/>
  <c r="AC24" i="11"/>
  <c r="AB56" i="11"/>
  <c r="Z229" i="12"/>
  <c r="Z254" i="12"/>
  <c r="Z228" i="12"/>
  <c r="Z248" i="12"/>
  <c r="Z212" i="12"/>
  <c r="Z224" i="12"/>
  <c r="Z244" i="12"/>
  <c r="Z194" i="12"/>
  <c r="Z163" i="12"/>
  <c r="Z245" i="12"/>
  <c r="Z207" i="12"/>
  <c r="Z183" i="12"/>
  <c r="Z231" i="12"/>
  <c r="Z203" i="12"/>
  <c r="Z209" i="12"/>
  <c r="Z192" i="12"/>
  <c r="Z168" i="12"/>
  <c r="Z232" i="12"/>
  <c r="Z205" i="12"/>
  <c r="Z200" i="12"/>
  <c r="Z173" i="12"/>
  <c r="Z148" i="12"/>
  <c r="Z151" i="12"/>
  <c r="Z161" i="12"/>
  <c r="Z155" i="12"/>
  <c r="Z127" i="12"/>
  <c r="Z214" i="12"/>
  <c r="Z147" i="12"/>
  <c r="Z153" i="12"/>
  <c r="Z176" i="12"/>
  <c r="Z133" i="12"/>
  <c r="Z112" i="12"/>
  <c r="Z97" i="12"/>
  <c r="Z119" i="12"/>
  <c r="AA29" i="12"/>
  <c r="Z42" i="12"/>
  <c r="AO62" i="12"/>
  <c r="AC69" i="12"/>
  <c r="AA77" i="12"/>
  <c r="AA78" i="12"/>
  <c r="AD80" i="12"/>
  <c r="AA82" i="12"/>
  <c r="AC83" i="12"/>
  <c r="AA92" i="12"/>
  <c r="Z104" i="12"/>
  <c r="Z107" i="12"/>
  <c r="AB118" i="12"/>
  <c r="AB130" i="12"/>
  <c r="AA141" i="12"/>
  <c r="AB17" i="11"/>
  <c r="AB23" i="11"/>
  <c r="AB50" i="11"/>
  <c r="AA253" i="12"/>
  <c r="AA221" i="12"/>
  <c r="AA225" i="12"/>
  <c r="AA236" i="12"/>
  <c r="AA237" i="12"/>
  <c r="AA201" i="12"/>
  <c r="AA233" i="12"/>
  <c r="AA245" i="12"/>
  <c r="AA216" i="12"/>
  <c r="AA207" i="12"/>
  <c r="AA196" i="12"/>
  <c r="AA185" i="12"/>
  <c r="AA214" i="12"/>
  <c r="AA209" i="12"/>
  <c r="AA200" i="12"/>
  <c r="AA180" i="12"/>
  <c r="AA145" i="12"/>
  <c r="AA138" i="12"/>
  <c r="AA121" i="12"/>
  <c r="AA193" i="12"/>
  <c r="AA166" i="12"/>
  <c r="AA144" i="12"/>
  <c r="AA168" i="12"/>
  <c r="AA160" i="12"/>
  <c r="AA169" i="12"/>
  <c r="AA75" i="12"/>
  <c r="AA161" i="12"/>
  <c r="AA154" i="12"/>
  <c r="AA125" i="12"/>
  <c r="AC66" i="12"/>
  <c r="AA70" i="12"/>
  <c r="AA74" i="12"/>
  <c r="AH74" i="12" s="1"/>
  <c r="AC78" i="12"/>
  <c r="AA80" i="12"/>
  <c r="Z96" i="12"/>
  <c r="AB97" i="12"/>
  <c r="Z100" i="12"/>
  <c r="AA104" i="12"/>
  <c r="Z105" i="12"/>
  <c r="AC110" i="12"/>
  <c r="AC113" i="12"/>
  <c r="AD116" i="12"/>
  <c r="AD121" i="12"/>
  <c r="AC128" i="12"/>
  <c r="AD159" i="12"/>
  <c r="AC23" i="11"/>
  <c r="AB247" i="12"/>
  <c r="AB230" i="12"/>
  <c r="AB254" i="12"/>
  <c r="AB227" i="12"/>
  <c r="AB225" i="12"/>
  <c r="AB226" i="12"/>
  <c r="AB242" i="12"/>
  <c r="AB205" i="12"/>
  <c r="AB210" i="12"/>
  <c r="AB245" i="12"/>
  <c r="AB181" i="12"/>
  <c r="AB201" i="12"/>
  <c r="AB212" i="12"/>
  <c r="AB214" i="12"/>
  <c r="AB229" i="12"/>
  <c r="AB169" i="12"/>
  <c r="AB173" i="12"/>
  <c r="AB157" i="12"/>
  <c r="AB175" i="12"/>
  <c r="AB138" i="12"/>
  <c r="AB185" i="12"/>
  <c r="AB232" i="12"/>
  <c r="AB196" i="12"/>
  <c r="AB163" i="12"/>
  <c r="AB171" i="12"/>
  <c r="AB137" i="12"/>
  <c r="AB150" i="12"/>
  <c r="AB191" i="12"/>
  <c r="AB129" i="12"/>
  <c r="AB133" i="12"/>
  <c r="AB192" i="12"/>
  <c r="AB161" i="12"/>
  <c r="AB154" i="12"/>
  <c r="AB79" i="12"/>
  <c r="AB91" i="12"/>
  <c r="AB139" i="12"/>
  <c r="Z40" i="12"/>
  <c r="AA61" i="12"/>
  <c r="AD65" i="12"/>
  <c r="Z71" i="12"/>
  <c r="AP72" i="12"/>
  <c r="AB74" i="12"/>
  <c r="AI74" i="12" s="1"/>
  <c r="AC80" i="12"/>
  <c r="AD97" i="12"/>
  <c r="AD118" i="12"/>
  <c r="AC225" i="12"/>
  <c r="AC226" i="12"/>
  <c r="AC239" i="12"/>
  <c r="AC251" i="12"/>
  <c r="AC190" i="12"/>
  <c r="AC252" i="12"/>
  <c r="AC167" i="12"/>
  <c r="AC206" i="12"/>
  <c r="AC212" i="12"/>
  <c r="AC189" i="12"/>
  <c r="AC231" i="12"/>
  <c r="AC219" i="12"/>
  <c r="AC199" i="12"/>
  <c r="AC186" i="12"/>
  <c r="AC221" i="12"/>
  <c r="AC215" i="12"/>
  <c r="AC194" i="12"/>
  <c r="AC183" i="12"/>
  <c r="AC210" i="12"/>
  <c r="AC155" i="12"/>
  <c r="AC180" i="12"/>
  <c r="AC195" i="12"/>
  <c r="AC132" i="12"/>
  <c r="AC127" i="12"/>
  <c r="AC196" i="12"/>
  <c r="AC163" i="12"/>
  <c r="AC146" i="12"/>
  <c r="AC123" i="12"/>
  <c r="AC150" i="12"/>
  <c r="AC129" i="12"/>
  <c r="AC168" i="12"/>
  <c r="AC192" i="12"/>
  <c r="AC154" i="12"/>
  <c r="AC200" i="12"/>
  <c r="AC147" i="12"/>
  <c r="AC121" i="12"/>
  <c r="AC138" i="12"/>
  <c r="AC133" i="12"/>
  <c r="AC77" i="12"/>
  <c r="AC176" i="12"/>
  <c r="AO63" i="12"/>
  <c r="AD79" i="12"/>
  <c r="AC91" i="12"/>
  <c r="AB96" i="12"/>
  <c r="Z101" i="12"/>
  <c r="AC104" i="12"/>
  <c r="AA127" i="12"/>
  <c r="AD139" i="12"/>
  <c r="AB16" i="11"/>
  <c r="AB22" i="11"/>
  <c r="AB27" i="11"/>
  <c r="AB39" i="11"/>
  <c r="AD226" i="12"/>
  <c r="AD240" i="12"/>
  <c r="AD241" i="12"/>
  <c r="AD252" i="12"/>
  <c r="AD245" i="12"/>
  <c r="AD215" i="12"/>
  <c r="AD166" i="12"/>
  <c r="AD230" i="12"/>
  <c r="AD203" i="12"/>
  <c r="AD188" i="12"/>
  <c r="AD204" i="12"/>
  <c r="AD221" i="12"/>
  <c r="AD171" i="12"/>
  <c r="AD164" i="12"/>
  <c r="AD185" i="12"/>
  <c r="AD127" i="12"/>
  <c r="AD131" i="12"/>
  <c r="AD145" i="12"/>
  <c r="AD144" i="12"/>
  <c r="AD183" i="12"/>
  <c r="AD143" i="12"/>
  <c r="AD142" i="12"/>
  <c r="AD167" i="12"/>
  <c r="AD194" i="12"/>
  <c r="AD189" i="12"/>
  <c r="AD181" i="12"/>
  <c r="AD192" i="12"/>
  <c r="AD176" i="12"/>
  <c r="AD169" i="12"/>
  <c r="AD106" i="12"/>
  <c r="AD81" i="12"/>
  <c r="AD114" i="12"/>
  <c r="AP63" i="12"/>
  <c r="AN69" i="12"/>
  <c r="AA99" i="12"/>
  <c r="AC100" i="12"/>
  <c r="AD104" i="12"/>
  <c r="AB110" i="12"/>
  <c r="AB113" i="12"/>
  <c r="AA115" i="12"/>
  <c r="Z120" i="12"/>
  <c r="AB127" i="12"/>
  <c r="Z47" i="12"/>
  <c r="AB70" i="12"/>
  <c r="Z81" i="12"/>
  <c r="Z91" i="12"/>
  <c r="AA95" i="12"/>
  <c r="AC97" i="12"/>
  <c r="AB104" i="12"/>
  <c r="AD110" i="12"/>
  <c r="AA120" i="12"/>
  <c r="Z125" i="12"/>
  <c r="AC136" i="12"/>
  <c r="AA79" i="12"/>
  <c r="AA81" i="12"/>
  <c r="AD91" i="12"/>
  <c r="Z94" i="12"/>
  <c r="AB100" i="12"/>
  <c r="AB107" i="12"/>
  <c r="Z109" i="12"/>
  <c r="AC115" i="12"/>
  <c r="AA134" i="12"/>
  <c r="AB152" i="12"/>
  <c r="AB54" i="11"/>
  <c r="AM14" i="12"/>
  <c r="AN23" i="12"/>
  <c r="AN29" i="12"/>
  <c r="AN46" i="12"/>
  <c r="AN57" i="12"/>
  <c r="AB67" i="12"/>
  <c r="AA68" i="12"/>
  <c r="AM69" i="12"/>
  <c r="AD70" i="12"/>
  <c r="AA71" i="12"/>
  <c r="AD90" i="12"/>
  <c r="AD103" i="12"/>
  <c r="AD107" i="12"/>
  <c r="AD115" i="12"/>
  <c r="AD125" i="12"/>
  <c r="AB136" i="12"/>
  <c r="AB48" i="11"/>
  <c r="AN14" i="12"/>
  <c r="AO23" i="12"/>
  <c r="Z87" i="12"/>
  <c r="AB89" i="12"/>
  <c r="AA91" i="12"/>
  <c r="Z99" i="12"/>
  <c r="Z106" i="12"/>
  <c r="AB109" i="12"/>
  <c r="Z150" i="12"/>
  <c r="AB42" i="11"/>
  <c r="AB58" i="11"/>
  <c r="AB39" i="12"/>
  <c r="AA48" i="12"/>
  <c r="AD58" i="12"/>
  <c r="Z62" i="12"/>
  <c r="AD67" i="12"/>
  <c r="AB88" i="12"/>
  <c r="AC89" i="12"/>
  <c r="AC96" i="12"/>
  <c r="AB103" i="12"/>
  <c r="AA106" i="12"/>
  <c r="AA107" i="12"/>
  <c r="AC109" i="12"/>
  <c r="AD112" i="12"/>
  <c r="Z114" i="12"/>
  <c r="AB117" i="12"/>
  <c r="AB148" i="12"/>
  <c r="AB125" i="12"/>
  <c r="AA130" i="12"/>
  <c r="AC141" i="12"/>
  <c r="AD148" i="12"/>
  <c r="Z178" i="12"/>
  <c r="AD223" i="12"/>
  <c r="Z156" i="12"/>
  <c r="AA100" i="12"/>
  <c r="AA102" i="12"/>
  <c r="AC108" i="12"/>
  <c r="AC112" i="12"/>
  <c r="AC118" i="12"/>
  <c r="AB121" i="12"/>
  <c r="AB122" i="12"/>
  <c r="Z124" i="12"/>
  <c r="AC130" i="12"/>
  <c r="AA143" i="12"/>
  <c r="AA152" i="12"/>
  <c r="Z190" i="12"/>
  <c r="AA93" i="12"/>
  <c r="AA110" i="12"/>
  <c r="AD111" i="12"/>
  <c r="AC122" i="12"/>
  <c r="AD130" i="12"/>
  <c r="AD133" i="12"/>
  <c r="AB143" i="12"/>
  <c r="Z169" i="12"/>
  <c r="Z184" i="12"/>
  <c r="AA116" i="12"/>
  <c r="AC117" i="12"/>
  <c r="AD122" i="12"/>
  <c r="AB124" i="12"/>
  <c r="Z132" i="12"/>
  <c r="Z145" i="12"/>
  <c r="AB158" i="12"/>
  <c r="AA208" i="12"/>
  <c r="AD100" i="12"/>
  <c r="Z121" i="12"/>
  <c r="AC124" i="12"/>
  <c r="AA132" i="12"/>
  <c r="AC135" i="12"/>
  <c r="Z137" i="12"/>
  <c r="AC158" i="12"/>
  <c r="AA163" i="12"/>
  <c r="AD186" i="12"/>
  <c r="AB140" i="12"/>
  <c r="Z143" i="12"/>
  <c r="AB145" i="12"/>
  <c r="AA147" i="12"/>
  <c r="AC101" i="12"/>
  <c r="AC103" i="12"/>
  <c r="AC105" i="12"/>
  <c r="Z115" i="12"/>
  <c r="AA117" i="12"/>
  <c r="AB120" i="12"/>
  <c r="Z135" i="12"/>
  <c r="AC145" i="12"/>
  <c r="AB147" i="12"/>
  <c r="Z149" i="12"/>
  <c r="AD101" i="12"/>
  <c r="AC120" i="12"/>
  <c r="AD124" i="12"/>
  <c r="AA126" i="12"/>
  <c r="AB135" i="12"/>
  <c r="AC204" i="12"/>
  <c r="AB115" i="12"/>
  <c r="AC116" i="12"/>
  <c r="AD120" i="12"/>
  <c r="AB126" i="12"/>
  <c r="AD137" i="12"/>
  <c r="Z140" i="12"/>
  <c r="AA142" i="12"/>
  <c r="AD147" i="12"/>
  <c r="AB149" i="12"/>
  <c r="AB151" i="12"/>
  <c r="AB153" i="12"/>
  <c r="AB165" i="12"/>
  <c r="AA181" i="12"/>
  <c r="Z129" i="12"/>
  <c r="AA140" i="12"/>
  <c r="AC165" i="12"/>
  <c r="AA129" i="12"/>
  <c r="AA131" i="12"/>
  <c r="AC140" i="12"/>
  <c r="AC142" i="12"/>
  <c r="AD151" i="12"/>
  <c r="AC173" i="12"/>
  <c r="AC181" i="12"/>
  <c r="AA123" i="12"/>
  <c r="Z126" i="12"/>
  <c r="AB134" i="12"/>
  <c r="AD140" i="12"/>
  <c r="Z144" i="12"/>
  <c r="AD153" i="12"/>
  <c r="Z164" i="12"/>
  <c r="Z113" i="12"/>
  <c r="AB123" i="12"/>
  <c r="Z128" i="12"/>
  <c r="AC131" i="12"/>
  <c r="Z136" i="12"/>
  <c r="Z157" i="12"/>
  <c r="AD76" i="12"/>
  <c r="AK76" i="12" s="1"/>
  <c r="AD96" i="12"/>
  <c r="AA113" i="12"/>
  <c r="AB114" i="12"/>
  <c r="AD129" i="12"/>
  <c r="AD134" i="12"/>
  <c r="AA136" i="12"/>
  <c r="AB142" i="12"/>
  <c r="Z146" i="12"/>
  <c r="Z166" i="12"/>
  <c r="AC187" i="12"/>
  <c r="AD123" i="12"/>
  <c r="Z131" i="12"/>
  <c r="AA146" i="12"/>
  <c r="AD113" i="12"/>
  <c r="Z118" i="12"/>
  <c r="AC125" i="12"/>
  <c r="AD128" i="12"/>
  <c r="AC134" i="12"/>
  <c r="AD136" i="12"/>
  <c r="Z138" i="12"/>
  <c r="AA148" i="12"/>
  <c r="AA150" i="12"/>
  <c r="AC159" i="12"/>
  <c r="AA164" i="12"/>
  <c r="AB174" i="12"/>
  <c r="AD141" i="12"/>
  <c r="AD152" i="12"/>
  <c r="AD158" i="12"/>
  <c r="Z251" i="12"/>
  <c r="Z141" i="12"/>
  <c r="AA149" i="12"/>
  <c r="AA151" i="12"/>
  <c r="AA157" i="12"/>
  <c r="Z158" i="12"/>
  <c r="AC178" i="12"/>
  <c r="Z191" i="12"/>
  <c r="Z204" i="12"/>
  <c r="AA251" i="12"/>
  <c r="AA137" i="12"/>
  <c r="AB141" i="12"/>
  <c r="Z175" i="12"/>
  <c r="AA189" i="12"/>
  <c r="AA228" i="12"/>
  <c r="Z142" i="12"/>
  <c r="AC143" i="12"/>
  <c r="AB144" i="12"/>
  <c r="AC149" i="12"/>
  <c r="AC151" i="12"/>
  <c r="AC157" i="12"/>
  <c r="AC172" i="12"/>
  <c r="AA175" i="12"/>
  <c r="AB186" i="12"/>
  <c r="AB189" i="12"/>
  <c r="AC137" i="12"/>
  <c r="AD149" i="12"/>
  <c r="Z167" i="12"/>
  <c r="AC191" i="12"/>
  <c r="AB194" i="12"/>
  <c r="AC214" i="12"/>
  <c r="AD150" i="12"/>
  <c r="AA162" i="12"/>
  <c r="AC164" i="12"/>
  <c r="AA167" i="12"/>
  <c r="AD175" i="12"/>
  <c r="AB146" i="12"/>
  <c r="AC148" i="12"/>
  <c r="AC156" i="12"/>
  <c r="AC171" i="12"/>
  <c r="AC177" i="12"/>
  <c r="AB183" i="12"/>
  <c r="Z188" i="12"/>
  <c r="AA199" i="12"/>
  <c r="AD156" i="12"/>
  <c r="AA170" i="12"/>
  <c r="Z185" i="12"/>
  <c r="AA188" i="12"/>
  <c r="Z211" i="12"/>
  <c r="AA242" i="12"/>
  <c r="AD146" i="12"/>
  <c r="AC174" i="12"/>
  <c r="Z177" i="12"/>
  <c r="AB203" i="12"/>
  <c r="AC220" i="12"/>
  <c r="AA156" i="12"/>
  <c r="Z160" i="12"/>
  <c r="Z162" i="12"/>
  <c r="AD163" i="12"/>
  <c r="AA182" i="12"/>
  <c r="AC188" i="12"/>
  <c r="AC201" i="12"/>
  <c r="AA124" i="12"/>
  <c r="AD132" i="12"/>
  <c r="Z154" i="12"/>
  <c r="AB156" i="12"/>
  <c r="AC162" i="12"/>
  <c r="AC166" i="12"/>
  <c r="AA174" i="12"/>
  <c r="AD177" i="12"/>
  <c r="AC207" i="12"/>
  <c r="Z213" i="12"/>
  <c r="AB188" i="12"/>
  <c r="AD193" i="12"/>
  <c r="AA119" i="12"/>
  <c r="AA179" i="12"/>
  <c r="AA192" i="12"/>
  <c r="AA198" i="12"/>
  <c r="AA128" i="12"/>
  <c r="AB132" i="12"/>
  <c r="AD138" i="12"/>
  <c r="Z139" i="12"/>
  <c r="AA153" i="12"/>
  <c r="AA155" i="12"/>
  <c r="AA165" i="12"/>
  <c r="AD170" i="12"/>
  <c r="AB179" i="12"/>
  <c r="AB198" i="12"/>
  <c r="AD209" i="12"/>
  <c r="AA234" i="12"/>
  <c r="AD236" i="12"/>
  <c r="Z152" i="12"/>
  <c r="AD154" i="12"/>
  <c r="AB155" i="12"/>
  <c r="AB159" i="12"/>
  <c r="AC161" i="12"/>
  <c r="AC179" i="12"/>
  <c r="AC198" i="12"/>
  <c r="AC139" i="12"/>
  <c r="AC153" i="12"/>
  <c r="AB160" i="12"/>
  <c r="AC169" i="12"/>
  <c r="AD190" i="12"/>
  <c r="AA135" i="12"/>
  <c r="AC160" i="12"/>
  <c r="AD165" i="12"/>
  <c r="AB176" i="12"/>
  <c r="AB184" i="12"/>
  <c r="Z198" i="12"/>
  <c r="AD231" i="12"/>
  <c r="Z122" i="12"/>
  <c r="Z134" i="12"/>
  <c r="AC152" i="12"/>
  <c r="AA158" i="12"/>
  <c r="Z165" i="12"/>
  <c r="Z172" i="12"/>
  <c r="AB187" i="12"/>
  <c r="AB217" i="12"/>
  <c r="AD157" i="12"/>
  <c r="Z171" i="12"/>
  <c r="AD173" i="12"/>
  <c r="AD174" i="12"/>
  <c r="Z179" i="12"/>
  <c r="AA183" i="12"/>
  <c r="Z187" i="12"/>
  <c r="AD191" i="12"/>
  <c r="AD198" i="12"/>
  <c r="AB208" i="12"/>
  <c r="AA215" i="12"/>
  <c r="AD228" i="12"/>
  <c r="AA159" i="12"/>
  <c r="Z170" i="12"/>
  <c r="AA171" i="12"/>
  <c r="AA178" i="12"/>
  <c r="AA191" i="12"/>
  <c r="AA203" i="12"/>
  <c r="AD205" i="12"/>
  <c r="AB213" i="12"/>
  <c r="Z217" i="12"/>
  <c r="Z219" i="12"/>
  <c r="AB178" i="12"/>
  <c r="Z182" i="12"/>
  <c r="AA194" i="12"/>
  <c r="AC203" i="12"/>
  <c r="AD210" i="12"/>
  <c r="AA217" i="12"/>
  <c r="AA219" i="12"/>
  <c r="AD172" i="12"/>
  <c r="AB182" i="12"/>
  <c r="AD187" i="12"/>
  <c r="AD197" i="12"/>
  <c r="AC205" i="12"/>
  <c r="Z159" i="12"/>
  <c r="AA177" i="12"/>
  <c r="AB190" i="12"/>
  <c r="AC193" i="12"/>
  <c r="AD217" i="12"/>
  <c r="AC232" i="12"/>
  <c r="AA238" i="12"/>
  <c r="AC240" i="12"/>
  <c r="AD182" i="12"/>
  <c r="AA186" i="12"/>
  <c r="AB197" i="12"/>
  <c r="Z199" i="12"/>
  <c r="AA202" i="12"/>
  <c r="AB207" i="12"/>
  <c r="AB209" i="12"/>
  <c r="Z225" i="12"/>
  <c r="AD232" i="12"/>
  <c r="AC234" i="12"/>
  <c r="AB238" i="12"/>
  <c r="AD242" i="12"/>
  <c r="AD244" i="12"/>
  <c r="AB162" i="12"/>
  <c r="AC170" i="12"/>
  <c r="Z181" i="12"/>
  <c r="Z234" i="12"/>
  <c r="AC236" i="12"/>
  <c r="Z238" i="12"/>
  <c r="AD162" i="12"/>
  <c r="AB177" i="12"/>
  <c r="Z196" i="12"/>
  <c r="AD199" i="12"/>
  <c r="AA220" i="12"/>
  <c r="AC218" i="12"/>
  <c r="AD161" i="12"/>
  <c r="AB167" i="12"/>
  <c r="Z174" i="12"/>
  <c r="AC175" i="12"/>
  <c r="Z180" i="12"/>
  <c r="Z189" i="12"/>
  <c r="AA197" i="12"/>
  <c r="Z208" i="12"/>
  <c r="AC217" i="12"/>
  <c r="AB223" i="12"/>
  <c r="AB228" i="12"/>
  <c r="AC238" i="12"/>
  <c r="AC242" i="12"/>
  <c r="AC244" i="12"/>
  <c r="AB246" i="12"/>
  <c r="AB202" i="12"/>
  <c r="AD213" i="12"/>
  <c r="AD214" i="12"/>
  <c r="AD220" i="12"/>
  <c r="AA223" i="12"/>
  <c r="AD225" i="12"/>
  <c r="AB234" i="12"/>
  <c r="Z236" i="12"/>
  <c r="AD178" i="12"/>
  <c r="AC182" i="12"/>
  <c r="AD184" i="12"/>
  <c r="AA187" i="12"/>
  <c r="AD196" i="12"/>
  <c r="Z197" i="12"/>
  <c r="AC202" i="12"/>
  <c r="AD208" i="12"/>
  <c r="AA213" i="12"/>
  <c r="AA222" i="12"/>
  <c r="AC223" i="12"/>
  <c r="AB236" i="12"/>
  <c r="AB248" i="12"/>
  <c r="Z250" i="12"/>
  <c r="Z227" i="12"/>
  <c r="Z233" i="12"/>
  <c r="AA250" i="12"/>
  <c r="AA184" i="12"/>
  <c r="Z186" i="12"/>
  <c r="AA195" i="12"/>
  <c r="AC197" i="12"/>
  <c r="Z201" i="12"/>
  <c r="Z202" i="12"/>
  <c r="Z206" i="12"/>
  <c r="AD207" i="12"/>
  <c r="AC213" i="12"/>
  <c r="AB250" i="12"/>
  <c r="AD179" i="12"/>
  <c r="AD180" i="12"/>
  <c r="AC185" i="12"/>
  <c r="AB195" i="12"/>
  <c r="AD202" i="12"/>
  <c r="AC216" i="12"/>
  <c r="AB180" i="12"/>
  <c r="AC184" i="12"/>
  <c r="AB206" i="12"/>
  <c r="AC227" i="12"/>
  <c r="Z239" i="12"/>
  <c r="Z241" i="12"/>
  <c r="AA254" i="12"/>
  <c r="AD160" i="12"/>
  <c r="AA172" i="12"/>
  <c r="AA173" i="12"/>
  <c r="Z193" i="12"/>
  <c r="AD211" i="12"/>
  <c r="AD212" i="12"/>
  <c r="Z216" i="12"/>
  <c r="AA218" i="12"/>
  <c r="AB222" i="12"/>
  <c r="AA224" i="12"/>
  <c r="AD227" i="12"/>
  <c r="AA239" i="12"/>
  <c r="AA241" i="12"/>
  <c r="AB243" i="12"/>
  <c r="Z247" i="12"/>
  <c r="AD250" i="12"/>
  <c r="Z195" i="12"/>
  <c r="AD206" i="12"/>
  <c r="Z215" i="12"/>
  <c r="AB216" i="12"/>
  <c r="AB218" i="12"/>
  <c r="AC222" i="12"/>
  <c r="AB224" i="12"/>
  <c r="AA227" i="12"/>
  <c r="Z230" i="12"/>
  <c r="AB237" i="12"/>
  <c r="AB239" i="12"/>
  <c r="AB241" i="12"/>
  <c r="AB252" i="12"/>
  <c r="AA206" i="12"/>
  <c r="AB211" i="12"/>
  <c r="AD216" i="12"/>
  <c r="AD222" i="12"/>
  <c r="AC224" i="12"/>
  <c r="AB233" i="12"/>
  <c r="AC235" i="12"/>
  <c r="AC237" i="12"/>
  <c r="AD243" i="12"/>
  <c r="AD201" i="12"/>
  <c r="AA210" i="12"/>
  <c r="AC211" i="12"/>
  <c r="AD224" i="12"/>
  <c r="AD233" i="12"/>
  <c r="AD235" i="12"/>
  <c r="AD237" i="12"/>
  <c r="AA243" i="12"/>
  <c r="Z249" i="12"/>
  <c r="AD200" i="12"/>
  <c r="Z218" i="12"/>
  <c r="AA226" i="12"/>
  <c r="Z235" i="12"/>
  <c r="Z237" i="12"/>
  <c r="AC241" i="12"/>
  <c r="AC243" i="12"/>
  <c r="AC245" i="12"/>
  <c r="AB235" i="12"/>
  <c r="AB193" i="12"/>
  <c r="AB200" i="12"/>
  <c r="AA204" i="12"/>
  <c r="AA176" i="12"/>
  <c r="AB204" i="12"/>
  <c r="AA205" i="12"/>
  <c r="Z210" i="12"/>
  <c r="AB215" i="12"/>
  <c r="Z220" i="12"/>
  <c r="AA240" i="12"/>
  <c r="AD251" i="12"/>
  <c r="AA244" i="12"/>
  <c r="AC250" i="12"/>
  <c r="AB251" i="12"/>
  <c r="AD234" i="12"/>
  <c r="Z240" i="12"/>
  <c r="Z242" i="12"/>
  <c r="AA211" i="12"/>
  <c r="AA212" i="12"/>
  <c r="Z226" i="12"/>
  <c r="AD239" i="12"/>
  <c r="AD238" i="12"/>
  <c r="AB240" i="12"/>
  <c r="AB219" i="12"/>
  <c r="AA248" i="12"/>
  <c r="AA249" i="12"/>
  <c r="AB199" i="12"/>
  <c r="AD218" i="12"/>
  <c r="AB249" i="12"/>
  <c r="AC254" i="12"/>
  <c r="AD219" i="12"/>
  <c r="AC248" i="12"/>
  <c r="AC249" i="12"/>
  <c r="Z221" i="12"/>
  <c r="AC228" i="12"/>
  <c r="AA230" i="12"/>
  <c r="AD248" i="12"/>
  <c r="AD249" i="12"/>
  <c r="AC208" i="12"/>
  <c r="Z246" i="12"/>
  <c r="AB220" i="12"/>
  <c r="AB221" i="12"/>
  <c r="AC230" i="12"/>
  <c r="AA246" i="12"/>
  <c r="AB253" i="12"/>
  <c r="AD254" i="12"/>
  <c r="AA229" i="12"/>
  <c r="AA232" i="12"/>
  <c r="AA247" i="12"/>
  <c r="AC253" i="12"/>
  <c r="AC246" i="12"/>
  <c r="AC247" i="12"/>
  <c r="Z252" i="12"/>
  <c r="AD253" i="12"/>
  <c r="AA190" i="12"/>
  <c r="AC229" i="12"/>
  <c r="AA231" i="12"/>
  <c r="AD247" i="12"/>
  <c r="AA252" i="12"/>
  <c r="Z253" i="12"/>
  <c r="AD229" i="12"/>
  <c r="AB231" i="12"/>
  <c r="AC233" i="12"/>
  <c r="AD246" i="12"/>
  <c r="Z222" i="12"/>
  <c r="Z223" i="12"/>
  <c r="AA235" i="12"/>
  <c r="AC209" i="12"/>
  <c r="Z243" i="12"/>
  <c r="AB244" i="12"/>
  <c r="AA16" i="11"/>
  <c r="AD17" i="11"/>
  <c r="AC81" i="11"/>
  <c r="AD83" i="11"/>
  <c r="AA70" i="11"/>
  <c r="Z78" i="11"/>
  <c r="Z88" i="11"/>
  <c r="AD55" i="11"/>
  <c r="Z60" i="11"/>
  <c r="AD64" i="11"/>
  <c r="AC48" i="11"/>
  <c r="Z49" i="11"/>
  <c r="AA64" i="11"/>
  <c r="Z52" i="11"/>
  <c r="Z53" i="11"/>
  <c r="AC37" i="11"/>
  <c r="AA42" i="11"/>
  <c r="AC36" i="11"/>
  <c r="AC35" i="11"/>
  <c r="AA33" i="11"/>
  <c r="Z35" i="11"/>
  <c r="AA28" i="11"/>
  <c r="AA30" i="11"/>
  <c r="Z34" i="11"/>
  <c r="Z23" i="11"/>
  <c r="AC17" i="11"/>
  <c r="Z21" i="11"/>
  <c r="AC22" i="11"/>
  <c r="AC28" i="11"/>
  <c r="AD29" i="11"/>
  <c r="AD35" i="11"/>
  <c r="AD37" i="11"/>
  <c r="AD48" i="11"/>
  <c r="AD49" i="11"/>
  <c r="AD59" i="11"/>
  <c r="AD71" i="11"/>
  <c r="Z93" i="11"/>
  <c r="Z17" i="11"/>
  <c r="Z27" i="11"/>
  <c r="AD28" i="11"/>
  <c r="AA36" i="11"/>
  <c r="AA41" i="11"/>
  <c r="AC42" i="11"/>
  <c r="AA52" i="11"/>
  <c r="AA53" i="11"/>
  <c r="AC58" i="11"/>
  <c r="Z63" i="11"/>
  <c r="AA69" i="11"/>
  <c r="AA76" i="11"/>
  <c r="Z84" i="11"/>
  <c r="AD103" i="11"/>
  <c r="AC121" i="11"/>
  <c r="Z15" i="11"/>
  <c r="AC16" i="11"/>
  <c r="AA27" i="11"/>
  <c r="Z33" i="11"/>
  <c r="AD42" i="11"/>
  <c r="AD58" i="11"/>
  <c r="Z68" i="11"/>
  <c r="AC101" i="11"/>
  <c r="AD16" i="11"/>
  <c r="Z32" i="11"/>
  <c r="AD36" i="11"/>
  <c r="Z40" i="11"/>
  <c r="AC41" i="11"/>
  <c r="AA45" i="11"/>
  <c r="AD46" i="11"/>
  <c r="AD47" i="11"/>
  <c r="AA58" i="11"/>
  <c r="AC74" i="11"/>
  <c r="AJ74" i="11" s="1"/>
  <c r="Z16" i="11"/>
  <c r="AA21" i="11"/>
  <c r="AD22" i="11"/>
  <c r="AC27" i="11"/>
  <c r="AA32" i="11"/>
  <c r="AC33" i="11"/>
  <c r="AD34" i="11"/>
  <c r="AA35" i="11"/>
  <c r="AD41" i="11"/>
  <c r="Z46" i="11"/>
  <c r="AD52" i="11"/>
  <c r="AD53" i="11"/>
  <c r="AA57" i="11"/>
  <c r="AC15" i="11"/>
  <c r="Z20" i="11"/>
  <c r="AD27" i="11"/>
  <c r="Z41" i="11"/>
  <c r="AA46" i="11"/>
  <c r="AD63" i="11"/>
  <c r="AA124" i="11"/>
  <c r="AD15" i="11"/>
  <c r="AA20" i="11"/>
  <c r="AC21" i="11"/>
  <c r="AC26" i="11"/>
  <c r="Z39" i="11"/>
  <c r="AC53" i="11"/>
  <c r="AD69" i="11"/>
  <c r="Z73" i="11"/>
  <c r="AD74" i="11"/>
  <c r="AK74" i="11" s="1"/>
  <c r="AD21" i="11"/>
  <c r="AD26" i="11"/>
  <c r="AD32" i="11"/>
  <c r="AD33" i="11"/>
  <c r="AA39" i="11"/>
  <c r="AD57" i="11"/>
  <c r="Z67" i="11"/>
  <c r="AC86" i="11"/>
  <c r="AC14" i="11"/>
  <c r="Z19" i="11"/>
  <c r="AC20" i="11"/>
  <c r="Z50" i="11"/>
  <c r="AA62" i="11"/>
  <c r="AA67" i="11"/>
  <c r="AC69" i="11"/>
  <c r="AD14" i="11"/>
  <c r="AA19" i="11"/>
  <c r="AA26" i="11"/>
  <c r="AC39" i="11"/>
  <c r="AD40" i="11"/>
  <c r="AD44" i="11"/>
  <c r="AD45" i="11"/>
  <c r="AA50" i="11"/>
  <c r="AA56" i="11"/>
  <c r="AA110" i="11"/>
  <c r="Z14" i="11"/>
  <c r="AA15" i="11"/>
  <c r="AD20" i="11"/>
  <c r="AC25" i="11"/>
  <c r="Z30" i="11"/>
  <c r="Z38" i="11"/>
  <c r="Z44" i="11"/>
  <c r="AC51" i="11"/>
  <c r="AC62" i="11"/>
  <c r="AC67" i="11"/>
  <c r="Z71" i="11"/>
  <c r="AA14" i="11"/>
  <c r="AD25" i="11"/>
  <c r="Z26" i="11"/>
  <c r="AA38" i="11"/>
  <c r="AA40" i="11"/>
  <c r="AA44" i="11"/>
  <c r="AD51" i="11"/>
  <c r="Z61" i="11"/>
  <c r="AD62" i="11"/>
  <c r="AA71" i="11"/>
  <c r="AA77" i="11"/>
  <c r="AA96" i="11"/>
  <c r="AA24" i="11"/>
  <c r="Z25" i="11"/>
  <c r="Z29" i="11"/>
  <c r="AC31" i="11"/>
  <c r="AA37" i="11"/>
  <c r="AD39" i="11"/>
  <c r="Z43" i="11"/>
  <c r="AC75" i="11"/>
  <c r="Z87" i="11"/>
  <c r="Z18" i="11"/>
  <c r="AC19" i="11"/>
  <c r="AA25" i="11"/>
  <c r="AA29" i="11"/>
  <c r="AC30" i="11"/>
  <c r="AD31" i="11"/>
  <c r="AC38" i="11"/>
  <c r="AC44" i="11"/>
  <c r="AC50" i="11"/>
  <c r="Z55" i="11"/>
  <c r="AC56" i="11"/>
  <c r="AD75" i="11"/>
  <c r="AC79" i="11"/>
  <c r="AC106" i="11"/>
  <c r="AA18" i="11"/>
  <c r="AD19" i="11"/>
  <c r="AD30" i="11"/>
  <c r="AA49" i="11"/>
  <c r="AA55" i="11"/>
  <c r="AD67" i="11"/>
  <c r="Z75" i="11"/>
  <c r="AD77" i="11"/>
  <c r="AC89" i="11"/>
  <c r="AA95" i="11"/>
  <c r="AD24" i="11"/>
  <c r="AA31" i="11"/>
  <c r="AC43" i="11"/>
  <c r="AD56" i="11"/>
  <c r="AC65" i="11"/>
  <c r="AC18" i="11"/>
  <c r="Z22" i="11"/>
  <c r="AD23" i="11"/>
  <c r="Z24" i="11"/>
  <c r="Z28" i="11"/>
  <c r="AD38" i="11"/>
  <c r="AD43" i="11"/>
  <c r="AA48" i="11"/>
  <c r="AC49" i="11"/>
  <c r="AA54" i="11"/>
  <c r="AC95" i="11"/>
  <c r="Z105" i="11"/>
  <c r="AB64" i="11"/>
  <c r="AB35" i="11"/>
  <c r="AB41" i="11"/>
  <c r="AB53" i="11"/>
  <c r="AB69" i="11"/>
  <c r="AB76" i="11"/>
  <c r="AB45" i="11"/>
  <c r="AB21" i="11"/>
  <c r="AB26" i="11"/>
  <c r="AB32" i="11"/>
  <c r="AB57" i="11"/>
  <c r="AB108" i="11"/>
  <c r="AB20" i="11"/>
  <c r="AB106" i="11"/>
  <c r="AB15" i="11"/>
  <c r="AB92" i="11"/>
  <c r="AB25" i="11"/>
  <c r="AB51" i="11"/>
  <c r="AB66" i="11"/>
  <c r="AB216" i="11"/>
  <c r="AB215" i="11"/>
  <c r="AB185" i="11"/>
  <c r="AB205" i="11"/>
  <c r="AB206" i="11"/>
  <c r="AB225" i="11"/>
  <c r="AB226" i="11"/>
  <c r="AB173" i="11"/>
  <c r="AB227" i="11"/>
  <c r="AB196" i="11"/>
  <c r="AB160" i="11"/>
  <c r="AB137" i="11"/>
  <c r="AB170" i="11"/>
  <c r="AB171" i="11"/>
  <c r="AB195" i="11"/>
  <c r="AB162" i="11"/>
  <c r="AB182" i="11"/>
  <c r="AB121" i="11"/>
  <c r="AB153" i="11"/>
  <c r="AB178" i="11"/>
  <c r="AB208" i="11"/>
  <c r="AB139" i="11"/>
  <c r="AB140" i="11"/>
  <c r="AB141" i="11"/>
  <c r="AB118" i="11"/>
  <c r="AB116" i="11"/>
  <c r="AB113" i="11"/>
  <c r="AB130" i="11"/>
  <c r="AB100" i="11"/>
  <c r="AB109" i="11"/>
  <c r="AB67" i="11"/>
  <c r="AB83" i="11"/>
  <c r="AB88" i="11"/>
  <c r="AB65" i="11"/>
  <c r="AB38" i="11"/>
  <c r="AB73" i="11"/>
  <c r="AB95" i="11"/>
  <c r="AB85" i="11"/>
  <c r="AB47" i="11"/>
  <c r="AB81" i="11"/>
  <c r="AB61" i="11"/>
  <c r="AB40" i="11"/>
  <c r="AB24" i="11"/>
  <c r="AB110" i="11"/>
  <c r="AB33" i="11"/>
  <c r="AB96" i="11"/>
  <c r="AB14" i="11"/>
  <c r="AB44" i="11"/>
  <c r="AB60" i="11"/>
  <c r="AB29" i="11"/>
  <c r="AB59" i="11"/>
  <c r="AB49" i="11"/>
  <c r="AB55" i="11"/>
  <c r="AB71" i="11"/>
  <c r="AO14" i="11"/>
  <c r="AN25" i="11"/>
  <c r="AO32" i="11"/>
  <c r="AB34" i="11"/>
  <c r="AN52" i="11"/>
  <c r="AC54" i="11"/>
  <c r="AO57" i="11"/>
  <c r="AA60" i="11"/>
  <c r="AA61" i="11"/>
  <c r="AC80" i="11"/>
  <c r="AD81" i="11"/>
  <c r="AD85" i="11"/>
  <c r="AD86" i="11"/>
  <c r="AA93" i="11"/>
  <c r="AC98" i="11"/>
  <c r="AA100" i="11"/>
  <c r="AD101" i="11"/>
  <c r="AB114" i="11"/>
  <c r="Z119" i="11"/>
  <c r="Z125" i="11"/>
  <c r="AO25" i="11"/>
  <c r="AD54" i="11"/>
  <c r="Z56" i="11"/>
  <c r="AP57" i="11"/>
  <c r="AB62" i="11"/>
  <c r="AN72" i="11"/>
  <c r="AA84" i="11"/>
  <c r="Z92" i="11"/>
  <c r="AD93" i="11"/>
  <c r="AD98" i="11"/>
  <c r="AB105" i="11"/>
  <c r="AC108" i="11"/>
  <c r="AA152" i="11"/>
  <c r="AC177" i="11"/>
  <c r="AB181" i="11"/>
  <c r="AC55" i="11"/>
  <c r="AC60" i="11"/>
  <c r="AA63" i="11"/>
  <c r="Z81" i="11"/>
  <c r="AB84" i="11"/>
  <c r="AA86" i="11"/>
  <c r="AA92" i="11"/>
  <c r="AC105" i="11"/>
  <c r="Z136" i="11"/>
  <c r="AA142" i="11"/>
  <c r="AD241" i="11"/>
  <c r="AC34" i="11"/>
  <c r="Z37" i="11"/>
  <c r="Z45" i="11"/>
  <c r="Z47" i="11"/>
  <c r="Z48" i="11"/>
  <c r="AB63" i="11"/>
  <c r="Z64" i="11"/>
  <c r="AM69" i="11"/>
  <c r="AP72" i="11"/>
  <c r="AD79" i="11"/>
  <c r="AD80" i="11"/>
  <c r="AA89" i="11"/>
  <c r="Z120" i="11"/>
  <c r="AD123" i="11"/>
  <c r="AC130" i="11"/>
  <c r="Z146" i="11"/>
  <c r="Z148" i="11"/>
  <c r="Z31" i="11"/>
  <c r="AC32" i="11"/>
  <c r="AC40" i="11"/>
  <c r="AA47" i="11"/>
  <c r="AC57" i="11"/>
  <c r="AC63" i="11"/>
  <c r="Z65" i="11"/>
  <c r="AN69" i="11"/>
  <c r="Z79" i="11"/>
  <c r="AD84" i="11"/>
  <c r="Z85" i="11"/>
  <c r="AB89" i="11"/>
  <c r="Z111" i="11"/>
  <c r="AC116" i="11"/>
  <c r="AA122" i="11"/>
  <c r="AA144" i="11"/>
  <c r="AB150" i="11"/>
  <c r="AA154" i="11"/>
  <c r="AO36" i="11"/>
  <c r="AM49" i="11"/>
  <c r="AB52" i="11"/>
  <c r="Z62" i="11"/>
  <c r="AA65" i="11"/>
  <c r="AO69" i="11"/>
  <c r="AA79" i="11"/>
  <c r="AD89" i="11"/>
  <c r="AB97" i="11"/>
  <c r="Z102" i="11"/>
  <c r="AA109" i="11"/>
  <c r="AA111" i="11"/>
  <c r="AA118" i="11"/>
  <c r="AB122" i="11"/>
  <c r="Z133" i="11"/>
  <c r="AC136" i="11"/>
  <c r="AC152" i="11"/>
  <c r="AC47" i="11"/>
  <c r="Z51" i="11"/>
  <c r="AC52" i="11"/>
  <c r="AN60" i="11"/>
  <c r="AC64" i="11"/>
  <c r="AC78" i="11"/>
  <c r="AB79" i="11"/>
  <c r="AC84" i="11"/>
  <c r="AD88" i="11"/>
  <c r="Z91" i="11"/>
  <c r="Z94" i="11"/>
  <c r="AA104" i="11"/>
  <c r="AD118" i="11"/>
  <c r="AC140" i="11"/>
  <c r="AD142" i="11"/>
  <c r="AA51" i="11"/>
  <c r="AP54" i="11"/>
  <c r="AA59" i="11"/>
  <c r="AD66" i="11"/>
  <c r="Z76" i="11"/>
  <c r="AC77" i="11"/>
  <c r="AA91" i="11"/>
  <c r="AC92" i="11"/>
  <c r="AA94" i="11"/>
  <c r="Z99" i="11"/>
  <c r="AC100" i="11"/>
  <c r="AB104" i="11"/>
  <c r="Z116" i="11"/>
  <c r="AD122" i="11"/>
  <c r="AB133" i="11"/>
  <c r="AB135" i="11"/>
  <c r="AD144" i="11"/>
  <c r="AA150" i="11"/>
  <c r="AB156" i="11"/>
  <c r="AP60" i="11"/>
  <c r="AO61" i="11"/>
  <c r="AA87" i="11"/>
  <c r="AB94" i="11"/>
  <c r="Z97" i="11"/>
  <c r="AD100" i="11"/>
  <c r="AC102" i="11"/>
  <c r="Z107" i="11"/>
  <c r="Z127" i="11"/>
  <c r="AB131" i="11"/>
  <c r="Z140" i="11"/>
  <c r="AC142" i="11"/>
  <c r="AA148" i="11"/>
  <c r="AN40" i="11"/>
  <c r="AA66" i="11"/>
  <c r="AB68" i="11"/>
  <c r="Z77" i="11"/>
  <c r="Z82" i="11"/>
  <c r="AC83" i="11"/>
  <c r="AB87" i="11"/>
  <c r="AC94" i="11"/>
  <c r="AA97" i="11"/>
  <c r="AD102" i="11"/>
  <c r="AB111" i="11"/>
  <c r="AA113" i="11"/>
  <c r="AA120" i="11"/>
  <c r="AC131" i="11"/>
  <c r="AA172" i="11"/>
  <c r="AB80" i="11"/>
  <c r="AM47" i="11"/>
  <c r="Z70" i="11"/>
  <c r="AA82" i="11"/>
  <c r="AC87" i="11"/>
  <c r="AC97" i="11"/>
  <c r="AC99" i="11"/>
  <c r="AA102" i="11"/>
  <c r="Z117" i="11"/>
  <c r="AB127" i="11"/>
  <c r="AD129" i="11"/>
  <c r="Z135" i="11"/>
  <c r="Z153" i="11"/>
  <c r="Z170" i="11"/>
  <c r="Z249" i="11"/>
  <c r="Z204" i="11"/>
  <c r="Z184" i="11"/>
  <c r="Z185" i="11"/>
  <c r="Z224" i="11"/>
  <c r="Z219" i="11"/>
  <c r="Z220" i="11"/>
  <c r="Z168" i="11"/>
  <c r="Z180" i="11"/>
  <c r="Z179" i="11"/>
  <c r="Z139" i="11"/>
  <c r="Z214" i="11"/>
  <c r="Z199" i="11"/>
  <c r="Z160" i="11"/>
  <c r="Z191" i="11"/>
  <c r="Z104" i="11"/>
  <c r="Z166" i="11"/>
  <c r="Z134" i="11"/>
  <c r="Z152" i="11"/>
  <c r="Z86" i="11"/>
  <c r="Z141" i="11"/>
  <c r="Z164" i="11"/>
  <c r="Z142" i="11"/>
  <c r="Z165" i="11"/>
  <c r="Z106" i="11"/>
  <c r="Z57" i="11"/>
  <c r="Z59" i="11"/>
  <c r="AC66" i="11"/>
  <c r="AD68" i="11"/>
  <c r="AB77" i="11"/>
  <c r="AB82" i="11"/>
  <c r="AD87" i="11"/>
  <c r="AB91" i="11"/>
  <c r="Z96" i="11"/>
  <c r="AD99" i="11"/>
  <c r="AB102" i="11"/>
  <c r="AC104" i="11"/>
  <c r="Z143" i="11"/>
  <c r="Z151" i="11"/>
  <c r="Z155" i="11"/>
  <c r="AA254" i="11"/>
  <c r="AA223" i="11"/>
  <c r="AA224" i="11"/>
  <c r="AA198" i="11"/>
  <c r="AA188" i="11"/>
  <c r="AA187" i="11"/>
  <c r="AA183" i="11"/>
  <c r="AA228" i="11"/>
  <c r="AA206" i="11"/>
  <c r="AA216" i="11"/>
  <c r="AA207" i="11"/>
  <c r="AA180" i="11"/>
  <c r="AA244" i="11"/>
  <c r="AA208" i="11"/>
  <c r="AA173" i="11"/>
  <c r="AA156" i="11"/>
  <c r="AA214" i="11"/>
  <c r="AA159" i="11"/>
  <c r="AA193" i="11"/>
  <c r="AA182" i="11"/>
  <c r="AA121" i="11"/>
  <c r="AA138" i="11"/>
  <c r="AA141" i="11"/>
  <c r="AA164" i="11"/>
  <c r="AA129" i="11"/>
  <c r="AA116" i="11"/>
  <c r="AA108" i="11"/>
  <c r="AA106" i="11"/>
  <c r="AA88" i="11"/>
  <c r="AA131" i="11"/>
  <c r="AA130" i="11"/>
  <c r="AA107" i="11"/>
  <c r="AA43" i="11"/>
  <c r="AM44" i="11"/>
  <c r="AB70" i="11"/>
  <c r="Z72" i="11"/>
  <c r="Z74" i="11"/>
  <c r="AG74" i="11" s="1"/>
  <c r="AA78" i="11"/>
  <c r="AC82" i="11"/>
  <c r="Z83" i="11"/>
  <c r="AA99" i="11"/>
  <c r="Z113" i="11"/>
  <c r="Z124" i="11"/>
  <c r="AA143" i="11"/>
  <c r="AA145" i="11"/>
  <c r="AB37" i="11"/>
  <c r="AC29" i="11"/>
  <c r="Z36" i="11"/>
  <c r="AB43" i="11"/>
  <c r="AN44" i="11"/>
  <c r="AC45" i="11"/>
  <c r="AB46" i="11"/>
  <c r="Z54" i="11"/>
  <c r="Z58" i="11"/>
  <c r="AC59" i="11"/>
  <c r="AD65" i="11"/>
  <c r="Z66" i="11"/>
  <c r="AA68" i="11"/>
  <c r="AC70" i="11"/>
  <c r="AC71" i="11"/>
  <c r="AA72" i="11"/>
  <c r="AA73" i="11"/>
  <c r="AA74" i="11"/>
  <c r="AH74" i="11" s="1"/>
  <c r="AA75" i="11"/>
  <c r="AD78" i="11"/>
  <c r="AD82" i="11"/>
  <c r="AA83" i="11"/>
  <c r="AB99" i="11"/>
  <c r="Z121" i="11"/>
  <c r="Z129" i="11"/>
  <c r="AD135" i="11"/>
  <c r="AC226" i="11"/>
  <c r="AC225" i="11"/>
  <c r="AC252" i="11"/>
  <c r="AC246" i="11"/>
  <c r="AC196" i="11"/>
  <c r="AC245" i="11"/>
  <c r="AC242" i="11"/>
  <c r="AC191" i="11"/>
  <c r="AC215" i="11"/>
  <c r="AC223" i="11"/>
  <c r="AC227" i="11"/>
  <c r="AC194" i="11"/>
  <c r="AC204" i="11"/>
  <c r="AC171" i="11"/>
  <c r="AC134" i="11"/>
  <c r="AC203" i="11"/>
  <c r="AC173" i="11"/>
  <c r="AC123" i="11"/>
  <c r="AC157" i="11"/>
  <c r="AC127" i="11"/>
  <c r="AC154" i="11"/>
  <c r="AC139" i="11"/>
  <c r="AC167" i="11"/>
  <c r="AC211" i="11"/>
  <c r="AC164" i="11"/>
  <c r="AC118" i="11"/>
  <c r="AC110" i="11"/>
  <c r="AC109" i="11"/>
  <c r="AC85" i="11"/>
  <c r="AC112" i="11"/>
  <c r="AB30" i="11"/>
  <c r="Z42" i="11"/>
  <c r="AC46" i="11"/>
  <c r="AC68" i="11"/>
  <c r="AD70" i="11"/>
  <c r="AB72" i="11"/>
  <c r="AB74" i="11"/>
  <c r="AI74" i="11" s="1"/>
  <c r="AB75" i="11"/>
  <c r="AB90" i="11"/>
  <c r="AC91" i="11"/>
  <c r="AB163" i="11"/>
  <c r="AD244" i="11"/>
  <c r="AD254" i="11"/>
  <c r="AD253" i="11"/>
  <c r="AD214" i="11"/>
  <c r="AD234" i="11"/>
  <c r="AD187" i="11"/>
  <c r="AD224" i="11"/>
  <c r="AD210" i="11"/>
  <c r="AD193" i="11"/>
  <c r="AD213" i="11"/>
  <c r="AD176" i="11"/>
  <c r="AD223" i="11"/>
  <c r="AD184" i="11"/>
  <c r="AD204" i="11"/>
  <c r="AD175" i="11"/>
  <c r="AD169" i="11"/>
  <c r="AD200" i="11"/>
  <c r="AD220" i="11"/>
  <c r="AD182" i="11"/>
  <c r="AD164" i="11"/>
  <c r="AD125" i="11"/>
  <c r="AD166" i="11"/>
  <c r="AD151" i="11"/>
  <c r="AD139" i="11"/>
  <c r="AD94" i="11"/>
  <c r="AD97" i="11"/>
  <c r="AD158" i="11"/>
  <c r="AD141" i="11"/>
  <c r="AD179" i="11"/>
  <c r="AD172" i="11"/>
  <c r="AD159" i="11"/>
  <c r="AD110" i="11"/>
  <c r="AD106" i="11"/>
  <c r="AD130" i="11"/>
  <c r="AD117" i="11"/>
  <c r="AD112" i="11"/>
  <c r="AD107" i="11"/>
  <c r="AD95" i="11"/>
  <c r="AD162" i="11"/>
  <c r="AD121" i="11"/>
  <c r="AD120" i="11"/>
  <c r="AA34" i="11"/>
  <c r="AD50" i="11"/>
  <c r="AO51" i="11"/>
  <c r="AN56" i="11"/>
  <c r="AC72" i="11"/>
  <c r="AC73" i="11"/>
  <c r="AC90" i="11"/>
  <c r="AD91" i="11"/>
  <c r="Z103" i="11"/>
  <c r="AA117" i="11"/>
  <c r="Z123" i="11"/>
  <c r="AB149" i="11"/>
  <c r="AC163" i="11"/>
  <c r="AD165" i="11"/>
  <c r="AC192" i="11"/>
  <c r="AB134" i="11"/>
  <c r="AM35" i="11"/>
  <c r="AM38" i="11"/>
  <c r="AP51" i="11"/>
  <c r="AO56" i="11"/>
  <c r="Z69" i="11"/>
  <c r="AD72" i="11"/>
  <c r="AD73" i="11"/>
  <c r="AD90" i="11"/>
  <c r="AB93" i="11"/>
  <c r="Z101" i="11"/>
  <c r="AA103" i="11"/>
  <c r="AA114" i="11"/>
  <c r="Z132" i="11"/>
  <c r="AB151" i="11"/>
  <c r="AB128" i="11"/>
  <c r="AP56" i="11"/>
  <c r="AD60" i="11"/>
  <c r="AC61" i="11"/>
  <c r="AN65" i="11"/>
  <c r="AC76" i="11"/>
  <c r="Z80" i="11"/>
  <c r="AA81" i="11"/>
  <c r="AA85" i="11"/>
  <c r="Z90" i="11"/>
  <c r="AC93" i="11"/>
  <c r="Z98" i="11"/>
  <c r="AB103" i="11"/>
  <c r="AA119" i="11"/>
  <c r="Z128" i="11"/>
  <c r="AD137" i="11"/>
  <c r="AB145" i="11"/>
  <c r="AD155" i="11"/>
  <c r="AD61" i="11"/>
  <c r="AO65" i="11"/>
  <c r="AD76" i="11"/>
  <c r="AA80" i="11"/>
  <c r="AB86" i="11"/>
  <c r="AA90" i="11"/>
  <c r="Z95" i="11"/>
  <c r="AC103" i="11"/>
  <c r="AD108" i="11"/>
  <c r="AA134" i="11"/>
  <c r="AD96" i="11"/>
  <c r="AA101" i="11"/>
  <c r="AC111" i="11"/>
  <c r="AD113" i="11"/>
  <c r="AC114" i="11"/>
  <c r="AD116" i="11"/>
  <c r="AB119" i="11"/>
  <c r="AA136" i="11"/>
  <c r="AC148" i="11"/>
  <c r="AC150" i="11"/>
  <c r="AB152" i="11"/>
  <c r="AC156" i="11"/>
  <c r="AA170" i="11"/>
  <c r="AB175" i="11"/>
  <c r="AD177" i="11"/>
  <c r="Z181" i="11"/>
  <c r="Z89" i="11"/>
  <c r="AD92" i="11"/>
  <c r="AB101" i="11"/>
  <c r="AD111" i="11"/>
  <c r="AD114" i="11"/>
  <c r="AA128" i="11"/>
  <c r="AB136" i="11"/>
  <c r="AC141" i="11"/>
  <c r="Z177" i="11"/>
  <c r="AC179" i="11"/>
  <c r="AA181" i="11"/>
  <c r="AD186" i="11"/>
  <c r="Z215" i="11"/>
  <c r="AD217" i="11"/>
  <c r="AC253" i="11"/>
  <c r="AA133" i="11"/>
  <c r="AA135" i="11"/>
  <c r="AD136" i="11"/>
  <c r="AA140" i="11"/>
  <c r="AB144" i="11"/>
  <c r="AD147" i="11"/>
  <c r="Z163" i="11"/>
  <c r="AD170" i="11"/>
  <c r="AC181" i="11"/>
  <c r="AB183" i="11"/>
  <c r="AA98" i="11"/>
  <c r="AD128" i="11"/>
  <c r="AC135" i="11"/>
  <c r="AC144" i="11"/>
  <c r="Z147" i="11"/>
  <c r="AD152" i="11"/>
  <c r="AC155" i="11"/>
  <c r="Z161" i="11"/>
  <c r="AA169" i="11"/>
  <c r="AA203" i="11"/>
  <c r="AC213" i="11"/>
  <c r="AB98" i="11"/>
  <c r="Z126" i="11"/>
  <c r="AC133" i="11"/>
  <c r="AC158" i="11"/>
  <c r="AA161" i="11"/>
  <c r="AB167" i="11"/>
  <c r="AB194" i="11"/>
  <c r="AA126" i="11"/>
  <c r="AC128" i="11"/>
  <c r="AD133" i="11"/>
  <c r="AA139" i="11"/>
  <c r="AD140" i="11"/>
  <c r="AC169" i="11"/>
  <c r="AC174" i="11"/>
  <c r="AA185" i="11"/>
  <c r="AB228" i="11"/>
  <c r="AB233" i="11"/>
  <c r="AA125" i="11"/>
  <c r="AB126" i="11"/>
  <c r="AA149" i="11"/>
  <c r="AA151" i="11"/>
  <c r="AC161" i="11"/>
  <c r="AD163" i="11"/>
  <c r="Z176" i="11"/>
  <c r="AB200" i="11"/>
  <c r="AC126" i="11"/>
  <c r="AA127" i="11"/>
  <c r="AA132" i="11"/>
  <c r="AA146" i="11"/>
  <c r="AD161" i="11"/>
  <c r="Z171" i="11"/>
  <c r="AB132" i="11"/>
  <c r="AB146" i="11"/>
  <c r="AC149" i="11"/>
  <c r="AB154" i="11"/>
  <c r="AA157" i="11"/>
  <c r="AB169" i="11"/>
  <c r="Z173" i="11"/>
  <c r="AB176" i="11"/>
  <c r="AD185" i="11"/>
  <c r="AA123" i="11"/>
  <c r="AD126" i="11"/>
  <c r="Z131" i="11"/>
  <c r="AB138" i="11"/>
  <c r="AD149" i="11"/>
  <c r="AB166" i="11"/>
  <c r="Z100" i="11"/>
  <c r="Z108" i="11"/>
  <c r="AB123" i="11"/>
  <c r="AD132" i="11"/>
  <c r="AC138" i="11"/>
  <c r="AB143" i="11"/>
  <c r="AD146" i="11"/>
  <c r="Z149" i="11"/>
  <c r="AC166" i="11"/>
  <c r="AA189" i="11"/>
  <c r="Z122" i="11"/>
  <c r="AB125" i="11"/>
  <c r="AC132" i="11"/>
  <c r="Z137" i="11"/>
  <c r="AD138" i="11"/>
  <c r="AC143" i="11"/>
  <c r="Z162" i="11"/>
  <c r="AC176" i="11"/>
  <c r="AB189" i="11"/>
  <c r="AC222" i="11"/>
  <c r="AD105" i="11"/>
  <c r="Z114" i="11"/>
  <c r="Z115" i="11"/>
  <c r="AC125" i="11"/>
  <c r="Z130" i="11"/>
  <c r="AA137" i="11"/>
  <c r="AD143" i="11"/>
  <c r="AC146" i="11"/>
  <c r="AC153" i="11"/>
  <c r="Z156" i="11"/>
  <c r="AB157" i="11"/>
  <c r="AA171" i="11"/>
  <c r="AD178" i="11"/>
  <c r="AC180" i="11"/>
  <c r="AC197" i="11"/>
  <c r="AD222" i="11"/>
  <c r="Z112" i="11"/>
  <c r="AA115" i="11"/>
  <c r="AB120" i="11"/>
  <c r="AD153" i="11"/>
  <c r="AD157" i="11"/>
  <c r="AB168" i="11"/>
  <c r="AD171" i="11"/>
  <c r="AD197" i="11"/>
  <c r="AA105" i="11"/>
  <c r="AB107" i="11"/>
  <c r="AA112" i="11"/>
  <c r="AB115" i="11"/>
  <c r="AB117" i="11"/>
  <c r="AC120" i="11"/>
  <c r="AC122" i="11"/>
  <c r="AB124" i="11"/>
  <c r="AC137" i="11"/>
  <c r="AB142" i="11"/>
  <c r="AB148" i="11"/>
  <c r="AC168" i="11"/>
  <c r="AA175" i="11"/>
  <c r="AC195" i="11"/>
  <c r="AB78" i="11"/>
  <c r="AC96" i="11"/>
  <c r="AC107" i="11"/>
  <c r="AD109" i="11"/>
  <c r="AB112" i="11"/>
  <c r="AC113" i="11"/>
  <c r="AC115" i="11"/>
  <c r="AC117" i="11"/>
  <c r="AC119" i="11"/>
  <c r="AD124" i="11"/>
  <c r="Z159" i="11"/>
  <c r="AD168" i="11"/>
  <c r="AD173" i="11"/>
  <c r="AD195" i="11"/>
  <c r="Z109" i="11"/>
  <c r="AD119" i="11"/>
  <c r="AB129" i="11"/>
  <c r="Z145" i="11"/>
  <c r="AD148" i="11"/>
  <c r="Z150" i="11"/>
  <c r="AB188" i="11"/>
  <c r="Z110" i="11"/>
  <c r="AD115" i="11"/>
  <c r="AC129" i="11"/>
  <c r="AD131" i="11"/>
  <c r="AB159" i="11"/>
  <c r="AD205" i="11"/>
  <c r="AB207" i="11"/>
  <c r="AD127" i="11"/>
  <c r="AC147" i="11"/>
  <c r="AD150" i="11"/>
  <c r="AB161" i="11"/>
  <c r="Z169" i="11"/>
  <c r="AB177" i="11"/>
  <c r="AC185" i="11"/>
  <c r="AA205" i="11"/>
  <c r="AA213" i="11"/>
  <c r="AA222" i="11"/>
  <c r="AA230" i="11"/>
  <c r="AC170" i="11"/>
  <c r="AD181" i="11"/>
  <c r="AD192" i="11"/>
  <c r="AB222" i="11"/>
  <c r="AA240" i="11"/>
  <c r="Z250" i="11"/>
  <c r="Z174" i="11"/>
  <c r="AD191" i="11"/>
  <c r="AD202" i="11"/>
  <c r="AC207" i="11"/>
  <c r="AA250" i="11"/>
  <c r="AC145" i="11"/>
  <c r="AA147" i="11"/>
  <c r="AC160" i="11"/>
  <c r="Z167" i="11"/>
  <c r="Z175" i="11"/>
  <c r="AC188" i="11"/>
  <c r="AA191" i="11"/>
  <c r="AC199" i="11"/>
  <c r="Z202" i="11"/>
  <c r="AA204" i="11"/>
  <c r="Z221" i="11"/>
  <c r="Z248" i="11"/>
  <c r="AD145" i="11"/>
  <c r="AB147" i="11"/>
  <c r="AD160" i="11"/>
  <c r="AA167" i="11"/>
  <c r="AA168" i="11"/>
  <c r="AB174" i="11"/>
  <c r="AD188" i="11"/>
  <c r="Z196" i="11"/>
  <c r="AB204" i="11"/>
  <c r="AA221" i="11"/>
  <c r="Z252" i="11"/>
  <c r="Z201" i="11"/>
  <c r="AB202" i="11"/>
  <c r="Z229" i="11"/>
  <c r="Z157" i="11"/>
  <c r="AB158" i="11"/>
  <c r="AA160" i="11"/>
  <c r="AD174" i="11"/>
  <c r="AD180" i="11"/>
  <c r="AC184" i="11"/>
  <c r="AB187" i="11"/>
  <c r="Z190" i="11"/>
  <c r="AD194" i="11"/>
  <c r="AC202" i="11"/>
  <c r="AB214" i="11"/>
  <c r="AA229" i="11"/>
  <c r="Z246" i="11"/>
  <c r="AC248" i="11"/>
  <c r="Z154" i="11"/>
  <c r="AA174" i="11"/>
  <c r="AA190" i="11"/>
  <c r="Z198" i="11"/>
  <c r="AC214" i="11"/>
  <c r="Z138" i="11"/>
  <c r="AA155" i="11"/>
  <c r="AC159" i="11"/>
  <c r="AA166" i="11"/>
  <c r="AB179" i="11"/>
  <c r="AB180" i="11"/>
  <c r="AD212" i="11"/>
  <c r="AA218" i="11"/>
  <c r="Z225" i="11"/>
  <c r="AB155" i="11"/>
  <c r="AD156" i="11"/>
  <c r="Z158" i="11"/>
  <c r="AD167" i="11"/>
  <c r="Z172" i="11"/>
  <c r="AA184" i="11"/>
  <c r="AC190" i="11"/>
  <c r="AD196" i="11"/>
  <c r="AB218" i="11"/>
  <c r="AC221" i="11"/>
  <c r="AA225" i="11"/>
  <c r="AD227" i="11"/>
  <c r="AA153" i="11"/>
  <c r="AA158" i="11"/>
  <c r="AA163" i="11"/>
  <c r="Z178" i="11"/>
  <c r="Z182" i="11"/>
  <c r="AD221" i="11"/>
  <c r="AC244" i="11"/>
  <c r="AC165" i="11"/>
  <c r="AD183" i="11"/>
  <c r="Z189" i="11"/>
  <c r="AD190" i="11"/>
  <c r="AC193" i="11"/>
  <c r="AC201" i="11"/>
  <c r="AD216" i="11"/>
  <c r="AA220" i="11"/>
  <c r="AA179" i="11"/>
  <c r="AD198" i="11"/>
  <c r="AA237" i="11"/>
  <c r="AC178" i="11"/>
  <c r="AC182" i="11"/>
  <c r="Z186" i="11"/>
  <c r="Z192" i="11"/>
  <c r="Z195" i="11"/>
  <c r="Z200" i="11"/>
  <c r="AB203" i="11"/>
  <c r="AA235" i="11"/>
  <c r="AC124" i="11"/>
  <c r="AB164" i="11"/>
  <c r="AA165" i="11"/>
  <c r="AA186" i="11"/>
  <c r="AA195" i="11"/>
  <c r="AA200" i="11"/>
  <c r="AC208" i="11"/>
  <c r="AA210" i="11"/>
  <c r="AC233" i="11"/>
  <c r="AD134" i="11"/>
  <c r="Z144" i="11"/>
  <c r="AC151" i="11"/>
  <c r="AD154" i="11"/>
  <c r="AC162" i="11"/>
  <c r="AB165" i="11"/>
  <c r="AC172" i="11"/>
  <c r="AA178" i="11"/>
  <c r="AC183" i="11"/>
  <c r="AD233" i="11"/>
  <c r="AA202" i="11"/>
  <c r="Z213" i="11"/>
  <c r="Z216" i="11"/>
  <c r="AA246" i="11"/>
  <c r="AA248" i="11"/>
  <c r="AD226" i="11"/>
  <c r="AB229" i="11"/>
  <c r="AD230" i="11"/>
  <c r="AA233" i="11"/>
  <c r="Z237" i="11"/>
  <c r="AB246" i="11"/>
  <c r="AB248" i="11"/>
  <c r="AB253" i="11"/>
  <c r="AA177" i="11"/>
  <c r="AB201" i="11"/>
  <c r="AD207" i="11"/>
  <c r="Z211" i="11"/>
  <c r="AC212" i="11"/>
  <c r="AC216" i="11"/>
  <c r="AB235" i="11"/>
  <c r="AB237" i="11"/>
  <c r="Z239" i="11"/>
  <c r="AD246" i="11"/>
  <c r="AA194" i="11"/>
  <c r="AC206" i="11"/>
  <c r="AC229" i="11"/>
  <c r="AC235" i="11"/>
  <c r="AC237" i="11"/>
  <c r="AA239" i="11"/>
  <c r="AB193" i="11"/>
  <c r="AD201" i="11"/>
  <c r="Z210" i="11"/>
  <c r="AA212" i="11"/>
  <c r="AD225" i="11"/>
  <c r="Z228" i="11"/>
  <c r="AD229" i="11"/>
  <c r="AD235" i="11"/>
  <c r="AD237" i="11"/>
  <c r="Z206" i="11"/>
  <c r="AB212" i="11"/>
  <c r="AA215" i="11"/>
  <c r="AA219" i="11"/>
  <c r="AD232" i="11"/>
  <c r="Z235" i="11"/>
  <c r="AC239" i="11"/>
  <c r="AD252" i="11"/>
  <c r="AB172" i="11"/>
  <c r="Z187" i="11"/>
  <c r="AB190" i="11"/>
  <c r="Z205" i="11"/>
  <c r="AD206" i="11"/>
  <c r="AD211" i="11"/>
  <c r="AB220" i="11"/>
  <c r="AA232" i="11"/>
  <c r="AB243" i="11"/>
  <c r="AB184" i="11"/>
  <c r="Z194" i="11"/>
  <c r="AB198" i="11"/>
  <c r="AA199" i="11"/>
  <c r="Z209" i="11"/>
  <c r="Z218" i="11"/>
  <c r="AB224" i="11"/>
  <c r="AB239" i="11"/>
  <c r="AC243" i="11"/>
  <c r="Z183" i="11"/>
  <c r="AC186" i="11"/>
  <c r="AB191" i="11"/>
  <c r="AA192" i="11"/>
  <c r="AA197" i="11"/>
  <c r="AC198" i="11"/>
  <c r="AB199" i="11"/>
  <c r="AD215" i="11"/>
  <c r="AC224" i="11"/>
  <c r="AD228" i="11"/>
  <c r="AC232" i="11"/>
  <c r="AD242" i="11"/>
  <c r="AA245" i="11"/>
  <c r="Z247" i="11"/>
  <c r="AA249" i="11"/>
  <c r="AC187" i="11"/>
  <c r="Z188" i="11"/>
  <c r="AB192" i="11"/>
  <c r="AB197" i="11"/>
  <c r="AC205" i="11"/>
  <c r="AB219" i="11"/>
  <c r="AA247" i="11"/>
  <c r="AB249" i="11"/>
  <c r="AB254" i="11"/>
  <c r="AC218" i="11"/>
  <c r="AD219" i="11"/>
  <c r="Z227" i="11"/>
  <c r="AB234" i="11"/>
  <c r="Z236" i="11"/>
  <c r="Z238" i="11"/>
  <c r="Z241" i="11"/>
  <c r="AB247" i="11"/>
  <c r="AA227" i="11"/>
  <c r="Z231" i="11"/>
  <c r="AC234" i="11"/>
  <c r="AA236" i="11"/>
  <c r="AA238" i="11"/>
  <c r="AD245" i="11"/>
  <c r="AC247" i="11"/>
  <c r="AC175" i="11"/>
  <c r="AA176" i="11"/>
  <c r="AB186" i="11"/>
  <c r="AC189" i="11"/>
  <c r="AA196" i="11"/>
  <c r="Z197" i="11"/>
  <c r="Z208" i="11"/>
  <c r="AA209" i="11"/>
  <c r="AB223" i="11"/>
  <c r="AB236" i="11"/>
  <c r="AB238" i="11"/>
  <c r="Z245" i="11"/>
  <c r="AD189" i="11"/>
  <c r="AB209" i="11"/>
  <c r="Z217" i="11"/>
  <c r="Z230" i="11"/>
  <c r="AB231" i="11"/>
  <c r="Z234" i="11"/>
  <c r="AC236" i="11"/>
  <c r="AC238" i="11"/>
  <c r="AC209" i="11"/>
  <c r="AA217" i="11"/>
  <c r="AC231" i="11"/>
  <c r="AA234" i="11"/>
  <c r="AD236" i="11"/>
  <c r="AD203" i="11"/>
  <c r="AB217" i="11"/>
  <c r="Z223" i="11"/>
  <c r="Z226" i="11"/>
  <c r="AD231" i="11"/>
  <c r="AD238" i="11"/>
  <c r="Z207" i="11"/>
  <c r="AB213" i="11"/>
  <c r="AC217" i="11"/>
  <c r="AA226" i="11"/>
  <c r="Z240" i="11"/>
  <c r="AB244" i="11"/>
  <c r="AD251" i="11"/>
  <c r="AB210" i="11"/>
  <c r="Z222" i="11"/>
  <c r="AC230" i="11"/>
  <c r="AA231" i="11"/>
  <c r="AB250" i="11"/>
  <c r="AA241" i="11"/>
  <c r="AD248" i="11"/>
  <c r="Z251" i="11"/>
  <c r="AD209" i="11"/>
  <c r="AB232" i="11"/>
  <c r="Z233" i="11"/>
  <c r="AC249" i="11"/>
  <c r="AA251" i="11"/>
  <c r="AC254" i="11"/>
  <c r="AB245" i="11"/>
  <c r="AD247" i="11"/>
  <c r="AD249" i="11"/>
  <c r="AC250" i="11"/>
  <c r="AB251" i="11"/>
  <c r="AA252" i="11"/>
  <c r="Z203" i="11"/>
  <c r="AC210" i="11"/>
  <c r="AD239" i="11"/>
  <c r="AD250" i="11"/>
  <c r="AC251" i="11"/>
  <c r="AB252" i="11"/>
  <c r="Z253" i="11"/>
  <c r="Z254" i="11"/>
  <c r="Z193" i="11"/>
  <c r="Z212" i="11"/>
  <c r="AB240" i="11"/>
  <c r="AB241" i="11"/>
  <c r="Z242" i="11"/>
  <c r="AA253" i="11"/>
  <c r="AA211" i="11"/>
  <c r="AC240" i="11"/>
  <c r="AC241" i="11"/>
  <c r="AA242" i="11"/>
  <c r="AD243" i="11"/>
  <c r="AB211" i="11"/>
  <c r="AD218" i="11"/>
  <c r="AC219" i="11"/>
  <c r="AD240" i="11"/>
  <c r="AB242" i="11"/>
  <c r="Z243" i="11"/>
  <c r="Z244" i="11"/>
  <c r="AA243" i="11"/>
  <c r="AD199" i="11"/>
  <c r="AA201" i="11"/>
  <c r="AC220" i="11"/>
  <c r="AC228" i="11"/>
  <c r="AC200" i="11"/>
  <c r="AD208" i="11"/>
  <c r="AB230" i="11"/>
  <c r="AB221" i="11"/>
  <c r="Z232" i="11"/>
  <c r="AO21" i="8"/>
  <c r="AN37" i="8"/>
  <c r="AM55" i="8"/>
  <c r="AO37" i="8"/>
  <c r="AN55" i="8"/>
  <c r="AM34" i="8"/>
  <c r="AP55" i="8"/>
  <c r="AM26" i="8"/>
  <c r="AP31" i="8"/>
  <c r="AM39" i="8"/>
  <c r="AN26" i="8"/>
  <c r="AP42" i="8"/>
  <c r="AN68" i="8"/>
  <c r="AP15" i="8"/>
  <c r="AO57" i="8"/>
  <c r="AM65" i="8"/>
  <c r="AP26" i="8"/>
  <c r="AP39" i="8"/>
  <c r="AO41" i="8"/>
  <c r="AO54" i="8"/>
  <c r="AM68" i="8"/>
  <c r="AO33" i="8"/>
  <c r="AP54" i="8"/>
  <c r="AP33" i="8"/>
  <c r="AM43" i="8"/>
  <c r="AM64" i="8"/>
  <c r="AP17" i="8"/>
  <c r="AM35" i="8"/>
  <c r="AP51" i="8"/>
  <c r="AP56" i="8"/>
  <c r="AO64" i="8"/>
  <c r="AP64" i="8"/>
  <c r="AP66" i="8"/>
  <c r="AD121" i="10"/>
  <c r="AB67" i="10"/>
  <c r="AD42" i="10"/>
  <c r="AD26" i="10"/>
  <c r="AC48" i="10"/>
  <c r="AC57" i="10"/>
  <c r="AB20" i="10"/>
  <c r="AB26" i="10"/>
  <c r="AB35" i="10"/>
  <c r="AC37" i="10"/>
  <c r="AC69" i="10"/>
  <c r="AB18" i="10"/>
  <c r="AC26" i="10"/>
  <c r="AC33" i="10"/>
  <c r="AC35" i="10"/>
  <c r="AC49" i="10"/>
  <c r="AB53" i="10"/>
  <c r="AB61" i="10"/>
  <c r="AD69" i="10"/>
  <c r="AB84" i="10"/>
  <c r="AD119" i="10"/>
  <c r="AB15" i="10"/>
  <c r="AB16" i="10"/>
  <c r="AC42" i="10"/>
  <c r="AC61" i="10"/>
  <c r="AB70" i="10"/>
  <c r="AI70" i="10" s="1"/>
  <c r="AB80" i="10"/>
  <c r="AC84" i="10"/>
  <c r="AD251" i="10"/>
  <c r="AD18" i="10"/>
  <c r="AB24" i="10"/>
  <c r="AD32" i="10"/>
  <c r="AC47" i="10"/>
  <c r="AD53" i="10"/>
  <c r="AD61" i="10"/>
  <c r="AB66" i="10"/>
  <c r="AC68" i="10"/>
  <c r="AC80" i="10"/>
  <c r="AD191" i="10"/>
  <c r="AB14" i="10"/>
  <c r="AD16" i="10"/>
  <c r="AC19" i="10"/>
  <c r="AB25" i="10"/>
  <c r="AD46" i="10"/>
  <c r="AD94" i="10"/>
  <c r="AD104" i="10"/>
  <c r="AB17" i="10"/>
  <c r="AC18" i="10"/>
  <c r="AB23" i="10"/>
  <c r="AD25" i="10"/>
  <c r="AB30" i="10"/>
  <c r="AB32" i="10"/>
  <c r="AD33" i="10"/>
  <c r="AC34" i="10"/>
  <c r="AD68" i="10"/>
  <c r="AD14" i="10"/>
  <c r="AC16" i="10"/>
  <c r="AC23" i="10"/>
  <c r="AB31" i="10"/>
  <c r="AC32" i="10"/>
  <c r="AC53" i="10"/>
  <c r="AC60" i="10"/>
  <c r="AD23" i="10"/>
  <c r="AC24" i="10"/>
  <c r="AD30" i="10"/>
  <c r="AB39" i="10"/>
  <c r="AB40" i="10"/>
  <c r="AD41" i="10"/>
  <c r="AD60" i="10"/>
  <c r="AD78" i="10"/>
  <c r="AC14" i="10"/>
  <c r="AC39" i="10"/>
  <c r="AC52" i="10"/>
  <c r="AC17" i="10"/>
  <c r="AD22" i="10"/>
  <c r="AB28" i="10"/>
  <c r="AB29" i="10"/>
  <c r="AC31" i="10"/>
  <c r="AD39" i="10"/>
  <c r="AB46" i="10"/>
  <c r="AD52" i="10"/>
  <c r="AC58" i="10"/>
  <c r="AB59" i="10"/>
  <c r="AC15" i="10"/>
  <c r="AD17" i="10"/>
  <c r="AD31" i="10"/>
  <c r="AD40" i="10"/>
  <c r="AB52" i="10"/>
  <c r="AB64" i="10"/>
  <c r="AD15" i="10"/>
  <c r="AD45" i="10"/>
  <c r="AC64" i="10"/>
  <c r="AC91" i="10"/>
  <c r="AC101" i="10"/>
  <c r="AD103" i="10"/>
  <c r="AB21" i="10"/>
  <c r="AC29" i="10"/>
  <c r="AB44" i="10"/>
  <c r="AC38" i="10"/>
  <c r="AC44" i="10"/>
  <c r="AC89" i="10"/>
  <c r="AD21" i="10"/>
  <c r="AB22" i="10"/>
  <c r="AD44" i="10"/>
  <c r="AC50" i="10"/>
  <c r="AD58" i="10"/>
  <c r="AD64" i="10"/>
  <c r="AD71" i="10"/>
  <c r="AD89" i="10"/>
  <c r="AD91" i="10"/>
  <c r="AD109" i="10"/>
  <c r="AC22" i="10"/>
  <c r="AD38" i="10"/>
  <c r="AB43" i="10"/>
  <c r="AD51" i="10"/>
  <c r="AB57" i="10"/>
  <c r="AB69" i="10"/>
  <c r="AB34" i="10"/>
  <c r="AB37" i="10"/>
  <c r="AC43" i="10"/>
  <c r="AD75" i="10"/>
  <c r="AB19" i="10"/>
  <c r="AC20" i="10"/>
  <c r="AD27" i="10"/>
  <c r="AB42" i="10"/>
  <c r="AD43" i="10"/>
  <c r="AB48" i="10"/>
  <c r="AC51" i="10"/>
  <c r="AO24" i="10"/>
  <c r="AN24" i="10"/>
  <c r="AM24" i="10"/>
  <c r="AO58" i="10"/>
  <c r="AN58" i="10"/>
  <c r="AM50" i="10"/>
  <c r="AM58" i="10"/>
  <c r="AO50" i="10"/>
  <c r="AP50" i="10"/>
  <c r="AO65" i="10"/>
  <c r="AP41" i="10"/>
  <c r="AA1" i="10"/>
  <c r="AA27" i="10" s="1"/>
  <c r="AP27" i="10"/>
  <c r="AN65" i="10"/>
  <c r="AM66" i="10"/>
  <c r="AD70" i="10"/>
  <c r="AK70" i="10" s="1"/>
  <c r="AC74" i="10"/>
  <c r="AD81" i="10"/>
  <c r="AB109" i="10"/>
  <c r="AC119" i="10"/>
  <c r="AO40" i="10"/>
  <c r="AN41" i="10"/>
  <c r="AP45" i="10"/>
  <c r="AB47" i="10"/>
  <c r="AC59" i="10"/>
  <c r="AB62" i="10"/>
  <c r="AP66" i="10"/>
  <c r="AC70" i="10"/>
  <c r="AJ70" i="10" s="1"/>
  <c r="AC77" i="10"/>
  <c r="AD111" i="10"/>
  <c r="AB116" i="10"/>
  <c r="AB125" i="10"/>
  <c r="AB226" i="10"/>
  <c r="AB38" i="10"/>
  <c r="AM45" i="10"/>
  <c r="AD59" i="10"/>
  <c r="AB63" i="10"/>
  <c r="AD77" i="10"/>
  <c r="AB78" i="10"/>
  <c r="AD84" i="10"/>
  <c r="AD86" i="10"/>
  <c r="AB97" i="10"/>
  <c r="AB99" i="10"/>
  <c r="AD114" i="10"/>
  <c r="AM17" i="10"/>
  <c r="AM31" i="10"/>
  <c r="AD47" i="10"/>
  <c r="AD48" i="10"/>
  <c r="AP58" i="10"/>
  <c r="AD62" i="10"/>
  <c r="AC63" i="10"/>
  <c r="AB73" i="10"/>
  <c r="AC78" i="10"/>
  <c r="AB88" i="10"/>
  <c r="AD97" i="10"/>
  <c r="AC99" i="10"/>
  <c r="AB111" i="10"/>
  <c r="AM22" i="10"/>
  <c r="AN31" i="10"/>
  <c r="AB36" i="10"/>
  <c r="AM51" i="10"/>
  <c r="AB54" i="10"/>
  <c r="AO68" i="10"/>
  <c r="AC86" i="10"/>
  <c r="AC88" i="10"/>
  <c r="AC93" i="10"/>
  <c r="AB118" i="10"/>
  <c r="AC135" i="10"/>
  <c r="AO15" i="10"/>
  <c r="AM19" i="10"/>
  <c r="AN22" i="10"/>
  <c r="AO31" i="10"/>
  <c r="AN51" i="10"/>
  <c r="AN52" i="10"/>
  <c r="AD73" i="10"/>
  <c r="AD88" i="10"/>
  <c r="AC96" i="10"/>
  <c r="AD101" i="10"/>
  <c r="AB108" i="10"/>
  <c r="AC118" i="10"/>
  <c r="AM42" i="10"/>
  <c r="AO51" i="10"/>
  <c r="AN59" i="10"/>
  <c r="AB72" i="10"/>
  <c r="AD83" i="10"/>
  <c r="AC90" i="10"/>
  <c r="AC108" i="10"/>
  <c r="AD118" i="10"/>
  <c r="AO66" i="10"/>
  <c r="AO19" i="10"/>
  <c r="AD20" i="10"/>
  <c r="AC21" i="10"/>
  <c r="AD29" i="10"/>
  <c r="AC30" i="10"/>
  <c r="AD35" i="10"/>
  <c r="AB55" i="10"/>
  <c r="AD65" i="10"/>
  <c r="AC72" i="10"/>
  <c r="AD90" i="10"/>
  <c r="AB92" i="10"/>
  <c r="AC103" i="10"/>
  <c r="AD108" i="10"/>
  <c r="AC120" i="10"/>
  <c r="AD133" i="10"/>
  <c r="AB135" i="10"/>
  <c r="AD158" i="10"/>
  <c r="AP24" i="10"/>
  <c r="AN15" i="10"/>
  <c r="AN25" i="10"/>
  <c r="AD49" i="10"/>
  <c r="AM53" i="10"/>
  <c r="AC54" i="10"/>
  <c r="AD55" i="10"/>
  <c r="AD72" i="10"/>
  <c r="AD82" i="10"/>
  <c r="AB90" i="10"/>
  <c r="AD122" i="10"/>
  <c r="AD131" i="10"/>
  <c r="AO38" i="10"/>
  <c r="AC45" i="10"/>
  <c r="AN53" i="10"/>
  <c r="AD54" i="10"/>
  <c r="AB56" i="10"/>
  <c r="AD57" i="10"/>
  <c r="AN61" i="10"/>
  <c r="AD63" i="10"/>
  <c r="AB68" i="10"/>
  <c r="AB76" i="10"/>
  <c r="AC79" i="10"/>
  <c r="AD92" i="10"/>
  <c r="AD135" i="10"/>
  <c r="AD150" i="10"/>
  <c r="AB27" i="10"/>
  <c r="AO53" i="10"/>
  <c r="AC56" i="10"/>
  <c r="AO61" i="10"/>
  <c r="AC76" i="10"/>
  <c r="AD79" i="10"/>
  <c r="AB83" i="10"/>
  <c r="AB103" i="10"/>
  <c r="AC27" i="10"/>
  <c r="AC36" i="10"/>
  <c r="AC40" i="10"/>
  <c r="AB50" i="10"/>
  <c r="AC55" i="10"/>
  <c r="AD56" i="10"/>
  <c r="AP61" i="10"/>
  <c r="AC75" i="10"/>
  <c r="AD76" i="10"/>
  <c r="AC83" i="10"/>
  <c r="AB87" i="10"/>
  <c r="Z1" i="10"/>
  <c r="Z60" i="10" s="1"/>
  <c r="AB254" i="10"/>
  <c r="AB235" i="10"/>
  <c r="AB225" i="10"/>
  <c r="AB217" i="10"/>
  <c r="AB243" i="10"/>
  <c r="AB233" i="10"/>
  <c r="AB223" i="10"/>
  <c r="AB237" i="10"/>
  <c r="AB193" i="10"/>
  <c r="AB139" i="10"/>
  <c r="AB173" i="10"/>
  <c r="AB172" i="10"/>
  <c r="AB205" i="10"/>
  <c r="AB192" i="10"/>
  <c r="AB183" i="10"/>
  <c r="AB152" i="10"/>
  <c r="AB153" i="10"/>
  <c r="AB177" i="10"/>
  <c r="AB133" i="10"/>
  <c r="AB215" i="10"/>
  <c r="AB155" i="10"/>
  <c r="AB82" i="10"/>
  <c r="AB81" i="10"/>
  <c r="AB106" i="10"/>
  <c r="AB94" i="10"/>
  <c r="AB98" i="10"/>
  <c r="AB77" i="10"/>
  <c r="AB178" i="10"/>
  <c r="AB93" i="10"/>
  <c r="AB91" i="10"/>
  <c r="AB137" i="10"/>
  <c r="AB86" i="10"/>
  <c r="AB60" i="10"/>
  <c r="AB141" i="10"/>
  <c r="AC25" i="10"/>
  <c r="AD34" i="10"/>
  <c r="AB49" i="10"/>
  <c r="AC66" i="10"/>
  <c r="AB79" i="10"/>
  <c r="AB85" i="10"/>
  <c r="AB130" i="10"/>
  <c r="AD145" i="10"/>
  <c r="AC242" i="10"/>
  <c r="AC235" i="10"/>
  <c r="AC202" i="10"/>
  <c r="AC216" i="10"/>
  <c r="AC252" i="10"/>
  <c r="AC232" i="10"/>
  <c r="AC226" i="10"/>
  <c r="AC212" i="10"/>
  <c r="AC236" i="10"/>
  <c r="AC211" i="10"/>
  <c r="AC166" i="10"/>
  <c r="AC214" i="10"/>
  <c r="AC195" i="10"/>
  <c r="AC227" i="10"/>
  <c r="AC234" i="10"/>
  <c r="AC222" i="10"/>
  <c r="AC215" i="10"/>
  <c r="AC155" i="10"/>
  <c r="AC244" i="10"/>
  <c r="AC190" i="10"/>
  <c r="AC186" i="10"/>
  <c r="AC176" i="10"/>
  <c r="AC197" i="10"/>
  <c r="AC177" i="10"/>
  <c r="AC163" i="10"/>
  <c r="AC161" i="10"/>
  <c r="AC183" i="10"/>
  <c r="AC152" i="10"/>
  <c r="AC125" i="10"/>
  <c r="AC128" i="10"/>
  <c r="AC157" i="10"/>
  <c r="AC129" i="10"/>
  <c r="AC153" i="10"/>
  <c r="AC224" i="10"/>
  <c r="AC217" i="10"/>
  <c r="AC137" i="10"/>
  <c r="AC168" i="10"/>
  <c r="AC159" i="10"/>
  <c r="AC140" i="10"/>
  <c r="AC106" i="10"/>
  <c r="AC81" i="10"/>
  <c r="AC97" i="10"/>
  <c r="AC139" i="10"/>
  <c r="AC113" i="10"/>
  <c r="AC95" i="10"/>
  <c r="AC117" i="10"/>
  <c r="AC107" i="10"/>
  <c r="AC114" i="10"/>
  <c r="AC87" i="10"/>
  <c r="AC156" i="10"/>
  <c r="AC62" i="10"/>
  <c r="AC46" i="10"/>
  <c r="AC102" i="10"/>
  <c r="AC28" i="10"/>
  <c r="AD50" i="10"/>
  <c r="AB65" i="10"/>
  <c r="AC67" i="10"/>
  <c r="AC85" i="10"/>
  <c r="AD87" i="10"/>
  <c r="AC98" i="10"/>
  <c r="AB100" i="10"/>
  <c r="AB115" i="10"/>
  <c r="AB128" i="10"/>
  <c r="AC130" i="10"/>
  <c r="AD183" i="10"/>
  <c r="AD225" i="10"/>
  <c r="AD216" i="10"/>
  <c r="AD231" i="10"/>
  <c r="AD232" i="10"/>
  <c r="AD212" i="10"/>
  <c r="AD189" i="10"/>
  <c r="AD211" i="10"/>
  <c r="AD243" i="10"/>
  <c r="AD175" i="10"/>
  <c r="AD233" i="10"/>
  <c r="AD223" i="10"/>
  <c r="AD224" i="10"/>
  <c r="AD184" i="10"/>
  <c r="AD180" i="10"/>
  <c r="AD190" i="10"/>
  <c r="AD155" i="10"/>
  <c r="AD203" i="10"/>
  <c r="AD185" i="10"/>
  <c r="AD206" i="10"/>
  <c r="AD137" i="10"/>
  <c r="AD200" i="10"/>
  <c r="AD186" i="10"/>
  <c r="AD167" i="10"/>
  <c r="AD142" i="10"/>
  <c r="AD163" i="10"/>
  <c r="AD148" i="10"/>
  <c r="AD128" i="10"/>
  <c r="AD127" i="10"/>
  <c r="AD143" i="10"/>
  <c r="AD117" i="10"/>
  <c r="AD149" i="10"/>
  <c r="AD161" i="10"/>
  <c r="AD215" i="10"/>
  <c r="AD141" i="10"/>
  <c r="AD140" i="10"/>
  <c r="AD106" i="10"/>
  <c r="AD205" i="10"/>
  <c r="AD156" i="10"/>
  <c r="AD74" i="10"/>
  <c r="AD113" i="10"/>
  <c r="AD96" i="10"/>
  <c r="AD95" i="10"/>
  <c r="AD134" i="10"/>
  <c r="AD80" i="10"/>
  <c r="AD107" i="10"/>
  <c r="AD93" i="10"/>
  <c r="AD19" i="10"/>
  <c r="AD24" i="10"/>
  <c r="AD28" i="10"/>
  <c r="AD37" i="10"/>
  <c r="AB41" i="10"/>
  <c r="AB45" i="10"/>
  <c r="AB58" i="10"/>
  <c r="AO63" i="10"/>
  <c r="AC65" i="10"/>
  <c r="AB71" i="10"/>
  <c r="AD98" i="10"/>
  <c r="AC100" i="10"/>
  <c r="AB107" i="10"/>
  <c r="AC115" i="10"/>
  <c r="AD130" i="10"/>
  <c r="AB145" i="10"/>
  <c r="AP39" i="10"/>
  <c r="AC41" i="10"/>
  <c r="AB51" i="10"/>
  <c r="AN55" i="10"/>
  <c r="AM56" i="10"/>
  <c r="AP63" i="10"/>
  <c r="AD66" i="10"/>
  <c r="AD67" i="10"/>
  <c r="AC71" i="10"/>
  <c r="AB74" i="10"/>
  <c r="AB89" i="10"/>
  <c r="AD102" i="10"/>
  <c r="AD115" i="10"/>
  <c r="AB121" i="10"/>
  <c r="AC145" i="10"/>
  <c r="AD138" i="10"/>
  <c r="AB245" i="10"/>
  <c r="AC73" i="10"/>
  <c r="AC109" i="10"/>
  <c r="AD85" i="10"/>
  <c r="AB95" i="10"/>
  <c r="AD99" i="10"/>
  <c r="AC121" i="10"/>
  <c r="AD124" i="10"/>
  <c r="AB142" i="10"/>
  <c r="AC92" i="10"/>
  <c r="AB124" i="10"/>
  <c r="AC132" i="10"/>
  <c r="AC134" i="10"/>
  <c r="AC142" i="10"/>
  <c r="AC182" i="10"/>
  <c r="AC124" i="10"/>
  <c r="AD132" i="10"/>
  <c r="AB144" i="10"/>
  <c r="AB136" i="10"/>
  <c r="AC144" i="10"/>
  <c r="AC146" i="10"/>
  <c r="AC94" i="10"/>
  <c r="AB96" i="10"/>
  <c r="AB105" i="10"/>
  <c r="AC112" i="10"/>
  <c r="AB117" i="10"/>
  <c r="AB134" i="10"/>
  <c r="AC136" i="10"/>
  <c r="AD144" i="10"/>
  <c r="AD153" i="10"/>
  <c r="AC165" i="10"/>
  <c r="AD105" i="10"/>
  <c r="AD123" i="10"/>
  <c r="AB129" i="10"/>
  <c r="AD112" i="10"/>
  <c r="AD116" i="10"/>
  <c r="AD120" i="10"/>
  <c r="AB126" i="10"/>
  <c r="AD146" i="10"/>
  <c r="AB167" i="10"/>
  <c r="AD202" i="10"/>
  <c r="AC126" i="10"/>
  <c r="AD129" i="10"/>
  <c r="AD136" i="10"/>
  <c r="AC141" i="10"/>
  <c r="AB104" i="10"/>
  <c r="AB110" i="10"/>
  <c r="AB131" i="10"/>
  <c r="AD157" i="10"/>
  <c r="AC162" i="10"/>
  <c r="AB75" i="10"/>
  <c r="AC104" i="10"/>
  <c r="AC116" i="10"/>
  <c r="AB122" i="10"/>
  <c r="AC131" i="10"/>
  <c r="AC150" i="10"/>
  <c r="AD197" i="10"/>
  <c r="AM65" i="10"/>
  <c r="AD110" i="10"/>
  <c r="AC133" i="10"/>
  <c r="AD177" i="10"/>
  <c r="AD187" i="10"/>
  <c r="AB114" i="10"/>
  <c r="AB119" i="10"/>
  <c r="AB132" i="10"/>
  <c r="AB154" i="10"/>
  <c r="AB161" i="10"/>
  <c r="AD162" i="10"/>
  <c r="AC167" i="10"/>
  <c r="AC173" i="10"/>
  <c r="AC175" i="10"/>
  <c r="AD241" i="10"/>
  <c r="AB120" i="10"/>
  <c r="AB146" i="10"/>
  <c r="AB182" i="10"/>
  <c r="AB197" i="10"/>
  <c r="AD164" i="10"/>
  <c r="AD170" i="10"/>
  <c r="AC172" i="10"/>
  <c r="AB175" i="10"/>
  <c r="AC143" i="10"/>
  <c r="AB149" i="10"/>
  <c r="AC154" i="10"/>
  <c r="AB123" i="10"/>
  <c r="AC127" i="10"/>
  <c r="AC149" i="10"/>
  <c r="AD154" i="10"/>
  <c r="AB186" i="10"/>
  <c r="AB190" i="10"/>
  <c r="AB221" i="10"/>
  <c r="AC110" i="10"/>
  <c r="AC123" i="10"/>
  <c r="AB164" i="10"/>
  <c r="AD100" i="10"/>
  <c r="AB101" i="10"/>
  <c r="AD152" i="10"/>
  <c r="AC164" i="10"/>
  <c r="AB143" i="10"/>
  <c r="AD166" i="10"/>
  <c r="AC169" i="10"/>
  <c r="AC174" i="10"/>
  <c r="AC201" i="10"/>
  <c r="AC111" i="10"/>
  <c r="AB127" i="10"/>
  <c r="AD174" i="10"/>
  <c r="AD201" i="10"/>
  <c r="AB112" i="10"/>
  <c r="AD125" i="10"/>
  <c r="AD126" i="10"/>
  <c r="AB176" i="10"/>
  <c r="AC181" i="10"/>
  <c r="AD192" i="10"/>
  <c r="AB102" i="10"/>
  <c r="AC105" i="10"/>
  <c r="AB148" i="10"/>
  <c r="AC160" i="10"/>
  <c r="AB166" i="10"/>
  <c r="AB171" i="10"/>
  <c r="AC148" i="10"/>
  <c r="AC151" i="10"/>
  <c r="AD160" i="10"/>
  <c r="AC171" i="10"/>
  <c r="AB194" i="10"/>
  <c r="AC147" i="10"/>
  <c r="AB138" i="10"/>
  <c r="AD139" i="10"/>
  <c r="AD151" i="10"/>
  <c r="AB156" i="10"/>
  <c r="AD159" i="10"/>
  <c r="AC138" i="10"/>
  <c r="AB140" i="10"/>
  <c r="AB147" i="10"/>
  <c r="AD165" i="10"/>
  <c r="AD147" i="10"/>
  <c r="AB150" i="10"/>
  <c r="AC205" i="10"/>
  <c r="AC187" i="10"/>
  <c r="AB207" i="10"/>
  <c r="AB189" i="10"/>
  <c r="AC194" i="10"/>
  <c r="AC204" i="10"/>
  <c r="AB209" i="10"/>
  <c r="AD221" i="10"/>
  <c r="AB234" i="10"/>
  <c r="AB151" i="10"/>
  <c r="AB169" i="10"/>
  <c r="AD171" i="10"/>
  <c r="AD194" i="10"/>
  <c r="AD214" i="10"/>
  <c r="AB240" i="10"/>
  <c r="AD172" i="10"/>
  <c r="AB174" i="10"/>
  <c r="AB196" i="10"/>
  <c r="AB168" i="10"/>
  <c r="AB170" i="10"/>
  <c r="AC196" i="10"/>
  <c r="AC200" i="10"/>
  <c r="AB211" i="10"/>
  <c r="AB113" i="10"/>
  <c r="AC170" i="10"/>
  <c r="AD173" i="10"/>
  <c r="AB204" i="10"/>
  <c r="AB206" i="10"/>
  <c r="AD168" i="10"/>
  <c r="AD169" i="10"/>
  <c r="AD196" i="10"/>
  <c r="AB181" i="10"/>
  <c r="AD246" i="10"/>
  <c r="AB180" i="10"/>
  <c r="AB188" i="10"/>
  <c r="AB157" i="10"/>
  <c r="AD181" i="10"/>
  <c r="AB184" i="10"/>
  <c r="AC184" i="10"/>
  <c r="AD188" i="10"/>
  <c r="AC193" i="10"/>
  <c r="AC198" i="10"/>
  <c r="AD213" i="10"/>
  <c r="AB179" i="10"/>
  <c r="AD208" i="10"/>
  <c r="AC233" i="10"/>
  <c r="AB163" i="10"/>
  <c r="AC180" i="10"/>
  <c r="AB208" i="10"/>
  <c r="AB222" i="10"/>
  <c r="AD237" i="10"/>
  <c r="AB158" i="10"/>
  <c r="AD178" i="10"/>
  <c r="AB198" i="10"/>
  <c r="AB210" i="10"/>
  <c r="AB213" i="10"/>
  <c r="AC158" i="10"/>
  <c r="AC179" i="10"/>
  <c r="AB187" i="10"/>
  <c r="AB191" i="10"/>
  <c r="AD195" i="10"/>
  <c r="AB202" i="10"/>
  <c r="AC122" i="10"/>
  <c r="AB160" i="10"/>
  <c r="AB162" i="10"/>
  <c r="AB165" i="10"/>
  <c r="AC178" i="10"/>
  <c r="AD179" i="10"/>
  <c r="AC191" i="10"/>
  <c r="AD226" i="10"/>
  <c r="AB185" i="10"/>
  <c r="AC206" i="10"/>
  <c r="AD209" i="10"/>
  <c r="AB214" i="10"/>
  <c r="AB229" i="10"/>
  <c r="AB159" i="10"/>
  <c r="AC185" i="10"/>
  <c r="AB203" i="10"/>
  <c r="AB227" i="10"/>
  <c r="AD193" i="10"/>
  <c r="AC203" i="10"/>
  <c r="AC223" i="10"/>
  <c r="AD176" i="10"/>
  <c r="AD182" i="10"/>
  <c r="AC188" i="10"/>
  <c r="AB195" i="10"/>
  <c r="AC199" i="10"/>
  <c r="AD217" i="10"/>
  <c r="AC213" i="10"/>
  <c r="AB220" i="10"/>
  <c r="AC221" i="10"/>
  <c r="AC240" i="10"/>
  <c r="AD248" i="10"/>
  <c r="AB218" i="10"/>
  <c r="AC220" i="10"/>
  <c r="AD222" i="10"/>
  <c r="AD240" i="10"/>
  <c r="AC243" i="10"/>
  <c r="AC248" i="10"/>
  <c r="AB219" i="10"/>
  <c r="AD220" i="10"/>
  <c r="AD227" i="10"/>
  <c r="AD219" i="10"/>
  <c r="AC239" i="10"/>
  <c r="AB253" i="10"/>
  <c r="AC218" i="10"/>
  <c r="AB236" i="10"/>
  <c r="AB212" i="10"/>
  <c r="AD218" i="10"/>
  <c r="AB239" i="10"/>
  <c r="AC250" i="10"/>
  <c r="AD239" i="10"/>
  <c r="AC245" i="10"/>
  <c r="AD250" i="10"/>
  <c r="AD210" i="10"/>
  <c r="AB232" i="10"/>
  <c r="AD242" i="10"/>
  <c r="AB247" i="10"/>
  <c r="AB199" i="10"/>
  <c r="AC225" i="10"/>
  <c r="AB238" i="10"/>
  <c r="AC247" i="10"/>
  <c r="AD252" i="10"/>
  <c r="AB200" i="10"/>
  <c r="AC207" i="10"/>
  <c r="AC208" i="10"/>
  <c r="AB231" i="10"/>
  <c r="AB242" i="10"/>
  <c r="AD247" i="10"/>
  <c r="AB252" i="10"/>
  <c r="AC254" i="10"/>
  <c r="AC231" i="10"/>
  <c r="AD235" i="10"/>
  <c r="AC238" i="10"/>
  <c r="AC230" i="10"/>
  <c r="AD204" i="10"/>
  <c r="AD207" i="10"/>
  <c r="AD230" i="10"/>
  <c r="AB244" i="10"/>
  <c r="AB228" i="10"/>
  <c r="AC241" i="10"/>
  <c r="AD244" i="10"/>
  <c r="AD249" i="10"/>
  <c r="AB224" i="10"/>
  <c r="AD228" i="10"/>
  <c r="AD229" i="10"/>
  <c r="AC192" i="10"/>
  <c r="AD234" i="10"/>
  <c r="AB248" i="10"/>
  <c r="AC251" i="10"/>
  <c r="AC237" i="10"/>
  <c r="AD238" i="10"/>
  <c r="AD198" i="10"/>
  <c r="AC209" i="10"/>
  <c r="AB246" i="10"/>
  <c r="AB249" i="10"/>
  <c r="AC210" i="10"/>
  <c r="AD236" i="10"/>
  <c r="AC246" i="10"/>
  <c r="AC249" i="10"/>
  <c r="AD199" i="10"/>
  <c r="AB230" i="10"/>
  <c r="AD254" i="10"/>
  <c r="AC189" i="10"/>
  <c r="AB216" i="10"/>
  <c r="AC219" i="10"/>
  <c r="AC228" i="10"/>
  <c r="AC229" i="10"/>
  <c r="AB251" i="10"/>
  <c r="AD245" i="10"/>
  <c r="AC253" i="10"/>
  <c r="AB201" i="10"/>
  <c r="AB241" i="10"/>
  <c r="AB250" i="10"/>
  <c r="AD253" i="10"/>
  <c r="AB47" i="9"/>
  <c r="AC46" i="9"/>
  <c r="AC15" i="9"/>
  <c r="AD20" i="9"/>
  <c r="AD41" i="9"/>
  <c r="AD48" i="9"/>
  <c r="AD64" i="9"/>
  <c r="AD15" i="9"/>
  <c r="AD27" i="9"/>
  <c r="AB33" i="9"/>
  <c r="AC39" i="9"/>
  <c r="AB45" i="9"/>
  <c r="AD46" i="9"/>
  <c r="AD47" i="9"/>
  <c r="AB61" i="9"/>
  <c r="AB32" i="9"/>
  <c r="AD33" i="9"/>
  <c r="AD39" i="9"/>
  <c r="AC45" i="9"/>
  <c r="AC61" i="9"/>
  <c r="AC89" i="9"/>
  <c r="AB14" i="9"/>
  <c r="AB20" i="9"/>
  <c r="AB26" i="9"/>
  <c r="AD40" i="9"/>
  <c r="AD45" i="9"/>
  <c r="AC72" i="9"/>
  <c r="AC14" i="9"/>
  <c r="AC19" i="9"/>
  <c r="AC20" i="9"/>
  <c r="AD21" i="9"/>
  <c r="AC26" i="9"/>
  <c r="AD32" i="9"/>
  <c r="AD54" i="9"/>
  <c r="AD19" i="9"/>
  <c r="AD26" i="9"/>
  <c r="AB46" i="9"/>
  <c r="AB31" i="9"/>
  <c r="AC55" i="9"/>
  <c r="AD61" i="9"/>
  <c r="AB68" i="9"/>
  <c r="AD14" i="9"/>
  <c r="AB19" i="9"/>
  <c r="AB25" i="9"/>
  <c r="AC31" i="9"/>
  <c r="AC32" i="9"/>
  <c r="AD55" i="9"/>
  <c r="AC60" i="9"/>
  <c r="AC68" i="9"/>
  <c r="AB52" i="9"/>
  <c r="AD68" i="9"/>
  <c r="AB69" i="9"/>
  <c r="AD103" i="9"/>
  <c r="AB17" i="9"/>
  <c r="AB18" i="9"/>
  <c r="AB24" i="9"/>
  <c r="AD25" i="9"/>
  <c r="AD31" i="9"/>
  <c r="AC38" i="9"/>
  <c r="AB43" i="9"/>
  <c r="AC52" i="9"/>
  <c r="AD59" i="9"/>
  <c r="AC101" i="9"/>
  <c r="AD124" i="9"/>
  <c r="AC18" i="9"/>
  <c r="AC24" i="9"/>
  <c r="AB36" i="9"/>
  <c r="AC43" i="9"/>
  <c r="AD44" i="9"/>
  <c r="AC80" i="9"/>
  <c r="AD101" i="9"/>
  <c r="AD18" i="9"/>
  <c r="AD24" i="9"/>
  <c r="AB30" i="9"/>
  <c r="AC36" i="9"/>
  <c r="AB37" i="9"/>
  <c r="AB58" i="9"/>
  <c r="AC67" i="9"/>
  <c r="AC17" i="9"/>
  <c r="AC25" i="9"/>
  <c r="AB29" i="9"/>
  <c r="AC30" i="9"/>
  <c r="AD35" i="9"/>
  <c r="AD36" i="9"/>
  <c r="AC37" i="9"/>
  <c r="AD50" i="9"/>
  <c r="AC58" i="9"/>
  <c r="AD67" i="9"/>
  <c r="AD86" i="9"/>
  <c r="AD17" i="9"/>
  <c r="AB23" i="9"/>
  <c r="AC29" i="9"/>
  <c r="AD30" i="9"/>
  <c r="AB34" i="9"/>
  <c r="AB42" i="9"/>
  <c r="AB51" i="9"/>
  <c r="AD58" i="9"/>
  <c r="AC66" i="9"/>
  <c r="AB22" i="9"/>
  <c r="AD29" i="9"/>
  <c r="AC34" i="9"/>
  <c r="AC49" i="9"/>
  <c r="AC51" i="9"/>
  <c r="AB63" i="9"/>
  <c r="AD66" i="9"/>
  <c r="AD109" i="9"/>
  <c r="AC22" i="9"/>
  <c r="AD23" i="9"/>
  <c r="AD28" i="9"/>
  <c r="AD42" i="9"/>
  <c r="AD49" i="9"/>
  <c r="AB16" i="9"/>
  <c r="AD22" i="9"/>
  <c r="AD34" i="9"/>
  <c r="AC42" i="9"/>
  <c r="AB65" i="9"/>
  <c r="AB66" i="9"/>
  <c r="AC16" i="9"/>
  <c r="AB35" i="9"/>
  <c r="AD51" i="9"/>
  <c r="AC65" i="9"/>
  <c r="AB77" i="9"/>
  <c r="AB117" i="9"/>
  <c r="AD16" i="9"/>
  <c r="AB21" i="9"/>
  <c r="AC23" i="9"/>
  <c r="AB28" i="9"/>
  <c r="AC33" i="9"/>
  <c r="AC35" i="9"/>
  <c r="AB40" i="9"/>
  <c r="AB41" i="9"/>
  <c r="AB57" i="9"/>
  <c r="AD65" i="9"/>
  <c r="AD96" i="9"/>
  <c r="AB15" i="9"/>
  <c r="AC21" i="9"/>
  <c r="AB27" i="9"/>
  <c r="AC28" i="9"/>
  <c r="AC41" i="9"/>
  <c r="AC50" i="9"/>
  <c r="AB83" i="9"/>
  <c r="AB145" i="9"/>
  <c r="AB103" i="9"/>
  <c r="AD107" i="9"/>
  <c r="AC109" i="9"/>
  <c r="AC124" i="9"/>
  <c r="AN62" i="9"/>
  <c r="AO37" i="9"/>
  <c r="AM55" i="9"/>
  <c r="AO62" i="9"/>
  <c r="AB70" i="9"/>
  <c r="AI70" i="9" s="1"/>
  <c r="AC77" i="9"/>
  <c r="AC92" i="9"/>
  <c r="Z1" i="9"/>
  <c r="Z15" i="9" s="1"/>
  <c r="AN55" i="9"/>
  <c r="AP62" i="9"/>
  <c r="AD74" i="9"/>
  <c r="AC83" i="9"/>
  <c r="AB85" i="9"/>
  <c r="AD92" i="9"/>
  <c r="AB94" i="9"/>
  <c r="AB105" i="9"/>
  <c r="AD111" i="9"/>
  <c r="AA1" i="9"/>
  <c r="AA20" i="9" s="1"/>
  <c r="AM37" i="9"/>
  <c r="AD38" i="9"/>
  <c r="AP40" i="9"/>
  <c r="AM43" i="9"/>
  <c r="AM46" i="9"/>
  <c r="AB76" i="9"/>
  <c r="AD83" i="9"/>
  <c r="AC85" i="9"/>
  <c r="AC94" i="9"/>
  <c r="AB108" i="9"/>
  <c r="AB134" i="9"/>
  <c r="AB254" i="9"/>
  <c r="AB234" i="9"/>
  <c r="AB245" i="9"/>
  <c r="AB212" i="9"/>
  <c r="AB225" i="9"/>
  <c r="AB187" i="9"/>
  <c r="AB252" i="9"/>
  <c r="AB223" i="9"/>
  <c r="AB194" i="9"/>
  <c r="AB232" i="9"/>
  <c r="AB147" i="9"/>
  <c r="AB183" i="9"/>
  <c r="AB156" i="9"/>
  <c r="AB155" i="9"/>
  <c r="AB214" i="9"/>
  <c r="AB205" i="9"/>
  <c r="AB142" i="9"/>
  <c r="AB171" i="9"/>
  <c r="AB203" i="9"/>
  <c r="AB179" i="9"/>
  <c r="AB123" i="9"/>
  <c r="AB176" i="9"/>
  <c r="AB159" i="9"/>
  <c r="AB132" i="9"/>
  <c r="AB112" i="9"/>
  <c r="AB100" i="9"/>
  <c r="AB111" i="9"/>
  <c r="AB72" i="9"/>
  <c r="AB107" i="9"/>
  <c r="AB243" i="9"/>
  <c r="AB175" i="9"/>
  <c r="AN43" i="9"/>
  <c r="AB44" i="9"/>
  <c r="AD52" i="9"/>
  <c r="AP55" i="9"/>
  <c r="AB74" i="9"/>
  <c r="AB92" i="9"/>
  <c r="AC108" i="9"/>
  <c r="AC243" i="9"/>
  <c r="AC254" i="9"/>
  <c r="AC196" i="9"/>
  <c r="AC192" i="9"/>
  <c r="AC160" i="9"/>
  <c r="AC204" i="9"/>
  <c r="AC156" i="9"/>
  <c r="AC155" i="9"/>
  <c r="AC234" i="9"/>
  <c r="AC214" i="9"/>
  <c r="AC252" i="9"/>
  <c r="AC223" i="9"/>
  <c r="AC153" i="9"/>
  <c r="AC241" i="9"/>
  <c r="AC171" i="9"/>
  <c r="AC164" i="9"/>
  <c r="AC212" i="9"/>
  <c r="AC221" i="9"/>
  <c r="AC148" i="9"/>
  <c r="AC180" i="9"/>
  <c r="AC134" i="9"/>
  <c r="AC173" i="9"/>
  <c r="AC185" i="9"/>
  <c r="AC105" i="9"/>
  <c r="AC111" i="9"/>
  <c r="AC64" i="9"/>
  <c r="AC62" i="9"/>
  <c r="AC176" i="9"/>
  <c r="AC123" i="9"/>
  <c r="AC81" i="9"/>
  <c r="AC76" i="9"/>
  <c r="AC157" i="9"/>
  <c r="AC116" i="9"/>
  <c r="AC181" i="9"/>
  <c r="AC132" i="9"/>
  <c r="AC161" i="9"/>
  <c r="AC175" i="9"/>
  <c r="AC121" i="9"/>
  <c r="AC44" i="9"/>
  <c r="AC53" i="9"/>
  <c r="AN56" i="9"/>
  <c r="AC57" i="9"/>
  <c r="AN64" i="9"/>
  <c r="AB67" i="9"/>
  <c r="AC69" i="9"/>
  <c r="AC74" i="9"/>
  <c r="AD79" i="9"/>
  <c r="AC100" i="9"/>
  <c r="AC106" i="9"/>
  <c r="AB177" i="9"/>
  <c r="AD252" i="9"/>
  <c r="AD203" i="9"/>
  <c r="AD201" i="9"/>
  <c r="AD243" i="9"/>
  <c r="AD210" i="9"/>
  <c r="AD232" i="9"/>
  <c r="AD197" i="9"/>
  <c r="AD250" i="9"/>
  <c r="AD212" i="9"/>
  <c r="AD194" i="9"/>
  <c r="AD223" i="9"/>
  <c r="AD153" i="9"/>
  <c r="AD241" i="9"/>
  <c r="AD205" i="9"/>
  <c r="AD190" i="9"/>
  <c r="AD186" i="9"/>
  <c r="AD154" i="9"/>
  <c r="AD142" i="9"/>
  <c r="AD169" i="9"/>
  <c r="AD144" i="9"/>
  <c r="AD221" i="9"/>
  <c r="AD162" i="9"/>
  <c r="AD177" i="9"/>
  <c r="AD230" i="9"/>
  <c r="AD193" i="9"/>
  <c r="AD173" i="9"/>
  <c r="AD143" i="9"/>
  <c r="AD140" i="9"/>
  <c r="AD130" i="9"/>
  <c r="AD185" i="9"/>
  <c r="AD182" i="9"/>
  <c r="AD132" i="9"/>
  <c r="AD121" i="9"/>
  <c r="AD147" i="9"/>
  <c r="AD90" i="9"/>
  <c r="AD123" i="9"/>
  <c r="AD81" i="9"/>
  <c r="AD76" i="9"/>
  <c r="AD94" i="9"/>
  <c r="AD89" i="9"/>
  <c r="AD85" i="9"/>
  <c r="AD157" i="9"/>
  <c r="AD80" i="9"/>
  <c r="AD174" i="9"/>
  <c r="AD160" i="9"/>
  <c r="AD70" i="9"/>
  <c r="AK70" i="9" s="1"/>
  <c r="AM21" i="9"/>
  <c r="AO56" i="9"/>
  <c r="AD57" i="9"/>
  <c r="AD60" i="9"/>
  <c r="AD69" i="9"/>
  <c r="AB88" i="9"/>
  <c r="AB97" i="9"/>
  <c r="AB99" i="9"/>
  <c r="AD100" i="9"/>
  <c r="AD106" i="9"/>
  <c r="AB116" i="9"/>
  <c r="AC140" i="9"/>
  <c r="AC177" i="9"/>
  <c r="AB53" i="9"/>
  <c r="AP64" i="9"/>
  <c r="AC88" i="9"/>
  <c r="AC97" i="9"/>
  <c r="AD102" i="9"/>
  <c r="AB48" i="9"/>
  <c r="AB79" i="9"/>
  <c r="AD97" i="9"/>
  <c r="AD116" i="9"/>
  <c r="AB39" i="9"/>
  <c r="AC48" i="9"/>
  <c r="AB49" i="9"/>
  <c r="AO51" i="9"/>
  <c r="AB54" i="9"/>
  <c r="AB59" i="9"/>
  <c r="AB60" i="9"/>
  <c r="AC87" i="9"/>
  <c r="AB93" i="9"/>
  <c r="AB102" i="9"/>
  <c r="AB104" i="9"/>
  <c r="AD105" i="9"/>
  <c r="AD149" i="9"/>
  <c r="AC151" i="9"/>
  <c r="AM33" i="9"/>
  <c r="AN44" i="9"/>
  <c r="AC54" i="9"/>
  <c r="AC59" i="9"/>
  <c r="AB84" i="9"/>
  <c r="AD87" i="9"/>
  <c r="AB91" i="9"/>
  <c r="AC93" i="9"/>
  <c r="AC102" i="9"/>
  <c r="AD110" i="9"/>
  <c r="AO44" i="9"/>
  <c r="AB75" i="9"/>
  <c r="AB78" i="9"/>
  <c r="AC84" i="9"/>
  <c r="AC91" i="9"/>
  <c r="AD93" i="9"/>
  <c r="AO33" i="9"/>
  <c r="AD53" i="9"/>
  <c r="AC56" i="9"/>
  <c r="AD62" i="9"/>
  <c r="AP69" i="9"/>
  <c r="AD71" i="9"/>
  <c r="AC75" i="9"/>
  <c r="AB82" i="9"/>
  <c r="AD84" i="9"/>
  <c r="AD91" i="9"/>
  <c r="AC114" i="9"/>
  <c r="AC27" i="9"/>
  <c r="AP33" i="9"/>
  <c r="AB38" i="9"/>
  <c r="AD43" i="9"/>
  <c r="AD56" i="9"/>
  <c r="AC63" i="9"/>
  <c r="AB73" i="9"/>
  <c r="AD75" i="9"/>
  <c r="AD78" i="9"/>
  <c r="AC82" i="9"/>
  <c r="AB125" i="9"/>
  <c r="AM39" i="9"/>
  <c r="AD63" i="9"/>
  <c r="AB64" i="9"/>
  <c r="AB71" i="9"/>
  <c r="AC73" i="9"/>
  <c r="AD82" i="9"/>
  <c r="AC95" i="9"/>
  <c r="AB98" i="9"/>
  <c r="AB148" i="9"/>
  <c r="AC47" i="9"/>
  <c r="AM53" i="9"/>
  <c r="AC71" i="9"/>
  <c r="AC78" i="9"/>
  <c r="AC86" i="9"/>
  <c r="AD95" i="9"/>
  <c r="AB96" i="9"/>
  <c r="AC98" i="9"/>
  <c r="AD37" i="9"/>
  <c r="AC40" i="9"/>
  <c r="AB55" i="9"/>
  <c r="AB56" i="9"/>
  <c r="AB62" i="9"/>
  <c r="AB80" i="9"/>
  <c r="AB87" i="9"/>
  <c r="AB89" i="9"/>
  <c r="AC96" i="9"/>
  <c r="AD98" i="9"/>
  <c r="AC107" i="9"/>
  <c r="AB109" i="9"/>
  <c r="AB113" i="9"/>
  <c r="AB124" i="9"/>
  <c r="AD135" i="9"/>
  <c r="AD146" i="9"/>
  <c r="AC184" i="9"/>
  <c r="AD127" i="9"/>
  <c r="AD137" i="9"/>
  <c r="AC142" i="9"/>
  <c r="AD145" i="9"/>
  <c r="AD181" i="9"/>
  <c r="AB188" i="9"/>
  <c r="AB192" i="9"/>
  <c r="AC79" i="9"/>
  <c r="AD88" i="9"/>
  <c r="AD163" i="9"/>
  <c r="AB167" i="9"/>
  <c r="AC188" i="9"/>
  <c r="AD108" i="9"/>
  <c r="AB139" i="9"/>
  <c r="AB152" i="9"/>
  <c r="AB165" i="9"/>
  <c r="AC167" i="9"/>
  <c r="AD179" i="9"/>
  <c r="AD188" i="9"/>
  <c r="AC203" i="9"/>
  <c r="AO69" i="9"/>
  <c r="AB81" i="9"/>
  <c r="AC103" i="9"/>
  <c r="AC104" i="9"/>
  <c r="AC110" i="9"/>
  <c r="AB129" i="9"/>
  <c r="AC152" i="9"/>
  <c r="AD242" i="9"/>
  <c r="AB95" i="9"/>
  <c r="AD99" i="9"/>
  <c r="AB126" i="9"/>
  <c r="AB163" i="9"/>
  <c r="AD165" i="9"/>
  <c r="AC240" i="9"/>
  <c r="AC90" i="9"/>
  <c r="AB115" i="9"/>
  <c r="AB119" i="9"/>
  <c r="AD120" i="9"/>
  <c r="AC126" i="9"/>
  <c r="AD129" i="9"/>
  <c r="AC136" i="9"/>
  <c r="AC139" i="9"/>
  <c r="AC150" i="9"/>
  <c r="AD192" i="9"/>
  <c r="AB110" i="9"/>
  <c r="AD126" i="9"/>
  <c r="AB157" i="9"/>
  <c r="AB233" i="9"/>
  <c r="AM57" i="9"/>
  <c r="AD115" i="9"/>
  <c r="AC141" i="9"/>
  <c r="AD72" i="9"/>
  <c r="AB86" i="9"/>
  <c r="AC99" i="9"/>
  <c r="AD104" i="9"/>
  <c r="AD119" i="9"/>
  <c r="AB128" i="9"/>
  <c r="AD136" i="9"/>
  <c r="AD141" i="9"/>
  <c r="AB90" i="9"/>
  <c r="AC122" i="9"/>
  <c r="AC131" i="9"/>
  <c r="AC189" i="9"/>
  <c r="AB101" i="9"/>
  <c r="AD114" i="9"/>
  <c r="AD122" i="9"/>
  <c r="AD128" i="9"/>
  <c r="AD133" i="9"/>
  <c r="AB168" i="9"/>
  <c r="AD113" i="9"/>
  <c r="AB118" i="9"/>
  <c r="AC125" i="9"/>
  <c r="AB138" i="9"/>
  <c r="AB162" i="9"/>
  <c r="AB164" i="9"/>
  <c r="AC168" i="9"/>
  <c r="AB193" i="9"/>
  <c r="AB106" i="9"/>
  <c r="AC118" i="9"/>
  <c r="AB130" i="9"/>
  <c r="AC138" i="9"/>
  <c r="AC144" i="9"/>
  <c r="AD156" i="9"/>
  <c r="AD170" i="9"/>
  <c r="AD180" i="9"/>
  <c r="AD187" i="9"/>
  <c r="AB206" i="9"/>
  <c r="AD112" i="9"/>
  <c r="AB114" i="9"/>
  <c r="AB122" i="9"/>
  <c r="AD138" i="9"/>
  <c r="AD164" i="9"/>
  <c r="AC166" i="9"/>
  <c r="AB199" i="9"/>
  <c r="AC70" i="9"/>
  <c r="AJ70" i="9" s="1"/>
  <c r="AB121" i="9"/>
  <c r="AD151" i="9"/>
  <c r="AD73" i="9"/>
  <c r="AC113" i="9"/>
  <c r="AB127" i="9"/>
  <c r="AC135" i="9"/>
  <c r="AD175" i="9"/>
  <c r="AB185" i="9"/>
  <c r="AD125" i="9"/>
  <c r="AC128" i="9"/>
  <c r="AD131" i="9"/>
  <c r="AB141" i="9"/>
  <c r="AB150" i="9"/>
  <c r="AD155" i="9"/>
  <c r="AC162" i="9"/>
  <c r="AB166" i="9"/>
  <c r="AC119" i="9"/>
  <c r="AB120" i="9"/>
  <c r="AB137" i="9"/>
  <c r="AD150" i="9"/>
  <c r="AD166" i="9"/>
  <c r="AC209" i="9"/>
  <c r="AC120" i="9"/>
  <c r="AB131" i="9"/>
  <c r="AD134" i="9"/>
  <c r="AC137" i="9"/>
  <c r="AB144" i="9"/>
  <c r="AB146" i="9"/>
  <c r="AC179" i="9"/>
  <c r="AC202" i="9"/>
  <c r="AD209" i="9"/>
  <c r="AC117" i="9"/>
  <c r="AD118" i="9"/>
  <c r="AC130" i="9"/>
  <c r="AB133" i="9"/>
  <c r="AC154" i="9"/>
  <c r="AD161" i="9"/>
  <c r="AB172" i="9"/>
  <c r="AD176" i="9"/>
  <c r="AD117" i="9"/>
  <c r="AC127" i="9"/>
  <c r="AC133" i="9"/>
  <c r="AB136" i="9"/>
  <c r="AC146" i="9"/>
  <c r="AB178" i="9"/>
  <c r="AC199" i="9"/>
  <c r="AB224" i="9"/>
  <c r="AC235" i="9"/>
  <c r="AC115" i="9"/>
  <c r="AC145" i="9"/>
  <c r="AB151" i="9"/>
  <c r="AB153" i="9"/>
  <c r="AC165" i="9"/>
  <c r="AC215" i="9"/>
  <c r="AC224" i="9"/>
  <c r="AC129" i="9"/>
  <c r="AB135" i="9"/>
  <c r="AC232" i="9"/>
  <c r="AC163" i="9"/>
  <c r="AD167" i="9"/>
  <c r="AB169" i="9"/>
  <c r="AD199" i="9"/>
  <c r="AB217" i="9"/>
  <c r="AC169" i="9"/>
  <c r="AD191" i="9"/>
  <c r="AC217" i="9"/>
  <c r="AB239" i="9"/>
  <c r="AB242" i="9"/>
  <c r="AB202" i="9"/>
  <c r="AC208" i="9"/>
  <c r="AD211" i="9"/>
  <c r="AB226" i="9"/>
  <c r="AC229" i="9"/>
  <c r="AC239" i="9"/>
  <c r="AC244" i="9"/>
  <c r="AB170" i="9"/>
  <c r="AC187" i="9"/>
  <c r="AD196" i="9"/>
  <c r="AD208" i="9"/>
  <c r="AD229" i="9"/>
  <c r="AB250" i="9"/>
  <c r="AD152" i="9"/>
  <c r="AD168" i="9"/>
  <c r="AC170" i="9"/>
  <c r="AB191" i="9"/>
  <c r="AD202" i="9"/>
  <c r="AD214" i="9"/>
  <c r="AB220" i="9"/>
  <c r="AC195" i="9"/>
  <c r="AC198" i="9"/>
  <c r="AC220" i="9"/>
  <c r="AB190" i="9"/>
  <c r="AD198" i="9"/>
  <c r="AC211" i="9"/>
  <c r="AB154" i="9"/>
  <c r="AD171" i="9"/>
  <c r="AB195" i="9"/>
  <c r="AB198" i="9"/>
  <c r="AC201" i="9"/>
  <c r="AB216" i="9"/>
  <c r="AC236" i="9"/>
  <c r="AD139" i="9"/>
  <c r="AB160" i="9"/>
  <c r="AD183" i="9"/>
  <c r="AB210" i="9"/>
  <c r="AC216" i="9"/>
  <c r="AB228" i="9"/>
  <c r="AD234" i="9"/>
  <c r="AB140" i="9"/>
  <c r="AC158" i="9"/>
  <c r="AC172" i="9"/>
  <c r="AC190" i="9"/>
  <c r="AB201" i="9"/>
  <c r="AB207" i="9"/>
  <c r="AD213" i="9"/>
  <c r="AD222" i="9"/>
  <c r="AC228" i="9"/>
  <c r="AB247" i="9"/>
  <c r="AD158" i="9"/>
  <c r="AD172" i="9"/>
  <c r="AD204" i="9"/>
  <c r="AD228" i="9"/>
  <c r="AB143" i="9"/>
  <c r="AC147" i="9"/>
  <c r="AB158" i="9"/>
  <c r="AB173" i="9"/>
  <c r="AC183" i="9"/>
  <c r="AB184" i="9"/>
  <c r="AC193" i="9"/>
  <c r="AD231" i="9"/>
  <c r="AC233" i="9"/>
  <c r="AB236" i="9"/>
  <c r="AC143" i="9"/>
  <c r="AB149" i="9"/>
  <c r="AC159" i="9"/>
  <c r="AB174" i="9"/>
  <c r="AB180" i="9"/>
  <c r="AB182" i="9"/>
  <c r="AC194" i="9"/>
  <c r="AB213" i="9"/>
  <c r="AD225" i="9"/>
  <c r="AD236" i="9"/>
  <c r="AD245" i="9"/>
  <c r="AC149" i="9"/>
  <c r="AD159" i="9"/>
  <c r="AC174" i="9"/>
  <c r="AC178" i="9"/>
  <c r="AC182" i="9"/>
  <c r="AB189" i="9"/>
  <c r="AB197" i="9"/>
  <c r="AC222" i="9"/>
  <c r="AB161" i="9"/>
  <c r="AD178" i="9"/>
  <c r="AC197" i="9"/>
  <c r="AB200" i="9"/>
  <c r="AB227" i="9"/>
  <c r="AD251" i="9"/>
  <c r="AD148" i="9"/>
  <c r="AB181" i="9"/>
  <c r="AD189" i="9"/>
  <c r="AC200" i="9"/>
  <c r="AB218" i="9"/>
  <c r="AC245" i="9"/>
  <c r="AD195" i="9"/>
  <c r="AC206" i="9"/>
  <c r="AD215" i="9"/>
  <c r="AD219" i="9"/>
  <c r="AD235" i="9"/>
  <c r="AB238" i="9"/>
  <c r="AB241" i="9"/>
  <c r="AD244" i="9"/>
  <c r="AC247" i="9"/>
  <c r="AD184" i="9"/>
  <c r="AD206" i="9"/>
  <c r="AC227" i="9"/>
  <c r="AB231" i="9"/>
  <c r="AC238" i="9"/>
  <c r="AD247" i="9"/>
  <c r="AC205" i="9"/>
  <c r="AC210" i="9"/>
  <c r="AD227" i="9"/>
  <c r="AB230" i="9"/>
  <c r="AC231" i="9"/>
  <c r="AD238" i="9"/>
  <c r="AB246" i="9"/>
  <c r="AC218" i="9"/>
  <c r="AC226" i="9"/>
  <c r="AC230" i="9"/>
  <c r="AB237" i="9"/>
  <c r="AC246" i="9"/>
  <c r="AB249" i="9"/>
  <c r="AB186" i="9"/>
  <c r="AB204" i="9"/>
  <c r="AD218" i="9"/>
  <c r="AD226" i="9"/>
  <c r="AC237" i="9"/>
  <c r="AD246" i="9"/>
  <c r="AC249" i="9"/>
  <c r="AC186" i="9"/>
  <c r="AB209" i="9"/>
  <c r="AC213" i="9"/>
  <c r="AB222" i="9"/>
  <c r="AD237" i="9"/>
  <c r="AB240" i="9"/>
  <c r="AD249" i="9"/>
  <c r="AD240" i="9"/>
  <c r="AB208" i="9"/>
  <c r="AD217" i="9"/>
  <c r="AB221" i="9"/>
  <c r="AC225" i="9"/>
  <c r="AB229" i="9"/>
  <c r="AD233" i="9"/>
  <c r="AB248" i="9"/>
  <c r="AC242" i="9"/>
  <c r="AC248" i="9"/>
  <c r="AB251" i="9"/>
  <c r="AD248" i="9"/>
  <c r="AC251" i="9"/>
  <c r="AD254" i="9"/>
  <c r="AB253" i="9"/>
  <c r="AD239" i="9"/>
  <c r="AC253" i="9"/>
  <c r="AD253" i="9"/>
  <c r="AC250" i="9"/>
  <c r="AC191" i="9"/>
  <c r="AB196" i="9"/>
  <c r="AD200" i="9"/>
  <c r="AC207" i="9"/>
  <c r="AD216" i="9"/>
  <c r="AB219" i="9"/>
  <c r="AD220" i="9"/>
  <c r="AD224" i="9"/>
  <c r="AD207" i="9"/>
  <c r="AB211" i="9"/>
  <c r="AB215" i="9"/>
  <c r="AC219" i="9"/>
  <c r="AB235" i="9"/>
  <c r="AB244" i="9"/>
  <c r="AC1" i="8"/>
  <c r="AC224" i="8" s="1"/>
  <c r="AB1" i="8"/>
  <c r="AB75" i="8" s="1"/>
  <c r="AD1" i="8"/>
  <c r="AD48" i="8" s="1"/>
  <c r="Z1" i="8"/>
  <c r="Z23" i="8" s="1"/>
  <c r="AA1" i="8"/>
  <c r="AA26" i="8" s="1"/>
  <c r="AN27" i="8"/>
  <c r="AO14" i="8"/>
  <c r="AN18" i="8"/>
  <c r="AM22" i="8"/>
  <c r="AN59" i="8"/>
  <c r="AN64" i="8"/>
  <c r="AP65" i="8"/>
  <c r="AP14" i="8"/>
  <c r="AM17" i="8"/>
  <c r="AN22" i="8"/>
  <c r="AP44" i="8"/>
  <c r="AO59" i="8"/>
  <c r="AO22" i="8"/>
  <c r="AO27" i="8"/>
  <c r="AO26" i="8"/>
  <c r="AM69" i="8"/>
  <c r="AN30" i="8"/>
  <c r="AN58" i="8"/>
  <c r="AN69" i="8"/>
  <c r="AO30" i="8"/>
  <c r="AO63" i="8"/>
  <c r="AP30" i="8"/>
  <c r="AO49" i="8"/>
  <c r="AP63" i="8"/>
  <c r="AP69" i="8"/>
  <c r="AN39" i="8"/>
  <c r="AN43" i="8"/>
  <c r="AM54" i="8"/>
  <c r="AM38" i="8"/>
  <c r="AP53" i="8"/>
  <c r="AM59" i="8"/>
  <c r="AM57" i="8"/>
  <c r="AM15" i="8"/>
  <c r="AP19" i="8"/>
  <c r="AN24" i="8"/>
  <c r="AM28" i="8"/>
  <c r="AM48" i="8"/>
  <c r="AP52" i="8"/>
  <c r="AP67" i="8"/>
  <c r="AN28" i="8"/>
  <c r="AM52" i="8"/>
  <c r="AO56" i="8"/>
  <c r="AP61" i="8"/>
  <c r="AM56" i="8"/>
  <c r="AO51" i="8"/>
  <c r="AN56" i="8"/>
  <c r="AM18" i="8"/>
  <c r="AM40" i="8"/>
  <c r="AM50" i="8"/>
  <c r="AM24" i="8"/>
  <c r="AM32" i="8"/>
  <c r="AN40" i="8"/>
  <c r="AN50" i="8"/>
  <c r="AP18" i="8"/>
  <c r="AO24" i="8"/>
  <c r="AO32" i="8"/>
  <c r="AN34" i="8"/>
  <c r="AN36" i="8"/>
  <c r="AN38" i="8"/>
  <c r="AP40" i="8"/>
  <c r="AP50" i="8"/>
  <c r="AP24" i="8"/>
  <c r="AP32" i="8"/>
  <c r="AO34" i="8"/>
  <c r="AO36" i="8"/>
  <c r="AO38" i="8"/>
  <c r="AM19" i="8"/>
  <c r="AP34" i="8"/>
  <c r="AP36" i="8"/>
  <c r="AP38" i="8"/>
  <c r="AN48" i="8"/>
  <c r="AO50" i="8"/>
  <c r="AN19" i="8"/>
  <c r="AM25" i="8"/>
  <c r="AO48" i="8"/>
  <c r="AO40" i="8"/>
  <c r="AO19" i="8"/>
  <c r="AM20" i="8"/>
  <c r="AN25" i="8"/>
  <c r="AM47" i="8"/>
  <c r="AP48" i="8"/>
  <c r="AO25" i="8"/>
  <c r="AN47" i="8"/>
  <c r="AO20" i="8"/>
  <c r="AN46" i="8"/>
  <c r="AP47" i="8"/>
  <c r="AP57" i="8"/>
  <c r="AN32" i="8"/>
  <c r="AN15" i="8"/>
  <c r="AP20" i="8"/>
  <c r="AO46" i="8"/>
  <c r="AO15" i="8"/>
  <c r="AM45" i="8"/>
  <c r="AP46" i="8"/>
  <c r="AM44" i="8"/>
  <c r="AN45" i="8"/>
  <c r="AO16" i="8"/>
  <c r="AN21" i="8"/>
  <c r="AM27" i="8"/>
  <c r="AN44" i="8"/>
  <c r="AP45" i="8"/>
  <c r="AM53" i="8"/>
  <c r="AP16" i="8"/>
  <c r="AO44" i="8"/>
  <c r="AO18" i="8"/>
  <c r="AM42" i="8"/>
  <c r="AP22" i="8"/>
  <c r="AO28" i="8"/>
  <c r="AM29" i="8"/>
  <c r="AN42" i="8"/>
  <c r="AP43" i="8"/>
  <c r="AN52" i="8"/>
  <c r="AP28" i="8"/>
  <c r="AM30" i="8"/>
  <c r="AO42" i="8"/>
  <c r="AO52" i="8"/>
  <c r="AN57" i="8"/>
  <c r="AN61" i="8"/>
  <c r="AO61" i="8"/>
  <c r="AM58" i="8"/>
  <c r="AO55" i="8"/>
  <c r="AO65" i="8"/>
  <c r="AO69" i="8"/>
  <c r="AO58" i="8"/>
  <c r="AM62" i="8"/>
  <c r="AN53" i="8"/>
  <c r="AO66" i="8"/>
  <c r="AO53" i="8"/>
  <c r="AN63" i="8"/>
  <c r="AM67" i="8"/>
  <c r="AA1" i="7"/>
  <c r="AA34" i="7" s="1"/>
  <c r="Z1" i="7"/>
  <c r="Z98" i="7" s="1"/>
  <c r="AB1" i="7"/>
  <c r="AB47" i="7" s="1"/>
  <c r="Y1" i="7"/>
  <c r="Y63" i="7" s="1"/>
  <c r="AM20" i="7"/>
  <c r="AL51" i="7"/>
  <c r="AO20" i="7"/>
  <c r="AN23" i="7"/>
  <c r="AL34" i="7"/>
  <c r="AO37" i="7"/>
  <c r="AL25" i="7"/>
  <c r="AL39" i="7"/>
  <c r="AN44" i="7"/>
  <c r="AN39" i="7"/>
  <c r="AL30" i="7"/>
  <c r="AL33" i="7"/>
  <c r="AL41" i="7"/>
  <c r="AM33" i="7"/>
  <c r="AL67" i="7"/>
  <c r="AN30" i="7"/>
  <c r="AN33" i="7"/>
  <c r="AN49" i="7"/>
  <c r="AL18" i="7"/>
  <c r="AO33" i="7"/>
  <c r="AN46" i="7"/>
  <c r="AM18" i="7"/>
  <c r="AO64" i="7"/>
  <c r="AO18" i="7"/>
  <c r="AM35" i="7"/>
  <c r="AM32" i="7"/>
  <c r="AL66" i="7"/>
  <c r="AL42" i="7"/>
  <c r="AM69" i="7"/>
  <c r="AL16" i="7"/>
  <c r="AL22" i="7"/>
  <c r="AM25" i="7"/>
  <c r="AL31" i="7"/>
  <c r="AN34" i="7"/>
  <c r="AM42" i="7"/>
  <c r="AN51" i="7"/>
  <c r="AM16" i="7"/>
  <c r="AN25" i="7"/>
  <c r="AM31" i="7"/>
  <c r="AO34" i="7"/>
  <c r="AN42" i="7"/>
  <c r="AL59" i="7"/>
  <c r="AO25" i="7"/>
  <c r="AL28" i="7"/>
  <c r="AN31" i="7"/>
  <c r="AO22" i="7"/>
  <c r="AM28" i="7"/>
  <c r="AO31" i="7"/>
  <c r="AL68" i="7"/>
  <c r="AN28" i="7"/>
  <c r="AM36" i="7"/>
  <c r="AO39" i="7"/>
  <c r="AN62" i="7"/>
  <c r="AO28" i="7"/>
  <c r="AN36" i="7"/>
  <c r="AO56" i="7"/>
  <c r="AO36" i="7"/>
  <c r="AO41" i="7"/>
  <c r="AL15" i="7"/>
  <c r="AL38" i="7"/>
  <c r="AM15" i="7"/>
  <c r="AN15" i="7"/>
  <c r="AO15" i="7"/>
  <c r="AL35" i="7"/>
  <c r="AL46" i="7"/>
  <c r="AL49" i="7"/>
  <c r="AL52" i="7"/>
  <c r="AN64" i="7"/>
  <c r="AL14" i="7"/>
  <c r="AL17" i="7"/>
  <c r="AN52" i="7"/>
  <c r="AO60" i="7"/>
  <c r="AM17" i="7"/>
  <c r="AL29" i="7"/>
  <c r="AO35" i="7"/>
  <c r="AL40" i="7"/>
  <c r="AO52" i="7"/>
  <c r="AL60" i="7"/>
  <c r="AL63" i="7"/>
  <c r="AN17" i="7"/>
  <c r="AN37" i="7"/>
  <c r="AO14" i="7"/>
  <c r="AO17" i="7"/>
  <c r="AL37" i="7"/>
  <c r="AN40" i="7"/>
  <c r="AN60" i="7"/>
  <c r="AL47" i="7"/>
  <c r="AN56" i="7"/>
  <c r="AN69" i="7"/>
  <c r="AN53" i="7"/>
  <c r="AN59" i="7"/>
  <c r="AL23" i="7"/>
  <c r="AO23" i="7"/>
  <c r="AN26" i="7"/>
  <c r="AN47" i="7"/>
  <c r="AO53" i="7"/>
  <c r="AO47" i="7"/>
  <c r="AN16" i="7"/>
  <c r="AN29" i="7"/>
  <c r="AN32" i="7"/>
  <c r="AN35" i="7"/>
  <c r="AN38" i="7"/>
  <c r="AN50" i="7"/>
  <c r="AO62" i="7"/>
  <c r="AL65" i="7"/>
  <c r="AO16" i="7"/>
  <c r="AO38" i="7"/>
  <c r="AM65" i="7"/>
  <c r="AN58" i="7"/>
  <c r="AN61" i="7"/>
  <c r="AL57" i="7"/>
  <c r="AN57" i="7"/>
  <c r="AN67" i="7"/>
  <c r="AN48" i="7"/>
  <c r="AO67" i="7"/>
  <c r="AM27" i="7"/>
  <c r="AN27" i="7"/>
  <c r="AL36" i="7"/>
  <c r="AO19" i="7"/>
  <c r="AL48" i="7"/>
  <c r="AO49" i="7"/>
  <c r="AO45" i="7"/>
  <c r="AM14" i="7"/>
  <c r="AM22" i="7"/>
  <c r="AL26" i="7"/>
  <c r="AM34" i="7"/>
  <c r="AM38" i="7"/>
  <c r="AO42" i="7"/>
  <c r="AO48" i="7"/>
  <c r="AN54" i="7"/>
  <c r="AL61" i="7"/>
  <c r="AN14" i="7"/>
  <c r="AN22" i="7"/>
  <c r="AM26" i="7"/>
  <c r="AM30" i="7"/>
  <c r="AM61" i="7"/>
  <c r="AO26" i="7"/>
  <c r="AO30" i="7"/>
  <c r="AO51" i="7"/>
  <c r="AN65" i="7"/>
  <c r="AN68" i="7"/>
  <c r="AM41" i="7"/>
  <c r="AN41" i="7"/>
  <c r="AL56" i="7"/>
  <c r="AL64" i="7"/>
  <c r="AO50" i="7"/>
  <c r="AM56" i="7"/>
  <c r="AM64" i="7"/>
  <c r="AM37" i="7"/>
  <c r="AM24" i="7"/>
  <c r="AL32" i="7"/>
  <c r="AL43" i="7"/>
  <c r="AL19" i="7"/>
  <c r="AO32" i="7"/>
  <c r="AM49" i="7"/>
  <c r="AO59" i="7"/>
  <c r="AM19" i="7"/>
  <c r="AN43" i="7"/>
  <c r="AO46" i="7"/>
  <c r="AN19" i="7"/>
  <c r="AM39" i="7"/>
  <c r="AO43" i="7"/>
  <c r="AN55" i="7"/>
  <c r="AO58" i="7"/>
  <c r="AM66" i="7"/>
  <c r="AC1" i="7"/>
  <c r="AC24" i="7" s="1"/>
  <c r="AB25" i="6"/>
  <c r="AB41" i="6"/>
  <c r="AM44" i="7"/>
  <c r="AM45" i="7"/>
  <c r="AO44" i="7"/>
  <c r="AO54" i="7"/>
  <c r="AL44" i="7"/>
  <c r="AL58" i="7"/>
  <c r="AL45" i="7"/>
  <c r="AL50" i="7"/>
  <c r="AN45" i="7"/>
  <c r="AO68" i="7"/>
  <c r="AL54" i="7"/>
  <c r="AL55" i="7"/>
  <c r="AM68" i="7"/>
  <c r="AM50" i="7"/>
  <c r="AM55" i="7"/>
  <c r="AM58" i="7"/>
  <c r="AO55" i="7"/>
  <c r="AO61" i="7"/>
  <c r="AM43" i="7"/>
  <c r="AM48" i="7"/>
  <c r="AM53" i="7"/>
  <c r="AM62" i="7"/>
  <c r="AO65" i="7"/>
  <c r="AO69" i="7"/>
  <c r="AM46" i="7"/>
  <c r="AM51" i="7"/>
  <c r="AM59" i="7"/>
  <c r="AM54" i="7"/>
  <c r="AM57" i="7"/>
  <c r="AM60" i="7"/>
  <c r="AM63" i="7"/>
  <c r="AN63" i="7"/>
  <c r="AM47" i="7"/>
  <c r="AM52" i="7"/>
  <c r="AO57" i="7"/>
  <c r="AO63" i="7"/>
  <c r="AM67" i="7"/>
  <c r="AA36" i="6"/>
  <c r="Z35" i="6"/>
  <c r="AA40" i="6"/>
  <c r="Y31" i="6"/>
  <c r="Z100" i="6"/>
  <c r="AA86" i="6"/>
  <c r="AA31" i="6"/>
  <c r="Z34" i="6"/>
  <c r="Z25" i="6"/>
  <c r="AA82" i="6"/>
  <c r="AA30" i="6"/>
  <c r="AA62" i="6"/>
  <c r="Z24" i="6"/>
  <c r="AA69" i="6"/>
  <c r="Y25" i="6"/>
  <c r="AA75" i="6"/>
  <c r="AA51" i="6"/>
  <c r="AA50" i="6"/>
  <c r="AA54" i="6"/>
  <c r="AA44" i="6"/>
  <c r="AA15" i="6"/>
  <c r="AA20" i="6"/>
  <c r="Z30" i="6"/>
  <c r="AA37" i="6"/>
  <c r="Z40" i="6"/>
  <c r="Z45" i="6"/>
  <c r="AA46" i="6"/>
  <c r="Y58" i="6"/>
  <c r="AA66" i="6"/>
  <c r="Z190" i="6"/>
  <c r="AC16" i="6"/>
  <c r="AC37" i="6"/>
  <c r="AC70" i="6"/>
  <c r="AJ70" i="6" s="1"/>
  <c r="AC77" i="6"/>
  <c r="Y14" i="6"/>
  <c r="AC21" i="6"/>
  <c r="AA25" i="6"/>
  <c r="AA41" i="6"/>
  <c r="AC50" i="6"/>
  <c r="AC55" i="6"/>
  <c r="AA58" i="6"/>
  <c r="AA65" i="6"/>
  <c r="AA84" i="6"/>
  <c r="AC86" i="6"/>
  <c r="AC30" i="6"/>
  <c r="AC40" i="6"/>
  <c r="AC41" i="6"/>
  <c r="AC45" i="6"/>
  <c r="AC54" i="6"/>
  <c r="AC62" i="6"/>
  <c r="AC84" i="6"/>
  <c r="AC93" i="6"/>
  <c r="AA14" i="6"/>
  <c r="Z15" i="6"/>
  <c r="AA19" i="6"/>
  <c r="AC20" i="6"/>
  <c r="AC25" i="6"/>
  <c r="AC31" i="6"/>
  <c r="AC35" i="6"/>
  <c r="Y45" i="6"/>
  <c r="AC58" i="6"/>
  <c r="AC65" i="6"/>
  <c r="AA73" i="6"/>
  <c r="AA91" i="6"/>
  <c r="AC80" i="6"/>
  <c r="AC15" i="6"/>
  <c r="Z18" i="6"/>
  <c r="AC24" i="6"/>
  <c r="Y28" i="6"/>
  <c r="AA45" i="6"/>
  <c r="Y48" i="6"/>
  <c r="AA53" i="6"/>
  <c r="AC61" i="6"/>
  <c r="AA71" i="6"/>
  <c r="AC73" i="6"/>
  <c r="AC75" i="6"/>
  <c r="AA80" i="6"/>
  <c r="AA147" i="6"/>
  <c r="AA18" i="6"/>
  <c r="Z28" i="6"/>
  <c r="Y29" i="6"/>
  <c r="AA35" i="6"/>
  <c r="AA39" i="6"/>
  <c r="AC44" i="6"/>
  <c r="AC49" i="6"/>
  <c r="AA78" i="6"/>
  <c r="AC14" i="6"/>
  <c r="AA24" i="6"/>
  <c r="AC34" i="6"/>
  <c r="AA57" i="6"/>
  <c r="Y68" i="6"/>
  <c r="AC71" i="6"/>
  <c r="AC121" i="6"/>
  <c r="AC134" i="6"/>
  <c r="AC18" i="6"/>
  <c r="AA23" i="6"/>
  <c r="AA29" i="6"/>
  <c r="AC39" i="6"/>
  <c r="Y53" i="6"/>
  <c r="AA61" i="6"/>
  <c r="AA64" i="6"/>
  <c r="AC78" i="6"/>
  <c r="AA96" i="6"/>
  <c r="AC19" i="6"/>
  <c r="Y22" i="6"/>
  <c r="AC28" i="6"/>
  <c r="AC29" i="6"/>
  <c r="AA34" i="6"/>
  <c r="AA43" i="6"/>
  <c r="AC48" i="6"/>
  <c r="AA49" i="6"/>
  <c r="AC57" i="6"/>
  <c r="AA83" i="6"/>
  <c r="AA17" i="6"/>
  <c r="Z27" i="6"/>
  <c r="AA28" i="6"/>
  <c r="AA33" i="6"/>
  <c r="AA38" i="6"/>
  <c r="Y42" i="6"/>
  <c r="AA52" i="6"/>
  <c r="AC53" i="6"/>
  <c r="Y57" i="6"/>
  <c r="AA76" i="6"/>
  <c r="AA81" i="6"/>
  <c r="Y23" i="6"/>
  <c r="AA27" i="6"/>
  <c r="AA48" i="6"/>
  <c r="AC68" i="6"/>
  <c r="AC83" i="6"/>
  <c r="AA85" i="6"/>
  <c r="AC89" i="6"/>
  <c r="AC17" i="6"/>
  <c r="AC38" i="6"/>
  <c r="Y43" i="6"/>
  <c r="AC52" i="6"/>
  <c r="AC60" i="6"/>
  <c r="AA67" i="6"/>
  <c r="AA68" i="6"/>
  <c r="AC76" i="6"/>
  <c r="AC87" i="6"/>
  <c r="AC82" i="6"/>
  <c r="Y17" i="6"/>
  <c r="AC22" i="6"/>
  <c r="AC23" i="6"/>
  <c r="AA32" i="6"/>
  <c r="Y33" i="6"/>
  <c r="AC56" i="6"/>
  <c r="AA60" i="6"/>
  <c r="AA63" i="6"/>
  <c r="Y76" i="6"/>
  <c r="AA87" i="6"/>
  <c r="AA92" i="6"/>
  <c r="AC94" i="6"/>
  <c r="AC112" i="6"/>
  <c r="Y26" i="6"/>
  <c r="Y27" i="6"/>
  <c r="Y36" i="6"/>
  <c r="AC42" i="6"/>
  <c r="AC43" i="6"/>
  <c r="Z46" i="6"/>
  <c r="AC47" i="6"/>
  <c r="Z51" i="6"/>
  <c r="AC74" i="6"/>
  <c r="AA79" i="6"/>
  <c r="AC85" i="6"/>
  <c r="AC69" i="6"/>
  <c r="AA16" i="6"/>
  <c r="AA21" i="6"/>
  <c r="Z26" i="6"/>
  <c r="AC32" i="6"/>
  <c r="AC33" i="6"/>
  <c r="Z41" i="6"/>
  <c r="Z42" i="6"/>
  <c r="AA56" i="6"/>
  <c r="AA59" i="6"/>
  <c r="AC63" i="6"/>
  <c r="AA74" i="6"/>
  <c r="AC81" i="6"/>
  <c r="AA22" i="6"/>
  <c r="AA26" i="6"/>
  <c r="AC27" i="6"/>
  <c r="Y37" i="6"/>
  <c r="AA42" i="6"/>
  <c r="AA55" i="6"/>
  <c r="AC72" i="6"/>
  <c r="AC79" i="6"/>
  <c r="AA90" i="6"/>
  <c r="AC110" i="6"/>
  <c r="AC115" i="6"/>
  <c r="Y20" i="6"/>
  <c r="AC46" i="6"/>
  <c r="AA47" i="6"/>
  <c r="Y50" i="6"/>
  <c r="AC51" i="6"/>
  <c r="AC59" i="6"/>
  <c r="AC67" i="6"/>
  <c r="AA72" i="6"/>
  <c r="AC26" i="6"/>
  <c r="Y30" i="6"/>
  <c r="AC36" i="6"/>
  <c r="Y51" i="6"/>
  <c r="AA70" i="6"/>
  <c r="AH70" i="6" s="1"/>
  <c r="AA77" i="6"/>
  <c r="AA88" i="6"/>
  <c r="AA95" i="6"/>
  <c r="AB31" i="6"/>
  <c r="AB220" i="6"/>
  <c r="AB218" i="6"/>
  <c r="AB230" i="6"/>
  <c r="AB228" i="6"/>
  <c r="AB216" i="6"/>
  <c r="AB252" i="6"/>
  <c r="AB232" i="6"/>
  <c r="AB242" i="6"/>
  <c r="AB222" i="6"/>
  <c r="AB214" i="6"/>
  <c r="AB161" i="6"/>
  <c r="AB210" i="6"/>
  <c r="AB193" i="6"/>
  <c r="AB183" i="6"/>
  <c r="AB138" i="6"/>
  <c r="AB244" i="6"/>
  <c r="AB171" i="6"/>
  <c r="AB208" i="6"/>
  <c r="AB185" i="6"/>
  <c r="AB204" i="6"/>
  <c r="AB202" i="6"/>
  <c r="AB234" i="6"/>
  <c r="AB236" i="6"/>
  <c r="AB197" i="6"/>
  <c r="AB143" i="6"/>
  <c r="AB155" i="6"/>
  <c r="AB125" i="6"/>
  <c r="AB118" i="6"/>
  <c r="AB141" i="6"/>
  <c r="AB187" i="6"/>
  <c r="AB149" i="6"/>
  <c r="AB126" i="6"/>
  <c r="AB169" i="6"/>
  <c r="AB131" i="6"/>
  <c r="AB212" i="6"/>
  <c r="AB106" i="6"/>
  <c r="AB72" i="6"/>
  <c r="AB148" i="6"/>
  <c r="AB113" i="6"/>
  <c r="AB128" i="6"/>
  <c r="AB80" i="6"/>
  <c r="AB111" i="6"/>
  <c r="AB74" i="6"/>
  <c r="AB68" i="6"/>
  <c r="AB33" i="6"/>
  <c r="AB21" i="6"/>
  <c r="AB29" i="6"/>
  <c r="AB19" i="6"/>
  <c r="AB97" i="6"/>
  <c r="AB64" i="6"/>
  <c r="AB15" i="6"/>
  <c r="AB60" i="6"/>
  <c r="AB51" i="6"/>
  <c r="AB163" i="6"/>
  <c r="AB98" i="6"/>
  <c r="AB39" i="6"/>
  <c r="AB55" i="6"/>
  <c r="AB35" i="6"/>
  <c r="AB45" i="6"/>
  <c r="AB49" i="6"/>
  <c r="AB53" i="6"/>
  <c r="AB57" i="6"/>
  <c r="AB23" i="6"/>
  <c r="AB43" i="6"/>
  <c r="AB17" i="6"/>
  <c r="AB27" i="6"/>
  <c r="AB47" i="6"/>
  <c r="AB37" i="6"/>
  <c r="Y60" i="6"/>
  <c r="Z254" i="6"/>
  <c r="Z216" i="6"/>
  <c r="Z248" i="6"/>
  <c r="Z224" i="6"/>
  <c r="Z200" i="6"/>
  <c r="Z208" i="6"/>
  <c r="Z186" i="6"/>
  <c r="Z226" i="6"/>
  <c r="Z214" i="6"/>
  <c r="Z194" i="6"/>
  <c r="Z242" i="6"/>
  <c r="Z157" i="6"/>
  <c r="Z133" i="6"/>
  <c r="Z188" i="6"/>
  <c r="Z171" i="6"/>
  <c r="Z180" i="6"/>
  <c r="Z206" i="6"/>
  <c r="Z143" i="6"/>
  <c r="Z153" i="6"/>
  <c r="Z135" i="6"/>
  <c r="Z178" i="6"/>
  <c r="Z129" i="6"/>
  <c r="Z116" i="6"/>
  <c r="Z115" i="6"/>
  <c r="Z125" i="6"/>
  <c r="Z141" i="6"/>
  <c r="Z162" i="6"/>
  <c r="Z121" i="6"/>
  <c r="Z150" i="6"/>
  <c r="Z131" i="6"/>
  <c r="Z93" i="6"/>
  <c r="Z110" i="6"/>
  <c r="Z71" i="6"/>
  <c r="Z114" i="6"/>
  <c r="Z111" i="6"/>
  <c r="Z39" i="6"/>
  <c r="Y41" i="6"/>
  <c r="Z44" i="6"/>
  <c r="Y46" i="6"/>
  <c r="Y52" i="6"/>
  <c r="Z60" i="6"/>
  <c r="Z67" i="6"/>
  <c r="AB87" i="6"/>
  <c r="Z96" i="6"/>
  <c r="AB104" i="6"/>
  <c r="Y252" i="6"/>
  <c r="AB18" i="6"/>
  <c r="AM19" i="6"/>
  <c r="AO31" i="6"/>
  <c r="AM31" i="6"/>
  <c r="Y75" i="6"/>
  <c r="Y79" i="6"/>
  <c r="Y82" i="6"/>
  <c r="AB100" i="6"/>
  <c r="Z127" i="6"/>
  <c r="Z149" i="6"/>
  <c r="Z23" i="6"/>
  <c r="AO33" i="6"/>
  <c r="AM33" i="6"/>
  <c r="Z43" i="6"/>
  <c r="Z48" i="6"/>
  <c r="Z53" i="6"/>
  <c r="Z112" i="6"/>
  <c r="AL15" i="6"/>
  <c r="Y18" i="6"/>
  <c r="AL21" i="6"/>
  <c r="AB26" i="6"/>
  <c r="AL33" i="6"/>
  <c r="AO35" i="6"/>
  <c r="AM35" i="6"/>
  <c r="Y47" i="6"/>
  <c r="Y49" i="6"/>
  <c r="Z59" i="6"/>
  <c r="Z66" i="6"/>
  <c r="Y81" i="6"/>
  <c r="Y117" i="6"/>
  <c r="Z119" i="6"/>
  <c r="Z17" i="6"/>
  <c r="AO37" i="6"/>
  <c r="AM37" i="6"/>
  <c r="Z47" i="6"/>
  <c r="Z49" i="6"/>
  <c r="AB75" i="6"/>
  <c r="AB77" i="6"/>
  <c r="AB79" i="6"/>
  <c r="Y214" i="6"/>
  <c r="Y44" i="6"/>
  <c r="AB61" i="6"/>
  <c r="AN15" i="6"/>
  <c r="AN21" i="6"/>
  <c r="AN33" i="6"/>
  <c r="AL37" i="6"/>
  <c r="AO39" i="6"/>
  <c r="AM39" i="6"/>
  <c r="AB59" i="6"/>
  <c r="AL62" i="6"/>
  <c r="Z65" i="6"/>
  <c r="AB66" i="6"/>
  <c r="Y89" i="6"/>
  <c r="AB153" i="6"/>
  <c r="AB28" i="6"/>
  <c r="AN35" i="6"/>
  <c r="AL39" i="6"/>
  <c r="AO41" i="6"/>
  <c r="AM41" i="6"/>
  <c r="AM62" i="6"/>
  <c r="AB65" i="6"/>
  <c r="Y70" i="6"/>
  <c r="AF70" i="6" s="1"/>
  <c r="Z75" i="6"/>
  <c r="Y95" i="6"/>
  <c r="Y244" i="6"/>
  <c r="Y236" i="6"/>
  <c r="Y250" i="6"/>
  <c r="Y238" i="6"/>
  <c r="Y246" i="6"/>
  <c r="Y217" i="6"/>
  <c r="Y181" i="6"/>
  <c r="Y195" i="6"/>
  <c r="Y187" i="6"/>
  <c r="Y183" i="6"/>
  <c r="Y231" i="6"/>
  <c r="Y175" i="6"/>
  <c r="Y201" i="6"/>
  <c r="Y248" i="6"/>
  <c r="Y224" i="6"/>
  <c r="Y189" i="6"/>
  <c r="Y161" i="6"/>
  <c r="Y150" i="6"/>
  <c r="Y128" i="6"/>
  <c r="Y106" i="6"/>
  <c r="Y124" i="6"/>
  <c r="Y125" i="6"/>
  <c r="Y120" i="6"/>
  <c r="Y102" i="6"/>
  <c r="Y94" i="6"/>
  <c r="Y122" i="6"/>
  <c r="Y92" i="6"/>
  <c r="Y93" i="6"/>
  <c r="Y100" i="6"/>
  <c r="Y108" i="6"/>
  <c r="Y77" i="6"/>
  <c r="Y123" i="6"/>
  <c r="Y131" i="6"/>
  <c r="Y112" i="6"/>
  <c r="Y87" i="6"/>
  <c r="AB14" i="6"/>
  <c r="AM15" i="6"/>
  <c r="AL16" i="6"/>
  <c r="AB20" i="6"/>
  <c r="AM21" i="6"/>
  <c r="AN37" i="6"/>
  <c r="AO43" i="6"/>
  <c r="AM43" i="6"/>
  <c r="Z58" i="6"/>
  <c r="Y65" i="6"/>
  <c r="Z95" i="6"/>
  <c r="AL23" i="6"/>
  <c r="AN39" i="6"/>
  <c r="AL43" i="6"/>
  <c r="AO45" i="6"/>
  <c r="AM45" i="6"/>
  <c r="Y63" i="6"/>
  <c r="Y72" i="6"/>
  <c r="Y91" i="6"/>
  <c r="Y97" i="6"/>
  <c r="Y54" i="6"/>
  <c r="AB108" i="6"/>
  <c r="AN16" i="6"/>
  <c r="AB30" i="6"/>
  <c r="AN41" i="6"/>
  <c r="AL45" i="6"/>
  <c r="AO47" i="6"/>
  <c r="AM47" i="6"/>
  <c r="AB58" i="6"/>
  <c r="AB70" i="6"/>
  <c r="AI70" i="6" s="1"/>
  <c r="Y86" i="6"/>
  <c r="AB93" i="6"/>
  <c r="AB95" i="6"/>
  <c r="Z97" i="6"/>
  <c r="Z103" i="6"/>
  <c r="AB139" i="6"/>
  <c r="Z14" i="6"/>
  <c r="Y19" i="6"/>
  <c r="Z20" i="6"/>
  <c r="Y64" i="6"/>
  <c r="Y88" i="6"/>
  <c r="Y90" i="6"/>
  <c r="AB107" i="6"/>
  <c r="AB109" i="6"/>
  <c r="Z137" i="6"/>
  <c r="Z19" i="6"/>
  <c r="AB32" i="6"/>
  <c r="AN45" i="6"/>
  <c r="Z64" i="6"/>
  <c r="Z109" i="6"/>
  <c r="AM23" i="6"/>
  <c r="AB34" i="6"/>
  <c r="AN47" i="6"/>
  <c r="Z56" i="6"/>
  <c r="Z69" i="6"/>
  <c r="Y80" i="6"/>
  <c r="Y101" i="6"/>
  <c r="Y55" i="6"/>
  <c r="AB22" i="6"/>
  <c r="Z29" i="6"/>
  <c r="Y32" i="6"/>
  <c r="AB36" i="6"/>
  <c r="AB69" i="6"/>
  <c r="Z78" i="6"/>
  <c r="AB50" i="6"/>
  <c r="Y85" i="6"/>
  <c r="Y61" i="6"/>
  <c r="AB16" i="6"/>
  <c r="Z32" i="6"/>
  <c r="Y34" i="6"/>
  <c r="AB38" i="6"/>
  <c r="AB56" i="6"/>
  <c r="Z61" i="6"/>
  <c r="Z62" i="6"/>
  <c r="Z63" i="6"/>
  <c r="Y69" i="6"/>
  <c r="Y83" i="6"/>
  <c r="AB101" i="6"/>
  <c r="Z55" i="6"/>
  <c r="Y66" i="6"/>
  <c r="AN25" i="6"/>
  <c r="AB40" i="6"/>
  <c r="Z54" i="6"/>
  <c r="Y67" i="6"/>
  <c r="Y71" i="6"/>
  <c r="AB76" i="6"/>
  <c r="AB78" i="6"/>
  <c r="Y110" i="6"/>
  <c r="Y24" i="6"/>
  <c r="Y15" i="6"/>
  <c r="Y16" i="6"/>
  <c r="Y21" i="6"/>
  <c r="Z22" i="6"/>
  <c r="Z31" i="6"/>
  <c r="Z36" i="6"/>
  <c r="Y38" i="6"/>
  <c r="AB42" i="6"/>
  <c r="Z52" i="6"/>
  <c r="Y56" i="6"/>
  <c r="Z57" i="6"/>
  <c r="AB62" i="6"/>
  <c r="Z94" i="6"/>
  <c r="AB96" i="6"/>
  <c r="Y84" i="6"/>
  <c r="Y59" i="6"/>
  <c r="Z16" i="6"/>
  <c r="AL19" i="6"/>
  <c r="Z21" i="6"/>
  <c r="Z33" i="6"/>
  <c r="Y35" i="6"/>
  <c r="Z38" i="6"/>
  <c r="Y40" i="6"/>
  <c r="AB44" i="6"/>
  <c r="Z50" i="6"/>
  <c r="AB54" i="6"/>
  <c r="Y74" i="6"/>
  <c r="Y78" i="6"/>
  <c r="Y104" i="6"/>
  <c r="Z108" i="6"/>
  <c r="AB114" i="6"/>
  <c r="Y39" i="6"/>
  <c r="AB48" i="6"/>
  <c r="AB82" i="6"/>
  <c r="AB127" i="6"/>
  <c r="AB24" i="6"/>
  <c r="AN27" i="6"/>
  <c r="AB46" i="6"/>
  <c r="AB52" i="6"/>
  <c r="Y62" i="6"/>
  <c r="Z102" i="6"/>
  <c r="Z104" i="6"/>
  <c r="AB112" i="6"/>
  <c r="AA89" i="6"/>
  <c r="AC91" i="6"/>
  <c r="AA97" i="6"/>
  <c r="AC101" i="6"/>
  <c r="AB105" i="6"/>
  <c r="Z117" i="6"/>
  <c r="Y119" i="6"/>
  <c r="AB121" i="6"/>
  <c r="AB129" i="6"/>
  <c r="Y133" i="6"/>
  <c r="AC64" i="6"/>
  <c r="Z70" i="6"/>
  <c r="AG70" i="6" s="1"/>
  <c r="Z77" i="6"/>
  <c r="Z101" i="6"/>
  <c r="Y114" i="6"/>
  <c r="AC127" i="6"/>
  <c r="AC95" i="6"/>
  <c r="Y103" i="6"/>
  <c r="AA104" i="6"/>
  <c r="AA112" i="6"/>
  <c r="AC123" i="6"/>
  <c r="Y212" i="6"/>
  <c r="Z80" i="6"/>
  <c r="AC108" i="6"/>
  <c r="Z79" i="6"/>
  <c r="AC96" i="6"/>
  <c r="Y99" i="6"/>
  <c r="AA103" i="6"/>
  <c r="AN64" i="6"/>
  <c r="AN68" i="6"/>
  <c r="AB94" i="6"/>
  <c r="AC100" i="6"/>
  <c r="Y111" i="6"/>
  <c r="Y116" i="6"/>
  <c r="Z72" i="6"/>
  <c r="AA99" i="6"/>
  <c r="AC103" i="6"/>
  <c r="AA108" i="6"/>
  <c r="Y118" i="6"/>
  <c r="Z120" i="6"/>
  <c r="AA148" i="6"/>
  <c r="Z82" i="6"/>
  <c r="AA93" i="6"/>
  <c r="AA94" i="6"/>
  <c r="Y113" i="6"/>
  <c r="Z118" i="6"/>
  <c r="AM49" i="6"/>
  <c r="AM51" i="6"/>
  <c r="AM53" i="6"/>
  <c r="AM55" i="6"/>
  <c r="AM57" i="6"/>
  <c r="AB63" i="6"/>
  <c r="AM64" i="6"/>
  <c r="AM68" i="6"/>
  <c r="AB71" i="6"/>
  <c r="Z81" i="6"/>
  <c r="AA100" i="6"/>
  <c r="AB103" i="6"/>
  <c r="Z106" i="6"/>
  <c r="Z107" i="6"/>
  <c r="Z113" i="6"/>
  <c r="AB122" i="6"/>
  <c r="Z142" i="6"/>
  <c r="AA144" i="6"/>
  <c r="AN57" i="6"/>
  <c r="Z92" i="6"/>
  <c r="Y98" i="6"/>
  <c r="Z99" i="6"/>
  <c r="AA126" i="6"/>
  <c r="AA136" i="6"/>
  <c r="AB67" i="6"/>
  <c r="AB81" i="6"/>
  <c r="Z84" i="6"/>
  <c r="Z90" i="6"/>
  <c r="Z98" i="6"/>
  <c r="AB99" i="6"/>
  <c r="AB110" i="6"/>
  <c r="AC114" i="6"/>
  <c r="AA120" i="6"/>
  <c r="AB136" i="6"/>
  <c r="AB150" i="6"/>
  <c r="Z152" i="6"/>
  <c r="AC66" i="6"/>
  <c r="Z68" i="6"/>
  <c r="Z74" i="6"/>
  <c r="Z86" i="6"/>
  <c r="Z88" i="6"/>
  <c r="AB92" i="6"/>
  <c r="AB102" i="6"/>
  <c r="Y109" i="6"/>
  <c r="AB116" i="6"/>
  <c r="AA118" i="6"/>
  <c r="AB120" i="6"/>
  <c r="AC122" i="6"/>
  <c r="AC150" i="6"/>
  <c r="AN58" i="6"/>
  <c r="Z73" i="6"/>
  <c r="Z83" i="6"/>
  <c r="AB84" i="6"/>
  <c r="AB90" i="6"/>
  <c r="Z91" i="6"/>
  <c r="AC92" i="6"/>
  <c r="AA106" i="6"/>
  <c r="AC116" i="6"/>
  <c r="AC120" i="6"/>
  <c r="Y126" i="6"/>
  <c r="AA171" i="6"/>
  <c r="AA244" i="6"/>
  <c r="AA236" i="6"/>
  <c r="AA250" i="6"/>
  <c r="AA204" i="6"/>
  <c r="AA218" i="6"/>
  <c r="AA246" i="6"/>
  <c r="AA240" i="6"/>
  <c r="AA230" i="6"/>
  <c r="AA228" i="6"/>
  <c r="AA216" i="6"/>
  <c r="AA226" i="6"/>
  <c r="AA252" i="6"/>
  <c r="AA242" i="6"/>
  <c r="AA234" i="6"/>
  <c r="AA214" i="6"/>
  <c r="AA222" i="6"/>
  <c r="AA232" i="6"/>
  <c r="AA212" i="6"/>
  <c r="AA238" i="6"/>
  <c r="AA248" i="6"/>
  <c r="AA196" i="6"/>
  <c r="AA224" i="6"/>
  <c r="AA200" i="6"/>
  <c r="AA174" i="6"/>
  <c r="AA127" i="6"/>
  <c r="AA195" i="6"/>
  <c r="AA184" i="6"/>
  <c r="AA180" i="6"/>
  <c r="AA158" i="6"/>
  <c r="AA220" i="6"/>
  <c r="AA193" i="6"/>
  <c r="AA173" i="6"/>
  <c r="AA152" i="6"/>
  <c r="AA150" i="6"/>
  <c r="AA190" i="6"/>
  <c r="AA141" i="6"/>
  <c r="AA131" i="6"/>
  <c r="AA116" i="6"/>
  <c r="AA125" i="6"/>
  <c r="AA194" i="6"/>
  <c r="AA169" i="6"/>
  <c r="AA154" i="6"/>
  <c r="Z85" i="6"/>
  <c r="AB86" i="6"/>
  <c r="AB88" i="6"/>
  <c r="Z89" i="6"/>
  <c r="AC90" i="6"/>
  <c r="AA102" i="6"/>
  <c r="Y105" i="6"/>
  <c r="Y115" i="6"/>
  <c r="AC118" i="6"/>
  <c r="AC132" i="6"/>
  <c r="AN62" i="6"/>
  <c r="AB73" i="6"/>
  <c r="AB83" i="6"/>
  <c r="Z87" i="6"/>
  <c r="AC88" i="6"/>
  <c r="AB91" i="6"/>
  <c r="Y96" i="6"/>
  <c r="AA98" i="6"/>
  <c r="AC102" i="6"/>
  <c r="Z105" i="6"/>
  <c r="AA110" i="6"/>
  <c r="Y141" i="6"/>
  <c r="AC250" i="6"/>
  <c r="AC238" i="6"/>
  <c r="AC240" i="6"/>
  <c r="AC242" i="6"/>
  <c r="AC208" i="6"/>
  <c r="AC248" i="6"/>
  <c r="AC247" i="6"/>
  <c r="AC235" i="6"/>
  <c r="AC206" i="6"/>
  <c r="AC244" i="6"/>
  <c r="AC236" i="6"/>
  <c r="AC218" i="6"/>
  <c r="AC179" i="6"/>
  <c r="AC175" i="6"/>
  <c r="AC137" i="6"/>
  <c r="AC157" i="6"/>
  <c r="AC145" i="6"/>
  <c r="AC215" i="6"/>
  <c r="AC224" i="6"/>
  <c r="AC143" i="6"/>
  <c r="AC193" i="6"/>
  <c r="AC141" i="6"/>
  <c r="AC149" i="6"/>
  <c r="AC125" i="6"/>
  <c r="AC104" i="6"/>
  <c r="AC187" i="6"/>
  <c r="AC139" i="6"/>
  <c r="AC200" i="6"/>
  <c r="Z76" i="6"/>
  <c r="AB85" i="6"/>
  <c r="AB89" i="6"/>
  <c r="AC97" i="6"/>
  <c r="AC98" i="6"/>
  <c r="AC106" i="6"/>
  <c r="Z139" i="6"/>
  <c r="Y121" i="6"/>
  <c r="Y130" i="6"/>
  <c r="AA142" i="6"/>
  <c r="Z147" i="6"/>
  <c r="Y158" i="6"/>
  <c r="Z160" i="6"/>
  <c r="AB167" i="6"/>
  <c r="Z183" i="6"/>
  <c r="AA119" i="6"/>
  <c r="Z130" i="6"/>
  <c r="AA139" i="6"/>
  <c r="Y146" i="6"/>
  <c r="AC152" i="6"/>
  <c r="Z158" i="6"/>
  <c r="AA160" i="6"/>
  <c r="AB162" i="6"/>
  <c r="AC165" i="6"/>
  <c r="Z196" i="6"/>
  <c r="AB119" i="6"/>
  <c r="AA121" i="6"/>
  <c r="AA130" i="6"/>
  <c r="AB133" i="6"/>
  <c r="Y136" i="6"/>
  <c r="AC142" i="6"/>
  <c r="AB144" i="6"/>
  <c r="Z146" i="6"/>
  <c r="Y177" i="6"/>
  <c r="Y202" i="6"/>
  <c r="AC119" i="6"/>
  <c r="AC126" i="6"/>
  <c r="AB130" i="6"/>
  <c r="AC133" i="6"/>
  <c r="Z136" i="6"/>
  <c r="AC144" i="6"/>
  <c r="Y151" i="6"/>
  <c r="Z156" i="6"/>
  <c r="AB158" i="6"/>
  <c r="AC160" i="6"/>
  <c r="Z173" i="6"/>
  <c r="AA177" i="6"/>
  <c r="AA179" i="6"/>
  <c r="AA185" i="6"/>
  <c r="AC130" i="6"/>
  <c r="Y138" i="6"/>
  <c r="Y144" i="6"/>
  <c r="Y153" i="6"/>
  <c r="AB173" i="6"/>
  <c r="AB179" i="6"/>
  <c r="Z181" i="6"/>
  <c r="AC198" i="6"/>
  <c r="AA117" i="6"/>
  <c r="Z126" i="6"/>
  <c r="Y135" i="6"/>
  <c r="Z138" i="6"/>
  <c r="Z144" i="6"/>
  <c r="Y166" i="6"/>
  <c r="AC177" i="6"/>
  <c r="AA181" i="6"/>
  <c r="AA189" i="6"/>
  <c r="AB211" i="6"/>
  <c r="AC225" i="6"/>
  <c r="AA105" i="6"/>
  <c r="AB117" i="6"/>
  <c r="AA133" i="6"/>
  <c r="AA138" i="6"/>
  <c r="AA146" i="6"/>
  <c r="Z155" i="6"/>
  <c r="AC207" i="6"/>
  <c r="AC117" i="6"/>
  <c r="Z124" i="6"/>
  <c r="AB146" i="6"/>
  <c r="AA155" i="6"/>
  <c r="Z164" i="6"/>
  <c r="AA166" i="6"/>
  <c r="Y199" i="6"/>
  <c r="Y211" i="6"/>
  <c r="AC105" i="6"/>
  <c r="AA124" i="6"/>
  <c r="AC129" i="6"/>
  <c r="AB132" i="6"/>
  <c r="Y148" i="6"/>
  <c r="Z151" i="6"/>
  <c r="AA170" i="6"/>
  <c r="AB191" i="6"/>
  <c r="AA209" i="6"/>
  <c r="AA221" i="6"/>
  <c r="AC99" i="6"/>
  <c r="AA115" i="6"/>
  <c r="AB124" i="6"/>
  <c r="Y129" i="6"/>
  <c r="AA151" i="6"/>
  <c r="Z159" i="6"/>
  <c r="Z168" i="6"/>
  <c r="Z174" i="6"/>
  <c r="AC191" i="6"/>
  <c r="Y193" i="6"/>
  <c r="AA107" i="6"/>
  <c r="AB115" i="6"/>
  <c r="AC124" i="6"/>
  <c r="Y132" i="6"/>
  <c r="Y140" i="6"/>
  <c r="AA163" i="6"/>
  <c r="Z172" i="6"/>
  <c r="Z193" i="6"/>
  <c r="Z128" i="6"/>
  <c r="AA129" i="6"/>
  <c r="Z132" i="6"/>
  <c r="AA135" i="6"/>
  <c r="AA137" i="6"/>
  <c r="Y145" i="6"/>
  <c r="AC151" i="6"/>
  <c r="AC153" i="6"/>
  <c r="Z176" i="6"/>
  <c r="AC107" i="6"/>
  <c r="AA113" i="6"/>
  <c r="AB123" i="6"/>
  <c r="AA128" i="6"/>
  <c r="AA140" i="6"/>
  <c r="AA143" i="6"/>
  <c r="Z161" i="6"/>
  <c r="AC195" i="6"/>
  <c r="AA197" i="6"/>
  <c r="Y107" i="6"/>
  <c r="AA109" i="6"/>
  <c r="Y134" i="6"/>
  <c r="AC135" i="6"/>
  <c r="AA145" i="6"/>
  <c r="Z148" i="6"/>
  <c r="AC197" i="6"/>
  <c r="Z210" i="6"/>
  <c r="Z218" i="6"/>
  <c r="AA111" i="6"/>
  <c r="AC113" i="6"/>
  <c r="Y127" i="6"/>
  <c r="Y137" i="6"/>
  <c r="AC140" i="6"/>
  <c r="Y142" i="6"/>
  <c r="AB145" i="6"/>
  <c r="Y157" i="6"/>
  <c r="Z167" i="6"/>
  <c r="Z169" i="6"/>
  <c r="Z220" i="6"/>
  <c r="AA101" i="6"/>
  <c r="AC109" i="6"/>
  <c r="Z122" i="6"/>
  <c r="Z123" i="6"/>
  <c r="Y154" i="6"/>
  <c r="Z182" i="6"/>
  <c r="AC111" i="6"/>
  <c r="AA122" i="6"/>
  <c r="AA123" i="6"/>
  <c r="AC131" i="6"/>
  <c r="AB134" i="6"/>
  <c r="AB137" i="6"/>
  <c r="Y139" i="6"/>
  <c r="AC159" i="6"/>
  <c r="AA165" i="6"/>
  <c r="AC186" i="6"/>
  <c r="Y204" i="6"/>
  <c r="AC216" i="6"/>
  <c r="AB135" i="6"/>
  <c r="AC136" i="6"/>
  <c r="AB142" i="6"/>
  <c r="Y143" i="6"/>
  <c r="AB151" i="6"/>
  <c r="AB152" i="6"/>
  <c r="AB160" i="6"/>
  <c r="AA161" i="6"/>
  <c r="AC168" i="6"/>
  <c r="Y173" i="6"/>
  <c r="Z189" i="6"/>
  <c r="Z204" i="6"/>
  <c r="Y206" i="6"/>
  <c r="AC243" i="6"/>
  <c r="AA132" i="6"/>
  <c r="Y159" i="6"/>
  <c r="AC161" i="6"/>
  <c r="Z166" i="6"/>
  <c r="Y167" i="6"/>
  <c r="AA172" i="6"/>
  <c r="Y176" i="6"/>
  <c r="Y192" i="6"/>
  <c r="AA159" i="6"/>
  <c r="AA167" i="6"/>
  <c r="AC173" i="6"/>
  <c r="AB177" i="6"/>
  <c r="AB181" i="6"/>
  <c r="Z201" i="6"/>
  <c r="AB206" i="6"/>
  <c r="Y213" i="6"/>
  <c r="Z222" i="6"/>
  <c r="Y226" i="6"/>
  <c r="Y232" i="6"/>
  <c r="Z145" i="6"/>
  <c r="AB159" i="6"/>
  <c r="AA176" i="6"/>
  <c r="AC181" i="6"/>
  <c r="Y185" i="6"/>
  <c r="AA192" i="6"/>
  <c r="Z199" i="6"/>
  <c r="Z213" i="6"/>
  <c r="AA157" i="6"/>
  <c r="AC158" i="6"/>
  <c r="Z165" i="6"/>
  <c r="AC166" i="6"/>
  <c r="AC167" i="6"/>
  <c r="Y170" i="6"/>
  <c r="Y171" i="6"/>
  <c r="AB176" i="6"/>
  <c r="AB180" i="6"/>
  <c r="Y184" i="6"/>
  <c r="Z185" i="6"/>
  <c r="AB189" i="6"/>
  <c r="AB192" i="6"/>
  <c r="AB199" i="6"/>
  <c r="AA206" i="6"/>
  <c r="AA213" i="6"/>
  <c r="Y220" i="6"/>
  <c r="Y235" i="6"/>
  <c r="Z170" i="6"/>
  <c r="AC172" i="6"/>
  <c r="AC176" i="6"/>
  <c r="AC180" i="6"/>
  <c r="AC189" i="6"/>
  <c r="Z195" i="6"/>
  <c r="AC199" i="6"/>
  <c r="AA215" i="6"/>
  <c r="AC222" i="6"/>
  <c r="AB246" i="6"/>
  <c r="Y147" i="6"/>
  <c r="AA156" i="6"/>
  <c r="AA175" i="6"/>
  <c r="Z179" i="6"/>
  <c r="AC185" i="6"/>
  <c r="AA188" i="6"/>
  <c r="Z192" i="6"/>
  <c r="AA208" i="6"/>
  <c r="AC226" i="6"/>
  <c r="Y233" i="6"/>
  <c r="AA164" i="6"/>
  <c r="AB166" i="6"/>
  <c r="AB170" i="6"/>
  <c r="Z191" i="6"/>
  <c r="AC192" i="6"/>
  <c r="AB201" i="6"/>
  <c r="AA217" i="6"/>
  <c r="Z134" i="6"/>
  <c r="AC138" i="6"/>
  <c r="AC156" i="6"/>
  <c r="AB157" i="6"/>
  <c r="Y165" i="6"/>
  <c r="AC171" i="6"/>
  <c r="AA183" i="6"/>
  <c r="AC188" i="6"/>
  <c r="AA191" i="6"/>
  <c r="AB198" i="6"/>
  <c r="Y205" i="6"/>
  <c r="AB147" i="6"/>
  <c r="Y149" i="6"/>
  <c r="Y156" i="6"/>
  <c r="Z184" i="6"/>
  <c r="AA187" i="6"/>
  <c r="AB203" i="6"/>
  <c r="Y207" i="6"/>
  <c r="Y210" i="6"/>
  <c r="AC217" i="6"/>
  <c r="Z240" i="6"/>
  <c r="AB140" i="6"/>
  <c r="Z154" i="6"/>
  <c r="Y162" i="6"/>
  <c r="Y164" i="6"/>
  <c r="AB165" i="6"/>
  <c r="AC170" i="6"/>
  <c r="Z175" i="6"/>
  <c r="Y179" i="6"/>
  <c r="AC184" i="6"/>
  <c r="AB195" i="6"/>
  <c r="Y200" i="6"/>
  <c r="AC203" i="6"/>
  <c r="AA205" i="6"/>
  <c r="AA210" i="6"/>
  <c r="Y242" i="6"/>
  <c r="AC146" i="6"/>
  <c r="AA149" i="6"/>
  <c r="AB156" i="6"/>
  <c r="AB175" i="6"/>
  <c r="Y191" i="6"/>
  <c r="Y197" i="6"/>
  <c r="Y203" i="6"/>
  <c r="Z217" i="6"/>
  <c r="Y223" i="6"/>
  <c r="AB231" i="6"/>
  <c r="AC147" i="6"/>
  <c r="AB154" i="6"/>
  <c r="Y155" i="6"/>
  <c r="AA162" i="6"/>
  <c r="Y163" i="6"/>
  <c r="AB164" i="6"/>
  <c r="Y190" i="6"/>
  <c r="AA198" i="6"/>
  <c r="AC219" i="6"/>
  <c r="AC231" i="6"/>
  <c r="AC233" i="6"/>
  <c r="AA134" i="6"/>
  <c r="Z140" i="6"/>
  <c r="Y152" i="6"/>
  <c r="AC154" i="6"/>
  <c r="Z163" i="6"/>
  <c r="AC164" i="6"/>
  <c r="Y168" i="6"/>
  <c r="Y169" i="6"/>
  <c r="AB174" i="6"/>
  <c r="Y186" i="6"/>
  <c r="Z187" i="6"/>
  <c r="AB194" i="6"/>
  <c r="AB200" i="6"/>
  <c r="Z209" i="6"/>
  <c r="AB227" i="6"/>
  <c r="AB238" i="6"/>
  <c r="AC148" i="6"/>
  <c r="AC155" i="6"/>
  <c r="AC162" i="6"/>
  <c r="AC174" i="6"/>
  <c r="AA178" i="6"/>
  <c r="AA182" i="6"/>
  <c r="AC183" i="6"/>
  <c r="AC194" i="6"/>
  <c r="AC205" i="6"/>
  <c r="AB219" i="6"/>
  <c r="AB223" i="6"/>
  <c r="AA225" i="6"/>
  <c r="AC227" i="6"/>
  <c r="Y229" i="6"/>
  <c r="AC163" i="6"/>
  <c r="AA168" i="6"/>
  <c r="AB182" i="6"/>
  <c r="AA186" i="6"/>
  <c r="AB221" i="6"/>
  <c r="Y234" i="6"/>
  <c r="AA153" i="6"/>
  <c r="Y160" i="6"/>
  <c r="AC169" i="6"/>
  <c r="Z177" i="6"/>
  <c r="AC178" i="6"/>
  <c r="AC190" i="6"/>
  <c r="AC209" i="6"/>
  <c r="Z234" i="6"/>
  <c r="AC196" i="6"/>
  <c r="AC202" i="6"/>
  <c r="AC214" i="6"/>
  <c r="AB229" i="6"/>
  <c r="Z231" i="6"/>
  <c r="AB240" i="6"/>
  <c r="AC246" i="6"/>
  <c r="Y172" i="6"/>
  <c r="AC182" i="6"/>
  <c r="AA201" i="6"/>
  <c r="AA202" i="6"/>
  <c r="Y209" i="6"/>
  <c r="AC221" i="6"/>
  <c r="AA223" i="6"/>
  <c r="AB226" i="6"/>
  <c r="Y240" i="6"/>
  <c r="Z233" i="6"/>
  <c r="Y251" i="6"/>
  <c r="AB168" i="6"/>
  <c r="AB184" i="6"/>
  <c r="AB205" i="6"/>
  <c r="Y208" i="6"/>
  <c r="AC220" i="6"/>
  <c r="Z228" i="6"/>
  <c r="AB235" i="6"/>
  <c r="AC253" i="6"/>
  <c r="AB172" i="6"/>
  <c r="Y178" i="6"/>
  <c r="Y188" i="6"/>
  <c r="Z212" i="6"/>
  <c r="Y225" i="6"/>
  <c r="Y237" i="6"/>
  <c r="Z243" i="6"/>
  <c r="AA251" i="6"/>
  <c r="AB186" i="6"/>
  <c r="Z205" i="6"/>
  <c r="Y219" i="6"/>
  <c r="Z230" i="6"/>
  <c r="Z237" i="6"/>
  <c r="Y241" i="6"/>
  <c r="AB213" i="6"/>
  <c r="AC223" i="6"/>
  <c r="AC228" i="6"/>
  <c r="Z232" i="6"/>
  <c r="AA247" i="6"/>
  <c r="AC251" i="6"/>
  <c r="AB178" i="6"/>
  <c r="AB188" i="6"/>
  <c r="AC201" i="6"/>
  <c r="AC212" i="6"/>
  <c r="AC213" i="6"/>
  <c r="AA219" i="6"/>
  <c r="Y222" i="6"/>
  <c r="AB225" i="6"/>
  <c r="Y228" i="6"/>
  <c r="Z239" i="6"/>
  <c r="AB247" i="6"/>
  <c r="AC230" i="6"/>
  <c r="AB241" i="6"/>
  <c r="AC249" i="6"/>
  <c r="AB190" i="6"/>
  <c r="Z203" i="6"/>
  <c r="AC204" i="6"/>
  <c r="Z211" i="6"/>
  <c r="Y215" i="6"/>
  <c r="Y216" i="6"/>
  <c r="Z225" i="6"/>
  <c r="Y227" i="6"/>
  <c r="Y230" i="6"/>
  <c r="AC232" i="6"/>
  <c r="AC237" i="6"/>
  <c r="AC241" i="6"/>
  <c r="Y247" i="6"/>
  <c r="Y174" i="6"/>
  <c r="Y180" i="6"/>
  <c r="Y194" i="6"/>
  <c r="AA199" i="6"/>
  <c r="Z241" i="6"/>
  <c r="Z252" i="6"/>
  <c r="AC245" i="6"/>
  <c r="Y196" i="6"/>
  <c r="AB207" i="6"/>
  <c r="AB215" i="6"/>
  <c r="Z236" i="6"/>
  <c r="AC239" i="6"/>
  <c r="AB254" i="6"/>
  <c r="AC234" i="6"/>
  <c r="AC252" i="6"/>
  <c r="AC254" i="6"/>
  <c r="Z207" i="6"/>
  <c r="AA211" i="6"/>
  <c r="Z215" i="6"/>
  <c r="Z227" i="6"/>
  <c r="AA229" i="6"/>
  <c r="Z244" i="6"/>
  <c r="Z250" i="6"/>
  <c r="Y254" i="6"/>
  <c r="Y182" i="6"/>
  <c r="AB196" i="6"/>
  <c r="Y198" i="6"/>
  <c r="AA207" i="6"/>
  <c r="AC211" i="6"/>
  <c r="Y218" i="6"/>
  <c r="Y221" i="6"/>
  <c r="AB224" i="6"/>
  <c r="Z197" i="6"/>
  <c r="Z198" i="6"/>
  <c r="Z202" i="6"/>
  <c r="AC210" i="6"/>
  <c r="Z221" i="6"/>
  <c r="AC229" i="6"/>
  <c r="Z238" i="6"/>
  <c r="Z246" i="6"/>
  <c r="AB248" i="6"/>
  <c r="AB250" i="6"/>
  <c r="Z251" i="6"/>
  <c r="AB209" i="6"/>
  <c r="AA227" i="6"/>
  <c r="Z229" i="6"/>
  <c r="AA239" i="6"/>
  <c r="AB251" i="6"/>
  <c r="AB239" i="6"/>
  <c r="AA203" i="6"/>
  <c r="AB217" i="6"/>
  <c r="Y239" i="6"/>
  <c r="Z245" i="6"/>
  <c r="AA245" i="6"/>
  <c r="Z219" i="6"/>
  <c r="AA237" i="6"/>
  <c r="AB245" i="6"/>
  <c r="AA254" i="6"/>
  <c r="AB237" i="6"/>
  <c r="Y249" i="6"/>
  <c r="Y245" i="6"/>
  <c r="Z249" i="6"/>
  <c r="AA249" i="6"/>
  <c r="Y253" i="6"/>
  <c r="AA235" i="6"/>
  <c r="AB249" i="6"/>
  <c r="Z253" i="6"/>
  <c r="AA243" i="6"/>
  <c r="AA253" i="6"/>
  <c r="AB243" i="6"/>
  <c r="AB253" i="6"/>
  <c r="AA233" i="6"/>
  <c r="Z223" i="6"/>
  <c r="AB233" i="6"/>
  <c r="Z235" i="6"/>
  <c r="Y243" i="6"/>
  <c r="AA231" i="6"/>
  <c r="AA241" i="6"/>
  <c r="Z247" i="6"/>
  <c r="AL21" i="5"/>
  <c r="AL65" i="5"/>
  <c r="AL59" i="5"/>
  <c r="AN21" i="5"/>
  <c r="AN18" i="5"/>
  <c r="AO21" i="5"/>
  <c r="AL29" i="5"/>
  <c r="AL40" i="5"/>
  <c r="AL48" i="5"/>
  <c r="AO65" i="5"/>
  <c r="AO18" i="5"/>
  <c r="AM40" i="5"/>
  <c r="AL45" i="5"/>
  <c r="AM48" i="5"/>
  <c r="AN62" i="5"/>
  <c r="AM26" i="5"/>
  <c r="AN40" i="5"/>
  <c r="AO59" i="5"/>
  <c r="AO48" i="5"/>
  <c r="AM67" i="5"/>
  <c r="AO17" i="5"/>
  <c r="AL34" i="5"/>
  <c r="AO42" i="5"/>
  <c r="AO50" i="5"/>
  <c r="AM34" i="5"/>
  <c r="AN39" i="5"/>
  <c r="AL42" i="5"/>
  <c r="AN47" i="5"/>
  <c r="AL50" i="5"/>
  <c r="AN34" i="5"/>
  <c r="AM42" i="5"/>
  <c r="AM50" i="5"/>
  <c r="AO34" i="5"/>
  <c r="AL25" i="5"/>
  <c r="AM33" i="5"/>
  <c r="AL36" i="5"/>
  <c r="AL44" i="5"/>
  <c r="AL55" i="5"/>
  <c r="AM36" i="5"/>
  <c r="AL41" i="5"/>
  <c r="AM44" i="5"/>
  <c r="AN69" i="5"/>
  <c r="AO22" i="5"/>
  <c r="AN25" i="5"/>
  <c r="AN36" i="5"/>
  <c r="AO69" i="5"/>
  <c r="AO44" i="5"/>
  <c r="AN30" i="5"/>
  <c r="AN60" i="5"/>
  <c r="AN68" i="5"/>
  <c r="AO27" i="5"/>
  <c r="AO41" i="5"/>
  <c r="AL46" i="5"/>
  <c r="AO60" i="5"/>
  <c r="AL26" i="5"/>
  <c r="AM53" i="5"/>
  <c r="AM17" i="5"/>
  <c r="AM25" i="5"/>
  <c r="AM30" i="5"/>
  <c r="AL66" i="5"/>
  <c r="AO49" i="5"/>
  <c r="AN63" i="5"/>
  <c r="AM41" i="5"/>
  <c r="AM52" i="5"/>
  <c r="AN59" i="5"/>
  <c r="AO66" i="5"/>
  <c r="AN29" i="5"/>
  <c r="AN56" i="5"/>
  <c r="AL49" i="5"/>
  <c r="AN23" i="5"/>
  <c r="AN65" i="5"/>
  <c r="AN55" i="5"/>
  <c r="AN51" i="5"/>
  <c r="AL54" i="5"/>
  <c r="AL61" i="5"/>
  <c r="AO35" i="5"/>
  <c r="AO43" i="5"/>
  <c r="AO51" i="5"/>
  <c r="AM60" i="5"/>
  <c r="Z1" i="5"/>
  <c r="Z60" i="5" s="1"/>
  <c r="Y1" i="5"/>
  <c r="Y97" i="5" s="1"/>
  <c r="AC1" i="5"/>
  <c r="AC61" i="5" s="1"/>
  <c r="AL53" i="5"/>
  <c r="AM19" i="5"/>
  <c r="AM27" i="5"/>
  <c r="AM35" i="5"/>
  <c r="AM43" i="5"/>
  <c r="AN53" i="5"/>
  <c r="AM54" i="5"/>
  <c r="AL19" i="5"/>
  <c r="AL27" i="5"/>
  <c r="AL35" i="5"/>
  <c r="AL43" i="5"/>
  <c r="AN54" i="5"/>
  <c r="AN19" i="5"/>
  <c r="AN27" i="5"/>
  <c r="AN35" i="5"/>
  <c r="AN43" i="5"/>
  <c r="AO55" i="5"/>
  <c r="AM57" i="5"/>
  <c r="AM21" i="5"/>
  <c r="AM29" i="5"/>
  <c r="AM37" i="5"/>
  <c r="AM45" i="5"/>
  <c r="AN57" i="5"/>
  <c r="AA1" i="5"/>
  <c r="AA34" i="5" s="1"/>
  <c r="AM39" i="5"/>
  <c r="AM47" i="5"/>
  <c r="AM23" i="5"/>
  <c r="AM61" i="5"/>
  <c r="AL62" i="5"/>
  <c r="AM49" i="5"/>
  <c r="AN61" i="5"/>
  <c r="AM62" i="5"/>
  <c r="AL15" i="5"/>
  <c r="AL23" i="5"/>
  <c r="AL31" i="5"/>
  <c r="AL39" i="5"/>
  <c r="AL47" i="5"/>
  <c r="AN49" i="5"/>
  <c r="AM15" i="5"/>
  <c r="AM31" i="5"/>
  <c r="AL68" i="5"/>
  <c r="AL64" i="5"/>
  <c r="AB1" i="5"/>
  <c r="AB44" i="5" s="1"/>
  <c r="AL56" i="5"/>
  <c r="AL63" i="5"/>
  <c r="AM66" i="5"/>
  <c r="AN66" i="5"/>
  <c r="AM69" i="5"/>
  <c r="AA15" i="4"/>
  <c r="Z15" i="4"/>
  <c r="W92" i="4"/>
  <c r="W140" i="4"/>
  <c r="W142" i="4"/>
  <c r="W160" i="4"/>
  <c r="W211" i="4"/>
  <c r="W219" i="4"/>
  <c r="W220" i="4"/>
  <c r="W247" i="4"/>
  <c r="W243" i="4"/>
  <c r="W227" i="4"/>
  <c r="W223" i="4"/>
  <c r="W207" i="4"/>
  <c r="W203" i="4"/>
  <c r="W187" i="4"/>
  <c r="W183" i="4"/>
  <c r="W163" i="4"/>
  <c r="W143" i="4"/>
  <c r="W123" i="4"/>
  <c r="W103" i="4"/>
  <c r="W83" i="4"/>
  <c r="W63" i="4"/>
  <c r="W43" i="4"/>
  <c r="W23" i="4"/>
  <c r="V71" i="4"/>
  <c r="V79" i="4"/>
  <c r="V115" i="4"/>
  <c r="V135" i="4"/>
  <c r="V155" i="4"/>
  <c r="W39" i="4"/>
  <c r="W91" i="4"/>
  <c r="W151" i="4"/>
  <c r="W218" i="4"/>
  <c r="V119" i="4"/>
  <c r="V211" i="4"/>
  <c r="V225" i="4"/>
  <c r="V250" i="4"/>
  <c r="W158" i="4"/>
  <c r="W42" i="4"/>
  <c r="W98" i="4"/>
  <c r="W159" i="4"/>
  <c r="W222" i="4"/>
  <c r="V47" i="4"/>
  <c r="W14" i="4"/>
  <c r="V27" i="4"/>
  <c r="V126" i="4"/>
  <c r="V166" i="4"/>
  <c r="W51" i="4"/>
  <c r="W99" i="4"/>
  <c r="W231" i="4"/>
  <c r="V247" i="4"/>
  <c r="V219" i="4"/>
  <c r="V183" i="4"/>
  <c r="V63" i="4"/>
  <c r="W254" i="4"/>
  <c r="W250" i="4"/>
  <c r="W246" i="4"/>
  <c r="W234" i="4"/>
  <c r="W230" i="4"/>
  <c r="W226" i="4"/>
  <c r="W214" i="4"/>
  <c r="W210" i="4"/>
  <c r="W206" i="4"/>
  <c r="W194" i="4"/>
  <c r="W190" i="4"/>
  <c r="W186" i="4"/>
  <c r="W174" i="4"/>
  <c r="W170" i="4"/>
  <c r="W166" i="4"/>
  <c r="W154" i="4"/>
  <c r="W150" i="4"/>
  <c r="W146" i="4"/>
  <c r="W134" i="4"/>
  <c r="W130" i="4"/>
  <c r="W126" i="4"/>
  <c r="W114" i="4"/>
  <c r="W110" i="4"/>
  <c r="W106" i="4"/>
  <c r="W94" i="4"/>
  <c r="W90" i="4"/>
  <c r="W86" i="4"/>
  <c r="W74" i="4"/>
  <c r="W70" i="4"/>
  <c r="W66" i="4"/>
  <c r="W54" i="4"/>
  <c r="W50" i="4"/>
  <c r="W46" i="4"/>
  <c r="W34" i="4"/>
  <c r="W30" i="4"/>
  <c r="V81" i="4"/>
  <c r="V90" i="4"/>
  <c r="W52" i="4"/>
  <c r="W100" i="4"/>
  <c r="W162" i="4"/>
  <c r="W237" i="4"/>
  <c r="V254" i="4"/>
  <c r="V242" i="4"/>
  <c r="V238" i="4"/>
  <c r="V234" i="4"/>
  <c r="V222" i="4"/>
  <c r="V218" i="4"/>
  <c r="V214" i="4"/>
  <c r="V202" i="4"/>
  <c r="V198" i="4"/>
  <c r="V194" i="4"/>
  <c r="V182" i="4"/>
  <c r="V178" i="4"/>
  <c r="V174" i="4"/>
  <c r="V158" i="4"/>
  <c r="V154" i="4"/>
  <c r="V138" i="4"/>
  <c r="V134" i="4"/>
  <c r="V118" i="4"/>
  <c r="V98" i="4"/>
  <c r="V78" i="4"/>
  <c r="V58" i="4"/>
  <c r="V38" i="4"/>
  <c r="V18" i="4"/>
  <c r="V99" i="4"/>
  <c r="V190" i="4"/>
  <c r="V201" i="4"/>
  <c r="V215" i="4"/>
  <c r="V226" i="4"/>
  <c r="V240" i="4"/>
  <c r="V251" i="4"/>
  <c r="W57" i="4"/>
  <c r="W101" i="4"/>
  <c r="W171" i="4"/>
  <c r="W238" i="4"/>
  <c r="V123" i="4"/>
  <c r="V14" i="4"/>
  <c r="V100" i="4"/>
  <c r="W58" i="4"/>
  <c r="W102" i="4"/>
  <c r="W177" i="4"/>
  <c r="W239" i="4"/>
  <c r="V223" i="4"/>
  <c r="V187" i="4"/>
  <c r="V143" i="4"/>
  <c r="V67" i="4"/>
  <c r="V15" i="4"/>
  <c r="V51" i="4"/>
  <c r="V74" i="4"/>
  <c r="V109" i="4"/>
  <c r="V180" i="4"/>
  <c r="W59" i="4"/>
  <c r="W111" i="4"/>
  <c r="W178" i="4"/>
  <c r="W240" i="4"/>
  <c r="V243" i="4"/>
  <c r="V147" i="4"/>
  <c r="V43" i="4"/>
  <c r="V29" i="4"/>
  <c r="V59" i="4"/>
  <c r="V91" i="4"/>
  <c r="V110" i="4"/>
  <c r="W60" i="4"/>
  <c r="W179" i="4"/>
  <c r="W242" i="4"/>
  <c r="V107" i="4"/>
  <c r="W253" i="4"/>
  <c r="W249" i="4"/>
  <c r="W241" i="4"/>
  <c r="W233" i="4"/>
  <c r="W229" i="4"/>
  <c r="W221" i="4"/>
  <c r="W213" i="4"/>
  <c r="W209" i="4"/>
  <c r="W201" i="4"/>
  <c r="W193" i="4"/>
  <c r="W189" i="4"/>
  <c r="W181" i="4"/>
  <c r="W173" i="4"/>
  <c r="W169" i="4"/>
  <c r="W161" i="4"/>
  <c r="W153" i="4"/>
  <c r="W149" i="4"/>
  <c r="W141" i="4"/>
  <c r="W133" i="4"/>
  <c r="W129" i="4"/>
  <c r="W121" i="4"/>
  <c r="W113" i="4"/>
  <c r="W109" i="4"/>
  <c r="W93" i="4"/>
  <c r="W89" i="4"/>
  <c r="W73" i="4"/>
  <c r="W69" i="4"/>
  <c r="W53" i="4"/>
  <c r="W49" i="4"/>
  <c r="W33" i="4"/>
  <c r="W29" i="4"/>
  <c r="V22" i="4"/>
  <c r="V30" i="4"/>
  <c r="V60" i="4"/>
  <c r="V120" i="4"/>
  <c r="V130" i="4"/>
  <c r="V140" i="4"/>
  <c r="V150" i="4"/>
  <c r="V160" i="4"/>
  <c r="V170" i="4"/>
  <c r="V191" i="4"/>
  <c r="V230" i="4"/>
  <c r="V241" i="4"/>
  <c r="W17" i="4"/>
  <c r="W61" i="4"/>
  <c r="W118" i="4"/>
  <c r="W180" i="4"/>
  <c r="W251" i="4"/>
  <c r="V207" i="4"/>
  <c r="V87" i="4"/>
  <c r="V253" i="4"/>
  <c r="V249" i="4"/>
  <c r="V237" i="4"/>
  <c r="V233" i="4"/>
  <c r="V229" i="4"/>
  <c r="V217" i="4"/>
  <c r="V213" i="4"/>
  <c r="V209" i="4"/>
  <c r="V197" i="4"/>
  <c r="V193" i="4"/>
  <c r="V189" i="4"/>
  <c r="V177" i="4"/>
  <c r="V173" i="4"/>
  <c r="V169" i="4"/>
  <c r="V157" i="4"/>
  <c r="V153" i="4"/>
  <c r="V149" i="4"/>
  <c r="V137" i="4"/>
  <c r="V133" i="4"/>
  <c r="V129" i="4"/>
  <c r="V117" i="4"/>
  <c r="V113" i="4"/>
  <c r="V97" i="4"/>
  <c r="V93" i="4"/>
  <c r="V77" i="4"/>
  <c r="V73" i="4"/>
  <c r="V57" i="4"/>
  <c r="V53" i="4"/>
  <c r="V33" i="4"/>
  <c r="V101" i="4"/>
  <c r="W18" i="4"/>
  <c r="W62" i="4"/>
  <c r="W119" i="4"/>
  <c r="W182" i="4"/>
  <c r="V239" i="4"/>
  <c r="V179" i="4"/>
  <c r="V139" i="4"/>
  <c r="V103" i="4"/>
  <c r="V16" i="4"/>
  <c r="V37" i="4"/>
  <c r="V84" i="4"/>
  <c r="V181" i="4"/>
  <c r="W19" i="4"/>
  <c r="W71" i="4"/>
  <c r="W120" i="4"/>
  <c r="W191" i="4"/>
  <c r="V111" i="4"/>
  <c r="W20" i="4"/>
  <c r="W72" i="4"/>
  <c r="W122" i="4"/>
  <c r="W197" i="4"/>
  <c r="V199" i="4"/>
  <c r="V163" i="4"/>
  <c r="V31" i="4"/>
  <c r="V61" i="4"/>
  <c r="V121" i="4"/>
  <c r="V131" i="4"/>
  <c r="V141" i="4"/>
  <c r="V151" i="4"/>
  <c r="V161" i="4"/>
  <c r="V171" i="4"/>
  <c r="V220" i="4"/>
  <c r="V231" i="4"/>
  <c r="V245" i="4"/>
  <c r="W21" i="4"/>
  <c r="W131" i="4"/>
  <c r="W198" i="4"/>
  <c r="V227" i="4"/>
  <c r="V159" i="4"/>
  <c r="V23" i="4"/>
  <c r="W252" i="4"/>
  <c r="W248" i="4"/>
  <c r="W244" i="4"/>
  <c r="W236" i="4"/>
  <c r="W232" i="4"/>
  <c r="W228" i="4"/>
  <c r="W224" i="4"/>
  <c r="W216" i="4"/>
  <c r="W212" i="4"/>
  <c r="W208" i="4"/>
  <c r="W204" i="4"/>
  <c r="W196" i="4"/>
  <c r="W192" i="4"/>
  <c r="W188" i="4"/>
  <c r="W184" i="4"/>
  <c r="W176" i="4"/>
  <c r="W172" i="4"/>
  <c r="W168" i="4"/>
  <c r="W164" i="4"/>
  <c r="W156" i="4"/>
  <c r="W152" i="4"/>
  <c r="W148" i="4"/>
  <c r="W144" i="4"/>
  <c r="W136" i="4"/>
  <c r="W132" i="4"/>
  <c r="W128" i="4"/>
  <c r="W124" i="4"/>
  <c r="W116" i="4"/>
  <c r="W112" i="4"/>
  <c r="W108" i="4"/>
  <c r="W104" i="4"/>
  <c r="W96" i="4"/>
  <c r="W88" i="4"/>
  <c r="W84" i="4"/>
  <c r="W76" i="4"/>
  <c r="W68" i="4"/>
  <c r="W64" i="4"/>
  <c r="W56" i="4"/>
  <c r="W48" i="4"/>
  <c r="W44" i="4"/>
  <c r="W36" i="4"/>
  <c r="W28" i="4"/>
  <c r="W24" i="4"/>
  <c r="V24" i="4"/>
  <c r="V69" i="4"/>
  <c r="V94" i="4"/>
  <c r="W22" i="4"/>
  <c r="W78" i="4"/>
  <c r="W137" i="4"/>
  <c r="W199" i="4"/>
  <c r="V252" i="4"/>
  <c r="V248" i="4"/>
  <c r="V244" i="4"/>
  <c r="V232" i="4"/>
  <c r="V228" i="4"/>
  <c r="V224" i="4"/>
  <c r="V212" i="4"/>
  <c r="V208" i="4"/>
  <c r="V204" i="4"/>
  <c r="V192" i="4"/>
  <c r="V188" i="4"/>
  <c r="V184" i="4"/>
  <c r="V168" i="4"/>
  <c r="V164" i="4"/>
  <c r="V148" i="4"/>
  <c r="V144" i="4"/>
  <c r="V128" i="4"/>
  <c r="V124" i="4"/>
  <c r="V108" i="4"/>
  <c r="V88" i="4"/>
  <c r="V68" i="4"/>
  <c r="V48" i="4"/>
  <c r="V28" i="4"/>
  <c r="V17" i="4"/>
  <c r="V25" i="4"/>
  <c r="V54" i="4"/>
  <c r="V70" i="4"/>
  <c r="W31" i="4"/>
  <c r="W79" i="4"/>
  <c r="W138" i="4"/>
  <c r="W200" i="4"/>
  <c r="V203" i="4"/>
  <c r="V167" i="4"/>
  <c r="V127" i="4"/>
  <c r="V83" i="4"/>
  <c r="V39" i="4"/>
  <c r="V104" i="4"/>
  <c r="V185" i="4"/>
  <c r="W32" i="4"/>
  <c r="W80" i="4"/>
  <c r="W139" i="4"/>
  <c r="W202" i="4"/>
  <c r="Q8" i="1"/>
  <c r="R1" i="1"/>
  <c r="R14" i="1" s="1"/>
  <c r="S1" i="1"/>
  <c r="S8" i="1" s="1"/>
  <c r="X8" i="1" s="1"/>
  <c r="AC1" i="4" l="1"/>
  <c r="AD1" i="4"/>
  <c r="Z192" i="9"/>
  <c r="Z169" i="9"/>
  <c r="Z249" i="9"/>
  <c r="AP74" i="12"/>
  <c r="AM74" i="12"/>
  <c r="AN75" i="12"/>
  <c r="AN74" i="12"/>
  <c r="AO74" i="12"/>
  <c r="AO76" i="12"/>
  <c r="Z133" i="9"/>
  <c r="Z115" i="9"/>
  <c r="AJ75" i="11"/>
  <c r="AJ76" i="11" s="1"/>
  <c r="AJ77" i="11" s="1"/>
  <c r="AG77" i="12"/>
  <c r="AP75" i="12"/>
  <c r="AP76" i="12"/>
  <c r="AG78" i="12"/>
  <c r="AG79" i="12" s="1"/>
  <c r="AG80" i="12" s="1"/>
  <c r="AG81" i="12" s="1"/>
  <c r="AG82" i="12" s="1"/>
  <c r="AG83" i="12" s="1"/>
  <c r="AG84" i="12" s="1"/>
  <c r="AG85" i="12" s="1"/>
  <c r="AG86" i="12" s="1"/>
  <c r="AG87" i="12" s="1"/>
  <c r="AG88" i="12" s="1"/>
  <c r="AG89" i="12" s="1"/>
  <c r="AO75" i="12"/>
  <c r="AA226" i="8"/>
  <c r="AC187" i="8"/>
  <c r="AJ77" i="12"/>
  <c r="AO77" i="12" s="1"/>
  <c r="AH75" i="12"/>
  <c r="AM75" i="12" s="1"/>
  <c r="AK77" i="12"/>
  <c r="AI76" i="12"/>
  <c r="AB238" i="8"/>
  <c r="AB168" i="8"/>
  <c r="AC183" i="8"/>
  <c r="AB137" i="8"/>
  <c r="AK75" i="11"/>
  <c r="AK76" i="11" s="1"/>
  <c r="AK77" i="11" s="1"/>
  <c r="AK78" i="11" s="1"/>
  <c r="AB101" i="8"/>
  <c r="AP74" i="11"/>
  <c r="AA235" i="9"/>
  <c r="AA55" i="9"/>
  <c r="Z195" i="8"/>
  <c r="AA184" i="9"/>
  <c r="AA222" i="9"/>
  <c r="AA233" i="9"/>
  <c r="AA127" i="9"/>
  <c r="AB174" i="8"/>
  <c r="AA215" i="9"/>
  <c r="AA124" i="9"/>
  <c r="AA211" i="9"/>
  <c r="AA209" i="9"/>
  <c r="AA87" i="8"/>
  <c r="AA213" i="9"/>
  <c r="AI75" i="11"/>
  <c r="AI76" i="11" s="1"/>
  <c r="AI77" i="11" s="1"/>
  <c r="AA64" i="8"/>
  <c r="AC89" i="8"/>
  <c r="AA201" i="9"/>
  <c r="AA227" i="9"/>
  <c r="AA132" i="8"/>
  <c r="AA250" i="9"/>
  <c r="AH75" i="11"/>
  <c r="AH76" i="11" s="1"/>
  <c r="AH77" i="11" s="1"/>
  <c r="AH78" i="11" s="1"/>
  <c r="AH79" i="11" s="1"/>
  <c r="AA224" i="9"/>
  <c r="AA253" i="9"/>
  <c r="AA232" i="9"/>
  <c r="AC117" i="8"/>
  <c r="AC106" i="8"/>
  <c r="AC124" i="8"/>
  <c r="Z96" i="9"/>
  <c r="AG75" i="11"/>
  <c r="AA253" i="10"/>
  <c r="AA117" i="10"/>
  <c r="AN74" i="11"/>
  <c r="AC47" i="8"/>
  <c r="AC40" i="8"/>
  <c r="Z156" i="9"/>
  <c r="AC37" i="8"/>
  <c r="Z162" i="9"/>
  <c r="AC53" i="8"/>
  <c r="AC202" i="8"/>
  <c r="AB210" i="8"/>
  <c r="AC206" i="8"/>
  <c r="AO74" i="11"/>
  <c r="AC196" i="8"/>
  <c r="AC59" i="8"/>
  <c r="Z203" i="9"/>
  <c r="Z237" i="9"/>
  <c r="AA211" i="8"/>
  <c r="Z233" i="9"/>
  <c r="AB192" i="8"/>
  <c r="AC138" i="8"/>
  <c r="AM74" i="11"/>
  <c r="AB47" i="8"/>
  <c r="AB195" i="8"/>
  <c r="AA142" i="9"/>
  <c r="AB145" i="8"/>
  <c r="AB253" i="8"/>
  <c r="AA193" i="9"/>
  <c r="AA249" i="9"/>
  <c r="AA129" i="10"/>
  <c r="AD252" i="8"/>
  <c r="AB224" i="8"/>
  <c r="AA176" i="9"/>
  <c r="AB188" i="8"/>
  <c r="AA251" i="9"/>
  <c r="AA161" i="9"/>
  <c r="AA221" i="9"/>
  <c r="Z227" i="10"/>
  <c r="Z165" i="10"/>
  <c r="Z164" i="10"/>
  <c r="Z222" i="10"/>
  <c r="Z226" i="10"/>
  <c r="Z194" i="10"/>
  <c r="Z248" i="10"/>
  <c r="Z193" i="10"/>
  <c r="Z239" i="10"/>
  <c r="Z144" i="10"/>
  <c r="Z158" i="10"/>
  <c r="Z186" i="10"/>
  <c r="Z130" i="10"/>
  <c r="Z145" i="10"/>
  <c r="Z171" i="10"/>
  <c r="Z104" i="10"/>
  <c r="Z44" i="10"/>
  <c r="Z223" i="10"/>
  <c r="AA158" i="10"/>
  <c r="Z243" i="10"/>
  <c r="AD239" i="8"/>
  <c r="Z249" i="10"/>
  <c r="Z211" i="10"/>
  <c r="Z218" i="10"/>
  <c r="Z188" i="10"/>
  <c r="Z79" i="10"/>
  <c r="Z62" i="10"/>
  <c r="AA89" i="9"/>
  <c r="Z136" i="10"/>
  <c r="Z173" i="10"/>
  <c r="Z140" i="10"/>
  <c r="Z115" i="10"/>
  <c r="Z82" i="10"/>
  <c r="Z131" i="10"/>
  <c r="AA88" i="10"/>
  <c r="Z195" i="10"/>
  <c r="Z169" i="10"/>
  <c r="Z230" i="10"/>
  <c r="Z176" i="10"/>
  <c r="AI71" i="10"/>
  <c r="AI72" i="10" s="1"/>
  <c r="AI73" i="10" s="1"/>
  <c r="AI74" i="10" s="1"/>
  <c r="AA113" i="9"/>
  <c r="AA76" i="10"/>
  <c r="AD159" i="8"/>
  <c r="Z207" i="8"/>
  <c r="AC252" i="8"/>
  <c r="AC120" i="8"/>
  <c r="AA221" i="8"/>
  <c r="AC109" i="8"/>
  <c r="AK71" i="10"/>
  <c r="AK72" i="10" s="1"/>
  <c r="AK73" i="10" s="1"/>
  <c r="AK74" i="10" s="1"/>
  <c r="AC172" i="8"/>
  <c r="AA138" i="8"/>
  <c r="AC94" i="8"/>
  <c r="AC54" i="8"/>
  <c r="AA43" i="10"/>
  <c r="AA220" i="9"/>
  <c r="AC165" i="8"/>
  <c r="AA66" i="9"/>
  <c r="AD212" i="8"/>
  <c r="Z121" i="10"/>
  <c r="AA146" i="8"/>
  <c r="AB50" i="8"/>
  <c r="Z107" i="10"/>
  <c r="Z142" i="10"/>
  <c r="AB106" i="8"/>
  <c r="Z74" i="10"/>
  <c r="AB231" i="8"/>
  <c r="AB169" i="8"/>
  <c r="AB254" i="8"/>
  <c r="AB175" i="8"/>
  <c r="AB76" i="8"/>
  <c r="Z241" i="10"/>
  <c r="Z181" i="10"/>
  <c r="Z168" i="10"/>
  <c r="AB233" i="8"/>
  <c r="AD202" i="8"/>
  <c r="Z206" i="10"/>
  <c r="AB223" i="8"/>
  <c r="AC158" i="8"/>
  <c r="AA242" i="9"/>
  <c r="AA188" i="9"/>
  <c r="AA238" i="9"/>
  <c r="AA149" i="9"/>
  <c r="Z86" i="9"/>
  <c r="Z240" i="10"/>
  <c r="Z235" i="10"/>
  <c r="Z191" i="10"/>
  <c r="Z97" i="10"/>
  <c r="AC239" i="8"/>
  <c r="AC207" i="8"/>
  <c r="AA106" i="9"/>
  <c r="Z212" i="10"/>
  <c r="AC171" i="8"/>
  <c r="AC157" i="8"/>
  <c r="AC137" i="8"/>
  <c r="AC113" i="8"/>
  <c r="AC39" i="8"/>
  <c r="AC44" i="8"/>
  <c r="Z224" i="9"/>
  <c r="Z229" i="9"/>
  <c r="Z242" i="10"/>
  <c r="AA223" i="10"/>
  <c r="AA252" i="10"/>
  <c r="AA232" i="10"/>
  <c r="Z236" i="10"/>
  <c r="AA225" i="10"/>
  <c r="AA210" i="10"/>
  <c r="AA200" i="10"/>
  <c r="Z150" i="10"/>
  <c r="Z157" i="10"/>
  <c r="AA126" i="10"/>
  <c r="AA127" i="10"/>
  <c r="AA105" i="10"/>
  <c r="Z149" i="10"/>
  <c r="Z69" i="10"/>
  <c r="AA80" i="10"/>
  <c r="AA128" i="10"/>
  <c r="AA38" i="10"/>
  <c r="Z27" i="10"/>
  <c r="AA235" i="10"/>
  <c r="AA228" i="10"/>
  <c r="AA242" i="10"/>
  <c r="AA233" i="10"/>
  <c r="AA93" i="10"/>
  <c r="AA142" i="10"/>
  <c r="AA140" i="10"/>
  <c r="AA56" i="10"/>
  <c r="Z77" i="10"/>
  <c r="AA86" i="10"/>
  <c r="Z26" i="10"/>
  <c r="AC161" i="8"/>
  <c r="AC211" i="8"/>
  <c r="AC110" i="8"/>
  <c r="AC68" i="8"/>
  <c r="Z184" i="9"/>
  <c r="Z235" i="9"/>
  <c r="AA119" i="9"/>
  <c r="AA231" i="10"/>
  <c r="AA241" i="10"/>
  <c r="Z214" i="10"/>
  <c r="Z202" i="10"/>
  <c r="Z152" i="10"/>
  <c r="Z182" i="10"/>
  <c r="AA191" i="10"/>
  <c r="Z113" i="10"/>
  <c r="Z200" i="10"/>
  <c r="Z201" i="10"/>
  <c r="AA119" i="10"/>
  <c r="Z139" i="10"/>
  <c r="AA121" i="10"/>
  <c r="Z56" i="10"/>
  <c r="AA55" i="10"/>
  <c r="Z73" i="10"/>
  <c r="Z16" i="10"/>
  <c r="AA251" i="10"/>
  <c r="AA226" i="10"/>
  <c r="AA124" i="10"/>
  <c r="AA189" i="10"/>
  <c r="AA176" i="10"/>
  <c r="AA174" i="10"/>
  <c r="AA197" i="10"/>
  <c r="AA82" i="10"/>
  <c r="AA58" i="10"/>
  <c r="AA75" i="10"/>
  <c r="AA90" i="10"/>
  <c r="Z64" i="10"/>
  <c r="AA91" i="10"/>
  <c r="AC170" i="8"/>
  <c r="AC95" i="8"/>
  <c r="AC101" i="8"/>
  <c r="AC58" i="8"/>
  <c r="Z95" i="9"/>
  <c r="AA246" i="10"/>
  <c r="AA173" i="10"/>
  <c r="AA186" i="10"/>
  <c r="Z180" i="10"/>
  <c r="AA169" i="10"/>
  <c r="AA66" i="10"/>
  <c r="Z123" i="10"/>
  <c r="Z119" i="10"/>
  <c r="Z112" i="10"/>
  <c r="AA100" i="10"/>
  <c r="AA54" i="10"/>
  <c r="AA33" i="10"/>
  <c r="AA25" i="10"/>
  <c r="AA40" i="10"/>
  <c r="AC205" i="8"/>
  <c r="AC214" i="8"/>
  <c r="AC48" i="8"/>
  <c r="AC33" i="8"/>
  <c r="AA202" i="9"/>
  <c r="AA175" i="9"/>
  <c r="Z208" i="9"/>
  <c r="Z221" i="10"/>
  <c r="Z167" i="10"/>
  <c r="AA182" i="10"/>
  <c r="Z151" i="10"/>
  <c r="AA224" i="10"/>
  <c r="AA145" i="10"/>
  <c r="AA132" i="10"/>
  <c r="AA112" i="10"/>
  <c r="AA41" i="10"/>
  <c r="Z85" i="10"/>
  <c r="AA65" i="10"/>
  <c r="AA32" i="10"/>
  <c r="Z101" i="10"/>
  <c r="Z20" i="10"/>
  <c r="AC220" i="8"/>
  <c r="AC192" i="8"/>
  <c r="AC104" i="8"/>
  <c r="Z251" i="9"/>
  <c r="Z254" i="10"/>
  <c r="AA208" i="10"/>
  <c r="Z213" i="10"/>
  <c r="AA162" i="10"/>
  <c r="Z217" i="10"/>
  <c r="AA172" i="10"/>
  <c r="AA153" i="10"/>
  <c r="Z177" i="10"/>
  <c r="AA120" i="10"/>
  <c r="AA107" i="10"/>
  <c r="AA108" i="10"/>
  <c r="Z38" i="10"/>
  <c r="AA147" i="10"/>
  <c r="Z72" i="10"/>
  <c r="AA63" i="10"/>
  <c r="AA20" i="10"/>
  <c r="AA243" i="8"/>
  <c r="AC191" i="8"/>
  <c r="AB186" i="8"/>
  <c r="AA217" i="8"/>
  <c r="AC130" i="8"/>
  <c r="AC97" i="8"/>
  <c r="AA244" i="9"/>
  <c r="Z250" i="9"/>
  <c r="AA248" i="9"/>
  <c r="AA151" i="9"/>
  <c r="Z211" i="9"/>
  <c r="AA171" i="9"/>
  <c r="Z251" i="10"/>
  <c r="Z231" i="10"/>
  <c r="Z252" i="10"/>
  <c r="Z253" i="10"/>
  <c r="Z209" i="10"/>
  <c r="AA160" i="10"/>
  <c r="Z210" i="10"/>
  <c r="AA154" i="10"/>
  <c r="Z153" i="10"/>
  <c r="AA164" i="10"/>
  <c r="Z125" i="10"/>
  <c r="Z95" i="10"/>
  <c r="Z71" i="10"/>
  <c r="Z132" i="10"/>
  <c r="Z81" i="10"/>
  <c r="AA70" i="10"/>
  <c r="AH70" i="10" s="1"/>
  <c r="AA21" i="10"/>
  <c r="AA114" i="10"/>
  <c r="AA248" i="10"/>
  <c r="AA249" i="10"/>
  <c r="AA230" i="10"/>
  <c r="AA243" i="10"/>
  <c r="AA205" i="10"/>
  <c r="AA149" i="10"/>
  <c r="AA136" i="10"/>
  <c r="AA116" i="10"/>
  <c r="AA89" i="10"/>
  <c r="AA60" i="10"/>
  <c r="AA44" i="10"/>
  <c r="Z70" i="10"/>
  <c r="AG70" i="10" s="1"/>
  <c r="AN70" i="10" s="1"/>
  <c r="AC247" i="8"/>
  <c r="Z220" i="8"/>
  <c r="AC141" i="8"/>
  <c r="AC67" i="8"/>
  <c r="AA252" i="9"/>
  <c r="AA182" i="9"/>
  <c r="Z228" i="9"/>
  <c r="AA198" i="9"/>
  <c r="AA229" i="9"/>
  <c r="Z244" i="10"/>
  <c r="AA220" i="10"/>
  <c r="Z216" i="10"/>
  <c r="AA195" i="10"/>
  <c r="Z190" i="10"/>
  <c r="Z96" i="10"/>
  <c r="Z87" i="10"/>
  <c r="Z32" i="10"/>
  <c r="AA78" i="10"/>
  <c r="AA18" i="10"/>
  <c r="AC251" i="8"/>
  <c r="AC103" i="8"/>
  <c r="AC71" i="8"/>
  <c r="AC238" i="8"/>
  <c r="Z219" i="9"/>
  <c r="AA133" i="9"/>
  <c r="AA131" i="9"/>
  <c r="AA122" i="9"/>
  <c r="Z109" i="9"/>
  <c r="Z183" i="10"/>
  <c r="AA183" i="10"/>
  <c r="Z185" i="10"/>
  <c r="Z116" i="10"/>
  <c r="AA187" i="10"/>
  <c r="AA188" i="10"/>
  <c r="Z137" i="10"/>
  <c r="Z111" i="10"/>
  <c r="AA74" i="10"/>
  <c r="AA85" i="10"/>
  <c r="Z67" i="10"/>
  <c r="Z33" i="10"/>
  <c r="Z65" i="10"/>
  <c r="AA77" i="10"/>
  <c r="AC241" i="8"/>
  <c r="AC209" i="8"/>
  <c r="AC164" i="8"/>
  <c r="AC100" i="8"/>
  <c r="AC230" i="8"/>
  <c r="Z160" i="9"/>
  <c r="AA195" i="9"/>
  <c r="AA208" i="9"/>
  <c r="AA126" i="9"/>
  <c r="Z121" i="9"/>
  <c r="Z238" i="10"/>
  <c r="Z246" i="10"/>
  <c r="AA217" i="10"/>
  <c r="Z233" i="10"/>
  <c r="AA202" i="10"/>
  <c r="AA180" i="10"/>
  <c r="AA218" i="10"/>
  <c r="AA170" i="10"/>
  <c r="Z103" i="10"/>
  <c r="AA178" i="10"/>
  <c r="AA238" i="10"/>
  <c r="AA92" i="10"/>
  <c r="Z66" i="10"/>
  <c r="AA23" i="10"/>
  <c r="Z57" i="10"/>
  <c r="Z29" i="10"/>
  <c r="Z51" i="10"/>
  <c r="AA73" i="10"/>
  <c r="AC237" i="8"/>
  <c r="AC235" i="8"/>
  <c r="AC160" i="8"/>
  <c r="Z208" i="8"/>
  <c r="Z141" i="8"/>
  <c r="AC142" i="8"/>
  <c r="AC240" i="8"/>
  <c r="Z232" i="9"/>
  <c r="Z83" i="9"/>
  <c r="Z77" i="9"/>
  <c r="Z98" i="9"/>
  <c r="Z224" i="10"/>
  <c r="AA212" i="10"/>
  <c r="Z232" i="10"/>
  <c r="AA201" i="10"/>
  <c r="AA165" i="10"/>
  <c r="Z189" i="10"/>
  <c r="Z89" i="10"/>
  <c r="AA69" i="10"/>
  <c r="AA81" i="10"/>
  <c r="Z135" i="10"/>
  <c r="Z21" i="10"/>
  <c r="Z43" i="10"/>
  <c r="AA46" i="10"/>
  <c r="AA211" i="10"/>
  <c r="AA192" i="10"/>
  <c r="AA215" i="10"/>
  <c r="AA207" i="10"/>
  <c r="AA171" i="10"/>
  <c r="AA87" i="10"/>
  <c r="Z118" i="10"/>
  <c r="AA122" i="10"/>
  <c r="AA30" i="10"/>
  <c r="AA26" i="10"/>
  <c r="AA29" i="10"/>
  <c r="AA240" i="10"/>
  <c r="AA237" i="10"/>
  <c r="AA156" i="10"/>
  <c r="AA166" i="10"/>
  <c r="AA157" i="10"/>
  <c r="AA167" i="10"/>
  <c r="Z18" i="10"/>
  <c r="Z110" i="10"/>
  <c r="Z54" i="10"/>
  <c r="Z50" i="10"/>
  <c r="AA16" i="10"/>
  <c r="AB251" i="8"/>
  <c r="Z205" i="8"/>
  <c r="AD246" i="8"/>
  <c r="AB115" i="8"/>
  <c r="AC154" i="8"/>
  <c r="AB154" i="8"/>
  <c r="AB144" i="8"/>
  <c r="AC65" i="8"/>
  <c r="Z246" i="9"/>
  <c r="AA231" i="9"/>
  <c r="Z188" i="9"/>
  <c r="Z212" i="9"/>
  <c r="AA165" i="9"/>
  <c r="Z165" i="9"/>
  <c r="AA58" i="9"/>
  <c r="AA250" i="10"/>
  <c r="AA227" i="10"/>
  <c r="Z234" i="10"/>
  <c r="Z237" i="10"/>
  <c r="AA229" i="10"/>
  <c r="Z162" i="10"/>
  <c r="Z205" i="10"/>
  <c r="AA150" i="10"/>
  <c r="Z170" i="10"/>
  <c r="Z159" i="10"/>
  <c r="Z172" i="10"/>
  <c r="AA103" i="10"/>
  <c r="Z198" i="10"/>
  <c r="AA67" i="10"/>
  <c r="AA50" i="10"/>
  <c r="Z114" i="10"/>
  <c r="Z41" i="10"/>
  <c r="AA35" i="10"/>
  <c r="AA14" i="10"/>
  <c r="AB241" i="8"/>
  <c r="AA199" i="8"/>
  <c r="AB232" i="8"/>
  <c r="AC116" i="8"/>
  <c r="AC114" i="8"/>
  <c r="AC92" i="8"/>
  <c r="AC93" i="8"/>
  <c r="Z206" i="9"/>
  <c r="Z230" i="9"/>
  <c r="AA207" i="9"/>
  <c r="AA164" i="9"/>
  <c r="Z140" i="9"/>
  <c r="AA154" i="9"/>
  <c r="Z186" i="9"/>
  <c r="AA102" i="9"/>
  <c r="AA222" i="10"/>
  <c r="AA236" i="10"/>
  <c r="Z250" i="10"/>
  <c r="AA194" i="10"/>
  <c r="Z161" i="10"/>
  <c r="AA155" i="10"/>
  <c r="Z138" i="10"/>
  <c r="AA190" i="10"/>
  <c r="AA138" i="10"/>
  <c r="AA148" i="10"/>
  <c r="Z98" i="10"/>
  <c r="AA179" i="10"/>
  <c r="Z127" i="10"/>
  <c r="Z154" i="10"/>
  <c r="AA52" i="10"/>
  <c r="AA95" i="10"/>
  <c r="Z30" i="10"/>
  <c r="AA42" i="10"/>
  <c r="AA79" i="10"/>
  <c r="AC215" i="8"/>
  <c r="AC188" i="8"/>
  <c r="AC199" i="8"/>
  <c r="AC63" i="8"/>
  <c r="AA219" i="10"/>
  <c r="AA221" i="10"/>
  <c r="AA247" i="10"/>
  <c r="AA152" i="10"/>
  <c r="Z147" i="10"/>
  <c r="AA143" i="10"/>
  <c r="AA144" i="10"/>
  <c r="Z143" i="10"/>
  <c r="AA134" i="10"/>
  <c r="Z99" i="10"/>
  <c r="AA47" i="10"/>
  <c r="Z59" i="10"/>
  <c r="AA106" i="10"/>
  <c r="Z88" i="10"/>
  <c r="AA104" i="10"/>
  <c r="Z23" i="10"/>
  <c r="AA22" i="10"/>
  <c r="AC223" i="8"/>
  <c r="Z199" i="8"/>
  <c r="AB156" i="8"/>
  <c r="AC121" i="8"/>
  <c r="AA240" i="9"/>
  <c r="AA247" i="9"/>
  <c r="Z152" i="9"/>
  <c r="Z137" i="9"/>
  <c r="AA135" i="9"/>
  <c r="AA239" i="10"/>
  <c r="Z203" i="10"/>
  <c r="AA203" i="10"/>
  <c r="AA209" i="10"/>
  <c r="Z215" i="10"/>
  <c r="Z174" i="10"/>
  <c r="AA125" i="10"/>
  <c r="AA137" i="10"/>
  <c r="AA123" i="10"/>
  <c r="AA96" i="10"/>
  <c r="Z100" i="10"/>
  <c r="AA101" i="10"/>
  <c r="Z86" i="10"/>
  <c r="Z93" i="10"/>
  <c r="Z36" i="10"/>
  <c r="AA39" i="10"/>
  <c r="Z91" i="10"/>
  <c r="AD205" i="8"/>
  <c r="AC147" i="8"/>
  <c r="AC76" i="8"/>
  <c r="Z217" i="9"/>
  <c r="Z182" i="9"/>
  <c r="Z132" i="9"/>
  <c r="Z167" i="9"/>
  <c r="Z92" i="9"/>
  <c r="AA92" i="9"/>
  <c r="Z34" i="10"/>
  <c r="Z94" i="10"/>
  <c r="AD218" i="8"/>
  <c r="Z155" i="8"/>
  <c r="Z242" i="9"/>
  <c r="Z244" i="9"/>
  <c r="Z166" i="9"/>
  <c r="Z81" i="9"/>
  <c r="AA177" i="8"/>
  <c r="Z238" i="8"/>
  <c r="Z240" i="9"/>
  <c r="Z204" i="9"/>
  <c r="Z145" i="9"/>
  <c r="Z229" i="10"/>
  <c r="Z247" i="10"/>
  <c r="Z204" i="10"/>
  <c r="Z207" i="10"/>
  <c r="Z225" i="10"/>
  <c r="Z245" i="10"/>
  <c r="Z197" i="10"/>
  <c r="Z219" i="10"/>
  <c r="Z220" i="10"/>
  <c r="Z187" i="10"/>
  <c r="Z208" i="10"/>
  <c r="Z199" i="10"/>
  <c r="Z196" i="10"/>
  <c r="Z148" i="10"/>
  <c r="Z166" i="10"/>
  <c r="Z146" i="10"/>
  <c r="Z122" i="10"/>
  <c r="Z178" i="10"/>
  <c r="Z192" i="10"/>
  <c r="Z160" i="10"/>
  <c r="Z163" i="10"/>
  <c r="Z126" i="10"/>
  <c r="Z179" i="10"/>
  <c r="Z129" i="10"/>
  <c r="Z117" i="10"/>
  <c r="Z120" i="10"/>
  <c r="Z228" i="10"/>
  <c r="Z133" i="10"/>
  <c r="Z155" i="10"/>
  <c r="Z106" i="10"/>
  <c r="Z108" i="10"/>
  <c r="Z90" i="10"/>
  <c r="Z58" i="10"/>
  <c r="Z84" i="10"/>
  <c r="Z42" i="10"/>
  <c r="Z40" i="10"/>
  <c r="Z45" i="10"/>
  <c r="Z55" i="10"/>
  <c r="Z49" i="10"/>
  <c r="Z83" i="10"/>
  <c r="Z39" i="10"/>
  <c r="Z47" i="10"/>
  <c r="Z53" i="10"/>
  <c r="Z102" i="10"/>
  <c r="Z46" i="10"/>
  <c r="Z25" i="10"/>
  <c r="Z22" i="10"/>
  <c r="Z37" i="10"/>
  <c r="Z19" i="10"/>
  <c r="Z17" i="10"/>
  <c r="Z68" i="10"/>
  <c r="Z15" i="10"/>
  <c r="Z141" i="10"/>
  <c r="Z28" i="10"/>
  <c r="Z75" i="10"/>
  <c r="Z31" i="10"/>
  <c r="Z134" i="10"/>
  <c r="Z76" i="10"/>
  <c r="AA104" i="8"/>
  <c r="Z197" i="9"/>
  <c r="AA204" i="9"/>
  <c r="Z195" i="9"/>
  <c r="Z170" i="9"/>
  <c r="AA187" i="9"/>
  <c r="AA117" i="9"/>
  <c r="AA81" i="9"/>
  <c r="Z126" i="9"/>
  <c r="Z109" i="10"/>
  <c r="Z175" i="10"/>
  <c r="Z128" i="10"/>
  <c r="Z124" i="10"/>
  <c r="Z63" i="10"/>
  <c r="Z61" i="10"/>
  <c r="AD235" i="8"/>
  <c r="AA167" i="9"/>
  <c r="Z113" i="9"/>
  <c r="AA22" i="9"/>
  <c r="Z105" i="10"/>
  <c r="Z92" i="10"/>
  <c r="Z48" i="10"/>
  <c r="AA244" i="10"/>
  <c r="AA198" i="10"/>
  <c r="AA206" i="10"/>
  <c r="AA254" i="10"/>
  <c r="AA216" i="10"/>
  <c r="AA245" i="10"/>
  <c r="AA213" i="10"/>
  <c r="AA214" i="10"/>
  <c r="AA234" i="10"/>
  <c r="AA199" i="10"/>
  <c r="AA193" i="10"/>
  <c r="AA181" i="10"/>
  <c r="AA185" i="10"/>
  <c r="AA196" i="10"/>
  <c r="AA168" i="10"/>
  <c r="AA204" i="10"/>
  <c r="AA175" i="10"/>
  <c r="AA131" i="10"/>
  <c r="AA141" i="10"/>
  <c r="AA118" i="10"/>
  <c r="AA151" i="10"/>
  <c r="AA163" i="10"/>
  <c r="AA184" i="10"/>
  <c r="AA161" i="10"/>
  <c r="AA135" i="10"/>
  <c r="AA115" i="10"/>
  <c r="AA177" i="10"/>
  <c r="AA133" i="10"/>
  <c r="AA139" i="10"/>
  <c r="AA113" i="10"/>
  <c r="AA102" i="10"/>
  <c r="AA146" i="10"/>
  <c r="AA97" i="10"/>
  <c r="AA72" i="10"/>
  <c r="AA61" i="10"/>
  <c r="AA94" i="10"/>
  <c r="AA98" i="10"/>
  <c r="AA99" i="10"/>
  <c r="AA130" i="10"/>
  <c r="AA71" i="10"/>
  <c r="AA48" i="10"/>
  <c r="AA111" i="10"/>
  <c r="AA57" i="10"/>
  <c r="AA49" i="10"/>
  <c r="AA24" i="10"/>
  <c r="AA110" i="10"/>
  <c r="AA64" i="10"/>
  <c r="AA36" i="10"/>
  <c r="AA83" i="10"/>
  <c r="AA109" i="10"/>
  <c r="AA159" i="10"/>
  <c r="AA84" i="10"/>
  <c r="AA68" i="10"/>
  <c r="AA37" i="10"/>
  <c r="AA34" i="10"/>
  <c r="AA31" i="10"/>
  <c r="AA28" i="10"/>
  <c r="AA51" i="10"/>
  <c r="AA59" i="10"/>
  <c r="AA19" i="10"/>
  <c r="AA17" i="10"/>
  <c r="AA15" i="10"/>
  <c r="Z24" i="10"/>
  <c r="AA45" i="10"/>
  <c r="AA60" i="8"/>
  <c r="AA218" i="8"/>
  <c r="AA241" i="8"/>
  <c r="Z229" i="8"/>
  <c r="AD101" i="8"/>
  <c r="AC80" i="8"/>
  <c r="AB33" i="8"/>
  <c r="AA191" i="9"/>
  <c r="Z99" i="9"/>
  <c r="Z156" i="10"/>
  <c r="Z184" i="10"/>
  <c r="Z80" i="10"/>
  <c r="Z35" i="10"/>
  <c r="Z14" i="10"/>
  <c r="AA53" i="10"/>
  <c r="AA62" i="10"/>
  <c r="AD227" i="8"/>
  <c r="AA230" i="8"/>
  <c r="Z226" i="9"/>
  <c r="Z172" i="9"/>
  <c r="AJ71" i="10"/>
  <c r="AJ72" i="10" s="1"/>
  <c r="AJ73" i="10" s="1"/>
  <c r="Z78" i="10"/>
  <c r="Z52" i="10"/>
  <c r="AA207" i="8"/>
  <c r="AB121" i="8"/>
  <c r="AA98" i="8"/>
  <c r="AA250" i="8"/>
  <c r="AA120" i="9"/>
  <c r="AA107" i="9"/>
  <c r="AA79" i="9"/>
  <c r="Z102" i="9"/>
  <c r="Z60" i="9"/>
  <c r="AA57" i="9"/>
  <c r="AA252" i="8"/>
  <c r="Z46" i="9"/>
  <c r="AA40" i="9"/>
  <c r="AA166" i="8"/>
  <c r="AA232" i="8"/>
  <c r="AA127" i="8"/>
  <c r="AA122" i="8"/>
  <c r="AA80" i="9"/>
  <c r="Z27" i="9"/>
  <c r="AA203" i="8"/>
  <c r="AA210" i="8"/>
  <c r="AA164" i="8"/>
  <c r="AA81" i="8"/>
  <c r="AA56" i="8"/>
  <c r="Z84" i="9"/>
  <c r="AA85" i="9"/>
  <c r="AA32" i="9"/>
  <c r="AA145" i="8"/>
  <c r="AA233" i="8"/>
  <c r="AA21" i="8"/>
  <c r="AA74" i="9"/>
  <c r="Z39" i="9"/>
  <c r="AB217" i="8"/>
  <c r="AA224" i="8"/>
  <c r="AA227" i="8"/>
  <c r="AB164" i="8"/>
  <c r="AA222" i="8"/>
  <c r="AB244" i="8"/>
  <c r="AB146" i="8"/>
  <c r="AA152" i="8"/>
  <c r="AB120" i="8"/>
  <c r="AA18" i="8"/>
  <c r="Z231" i="9"/>
  <c r="Z168" i="9"/>
  <c r="Z139" i="9"/>
  <c r="Z164" i="9"/>
  <c r="AA173" i="9"/>
  <c r="Z130" i="9"/>
  <c r="AA56" i="9"/>
  <c r="AA75" i="9"/>
  <c r="AA29" i="9"/>
  <c r="Z120" i="9"/>
  <c r="Z76" i="9"/>
  <c r="Z73" i="9"/>
  <c r="AC221" i="8"/>
  <c r="Z175" i="8"/>
  <c r="AC216" i="8"/>
  <c r="AD225" i="8"/>
  <c r="AC197" i="8"/>
  <c r="AA185" i="8"/>
  <c r="AA143" i="8"/>
  <c r="AC140" i="8"/>
  <c r="AC118" i="8"/>
  <c r="Z135" i="8"/>
  <c r="AC70" i="8"/>
  <c r="AJ70" i="8" s="1"/>
  <c r="AC49" i="8"/>
  <c r="AC212" i="8"/>
  <c r="AC17" i="8"/>
  <c r="AA180" i="9"/>
  <c r="AA228" i="9"/>
  <c r="AA190" i="9"/>
  <c r="AA152" i="9"/>
  <c r="Z159" i="9"/>
  <c r="AA237" i="9"/>
  <c r="AA143" i="9"/>
  <c r="AA121" i="9"/>
  <c r="Z194" i="9"/>
  <c r="AA212" i="9"/>
  <c r="Z31" i="9"/>
  <c r="AB219" i="8"/>
  <c r="AB213" i="8"/>
  <c r="Z206" i="8"/>
  <c r="AB185" i="8"/>
  <c r="Z166" i="8"/>
  <c r="AA178" i="8"/>
  <c r="AB65" i="8"/>
  <c r="AC218" i="8"/>
  <c r="AC57" i="8"/>
  <c r="Z175" i="9"/>
  <c r="AA219" i="9"/>
  <c r="AA145" i="9"/>
  <c r="AA199" i="9"/>
  <c r="AA144" i="9"/>
  <c r="AA138" i="9"/>
  <c r="AA77" i="9"/>
  <c r="Z108" i="9"/>
  <c r="AA42" i="9"/>
  <c r="AC233" i="8"/>
  <c r="AD243" i="8"/>
  <c r="AC189" i="8"/>
  <c r="AC201" i="8"/>
  <c r="AC184" i="8"/>
  <c r="Z165" i="8"/>
  <c r="AD184" i="8"/>
  <c r="Z125" i="8"/>
  <c r="AC144" i="8"/>
  <c r="AC86" i="8"/>
  <c r="AB93" i="8"/>
  <c r="AB89" i="8"/>
  <c r="AB22" i="8"/>
  <c r="Z210" i="9"/>
  <c r="Z151" i="9"/>
  <c r="AA197" i="9"/>
  <c r="AA174" i="9"/>
  <c r="Z241" i="9"/>
  <c r="AA246" i="9"/>
  <c r="AA169" i="9"/>
  <c r="Z124" i="9"/>
  <c r="AA132" i="9"/>
  <c r="AA128" i="9"/>
  <c r="Z123" i="9"/>
  <c r="AA68" i="9"/>
  <c r="Z71" i="9"/>
  <c r="AA104" i="9"/>
  <c r="AA97" i="9"/>
  <c r="Z37" i="9"/>
  <c r="AA70" i="8"/>
  <c r="AH70" i="8" s="1"/>
  <c r="AA116" i="8"/>
  <c r="AA28" i="8"/>
  <c r="AA88" i="9"/>
  <c r="AA44" i="9"/>
  <c r="AA170" i="8"/>
  <c r="AA140" i="8"/>
  <c r="AA134" i="8"/>
  <c r="AA66" i="8"/>
  <c r="AA93" i="8"/>
  <c r="AA62" i="8"/>
  <c r="Z179" i="9"/>
  <c r="AA43" i="9"/>
  <c r="AA112" i="8"/>
  <c r="AA77" i="8"/>
  <c r="AA24" i="9"/>
  <c r="AB229" i="8"/>
  <c r="AB242" i="8"/>
  <c r="AB179" i="8"/>
  <c r="AC186" i="8"/>
  <c r="AA196" i="8"/>
  <c r="AB194" i="8"/>
  <c r="AC246" i="8"/>
  <c r="AA163" i="8"/>
  <c r="AC149" i="8"/>
  <c r="AC61" i="8"/>
  <c r="AD46" i="8"/>
  <c r="AA217" i="9"/>
  <c r="AA230" i="9"/>
  <c r="Z215" i="9"/>
  <c r="Z176" i="9"/>
  <c r="AA156" i="9"/>
  <c r="Z202" i="9"/>
  <c r="AA139" i="9"/>
  <c r="Z187" i="9"/>
  <c r="Z122" i="9"/>
  <c r="AA170" i="9"/>
  <c r="AA84" i="9"/>
  <c r="Z62" i="9"/>
  <c r="Z111" i="9"/>
  <c r="Z18" i="9"/>
  <c r="AB250" i="8"/>
  <c r="AB252" i="8"/>
  <c r="AB191" i="8"/>
  <c r="AC178" i="8"/>
  <c r="AB177" i="8"/>
  <c r="AC195" i="8"/>
  <c r="AB211" i="8"/>
  <c r="AA189" i="8"/>
  <c r="AC148" i="8"/>
  <c r="AC127" i="8"/>
  <c r="AC132" i="8"/>
  <c r="AB152" i="8"/>
  <c r="AC18" i="8"/>
  <c r="AB49" i="8"/>
  <c r="AA33" i="8"/>
  <c r="Z193" i="9"/>
  <c r="AA200" i="9"/>
  <c r="AA172" i="9"/>
  <c r="AA163" i="9"/>
  <c r="Z174" i="9"/>
  <c r="AA158" i="9"/>
  <c r="Z49" i="9"/>
  <c r="Z17" i="9"/>
  <c r="AB247" i="8"/>
  <c r="AB249" i="8"/>
  <c r="AB181" i="8"/>
  <c r="AD249" i="8"/>
  <c r="Z253" i="8"/>
  <c r="AC194" i="8"/>
  <c r="AB207" i="8"/>
  <c r="AA150" i="8"/>
  <c r="AB157" i="8"/>
  <c r="AC123" i="8"/>
  <c r="AA90" i="8"/>
  <c r="AC122" i="8"/>
  <c r="AA128" i="8"/>
  <c r="AA30" i="8"/>
  <c r="AA192" i="9"/>
  <c r="AA239" i="9"/>
  <c r="Z222" i="9"/>
  <c r="Z223" i="9"/>
  <c r="Z199" i="9"/>
  <c r="Z252" i="9"/>
  <c r="Z171" i="9"/>
  <c r="AA147" i="9"/>
  <c r="Z117" i="9"/>
  <c r="Z75" i="9"/>
  <c r="Z30" i="9"/>
  <c r="AA247" i="8"/>
  <c r="AA249" i="8"/>
  <c r="AC162" i="8"/>
  <c r="AD216" i="8"/>
  <c r="Z249" i="8"/>
  <c r="AC175" i="8"/>
  <c r="AA198" i="8"/>
  <c r="AA208" i="8"/>
  <c r="AD153" i="8"/>
  <c r="AB112" i="8"/>
  <c r="AA80" i="8"/>
  <c r="AC115" i="8"/>
  <c r="AA109" i="8"/>
  <c r="AA117" i="8"/>
  <c r="Z221" i="9"/>
  <c r="Z218" i="9"/>
  <c r="AA160" i="9"/>
  <c r="Z198" i="9"/>
  <c r="AA105" i="9"/>
  <c r="Z138" i="9"/>
  <c r="Z51" i="9"/>
  <c r="Z150" i="9"/>
  <c r="Z21" i="9"/>
  <c r="AC231" i="8"/>
  <c r="Z243" i="8"/>
  <c r="AC243" i="8"/>
  <c r="AC210" i="8"/>
  <c r="AB225" i="8"/>
  <c r="AB183" i="8"/>
  <c r="AA194" i="8"/>
  <c r="AA186" i="8"/>
  <c r="AC146" i="8"/>
  <c r="AC111" i="8"/>
  <c r="AC78" i="8"/>
  <c r="AA105" i="8"/>
  <c r="AA118" i="8"/>
  <c r="Z66" i="8"/>
  <c r="AC50" i="8"/>
  <c r="AA22" i="8"/>
  <c r="AA106" i="8"/>
  <c r="AA157" i="8"/>
  <c r="AA210" i="9"/>
  <c r="Z253" i="9"/>
  <c r="AA241" i="9"/>
  <c r="AA196" i="9"/>
  <c r="Z135" i="9"/>
  <c r="Z112" i="9"/>
  <c r="Z131" i="9"/>
  <c r="Z154" i="9"/>
  <c r="Z103" i="9"/>
  <c r="AI71" i="9"/>
  <c r="AI72" i="9" s="1"/>
  <c r="AI73" i="9" s="1"/>
  <c r="AI74" i="9" s="1"/>
  <c r="AI75" i="9" s="1"/>
  <c r="AI76" i="9" s="1"/>
  <c r="AA137" i="9"/>
  <c r="AA239" i="8"/>
  <c r="AA209" i="8"/>
  <c r="AA148" i="8"/>
  <c r="AA96" i="8"/>
  <c r="AA95" i="8"/>
  <c r="AA144" i="8"/>
  <c r="Z97" i="9"/>
  <c r="Z128" i="9"/>
  <c r="Z141" i="9"/>
  <c r="AA129" i="9"/>
  <c r="Z66" i="9"/>
  <c r="AA47" i="9"/>
  <c r="AA71" i="9"/>
  <c r="Z40" i="9"/>
  <c r="Z129" i="9"/>
  <c r="AA39" i="9"/>
  <c r="AD129" i="8"/>
  <c r="Z36" i="9"/>
  <c r="Z29" i="9"/>
  <c r="AD231" i="8"/>
  <c r="Z169" i="8"/>
  <c r="Z84" i="8"/>
  <c r="Z57" i="8"/>
  <c r="AC200" i="8"/>
  <c r="AA126" i="8"/>
  <c r="AC22" i="8"/>
  <c r="AK71" i="9"/>
  <c r="AK72" i="9" s="1"/>
  <c r="AK73" i="9" s="1"/>
  <c r="AK74" i="9" s="1"/>
  <c r="Z88" i="9"/>
  <c r="Z119" i="9"/>
  <c r="Z43" i="9"/>
  <c r="AD232" i="8"/>
  <c r="AD133" i="8"/>
  <c r="AD254" i="8"/>
  <c r="AC225" i="8"/>
  <c r="AC181" i="8"/>
  <c r="AC166" i="8"/>
  <c r="AC227" i="8"/>
  <c r="AC177" i="8"/>
  <c r="Z225" i="8"/>
  <c r="Z202" i="8"/>
  <c r="AB198" i="8"/>
  <c r="AC182" i="8"/>
  <c r="Z190" i="8"/>
  <c r="AC129" i="8"/>
  <c r="AB110" i="8"/>
  <c r="AB105" i="8"/>
  <c r="AA114" i="8"/>
  <c r="AC90" i="8"/>
  <c r="AC128" i="8"/>
  <c r="AA49" i="8"/>
  <c r="AC35" i="8"/>
  <c r="AB73" i="8"/>
  <c r="AC26" i="8"/>
  <c r="AC236" i="8"/>
  <c r="AA161" i="8"/>
  <c r="AC73" i="8"/>
  <c r="Z72" i="9"/>
  <c r="Z24" i="9"/>
  <c r="AD90" i="8"/>
  <c r="Z42" i="9"/>
  <c r="AC203" i="8"/>
  <c r="AC249" i="8"/>
  <c r="AC173" i="8"/>
  <c r="AA237" i="8"/>
  <c r="AD213" i="8"/>
  <c r="AA216" i="8"/>
  <c r="AC185" i="8"/>
  <c r="AB166" i="8"/>
  <c r="AC163" i="8"/>
  <c r="AC174" i="8"/>
  <c r="AC193" i="8"/>
  <c r="AA215" i="8"/>
  <c r="Z153" i="8"/>
  <c r="AB127" i="8"/>
  <c r="AC88" i="8"/>
  <c r="AA101" i="8"/>
  <c r="AC69" i="8"/>
  <c r="AB200" i="8"/>
  <c r="AA72" i="8"/>
  <c r="AC250" i="8"/>
  <c r="AA212" i="8"/>
  <c r="AC45" i="8"/>
  <c r="Z136" i="9"/>
  <c r="Z100" i="9"/>
  <c r="Z16" i="9"/>
  <c r="AC169" i="8"/>
  <c r="AC168" i="8"/>
  <c r="AD187" i="8"/>
  <c r="AA176" i="8"/>
  <c r="AB134" i="8"/>
  <c r="AB111" i="8"/>
  <c r="AD84" i="8"/>
  <c r="AC84" i="8"/>
  <c r="AC131" i="8"/>
  <c r="AC25" i="8"/>
  <c r="Z68" i="8"/>
  <c r="AB202" i="8"/>
  <c r="AC125" i="8"/>
  <c r="AC228" i="8"/>
  <c r="AA159" i="8"/>
  <c r="AB23" i="8"/>
  <c r="Z163" i="9"/>
  <c r="Z80" i="9"/>
  <c r="Z110" i="9"/>
  <c r="Z47" i="9"/>
  <c r="Z59" i="9"/>
  <c r="AD253" i="8"/>
  <c r="AD160" i="8"/>
  <c r="AD19" i="8"/>
  <c r="Z39" i="8"/>
  <c r="Z45" i="8"/>
  <c r="AD61" i="8"/>
  <c r="Z140" i="8"/>
  <c r="AC253" i="8"/>
  <c r="AB237" i="8"/>
  <c r="AD215" i="8"/>
  <c r="AC190" i="8"/>
  <c r="AB199" i="8"/>
  <c r="AC213" i="8"/>
  <c r="AA214" i="8"/>
  <c r="AA234" i="8"/>
  <c r="AC226" i="8"/>
  <c r="Z198" i="8"/>
  <c r="AA192" i="8"/>
  <c r="AC143" i="8"/>
  <c r="AC155" i="8"/>
  <c r="AC112" i="8"/>
  <c r="AA123" i="8"/>
  <c r="AC74" i="8"/>
  <c r="AD122" i="8"/>
  <c r="AB113" i="8"/>
  <c r="Z49" i="8"/>
  <c r="AA55" i="8"/>
  <c r="Z107" i="8"/>
  <c r="Z143" i="9"/>
  <c r="Z201" i="9"/>
  <c r="Z248" i="9"/>
  <c r="Z155" i="9"/>
  <c r="Z239" i="9"/>
  <c r="Z142" i="9"/>
  <c r="Z56" i="9"/>
  <c r="Z104" i="9"/>
  <c r="Z55" i="9"/>
  <c r="Z79" i="9"/>
  <c r="Z22" i="9"/>
  <c r="Z53" i="9"/>
  <c r="AD117" i="8"/>
  <c r="AD111" i="8"/>
  <c r="Z149" i="8"/>
  <c r="AC60" i="8"/>
  <c r="Z106" i="8"/>
  <c r="AC27" i="8"/>
  <c r="AC34" i="8"/>
  <c r="AB235" i="8"/>
  <c r="AC245" i="8"/>
  <c r="Z197" i="8"/>
  <c r="AC180" i="8"/>
  <c r="AC179" i="8"/>
  <c r="AB165" i="8"/>
  <c r="AC176" i="8"/>
  <c r="AA228" i="8"/>
  <c r="AD211" i="8"/>
  <c r="AA188" i="8"/>
  <c r="AC152" i="8"/>
  <c r="AA139" i="8"/>
  <c r="AD110" i="8"/>
  <c r="AC105" i="8"/>
  <c r="AD132" i="8"/>
  <c r="AC64" i="8"/>
  <c r="AC82" i="8"/>
  <c r="AC66" i="8"/>
  <c r="AC19" i="8"/>
  <c r="AB92" i="8"/>
  <c r="AC91" i="8"/>
  <c r="AA103" i="8"/>
  <c r="Z238" i="9"/>
  <c r="Z213" i="9"/>
  <c r="Z245" i="9"/>
  <c r="Z189" i="9"/>
  <c r="Z191" i="9"/>
  <c r="Z93" i="9"/>
  <c r="Z90" i="9"/>
  <c r="AA70" i="9"/>
  <c r="AH70" i="9" s="1"/>
  <c r="Z48" i="9"/>
  <c r="Z25" i="9"/>
  <c r="AC229" i="8"/>
  <c r="AC219" i="8"/>
  <c r="AC167" i="8"/>
  <c r="AB173" i="8"/>
  <c r="AD229" i="8"/>
  <c r="AA242" i="8"/>
  <c r="AC242" i="8"/>
  <c r="AC217" i="8"/>
  <c r="AC198" i="8"/>
  <c r="AC159" i="8"/>
  <c r="AC151" i="8"/>
  <c r="AA125" i="8"/>
  <c r="AC108" i="8"/>
  <c r="AD103" i="8"/>
  <c r="AD158" i="8"/>
  <c r="AC136" i="8"/>
  <c r="AC133" i="8"/>
  <c r="AC14" i="8"/>
  <c r="AB69" i="8"/>
  <c r="AC51" i="8"/>
  <c r="AA61" i="8"/>
  <c r="AC20" i="8"/>
  <c r="AC30" i="8"/>
  <c r="Z183" i="9"/>
  <c r="Z220" i="9"/>
  <c r="Z180" i="9"/>
  <c r="Z74" i="9"/>
  <c r="Z68" i="9"/>
  <c r="Z28" i="9"/>
  <c r="AA245" i="9"/>
  <c r="AA236" i="9"/>
  <c r="AA254" i="9"/>
  <c r="AA243" i="9"/>
  <c r="AA205" i="9"/>
  <c r="AA223" i="9"/>
  <c r="AA194" i="9"/>
  <c r="AA216" i="9"/>
  <c r="AA185" i="9"/>
  <c r="AA183" i="9"/>
  <c r="AA234" i="9"/>
  <c r="AA155" i="9"/>
  <c r="AA146" i="9"/>
  <c r="AA214" i="9"/>
  <c r="AA153" i="9"/>
  <c r="AA166" i="9"/>
  <c r="AA206" i="9"/>
  <c r="AA203" i="9"/>
  <c r="AA150" i="9"/>
  <c r="AA162" i="9"/>
  <c r="AA189" i="9"/>
  <c r="AA148" i="9"/>
  <c r="AA91" i="9"/>
  <c r="AA69" i="9"/>
  <c r="AA159" i="9"/>
  <c r="AA178" i="9"/>
  <c r="AA95" i="9"/>
  <c r="AA111" i="9"/>
  <c r="AA90" i="9"/>
  <c r="AA136" i="9"/>
  <c r="AA123" i="9"/>
  <c r="AA134" i="9"/>
  <c r="AA225" i="9"/>
  <c r="AA218" i="9"/>
  <c r="AA116" i="9"/>
  <c r="AA98" i="9"/>
  <c r="AA177" i="9"/>
  <c r="AA140" i="9"/>
  <c r="AA87" i="9"/>
  <c r="AA96" i="9"/>
  <c r="AA118" i="9"/>
  <c r="AA54" i="9"/>
  <c r="AA37" i="9"/>
  <c r="AA125" i="9"/>
  <c r="AA73" i="9"/>
  <c r="AA61" i="9"/>
  <c r="AA114" i="9"/>
  <c r="AA82" i="9"/>
  <c r="AA14" i="9"/>
  <c r="AA35" i="9"/>
  <c r="AA59" i="9"/>
  <c r="AA83" i="9"/>
  <c r="AA67" i="9"/>
  <c r="AA51" i="9"/>
  <c r="AA64" i="9"/>
  <c r="AA30" i="9"/>
  <c r="AA78" i="9"/>
  <c r="AA63" i="9"/>
  <c r="AA50" i="9"/>
  <c r="AA46" i="9"/>
  <c r="AA48" i="9"/>
  <c r="AA52" i="9"/>
  <c r="AA38" i="9"/>
  <c r="AA180" i="8"/>
  <c r="AA51" i="8"/>
  <c r="AA100" i="9"/>
  <c r="AA41" i="9"/>
  <c r="AA31" i="9"/>
  <c r="AJ71" i="9"/>
  <c r="AA28" i="9"/>
  <c r="AA34" i="9"/>
  <c r="AD31" i="8"/>
  <c r="AA167" i="8"/>
  <c r="AA36" i="9"/>
  <c r="AA18" i="9"/>
  <c r="Z20" i="9"/>
  <c r="AA173" i="8"/>
  <c r="AA76" i="9"/>
  <c r="AA181" i="9"/>
  <c r="AA17" i="9"/>
  <c r="Z19" i="9"/>
  <c r="AA21" i="9"/>
  <c r="AA23" i="9"/>
  <c r="AA25" i="9"/>
  <c r="Z54" i="9"/>
  <c r="AA74" i="8"/>
  <c r="AA248" i="8"/>
  <c r="AA89" i="8"/>
  <c r="AA93" i="9"/>
  <c r="Z241" i="8"/>
  <c r="AA155" i="8"/>
  <c r="AA200" i="8"/>
  <c r="AA174" i="8"/>
  <c r="AA147" i="8"/>
  <c r="AA153" i="8"/>
  <c r="AD141" i="8"/>
  <c r="AA111" i="8"/>
  <c r="AD131" i="8"/>
  <c r="AA78" i="8"/>
  <c r="AD72" i="8"/>
  <c r="AA72" i="9"/>
  <c r="AA49" i="9"/>
  <c r="Z64" i="9"/>
  <c r="AA16" i="9"/>
  <c r="AA251" i="8"/>
  <c r="Z181" i="8"/>
  <c r="AA240" i="8"/>
  <c r="AD194" i="8"/>
  <c r="AA168" i="8"/>
  <c r="AA136" i="8"/>
  <c r="AA137" i="8"/>
  <c r="AA206" i="8"/>
  <c r="AA119" i="8"/>
  <c r="AA24" i="8"/>
  <c r="AA76" i="8"/>
  <c r="AA68" i="8"/>
  <c r="AA42" i="8"/>
  <c r="AA115" i="9"/>
  <c r="AA110" i="9"/>
  <c r="AA45" i="9"/>
  <c r="Z243" i="9"/>
  <c r="Z236" i="9"/>
  <c r="Z190" i="9"/>
  <c r="Z254" i="9"/>
  <c r="Z214" i="9"/>
  <c r="Z207" i="9"/>
  <c r="Z216" i="9"/>
  <c r="Z173" i="9"/>
  <c r="Z185" i="9"/>
  <c r="Z158" i="9"/>
  <c r="Z157" i="9"/>
  <c r="Z147" i="9"/>
  <c r="Z234" i="9"/>
  <c r="Z146" i="9"/>
  <c r="Z205" i="9"/>
  <c r="Z153" i="9"/>
  <c r="Z196" i="9"/>
  <c r="Z227" i="9"/>
  <c r="Z209" i="9"/>
  <c r="Z144" i="9"/>
  <c r="Z149" i="9"/>
  <c r="Z127" i="9"/>
  <c r="Z134" i="9"/>
  <c r="Z200" i="9"/>
  <c r="Z181" i="9"/>
  <c r="Z177" i="9"/>
  <c r="Z247" i="9"/>
  <c r="Z118" i="9"/>
  <c r="Z82" i="9"/>
  <c r="Z69" i="9"/>
  <c r="Z105" i="9"/>
  <c r="Z178" i="9"/>
  <c r="Z89" i="9"/>
  <c r="Z225" i="9"/>
  <c r="Z148" i="9"/>
  <c r="Z116" i="9"/>
  <c r="Z161" i="9"/>
  <c r="Z107" i="9"/>
  <c r="Z63" i="9"/>
  <c r="Z50" i="9"/>
  <c r="Z87" i="9"/>
  <c r="Z125" i="9"/>
  <c r="Z61" i="9"/>
  <c r="Z114" i="9"/>
  <c r="Z52" i="9"/>
  <c r="Z26" i="9"/>
  <c r="Z106" i="9"/>
  <c r="Z67" i="9"/>
  <c r="Z33" i="9"/>
  <c r="Z57" i="9"/>
  <c r="Z65" i="9"/>
  <c r="Z41" i="9"/>
  <c r="Z38" i="9"/>
  <c r="Z101" i="9"/>
  <c r="Z78" i="9"/>
  <c r="Z35" i="9"/>
  <c r="Z94" i="9"/>
  <c r="AA27" i="9"/>
  <c r="AA19" i="9"/>
  <c r="AA33" i="9"/>
  <c r="Z171" i="8"/>
  <c r="AA220" i="8"/>
  <c r="AA129" i="8"/>
  <c r="AA108" i="8"/>
  <c r="AA31" i="8"/>
  <c r="AB206" i="8"/>
  <c r="AC83" i="8"/>
  <c r="AA65" i="8"/>
  <c r="AC32" i="8"/>
  <c r="AA65" i="9"/>
  <c r="AA130" i="9"/>
  <c r="AA186" i="9"/>
  <c r="AA108" i="9"/>
  <c r="AA99" i="9"/>
  <c r="AA179" i="9"/>
  <c r="Z85" i="9"/>
  <c r="Z14" i="9"/>
  <c r="Z32" i="9"/>
  <c r="AA94" i="9"/>
  <c r="AA60" i="9"/>
  <c r="AA26" i="9"/>
  <c r="AA253" i="8"/>
  <c r="AA245" i="8"/>
  <c r="AA254" i="8"/>
  <c r="AA238" i="8"/>
  <c r="AD242" i="8"/>
  <c r="AA169" i="8"/>
  <c r="AD228" i="8"/>
  <c r="AA223" i="8"/>
  <c r="AA197" i="8"/>
  <c r="AA179" i="8"/>
  <c r="AD92" i="8"/>
  <c r="AD66" i="8"/>
  <c r="Z14" i="8"/>
  <c r="AC77" i="8"/>
  <c r="AD69" i="8"/>
  <c r="AC222" i="8"/>
  <c r="AA73" i="8"/>
  <c r="Z216" i="8"/>
  <c r="AC55" i="8"/>
  <c r="AA226" i="9"/>
  <c r="AA168" i="9"/>
  <c r="AA86" i="9"/>
  <c r="AA157" i="9"/>
  <c r="AA103" i="9"/>
  <c r="AA109" i="9"/>
  <c r="AA62" i="9"/>
  <c r="AA15" i="9"/>
  <c r="Z34" i="9"/>
  <c r="Z44" i="9"/>
  <c r="AA231" i="8"/>
  <c r="AA219" i="8"/>
  <c r="Z234" i="8"/>
  <c r="AA184" i="8"/>
  <c r="AD210" i="8"/>
  <c r="AA149" i="8"/>
  <c r="AA85" i="8"/>
  <c r="AD58" i="8"/>
  <c r="AA59" i="8"/>
  <c r="AA94" i="8"/>
  <c r="AD106" i="8"/>
  <c r="AA124" i="8"/>
  <c r="AA47" i="8"/>
  <c r="AA54" i="8"/>
  <c r="AA101" i="9"/>
  <c r="AA141" i="9"/>
  <c r="AA112" i="9"/>
  <c r="Z91" i="9"/>
  <c r="Z58" i="9"/>
  <c r="Z45" i="9"/>
  <c r="Z70" i="9"/>
  <c r="AG70" i="9" s="1"/>
  <c r="AO70" i="9" s="1"/>
  <c r="Z23" i="9"/>
  <c r="AA53" i="9"/>
  <c r="AA190" i="8"/>
  <c r="AA39" i="8"/>
  <c r="AC85" i="8"/>
  <c r="AC24" i="8"/>
  <c r="AC96" i="8"/>
  <c r="AC153" i="8"/>
  <c r="AC107" i="8"/>
  <c r="AD147" i="8"/>
  <c r="AA160" i="8"/>
  <c r="AC150" i="8"/>
  <c r="AA156" i="8"/>
  <c r="AC62" i="8"/>
  <c r="AA40" i="8"/>
  <c r="AC28" i="8"/>
  <c r="AC41" i="8"/>
  <c r="AC72" i="8"/>
  <c r="AD244" i="8"/>
  <c r="AC204" i="8"/>
  <c r="AA202" i="8"/>
  <c r="AA25" i="8"/>
  <c r="AC38" i="8"/>
  <c r="AA225" i="8"/>
  <c r="AA182" i="8"/>
  <c r="AA133" i="8"/>
  <c r="AC102" i="8"/>
  <c r="AA141" i="8"/>
  <c r="AB142" i="8"/>
  <c r="AD136" i="8"/>
  <c r="AC98" i="8"/>
  <c r="AA154" i="8"/>
  <c r="AB37" i="8"/>
  <c r="AC42" i="8"/>
  <c r="AD247" i="8"/>
  <c r="AC208" i="8"/>
  <c r="AA244" i="8"/>
  <c r="AA82" i="8"/>
  <c r="AA37" i="8"/>
  <c r="AA201" i="8"/>
  <c r="AA187" i="8"/>
  <c r="AB138" i="8"/>
  <c r="AA131" i="8"/>
  <c r="AC119" i="8"/>
  <c r="AB128" i="8"/>
  <c r="AA120" i="8"/>
  <c r="AB35" i="8"/>
  <c r="AC139" i="8"/>
  <c r="AB88" i="8"/>
  <c r="AC43" i="8"/>
  <c r="AA110" i="8"/>
  <c r="AC234" i="8"/>
  <c r="AA27" i="8"/>
  <c r="AA236" i="8"/>
  <c r="AB44" i="8"/>
  <c r="AC46" i="8"/>
  <c r="AD149" i="8"/>
  <c r="AC134" i="8"/>
  <c r="AB119" i="8"/>
  <c r="AD97" i="8"/>
  <c r="AC99" i="8"/>
  <c r="AC87" i="8"/>
  <c r="AB131" i="8"/>
  <c r="AA32" i="8"/>
  <c r="AC126" i="8"/>
  <c r="Z74" i="8"/>
  <c r="AC75" i="8"/>
  <c r="AA86" i="8"/>
  <c r="AC244" i="8"/>
  <c r="AA171" i="8"/>
  <c r="AA36" i="8"/>
  <c r="AC15" i="8"/>
  <c r="AB117" i="8"/>
  <c r="AB118" i="8"/>
  <c r="AB132" i="8"/>
  <c r="AB61" i="8"/>
  <c r="AB29" i="8"/>
  <c r="AB216" i="8"/>
  <c r="AB90" i="8"/>
  <c r="AB84" i="8"/>
  <c r="AB56" i="8"/>
  <c r="AB178" i="8"/>
  <c r="AB176" i="8"/>
  <c r="AB151" i="8"/>
  <c r="AB95" i="8"/>
  <c r="AB109" i="8"/>
  <c r="AB103" i="8"/>
  <c r="AB126" i="8"/>
  <c r="AB99" i="8"/>
  <c r="AB40" i="8"/>
  <c r="AB18" i="8"/>
  <c r="AB96" i="8"/>
  <c r="AB27" i="8"/>
  <c r="AB45" i="8"/>
  <c r="AB246" i="8"/>
  <c r="AB167" i="8"/>
  <c r="AB218" i="8"/>
  <c r="AB214" i="8"/>
  <c r="AB163" i="8"/>
  <c r="AB149" i="8"/>
  <c r="AB159" i="8"/>
  <c r="AB155" i="8"/>
  <c r="AB107" i="8"/>
  <c r="AB116" i="8"/>
  <c r="AB66" i="8"/>
  <c r="AB32" i="8"/>
  <c r="AB20" i="8"/>
  <c r="AB87" i="8"/>
  <c r="AB68" i="8"/>
  <c r="AB70" i="8"/>
  <c r="AI70" i="8" s="1"/>
  <c r="AA15" i="8"/>
  <c r="AB248" i="8"/>
  <c r="AB203" i="8"/>
  <c r="AB201" i="8"/>
  <c r="AB197" i="8"/>
  <c r="AB148" i="8"/>
  <c r="AB143" i="8"/>
  <c r="AB104" i="8"/>
  <c r="AB79" i="8"/>
  <c r="AB59" i="8"/>
  <c r="AB46" i="8"/>
  <c r="AB15" i="8"/>
  <c r="AA58" i="8"/>
  <c r="AB190" i="8"/>
  <c r="AB187" i="8"/>
  <c r="AB230" i="8"/>
  <c r="AB140" i="8"/>
  <c r="AB100" i="8"/>
  <c r="AB24" i="8"/>
  <c r="AB71" i="8"/>
  <c r="AB62" i="8"/>
  <c r="AB43" i="8"/>
  <c r="AA181" i="8"/>
  <c r="AA44" i="8"/>
  <c r="AA84" i="8"/>
  <c r="AB42" i="8"/>
  <c r="AB245" i="8"/>
  <c r="AB227" i="8"/>
  <c r="AB239" i="8"/>
  <c r="AB180" i="8"/>
  <c r="AB209" i="8"/>
  <c r="AB153" i="8"/>
  <c r="AB114" i="8"/>
  <c r="AB74" i="8"/>
  <c r="AB85" i="8"/>
  <c r="AA135" i="8"/>
  <c r="AB102" i="8"/>
  <c r="AA69" i="8"/>
  <c r="AA195" i="8"/>
  <c r="AA43" i="8"/>
  <c r="AB53" i="8"/>
  <c r="AB63" i="8"/>
  <c r="AB34" i="8"/>
  <c r="AB52" i="8"/>
  <c r="AB91" i="8"/>
  <c r="AB170" i="8"/>
  <c r="AB184" i="8"/>
  <c r="AB228" i="8"/>
  <c r="AB172" i="8"/>
  <c r="AB130" i="8"/>
  <c r="AB141" i="8"/>
  <c r="AB124" i="8"/>
  <c r="AB67" i="8"/>
  <c r="AB55" i="8"/>
  <c r="AB16" i="8"/>
  <c r="AA120" i="7"/>
  <c r="AB226" i="8"/>
  <c r="AB215" i="8"/>
  <c r="AB162" i="8"/>
  <c r="AB189" i="8"/>
  <c r="AB139" i="8"/>
  <c r="AB193" i="8"/>
  <c r="AB122" i="8"/>
  <c r="AB58" i="8"/>
  <c r="AB94" i="8"/>
  <c r="AB83" i="8"/>
  <c r="AB17" i="8"/>
  <c r="AB240" i="8"/>
  <c r="AB243" i="8"/>
  <c r="AB171" i="8"/>
  <c r="AB182" i="8"/>
  <c r="AB160" i="8"/>
  <c r="AB123" i="8"/>
  <c r="AB108" i="8"/>
  <c r="AB98" i="8"/>
  <c r="AB26" i="8"/>
  <c r="AA142" i="8"/>
  <c r="AA165" i="8"/>
  <c r="AA52" i="8"/>
  <c r="Z27" i="8"/>
  <c r="AB205" i="8"/>
  <c r="AB161" i="8"/>
  <c r="AB234" i="8"/>
  <c r="AB158" i="8"/>
  <c r="AB147" i="8"/>
  <c r="AB125" i="8"/>
  <c r="AB64" i="8"/>
  <c r="AB133" i="8"/>
  <c r="AA50" i="8"/>
  <c r="AB135" i="8"/>
  <c r="AB57" i="8"/>
  <c r="AA204" i="8"/>
  <c r="AA235" i="8"/>
  <c r="AA23" i="8"/>
  <c r="AB36" i="8"/>
  <c r="AB19" i="8"/>
  <c r="AB221" i="8"/>
  <c r="AB212" i="8"/>
  <c r="AB196" i="8"/>
  <c r="AB150" i="8"/>
  <c r="AA172" i="8"/>
  <c r="AB97" i="8"/>
  <c r="AA151" i="8"/>
  <c r="AB136" i="8"/>
  <c r="AA99" i="8"/>
  <c r="AB80" i="8"/>
  <c r="AA113" i="8"/>
  <c r="AB77" i="8"/>
  <c r="AB236" i="8"/>
  <c r="AD208" i="8"/>
  <c r="Z16" i="8"/>
  <c r="AA97" i="8"/>
  <c r="AA191" i="8"/>
  <c r="AA246" i="8"/>
  <c r="AA16" i="8"/>
  <c r="AB31" i="8"/>
  <c r="AB38" i="8"/>
  <c r="AB39" i="8"/>
  <c r="AB78" i="8"/>
  <c r="AB60" i="8"/>
  <c r="AB222" i="8"/>
  <c r="AB82" i="8"/>
  <c r="AB30" i="8"/>
  <c r="Z180" i="8"/>
  <c r="Z65" i="8"/>
  <c r="Z71" i="8"/>
  <c r="AD74" i="8"/>
  <c r="Z43" i="8"/>
  <c r="AD145" i="8"/>
  <c r="AD214" i="8"/>
  <c r="Z145" i="8"/>
  <c r="AD16" i="8"/>
  <c r="Z124" i="8"/>
  <c r="Z131" i="8"/>
  <c r="Z90" i="8"/>
  <c r="Z138" i="8"/>
  <c r="Z122" i="8"/>
  <c r="AD49" i="8"/>
  <c r="Z60" i="8"/>
  <c r="Z67" i="8"/>
  <c r="AD55" i="8"/>
  <c r="AD17" i="8"/>
  <c r="AD200" i="8"/>
  <c r="Z204" i="8"/>
  <c r="Z111" i="8"/>
  <c r="AD82" i="8"/>
  <c r="Z91" i="8"/>
  <c r="AD115" i="8"/>
  <c r="AD78" i="8"/>
  <c r="AD236" i="8"/>
  <c r="Z182" i="8"/>
  <c r="Z203" i="8"/>
  <c r="Z152" i="8"/>
  <c r="Z80" i="8"/>
  <c r="AD51" i="8"/>
  <c r="Z52" i="8"/>
  <c r="AD240" i="8"/>
  <c r="Z192" i="8"/>
  <c r="AD40" i="8"/>
  <c r="Z252" i="8"/>
  <c r="Z191" i="8"/>
  <c r="Z219" i="8"/>
  <c r="AD185" i="8"/>
  <c r="AD192" i="8"/>
  <c r="Z228" i="8"/>
  <c r="Z151" i="8"/>
  <c r="Z201" i="8"/>
  <c r="AD112" i="8"/>
  <c r="Z147" i="8"/>
  <c r="AD81" i="8"/>
  <c r="AD93" i="8"/>
  <c r="Z87" i="8"/>
  <c r="AD250" i="8"/>
  <c r="Z230" i="8"/>
  <c r="Z210" i="8"/>
  <c r="Z221" i="8"/>
  <c r="Z148" i="8"/>
  <c r="Z150" i="8"/>
  <c r="Z143" i="8"/>
  <c r="AD80" i="8"/>
  <c r="AD126" i="8"/>
  <c r="Z41" i="8"/>
  <c r="AD41" i="8"/>
  <c r="AD223" i="8"/>
  <c r="Z232" i="8"/>
  <c r="Z157" i="8"/>
  <c r="Z217" i="8"/>
  <c r="AD138" i="8"/>
  <c r="Z121" i="8"/>
  <c r="Z72" i="8"/>
  <c r="AD245" i="8"/>
  <c r="Z176" i="8"/>
  <c r="Z183" i="8"/>
  <c r="AD170" i="8"/>
  <c r="AD165" i="8"/>
  <c r="AD146" i="8"/>
  <c r="Z133" i="8"/>
  <c r="AD89" i="8"/>
  <c r="Z126" i="8"/>
  <c r="AD30" i="8"/>
  <c r="AD68" i="8"/>
  <c r="Z240" i="8"/>
  <c r="AA41" i="8"/>
  <c r="AA63" i="8"/>
  <c r="Z245" i="8"/>
  <c r="Z173" i="8"/>
  <c r="AD178" i="8"/>
  <c r="Z158" i="8"/>
  <c r="Z223" i="8"/>
  <c r="AD140" i="8"/>
  <c r="Z139" i="8"/>
  <c r="AD183" i="8"/>
  <c r="Z128" i="8"/>
  <c r="Z79" i="8"/>
  <c r="AD91" i="8"/>
  <c r="AD29" i="8"/>
  <c r="AD20" i="8"/>
  <c r="AD95" i="8"/>
  <c r="Z55" i="8"/>
  <c r="Z188" i="8"/>
  <c r="AD56" i="8"/>
  <c r="AD38" i="8"/>
  <c r="AD18" i="8"/>
  <c r="Z222" i="8"/>
  <c r="Z227" i="8"/>
  <c r="Z214" i="8"/>
  <c r="AD163" i="8"/>
  <c r="Z196" i="8"/>
  <c r="AD221" i="8"/>
  <c r="AD164" i="8"/>
  <c r="Z100" i="8"/>
  <c r="AD142" i="8"/>
  <c r="Z59" i="8"/>
  <c r="AD99" i="8"/>
  <c r="AD63" i="8"/>
  <c r="Z26" i="8"/>
  <c r="AA45" i="8"/>
  <c r="AA34" i="8"/>
  <c r="AD169" i="8"/>
  <c r="Z161" i="8"/>
  <c r="Z194" i="8"/>
  <c r="AD197" i="8"/>
  <c r="Z81" i="8"/>
  <c r="Z101" i="8"/>
  <c r="AD135" i="8"/>
  <c r="AD39" i="8"/>
  <c r="Z61" i="8"/>
  <c r="AD67" i="8"/>
  <c r="AD70" i="8"/>
  <c r="AK70" i="8" s="1"/>
  <c r="Z17" i="8"/>
  <c r="AD57" i="8"/>
  <c r="AD42" i="8"/>
  <c r="Z235" i="8"/>
  <c r="AD168" i="8"/>
  <c r="Z159" i="8"/>
  <c r="AD116" i="8"/>
  <c r="AD195" i="8"/>
  <c r="Z137" i="8"/>
  <c r="Z103" i="8"/>
  <c r="AD37" i="8"/>
  <c r="AD54" i="8"/>
  <c r="AD53" i="8"/>
  <c r="AB86" i="8"/>
  <c r="AD96" i="8"/>
  <c r="AD64" i="8"/>
  <c r="AC135" i="8"/>
  <c r="AC232" i="8"/>
  <c r="AA130" i="8"/>
  <c r="AA205" i="8"/>
  <c r="Z95" i="8"/>
  <c r="AA29" i="8"/>
  <c r="AA107" i="8"/>
  <c r="AC36" i="8"/>
  <c r="AA38" i="8"/>
  <c r="AC29" i="8"/>
  <c r="AD233" i="8"/>
  <c r="Z239" i="8"/>
  <c r="Z162" i="8"/>
  <c r="AD189" i="8"/>
  <c r="AD199" i="8"/>
  <c r="AD171" i="8"/>
  <c r="AD114" i="8"/>
  <c r="Z83" i="8"/>
  <c r="Z105" i="8"/>
  <c r="AD87" i="8"/>
  <c r="AD35" i="8"/>
  <c r="AA100" i="8"/>
  <c r="Z102" i="8"/>
  <c r="AB51" i="8"/>
  <c r="AB204" i="8"/>
  <c r="Z53" i="8"/>
  <c r="AA75" i="8"/>
  <c r="AD224" i="8"/>
  <c r="AA57" i="8"/>
  <c r="AC145" i="8"/>
  <c r="AC248" i="8"/>
  <c r="AA91" i="8"/>
  <c r="AA183" i="8"/>
  <c r="Z120" i="8"/>
  <c r="AC21" i="8"/>
  <c r="AC56" i="8"/>
  <c r="AA35" i="8"/>
  <c r="AB28" i="8"/>
  <c r="AB25" i="8"/>
  <c r="AD157" i="8"/>
  <c r="AD161" i="8"/>
  <c r="AD123" i="8"/>
  <c r="AD167" i="8"/>
  <c r="AD113" i="8"/>
  <c r="Z88" i="8"/>
  <c r="Z75" i="8"/>
  <c r="Z132" i="8"/>
  <c r="AD94" i="8"/>
  <c r="AA102" i="8"/>
  <c r="AA71" i="8"/>
  <c r="AC81" i="8"/>
  <c r="AC31" i="8"/>
  <c r="AA92" i="8"/>
  <c r="Z98" i="8"/>
  <c r="AB208" i="8"/>
  <c r="AC52" i="8"/>
  <c r="AB72" i="8"/>
  <c r="AD162" i="8"/>
  <c r="AB54" i="8"/>
  <c r="AC156" i="8"/>
  <c r="AC254" i="8"/>
  <c r="AA79" i="8"/>
  <c r="AA193" i="8"/>
  <c r="Z130" i="8"/>
  <c r="AC16" i="8"/>
  <c r="AB48" i="8"/>
  <c r="AD27" i="8"/>
  <c r="AC23" i="8"/>
  <c r="AA20" i="8"/>
  <c r="Z224" i="8"/>
  <c r="Z200" i="8"/>
  <c r="Z244" i="8"/>
  <c r="AD198" i="8"/>
  <c r="AD179" i="8"/>
  <c r="AD137" i="8"/>
  <c r="Z160" i="8"/>
  <c r="AD188" i="8"/>
  <c r="AA121" i="8"/>
  <c r="Z93" i="8"/>
  <c r="Z86" i="8"/>
  <c r="AA83" i="8"/>
  <c r="AA67" i="8"/>
  <c r="AD71" i="8"/>
  <c r="Z40" i="8"/>
  <c r="Z115" i="8"/>
  <c r="AC79" i="8"/>
  <c r="AB81" i="8"/>
  <c r="AB41" i="8"/>
  <c r="AB220" i="8"/>
  <c r="Z70" i="8"/>
  <c r="AG70" i="8" s="1"/>
  <c r="AD226" i="8"/>
  <c r="AB129" i="8"/>
  <c r="AA115" i="8"/>
  <c r="AA175" i="8"/>
  <c r="Z142" i="8"/>
  <c r="Z47" i="8"/>
  <c r="AD36" i="8"/>
  <c r="AB14" i="8"/>
  <c r="AA46" i="8"/>
  <c r="AA19" i="8"/>
  <c r="AA53" i="8"/>
  <c r="AA88" i="8"/>
  <c r="AA162" i="8"/>
  <c r="AA213" i="8"/>
  <c r="Z109" i="8"/>
  <c r="AB21" i="8"/>
  <c r="AA48" i="8"/>
  <c r="AD32" i="8"/>
  <c r="AA14" i="8"/>
  <c r="AA158" i="8"/>
  <c r="Z15" i="8"/>
  <c r="AA229" i="8"/>
  <c r="AD50" i="8"/>
  <c r="AD15" i="8"/>
  <c r="Z118" i="8"/>
  <c r="Z78" i="8"/>
  <c r="AD156" i="8"/>
  <c r="AD88" i="8"/>
  <c r="AD73" i="8"/>
  <c r="Z50" i="8"/>
  <c r="AD59" i="8"/>
  <c r="AD60" i="8"/>
  <c r="AD62" i="8"/>
  <c r="AD43" i="8"/>
  <c r="AD102" i="8"/>
  <c r="AD230" i="8"/>
  <c r="Z56" i="8"/>
  <c r="Z114" i="8"/>
  <c r="Z178" i="8"/>
  <c r="AD45" i="8"/>
  <c r="AD34" i="8"/>
  <c r="Z144" i="8"/>
  <c r="Z248" i="8"/>
  <c r="Z19" i="8"/>
  <c r="Z22" i="8"/>
  <c r="Z58" i="8"/>
  <c r="Z29" i="8"/>
  <c r="Z37" i="8"/>
  <c r="AD33" i="8"/>
  <c r="AD155" i="8"/>
  <c r="AD237" i="8"/>
  <c r="Z156" i="8"/>
  <c r="AD44" i="8"/>
  <c r="Z213" i="8"/>
  <c r="Z187" i="8"/>
  <c r="AD209" i="8"/>
  <c r="Z186" i="8"/>
  <c r="Z163" i="8"/>
  <c r="AD176" i="8"/>
  <c r="AD148" i="8"/>
  <c r="AD177" i="8"/>
  <c r="Z127" i="8"/>
  <c r="Z119" i="8"/>
  <c r="AD86" i="8"/>
  <c r="Z48" i="8"/>
  <c r="Z35" i="8"/>
  <c r="Z30" i="8"/>
  <c r="AD166" i="8"/>
  <c r="AD238" i="8"/>
  <c r="Z77" i="8"/>
  <c r="Z76" i="8"/>
  <c r="Z250" i="8"/>
  <c r="Z34" i="8"/>
  <c r="Z32" i="8"/>
  <c r="Z205" i="7"/>
  <c r="Z189" i="8"/>
  <c r="AD186" i="8"/>
  <c r="AD152" i="8"/>
  <c r="Z168" i="8"/>
  <c r="Z146" i="8"/>
  <c r="AD134" i="8"/>
  <c r="AD105" i="8"/>
  <c r="AD173" i="8"/>
  <c r="AD124" i="8"/>
  <c r="AD190" i="8"/>
  <c r="AD108" i="8"/>
  <c r="Z123" i="8"/>
  <c r="Z104" i="8"/>
  <c r="Z92" i="8"/>
  <c r="Z85" i="8"/>
  <c r="Z38" i="8"/>
  <c r="Z18" i="8"/>
  <c r="AD22" i="8"/>
  <c r="AD23" i="8"/>
  <c r="AD191" i="8"/>
  <c r="AD241" i="8"/>
  <c r="Z96" i="8"/>
  <c r="Z218" i="8"/>
  <c r="AD25" i="8"/>
  <c r="AD24" i="8"/>
  <c r="Z24" i="8"/>
  <c r="AA228" i="7"/>
  <c r="Z167" i="8"/>
  <c r="Z215" i="8"/>
  <c r="AD222" i="8"/>
  <c r="Z246" i="8"/>
  <c r="Z177" i="8"/>
  <c r="Z185" i="8"/>
  <c r="AD182" i="8"/>
  <c r="AD151" i="8"/>
  <c r="Z164" i="8"/>
  <c r="AD143" i="8"/>
  <c r="AD130" i="8"/>
  <c r="AD104" i="8"/>
  <c r="AD121" i="8"/>
  <c r="AD83" i="8"/>
  <c r="Z36" i="8"/>
  <c r="Z108" i="8"/>
  <c r="Z42" i="8"/>
  <c r="AD172" i="8"/>
  <c r="AD251" i="8"/>
  <c r="Z64" i="8"/>
  <c r="Z116" i="8"/>
  <c r="Z212" i="8"/>
  <c r="Z31" i="8"/>
  <c r="Z20" i="8"/>
  <c r="AA187" i="7"/>
  <c r="Z242" i="8"/>
  <c r="Z179" i="8"/>
  <c r="AD175" i="8"/>
  <c r="AD174" i="8"/>
  <c r="Z129" i="8"/>
  <c r="AD144" i="8"/>
  <c r="AD118" i="8"/>
  <c r="AD154" i="8"/>
  <c r="AD77" i="8"/>
  <c r="AD119" i="8"/>
  <c r="AD98" i="8"/>
  <c r="Z94" i="8"/>
  <c r="AD76" i="8"/>
  <c r="Z33" i="8"/>
  <c r="AD139" i="8"/>
  <c r="Z44" i="8"/>
  <c r="AD204" i="8"/>
  <c r="AD220" i="8"/>
  <c r="Z63" i="8"/>
  <c r="Z62" i="8"/>
  <c r="Z154" i="8"/>
  <c r="Z21" i="8"/>
  <c r="AD28" i="8"/>
  <c r="AA197" i="7"/>
  <c r="Z247" i="8"/>
  <c r="Z231" i="8"/>
  <c r="Z209" i="8"/>
  <c r="AD203" i="8"/>
  <c r="AD248" i="8"/>
  <c r="AD109" i="8"/>
  <c r="AD79" i="8"/>
  <c r="Z82" i="8"/>
  <c r="Z134" i="8"/>
  <c r="Z136" i="8"/>
  <c r="AD47" i="8"/>
  <c r="AD217" i="8"/>
  <c r="AD21" i="8"/>
  <c r="Z46" i="8"/>
  <c r="Z99" i="8"/>
  <c r="Z174" i="8"/>
  <c r="AD75" i="8"/>
  <c r="AA17" i="8"/>
  <c r="Z251" i="8"/>
  <c r="Z237" i="8"/>
  <c r="Z254" i="8"/>
  <c r="Z233" i="8"/>
  <c r="AD201" i="8"/>
  <c r="AD206" i="8"/>
  <c r="AD234" i="8"/>
  <c r="Z172" i="8"/>
  <c r="AD196" i="8"/>
  <c r="Z184" i="8"/>
  <c r="AD180" i="8"/>
  <c r="AD107" i="8"/>
  <c r="AD128" i="8"/>
  <c r="Z110" i="8"/>
  <c r="AD14" i="8"/>
  <c r="AD207" i="8"/>
  <c r="Z117" i="8"/>
  <c r="Z226" i="8"/>
  <c r="AD52" i="8"/>
  <c r="Z28" i="8"/>
  <c r="Z25" i="8"/>
  <c r="Z211" i="8"/>
  <c r="Z193" i="8"/>
  <c r="Z170" i="8"/>
  <c r="AD193" i="8"/>
  <c r="AD150" i="8"/>
  <c r="AD181" i="8"/>
  <c r="AD127" i="8"/>
  <c r="AD120" i="8"/>
  <c r="Z89" i="8"/>
  <c r="Z112" i="8"/>
  <c r="AD85" i="8"/>
  <c r="Z113" i="8"/>
  <c r="AD100" i="8"/>
  <c r="Z73" i="8"/>
  <c r="Z51" i="8"/>
  <c r="Z54" i="8"/>
  <c r="AD125" i="8"/>
  <c r="AD65" i="8"/>
  <c r="AD219" i="8"/>
  <c r="Z69" i="8"/>
  <c r="Z97" i="8"/>
  <c r="Z236" i="8"/>
  <c r="AD26" i="8"/>
  <c r="AA214" i="7"/>
  <c r="AA145" i="7"/>
  <c r="AA40" i="7"/>
  <c r="AA229" i="7"/>
  <c r="AA182" i="7"/>
  <c r="AA198" i="7"/>
  <c r="AA65" i="7"/>
  <c r="AA193" i="7"/>
  <c r="AA203" i="7"/>
  <c r="AA112" i="7"/>
  <c r="AA33" i="7"/>
  <c r="Z237" i="7"/>
  <c r="Z138" i="7"/>
  <c r="AA254" i="7"/>
  <c r="Z173" i="7"/>
  <c r="AA244" i="7"/>
  <c r="AA184" i="7"/>
  <c r="AA249" i="7"/>
  <c r="AA175" i="7"/>
  <c r="Z133" i="7"/>
  <c r="Z220" i="7"/>
  <c r="AA168" i="7"/>
  <c r="Z143" i="7"/>
  <c r="AA226" i="7"/>
  <c r="AA195" i="7"/>
  <c r="AA94" i="7"/>
  <c r="AA236" i="7"/>
  <c r="AA200" i="7"/>
  <c r="AA68" i="7"/>
  <c r="AA220" i="7"/>
  <c r="AA191" i="7"/>
  <c r="AA223" i="7"/>
  <c r="AA186" i="7"/>
  <c r="AA118" i="7"/>
  <c r="AA38" i="7"/>
  <c r="AA183" i="7"/>
  <c r="AA147" i="7"/>
  <c r="Z177" i="7"/>
  <c r="AA140" i="7"/>
  <c r="AA241" i="7"/>
  <c r="AA210" i="7"/>
  <c r="Z253" i="7"/>
  <c r="Z254" i="7"/>
  <c r="Z141" i="7"/>
  <c r="Z215" i="7"/>
  <c r="AC250" i="7"/>
  <c r="Z242" i="7"/>
  <c r="Z184" i="7"/>
  <c r="Z30" i="7"/>
  <c r="Z188" i="7"/>
  <c r="Z163" i="7"/>
  <c r="AA98" i="7"/>
  <c r="Z243" i="7"/>
  <c r="AA61" i="7"/>
  <c r="Z217" i="7"/>
  <c r="Z151" i="7"/>
  <c r="Z97" i="7"/>
  <c r="AA59" i="7"/>
  <c r="Z245" i="7"/>
  <c r="Z236" i="7"/>
  <c r="AA86" i="7"/>
  <c r="Z241" i="7"/>
  <c r="Z200" i="7"/>
  <c r="Z187" i="7"/>
  <c r="AA158" i="7"/>
  <c r="Z235" i="7"/>
  <c r="AA179" i="7"/>
  <c r="AA107" i="7"/>
  <c r="AA96" i="7"/>
  <c r="Z225" i="7"/>
  <c r="Z222" i="7"/>
  <c r="Z230" i="7"/>
  <c r="AA149" i="7"/>
  <c r="Z251" i="7"/>
  <c r="Z213" i="7"/>
  <c r="AC216" i="7"/>
  <c r="AC223" i="7"/>
  <c r="Z198" i="7"/>
  <c r="Z156" i="7"/>
  <c r="Z207" i="7"/>
  <c r="Z181" i="7"/>
  <c r="AA161" i="7"/>
  <c r="Z145" i="7"/>
  <c r="Z172" i="7"/>
  <c r="AA216" i="7"/>
  <c r="Z117" i="7"/>
  <c r="Z248" i="7"/>
  <c r="Z216" i="7"/>
  <c r="Z199" i="7"/>
  <c r="AC96" i="7"/>
  <c r="AA90" i="7"/>
  <c r="AA208" i="7"/>
  <c r="AA57" i="7"/>
  <c r="AA39" i="7"/>
  <c r="AC235" i="7"/>
  <c r="Z99" i="7"/>
  <c r="AA221" i="7"/>
  <c r="AC236" i="7"/>
  <c r="Y197" i="7"/>
  <c r="Y201" i="7"/>
  <c r="AC247" i="7"/>
  <c r="Y226" i="7"/>
  <c r="Y94" i="7"/>
  <c r="Y85" i="7"/>
  <c r="Y145" i="7"/>
  <c r="AA52" i="7"/>
  <c r="Y250" i="7"/>
  <c r="Y184" i="7"/>
  <c r="AC177" i="7"/>
  <c r="Y223" i="7"/>
  <c r="AC155" i="7"/>
  <c r="AA106" i="7"/>
  <c r="Y254" i="7"/>
  <c r="Y213" i="7"/>
  <c r="Y211" i="7"/>
  <c r="Y193" i="7"/>
  <c r="AA127" i="7"/>
  <c r="AC190" i="7"/>
  <c r="Y195" i="7"/>
  <c r="AA181" i="7"/>
  <c r="AA144" i="7"/>
  <c r="AA128" i="7"/>
  <c r="AA69" i="7"/>
  <c r="AA58" i="7"/>
  <c r="AA67" i="7"/>
  <c r="AA24" i="7"/>
  <c r="AB26" i="7"/>
  <c r="Y221" i="7"/>
  <c r="AA213" i="7"/>
  <c r="AA122" i="7"/>
  <c r="AA87" i="7"/>
  <c r="Y89" i="7"/>
  <c r="AA82" i="7"/>
  <c r="AA25" i="7"/>
  <c r="AC192" i="7"/>
  <c r="AA189" i="7"/>
  <c r="AB213" i="7"/>
  <c r="AA136" i="7"/>
  <c r="AA116" i="7"/>
  <c r="AA72" i="7"/>
  <c r="AA76" i="7"/>
  <c r="AA93" i="7"/>
  <c r="Y172" i="7"/>
  <c r="AC184" i="7"/>
  <c r="AC173" i="7"/>
  <c r="AA132" i="7"/>
  <c r="AA202" i="7"/>
  <c r="Y114" i="7"/>
  <c r="AA119" i="7"/>
  <c r="AA63" i="7"/>
  <c r="AA88" i="7"/>
  <c r="AA56" i="7"/>
  <c r="Y118" i="7"/>
  <c r="AA242" i="7"/>
  <c r="AA222" i="7"/>
  <c r="AC169" i="7"/>
  <c r="AC246" i="7"/>
  <c r="AA196" i="7"/>
  <c r="AA225" i="7"/>
  <c r="AA134" i="7"/>
  <c r="AA53" i="7"/>
  <c r="AA50" i="7"/>
  <c r="Y238" i="7"/>
  <c r="AA246" i="7"/>
  <c r="AC226" i="7"/>
  <c r="AA248" i="7"/>
  <c r="Y182" i="7"/>
  <c r="AA148" i="7"/>
  <c r="AA207" i="7"/>
  <c r="AA143" i="7"/>
  <c r="AA77" i="7"/>
  <c r="AA102" i="7"/>
  <c r="Y212" i="7"/>
  <c r="Y214" i="7"/>
  <c r="AA130" i="7"/>
  <c r="AA133" i="7"/>
  <c r="AC135" i="7"/>
  <c r="AA101" i="7"/>
  <c r="AA80" i="7"/>
  <c r="AB71" i="7"/>
  <c r="AA185" i="7"/>
  <c r="AC233" i="7"/>
  <c r="AA188" i="7"/>
  <c r="AA190" i="7"/>
  <c r="AA199" i="7"/>
  <c r="AA215" i="7"/>
  <c r="AA170" i="7"/>
  <c r="Y236" i="7"/>
  <c r="AA100" i="7"/>
  <c r="AA78" i="7"/>
  <c r="AA234" i="7"/>
  <c r="AA204" i="7"/>
  <c r="AA180" i="7"/>
  <c r="AA173" i="7"/>
  <c r="AA162" i="7"/>
  <c r="AA73" i="7"/>
  <c r="AA31" i="7"/>
  <c r="AA232" i="7"/>
  <c r="Y153" i="7"/>
  <c r="AA201" i="7"/>
  <c r="AA217" i="7"/>
  <c r="AC149" i="7"/>
  <c r="AB98" i="7"/>
  <c r="AA70" i="7"/>
  <c r="AH70" i="7" s="1"/>
  <c r="AA89" i="7"/>
  <c r="AA251" i="7"/>
  <c r="AA194" i="7"/>
  <c r="AA230" i="7"/>
  <c r="AA171" i="7"/>
  <c r="AA178" i="7"/>
  <c r="AC220" i="7"/>
  <c r="AA138" i="7"/>
  <c r="AA192" i="7"/>
  <c r="AA108" i="7"/>
  <c r="AA139" i="7"/>
  <c r="AA66" i="7"/>
  <c r="AC252" i="7"/>
  <c r="AA238" i="7"/>
  <c r="AA176" i="7"/>
  <c r="AA212" i="7"/>
  <c r="AC162" i="7"/>
  <c r="AA110" i="7"/>
  <c r="AA160" i="7"/>
  <c r="Y119" i="7"/>
  <c r="AA75" i="7"/>
  <c r="AA43" i="7"/>
  <c r="AA150" i="7"/>
  <c r="AC193" i="7"/>
  <c r="AC176" i="7"/>
  <c r="AB180" i="7"/>
  <c r="AA46" i="7"/>
  <c r="AA105" i="7"/>
  <c r="AC186" i="7"/>
  <c r="AC175" i="7"/>
  <c r="AA103" i="7"/>
  <c r="AC164" i="7"/>
  <c r="AC172" i="7"/>
  <c r="AC188" i="7"/>
  <c r="AA30" i="7"/>
  <c r="AA165" i="7"/>
  <c r="AC240" i="7"/>
  <c r="AC197" i="7"/>
  <c r="AC205" i="7"/>
  <c r="AC166" i="7"/>
  <c r="AC179" i="7"/>
  <c r="AC168" i="7"/>
  <c r="AC231" i="7"/>
  <c r="AC195" i="7"/>
  <c r="AC217" i="7"/>
  <c r="AC207" i="7"/>
  <c r="AA231" i="7"/>
  <c r="AC206" i="7"/>
  <c r="AC98" i="7"/>
  <c r="Y80" i="7"/>
  <c r="AC191" i="7"/>
  <c r="AC230" i="7"/>
  <c r="AC89" i="7"/>
  <c r="Y167" i="7"/>
  <c r="AB239" i="7"/>
  <c r="AB196" i="7"/>
  <c r="Z194" i="7"/>
  <c r="Z210" i="7"/>
  <c r="AB73" i="7"/>
  <c r="AA174" i="7"/>
  <c r="Z15" i="7"/>
  <c r="Z197" i="7"/>
  <c r="Z247" i="7"/>
  <c r="Z192" i="7"/>
  <c r="Z102" i="7"/>
  <c r="Z221" i="7"/>
  <c r="Z233" i="7"/>
  <c r="AB240" i="7"/>
  <c r="Z231" i="7"/>
  <c r="AB188" i="7"/>
  <c r="Z202" i="7"/>
  <c r="AA218" i="7"/>
  <c r="AB247" i="7"/>
  <c r="Z250" i="7"/>
  <c r="Z229" i="7"/>
  <c r="Z185" i="7"/>
  <c r="AA227" i="7"/>
  <c r="AB209" i="7"/>
  <c r="Z178" i="7"/>
  <c r="AB170" i="7"/>
  <c r="Z169" i="7"/>
  <c r="AB220" i="7"/>
  <c r="AB149" i="7"/>
  <c r="Z227" i="7"/>
  <c r="Z212" i="7"/>
  <c r="Z134" i="7"/>
  <c r="Z158" i="7"/>
  <c r="Z126" i="7"/>
  <c r="AB89" i="7"/>
  <c r="AB199" i="7"/>
  <c r="Z234" i="7"/>
  <c r="Z116" i="7"/>
  <c r="Z94" i="7"/>
  <c r="AB156" i="7"/>
  <c r="AB110" i="7"/>
  <c r="AB28" i="7"/>
  <c r="AB235" i="7"/>
  <c r="Z211" i="7"/>
  <c r="Z170" i="7"/>
  <c r="Z149" i="7"/>
  <c r="AB195" i="7"/>
  <c r="Z27" i="7"/>
  <c r="AB124" i="7"/>
  <c r="AB155" i="7"/>
  <c r="Z16" i="7"/>
  <c r="Z142" i="7"/>
  <c r="Z121" i="7"/>
  <c r="Z144" i="7"/>
  <c r="Y16" i="7"/>
  <c r="AB231" i="7"/>
  <c r="Z224" i="7"/>
  <c r="AB189" i="7"/>
  <c r="AB251" i="7"/>
  <c r="Z140" i="7"/>
  <c r="Z166" i="7"/>
  <c r="AB141" i="7"/>
  <c r="Z130" i="7"/>
  <c r="Z35" i="7"/>
  <c r="AC131" i="7"/>
  <c r="Z32" i="7"/>
  <c r="AC105" i="7"/>
  <c r="AB19" i="7"/>
  <c r="AA20" i="7"/>
  <c r="Y132" i="7"/>
  <c r="Y169" i="7"/>
  <c r="Y28" i="7"/>
  <c r="Y76" i="7"/>
  <c r="Y178" i="7"/>
  <c r="Y79" i="7"/>
  <c r="Y37" i="7"/>
  <c r="AC142" i="7"/>
  <c r="AC156" i="7"/>
  <c r="AC134" i="7"/>
  <c r="Y83" i="7"/>
  <c r="Y59" i="7"/>
  <c r="Y204" i="7"/>
  <c r="AC203" i="7"/>
  <c r="AC214" i="7"/>
  <c r="Y136" i="7"/>
  <c r="Y186" i="7"/>
  <c r="AC70" i="7"/>
  <c r="AJ70" i="7" s="1"/>
  <c r="Y55" i="7"/>
  <c r="Y249" i="7"/>
  <c r="Y219" i="7"/>
  <c r="AC201" i="7"/>
  <c r="AC82" i="7"/>
  <c r="Y68" i="7"/>
  <c r="Y67" i="7"/>
  <c r="AC228" i="7"/>
  <c r="AC180" i="7"/>
  <c r="Y224" i="7"/>
  <c r="AC182" i="7"/>
  <c r="Y176" i="7"/>
  <c r="Y177" i="7"/>
  <c r="Y32" i="7"/>
  <c r="Y19" i="7"/>
  <c r="Y139" i="7"/>
  <c r="AC54" i="7"/>
  <c r="Y40" i="7"/>
  <c r="AC211" i="7"/>
  <c r="AC218" i="7"/>
  <c r="AC189" i="7"/>
  <c r="AC254" i="7"/>
  <c r="AC198" i="7"/>
  <c r="AC199" i="7"/>
  <c r="AC200" i="7"/>
  <c r="AC160" i="7"/>
  <c r="Y156" i="7"/>
  <c r="Y152" i="7"/>
  <c r="Y46" i="7"/>
  <c r="AA153" i="7"/>
  <c r="Y43" i="7"/>
  <c r="AC244" i="7"/>
  <c r="AC241" i="7"/>
  <c r="Y225" i="7"/>
  <c r="Y190" i="7"/>
  <c r="Y174" i="7"/>
  <c r="AC154" i="7"/>
  <c r="AC234" i="7"/>
  <c r="AC140" i="7"/>
  <c r="Y127" i="7"/>
  <c r="Y39" i="7"/>
  <c r="Y106" i="7"/>
  <c r="Z83" i="7"/>
  <c r="Y122" i="7"/>
  <c r="Y35" i="7"/>
  <c r="AC242" i="7"/>
  <c r="Y210" i="7"/>
  <c r="AC165" i="7"/>
  <c r="Y230" i="7"/>
  <c r="AC174" i="7"/>
  <c r="AC167" i="7"/>
  <c r="Y196" i="7"/>
  <c r="AC183" i="7"/>
  <c r="AC130" i="7"/>
  <c r="AC64" i="7"/>
  <c r="Y77" i="7"/>
  <c r="Y38" i="7"/>
  <c r="Y44" i="7"/>
  <c r="Y218" i="7"/>
  <c r="Y240" i="7"/>
  <c r="AC224" i="7"/>
  <c r="Y248" i="7"/>
  <c r="AC163" i="7"/>
  <c r="AC202" i="7"/>
  <c r="AC194" i="7"/>
  <c r="AC185" i="7"/>
  <c r="AC178" i="7"/>
  <c r="Y88" i="7"/>
  <c r="Y203" i="7"/>
  <c r="AC251" i="7"/>
  <c r="AC221" i="7"/>
  <c r="AC253" i="7"/>
  <c r="Y192" i="7"/>
  <c r="Y150" i="7"/>
  <c r="AC181" i="7"/>
  <c r="AC143" i="7"/>
  <c r="Y93" i="7"/>
  <c r="Y71" i="7"/>
  <c r="Y161" i="7"/>
  <c r="AC78" i="7"/>
  <c r="Y84" i="7"/>
  <c r="Y112" i="7"/>
  <c r="Y111" i="7"/>
  <c r="Y50" i="7"/>
  <c r="AC225" i="7"/>
  <c r="Y205" i="7"/>
  <c r="AC208" i="7"/>
  <c r="AC161" i="7"/>
  <c r="AC187" i="7"/>
  <c r="Y149" i="7"/>
  <c r="Y52" i="7"/>
  <c r="Y138" i="7"/>
  <c r="Y24" i="7"/>
  <c r="AC232" i="7"/>
  <c r="AC248" i="7"/>
  <c r="AC222" i="7"/>
  <c r="AC196" i="7"/>
  <c r="AC171" i="7"/>
  <c r="AC204" i="7"/>
  <c r="AC150" i="7"/>
  <c r="Y155" i="7"/>
  <c r="AC157" i="7"/>
  <c r="Y134" i="7"/>
  <c r="AC45" i="7"/>
  <c r="Y82" i="7"/>
  <c r="Y154" i="7"/>
  <c r="AB109" i="7"/>
  <c r="Y56" i="7"/>
  <c r="Z103" i="7"/>
  <c r="Z136" i="7"/>
  <c r="Z228" i="7"/>
  <c r="AA84" i="7"/>
  <c r="AA250" i="7"/>
  <c r="Z68" i="7"/>
  <c r="Z41" i="7"/>
  <c r="Z182" i="7"/>
  <c r="Z129" i="7"/>
  <c r="AA151" i="7"/>
  <c r="AA235" i="7"/>
  <c r="Z67" i="7"/>
  <c r="Z25" i="7"/>
  <c r="Z193" i="7"/>
  <c r="Z124" i="7"/>
  <c r="AA123" i="7"/>
  <c r="AA253" i="7"/>
  <c r="AA21" i="7"/>
  <c r="Z23" i="7"/>
  <c r="Z14" i="7"/>
  <c r="Z128" i="7"/>
  <c r="Z147" i="7"/>
  <c r="Z218" i="7"/>
  <c r="Z93" i="7"/>
  <c r="AA17" i="7"/>
  <c r="Z123" i="7"/>
  <c r="Z148" i="7"/>
  <c r="Z191" i="7"/>
  <c r="Z108" i="7"/>
  <c r="AA95" i="7"/>
  <c r="AC65" i="7"/>
  <c r="Z75" i="7"/>
  <c r="Z80" i="7"/>
  <c r="Z246" i="7"/>
  <c r="AA117" i="7"/>
  <c r="Z73" i="7"/>
  <c r="Z24" i="7"/>
  <c r="Z196" i="7"/>
  <c r="Z106" i="7"/>
  <c r="Z219" i="7"/>
  <c r="AA28" i="7"/>
  <c r="AA121" i="7"/>
  <c r="Z39" i="7"/>
  <c r="Z244" i="7"/>
  <c r="Z239" i="7"/>
  <c r="AA159" i="7"/>
  <c r="Z21" i="7"/>
  <c r="Z19" i="7"/>
  <c r="Z186" i="7"/>
  <c r="Z125" i="7"/>
  <c r="AA156" i="7"/>
  <c r="Z96" i="7"/>
  <c r="Z58" i="7"/>
  <c r="Z115" i="7"/>
  <c r="Z113" i="7"/>
  <c r="Z226" i="7"/>
  <c r="Z112" i="7"/>
  <c r="AA209" i="7"/>
  <c r="AA92" i="7"/>
  <c r="AA16" i="7"/>
  <c r="Z92" i="7"/>
  <c r="Z127" i="7"/>
  <c r="Z104" i="7"/>
  <c r="AA83" i="7"/>
  <c r="Z66" i="7"/>
  <c r="Z90" i="7"/>
  <c r="Z63" i="7"/>
  <c r="Z42" i="7"/>
  <c r="Z44" i="7"/>
  <c r="Z223" i="7"/>
  <c r="Z119" i="7"/>
  <c r="Z190" i="7"/>
  <c r="Z139" i="7"/>
  <c r="Z84" i="7"/>
  <c r="AA51" i="7"/>
  <c r="AA252" i="7"/>
  <c r="AA37" i="7"/>
  <c r="AA18" i="7"/>
  <c r="Z189" i="7"/>
  <c r="Z118" i="7"/>
  <c r="Z131" i="7"/>
  <c r="Z159" i="7"/>
  <c r="AA62" i="7"/>
  <c r="AA164" i="7"/>
  <c r="Z29" i="7"/>
  <c r="Z18" i="7"/>
  <c r="Y91" i="7"/>
  <c r="Y87" i="7"/>
  <c r="Y185" i="7"/>
  <c r="Y253" i="7"/>
  <c r="Y61" i="7"/>
  <c r="Y148" i="7"/>
  <c r="Y73" i="7"/>
  <c r="Y96" i="7"/>
  <c r="Y36" i="7"/>
  <c r="Y57" i="7"/>
  <c r="Y17" i="7"/>
  <c r="Y102" i="7"/>
  <c r="Y125" i="7"/>
  <c r="Y166" i="7"/>
  <c r="Y171" i="7"/>
  <c r="Y105" i="7"/>
  <c r="Y31" i="7"/>
  <c r="Y100" i="7"/>
  <c r="Y141" i="7"/>
  <c r="Y191" i="7"/>
  <c r="Z61" i="7"/>
  <c r="Z87" i="7"/>
  <c r="Z81" i="7"/>
  <c r="Z22" i="7"/>
  <c r="Z101" i="7"/>
  <c r="Z65" i="7"/>
  <c r="Y18" i="7"/>
  <c r="Y189" i="7"/>
  <c r="Y206" i="7"/>
  <c r="Y128" i="7"/>
  <c r="Y104" i="7"/>
  <c r="Y64" i="7"/>
  <c r="AB37" i="7"/>
  <c r="Y86" i="7"/>
  <c r="Y98" i="7"/>
  <c r="Y194" i="7"/>
  <c r="Y49" i="7"/>
  <c r="AB134" i="7"/>
  <c r="AA135" i="7"/>
  <c r="AA240" i="7"/>
  <c r="Z52" i="7"/>
  <c r="Z56" i="7"/>
  <c r="AA79" i="7"/>
  <c r="Z17" i="7"/>
  <c r="Z82" i="7"/>
  <c r="Z55" i="7"/>
  <c r="Z60" i="7"/>
  <c r="Y116" i="7"/>
  <c r="Y72" i="7"/>
  <c r="Y110" i="7"/>
  <c r="Y78" i="7"/>
  <c r="Y146" i="7"/>
  <c r="Y217" i="7"/>
  <c r="Y30" i="7"/>
  <c r="Z37" i="7"/>
  <c r="Y48" i="7"/>
  <c r="Z91" i="7"/>
  <c r="Z45" i="7"/>
  <c r="Z51" i="7"/>
  <c r="Y244" i="7"/>
  <c r="Y220" i="7"/>
  <c r="Y228" i="7"/>
  <c r="Z157" i="7"/>
  <c r="Z208" i="7"/>
  <c r="Y163" i="7"/>
  <c r="Z152" i="7"/>
  <c r="AB162" i="7"/>
  <c r="Z122" i="7"/>
  <c r="Z146" i="7"/>
  <c r="Z107" i="7"/>
  <c r="Z171" i="7"/>
  <c r="Z238" i="7"/>
  <c r="AA111" i="7"/>
  <c r="AA126" i="7"/>
  <c r="AA167" i="7"/>
  <c r="AA55" i="7"/>
  <c r="AB104" i="7"/>
  <c r="Y60" i="7"/>
  <c r="Y143" i="7"/>
  <c r="Y234" i="7"/>
  <c r="Y130" i="7"/>
  <c r="AB183" i="7"/>
  <c r="AA99" i="7"/>
  <c r="AA247" i="7"/>
  <c r="AA245" i="7"/>
  <c r="AA15" i="7"/>
  <c r="Y14" i="7"/>
  <c r="Z38" i="7"/>
  <c r="Z77" i="7"/>
  <c r="Z26" i="7"/>
  <c r="AA36" i="7"/>
  <c r="AA14" i="7"/>
  <c r="Y252" i="7"/>
  <c r="Y246" i="7"/>
  <c r="Y231" i="7"/>
  <c r="Y227" i="7"/>
  <c r="Y198" i="7"/>
  <c r="Z155" i="7"/>
  <c r="Z183" i="7"/>
  <c r="Y159" i="7"/>
  <c r="Z120" i="7"/>
  <c r="AA131" i="7"/>
  <c r="Z95" i="7"/>
  <c r="Z137" i="7"/>
  <c r="Y97" i="7"/>
  <c r="AA109" i="7"/>
  <c r="Y124" i="7"/>
  <c r="Z132" i="7"/>
  <c r="Y34" i="7"/>
  <c r="Y45" i="7"/>
  <c r="Y66" i="7"/>
  <c r="Y42" i="7"/>
  <c r="Y209" i="7"/>
  <c r="Y251" i="7"/>
  <c r="AB185" i="7"/>
  <c r="AA129" i="7"/>
  <c r="AA205" i="7"/>
  <c r="Y65" i="7"/>
  <c r="Z47" i="7"/>
  <c r="Z89" i="7"/>
  <c r="Z34" i="7"/>
  <c r="Z71" i="7"/>
  <c r="Y25" i="7"/>
  <c r="AB32" i="7"/>
  <c r="AB42" i="7"/>
  <c r="Y160" i="7"/>
  <c r="Y215" i="7"/>
  <c r="Y113" i="7"/>
  <c r="Y15" i="7"/>
  <c r="Y22" i="7"/>
  <c r="Y131" i="7"/>
  <c r="Y27" i="7"/>
  <c r="Y200" i="7"/>
  <c r="Z150" i="7"/>
  <c r="Z164" i="7"/>
  <c r="Z160" i="7"/>
  <c r="Z195" i="7"/>
  <c r="AA64" i="7"/>
  <c r="Y123" i="7"/>
  <c r="AA60" i="7"/>
  <c r="Z85" i="7"/>
  <c r="Y90" i="7"/>
  <c r="Y70" i="7"/>
  <c r="AF70" i="7" s="1"/>
  <c r="Y26" i="7"/>
  <c r="AA47" i="7"/>
  <c r="Y81" i="7"/>
  <c r="Y140" i="7"/>
  <c r="Y233" i="7"/>
  <c r="AA115" i="7"/>
  <c r="AB227" i="7"/>
  <c r="AA152" i="7"/>
  <c r="AA219" i="7"/>
  <c r="Y101" i="7"/>
  <c r="Z79" i="7"/>
  <c r="Y53" i="7"/>
  <c r="Z64" i="7"/>
  <c r="Z54" i="7"/>
  <c r="Z78" i="7"/>
  <c r="Y107" i="7"/>
  <c r="Y243" i="7"/>
  <c r="Y245" i="7"/>
  <c r="Z252" i="7"/>
  <c r="Y222" i="7"/>
  <c r="Y188" i="7"/>
  <c r="Y180" i="7"/>
  <c r="Z214" i="7"/>
  <c r="Y142" i="7"/>
  <c r="Z161" i="7"/>
  <c r="Y173" i="7"/>
  <c r="AA154" i="7"/>
  <c r="AA163" i="7"/>
  <c r="Z179" i="7"/>
  <c r="AA125" i="7"/>
  <c r="Z100" i="7"/>
  <c r="Z175" i="7"/>
  <c r="Y54" i="7"/>
  <c r="AA19" i="7"/>
  <c r="AA42" i="7"/>
  <c r="Y144" i="7"/>
  <c r="Y133" i="7"/>
  <c r="Y179" i="7"/>
  <c r="AA74" i="7"/>
  <c r="AB224" i="7"/>
  <c r="AA155" i="7"/>
  <c r="AA233" i="7"/>
  <c r="Y95" i="7"/>
  <c r="Y21" i="7"/>
  <c r="Z48" i="7"/>
  <c r="Y58" i="7"/>
  <c r="Z53" i="7"/>
  <c r="Z70" i="7"/>
  <c r="AG70" i="7" s="1"/>
  <c r="Y103" i="7"/>
  <c r="Y33" i="7"/>
  <c r="Y239" i="7"/>
  <c r="Y181" i="7"/>
  <c r="Y202" i="7"/>
  <c r="Y168" i="7"/>
  <c r="Y129" i="7"/>
  <c r="Z165" i="7"/>
  <c r="Z110" i="7"/>
  <c r="AA91" i="7"/>
  <c r="Z153" i="7"/>
  <c r="AA54" i="7"/>
  <c r="Y51" i="7"/>
  <c r="AA45" i="7"/>
  <c r="AA41" i="7"/>
  <c r="Y126" i="7"/>
  <c r="Y165" i="7"/>
  <c r="Y207" i="7"/>
  <c r="Y69" i="7"/>
  <c r="AB250" i="7"/>
  <c r="AA172" i="7"/>
  <c r="AA237" i="7"/>
  <c r="AA81" i="7"/>
  <c r="Y20" i="7"/>
  <c r="Z33" i="7"/>
  <c r="Z57" i="7"/>
  <c r="Z49" i="7"/>
  <c r="Z69" i="7"/>
  <c r="Z88" i="7"/>
  <c r="Y115" i="7"/>
  <c r="Y237" i="7"/>
  <c r="Y175" i="7"/>
  <c r="Z162" i="7"/>
  <c r="Z114" i="7"/>
  <c r="Y151" i="7"/>
  <c r="AA48" i="7"/>
  <c r="Z232" i="7"/>
  <c r="AA124" i="7"/>
  <c r="Z109" i="7"/>
  <c r="Z86" i="7"/>
  <c r="Y109" i="7"/>
  <c r="AA49" i="7"/>
  <c r="AA32" i="7"/>
  <c r="Y23" i="7"/>
  <c r="Y121" i="7"/>
  <c r="Y120" i="7"/>
  <c r="Y187" i="7"/>
  <c r="Y241" i="7"/>
  <c r="AB216" i="7"/>
  <c r="AA113" i="7"/>
  <c r="AA211" i="7"/>
  <c r="Y74" i="7"/>
  <c r="Z62" i="7"/>
  <c r="Y29" i="7"/>
  <c r="AA29" i="7"/>
  <c r="Z59" i="7"/>
  <c r="Z50" i="7"/>
  <c r="Z36" i="7"/>
  <c r="Z72" i="7"/>
  <c r="Y232" i="7"/>
  <c r="Y216" i="7"/>
  <c r="Y242" i="7"/>
  <c r="Y229" i="7"/>
  <c r="Y208" i="7"/>
  <c r="Z201" i="7"/>
  <c r="Z174" i="7"/>
  <c r="Z204" i="7"/>
  <c r="Z180" i="7"/>
  <c r="Y183" i="7"/>
  <c r="Z168" i="7"/>
  <c r="AA157" i="7"/>
  <c r="AA169" i="7"/>
  <c r="AA142" i="7"/>
  <c r="Z111" i="7"/>
  <c r="Z176" i="7"/>
  <c r="Y117" i="7"/>
  <c r="AA97" i="7"/>
  <c r="Z105" i="7"/>
  <c r="AA44" i="7"/>
  <c r="AA26" i="7"/>
  <c r="AA137" i="7"/>
  <c r="AA146" i="7"/>
  <c r="AA104" i="7"/>
  <c r="Y99" i="7"/>
  <c r="Y199" i="7"/>
  <c r="Y247" i="7"/>
  <c r="AB49" i="7"/>
  <c r="Y158" i="7"/>
  <c r="AA141" i="7"/>
  <c r="AA239" i="7"/>
  <c r="Z46" i="7"/>
  <c r="Z28" i="7"/>
  <c r="AA23" i="7"/>
  <c r="AA35" i="7"/>
  <c r="Y41" i="7"/>
  <c r="AA27" i="7"/>
  <c r="AA206" i="7"/>
  <c r="Z249" i="7"/>
  <c r="Z240" i="7"/>
  <c r="Z209" i="7"/>
  <c r="AA224" i="7"/>
  <c r="Z167" i="7"/>
  <c r="Z203" i="7"/>
  <c r="AA177" i="7"/>
  <c r="Y162" i="7"/>
  <c r="Y164" i="7"/>
  <c r="Y137" i="7"/>
  <c r="Z154" i="7"/>
  <c r="Z135" i="7"/>
  <c r="Y170" i="7"/>
  <c r="Z206" i="7"/>
  <c r="AC111" i="7"/>
  <c r="Y92" i="7"/>
  <c r="AA71" i="7"/>
  <c r="Y135" i="7"/>
  <c r="Y62" i="7"/>
  <c r="AC121" i="7"/>
  <c r="AA114" i="7"/>
  <c r="Y75" i="7"/>
  <c r="Y147" i="7"/>
  <c r="Y157" i="7"/>
  <c r="Y235" i="7"/>
  <c r="Y47" i="7"/>
  <c r="Y108" i="7"/>
  <c r="AA166" i="7"/>
  <c r="AA243" i="7"/>
  <c r="Z43" i="7"/>
  <c r="AA22" i="7"/>
  <c r="AA85" i="7"/>
  <c r="AB50" i="7"/>
  <c r="Z31" i="7"/>
  <c r="Z20" i="7"/>
  <c r="AB190" i="7"/>
  <c r="AB172" i="7"/>
  <c r="AB115" i="7"/>
  <c r="AB72" i="7"/>
  <c r="AB114" i="7"/>
  <c r="AB75" i="7"/>
  <c r="AB61" i="7"/>
  <c r="AB97" i="7"/>
  <c r="AB161" i="7"/>
  <c r="AB243" i="7"/>
  <c r="AB34" i="7"/>
  <c r="AB249" i="7"/>
  <c r="AB241" i="7"/>
  <c r="AB178" i="7"/>
  <c r="AB100" i="7"/>
  <c r="AB84" i="7"/>
  <c r="AB93" i="7"/>
  <c r="AB193" i="7"/>
  <c r="AB214" i="7"/>
  <c r="AB33" i="7"/>
  <c r="AB207" i="7"/>
  <c r="AB175" i="7"/>
  <c r="AB169" i="7"/>
  <c r="AB163" i="7"/>
  <c r="AB146" i="7"/>
  <c r="AB94" i="7"/>
  <c r="AB116" i="7"/>
  <c r="AB244" i="7"/>
  <c r="AB230" i="7"/>
  <c r="AB160" i="7"/>
  <c r="AB95" i="7"/>
  <c r="AB140" i="7"/>
  <c r="AB245" i="7"/>
  <c r="AB221" i="7"/>
  <c r="AB253" i="7"/>
  <c r="AB150" i="7"/>
  <c r="AB143" i="7"/>
  <c r="AB120" i="7"/>
  <c r="AB44" i="7"/>
  <c r="AB123" i="7"/>
  <c r="AB246" i="7"/>
  <c r="AB236" i="7"/>
  <c r="AB99" i="7"/>
  <c r="AB20" i="7"/>
  <c r="AB27" i="7"/>
  <c r="AB212" i="7"/>
  <c r="AB147" i="7"/>
  <c r="AB171" i="7"/>
  <c r="AB130" i="7"/>
  <c r="AB62" i="7"/>
  <c r="AB138" i="7"/>
  <c r="AB208" i="7"/>
  <c r="AB238" i="7"/>
  <c r="AB14" i="7"/>
  <c r="AB182" i="7"/>
  <c r="AB166" i="7"/>
  <c r="AB129" i="7"/>
  <c r="AB85" i="7"/>
  <c r="AB111" i="7"/>
  <c r="AB101" i="7"/>
  <c r="AB66" i="7"/>
  <c r="AB56" i="7"/>
  <c r="AB131" i="7"/>
  <c r="AB204" i="7"/>
  <c r="AB51" i="7"/>
  <c r="AB52" i="7"/>
  <c r="AB225" i="7"/>
  <c r="AB186" i="7"/>
  <c r="AB145" i="7"/>
  <c r="AB88" i="7"/>
  <c r="AB107" i="7"/>
  <c r="AB102" i="7"/>
  <c r="AB46" i="7"/>
  <c r="AB158" i="7"/>
  <c r="AB176" i="7"/>
  <c r="AB122" i="7"/>
  <c r="AB59" i="7"/>
  <c r="AB36" i="7"/>
  <c r="AB223" i="7"/>
  <c r="AB248" i="7"/>
  <c r="AB136" i="7"/>
  <c r="AB87" i="7"/>
  <c r="AC81" i="7"/>
  <c r="AC129" i="7"/>
  <c r="AB106" i="7"/>
  <c r="AB96" i="7"/>
  <c r="AB142" i="7"/>
  <c r="AB177" i="7"/>
  <c r="AB113" i="7"/>
  <c r="AB40" i="7"/>
  <c r="AB55" i="7"/>
  <c r="AB211" i="7"/>
  <c r="AB192" i="7"/>
  <c r="AB154" i="7"/>
  <c r="AB78" i="7"/>
  <c r="AC77" i="7"/>
  <c r="AB68" i="7"/>
  <c r="AB173" i="7"/>
  <c r="AB86" i="7"/>
  <c r="AB152" i="7"/>
  <c r="AB65" i="7"/>
  <c r="AB164" i="7"/>
  <c r="AB210" i="7"/>
  <c r="AB90" i="7"/>
  <c r="AB22" i="7"/>
  <c r="AB57" i="7"/>
  <c r="AB35" i="7"/>
  <c r="AB54" i="7"/>
  <c r="AJ71" i="8"/>
  <c r="AB219" i="7"/>
  <c r="AB165" i="7"/>
  <c r="AB148" i="7"/>
  <c r="AB74" i="7"/>
  <c r="AB118" i="7"/>
  <c r="AC72" i="7"/>
  <c r="AB82" i="7"/>
  <c r="AB108" i="7"/>
  <c r="AB69" i="7"/>
  <c r="AB174" i="7"/>
  <c r="AB252" i="7"/>
  <c r="AB103" i="7"/>
  <c r="AB21" i="7"/>
  <c r="AB43" i="7"/>
  <c r="AB200" i="7"/>
  <c r="AB197" i="7"/>
  <c r="AB144" i="7"/>
  <c r="AB133" i="7"/>
  <c r="AB77" i="7"/>
  <c r="AB60" i="7"/>
  <c r="AB79" i="7"/>
  <c r="AB151" i="7"/>
  <c r="AB218" i="7"/>
  <c r="AB38" i="7"/>
  <c r="AB16" i="7"/>
  <c r="AB41" i="7"/>
  <c r="AI71" i="8"/>
  <c r="AB217" i="7"/>
  <c r="AB201" i="7"/>
  <c r="AB205" i="7"/>
  <c r="AB194" i="7"/>
  <c r="AB234" i="7"/>
  <c r="AB70" i="7"/>
  <c r="AI70" i="7" s="1"/>
  <c r="AB53" i="7"/>
  <c r="AB121" i="7"/>
  <c r="AB127" i="7"/>
  <c r="AB125" i="7"/>
  <c r="AB226" i="7"/>
  <c r="AB30" i="7"/>
  <c r="AB48" i="7"/>
  <c r="AB25" i="7"/>
  <c r="AB23" i="7"/>
  <c r="AB254" i="7"/>
  <c r="AB184" i="7"/>
  <c r="AB229" i="7"/>
  <c r="AB167" i="7"/>
  <c r="AB132" i="7"/>
  <c r="AB137" i="7"/>
  <c r="AB153" i="7"/>
  <c r="AB228" i="7"/>
  <c r="AB24" i="7"/>
  <c r="AB45" i="7"/>
  <c r="AB29" i="7"/>
  <c r="AB181" i="7"/>
  <c r="AB198" i="7"/>
  <c r="AB168" i="7"/>
  <c r="AB126" i="7"/>
  <c r="AB157" i="7"/>
  <c r="AB222" i="7"/>
  <c r="AC132" i="7"/>
  <c r="AB139" i="7"/>
  <c r="AB105" i="7"/>
  <c r="AB91" i="7"/>
  <c r="AB63" i="7"/>
  <c r="AB187" i="7"/>
  <c r="AB237" i="7"/>
  <c r="AB81" i="7"/>
  <c r="AB83" i="7"/>
  <c r="AB39" i="7"/>
  <c r="AB17" i="7"/>
  <c r="AB242" i="7"/>
  <c r="AB215" i="7"/>
  <c r="AB191" i="7"/>
  <c r="AB179" i="7"/>
  <c r="AB135" i="7"/>
  <c r="AB92" i="7"/>
  <c r="AB80" i="7"/>
  <c r="AB128" i="7"/>
  <c r="AB119" i="7"/>
  <c r="AB206" i="7"/>
  <c r="AB232" i="7"/>
  <c r="AB18" i="7"/>
  <c r="AB233" i="7"/>
  <c r="AB203" i="7"/>
  <c r="AC170" i="7"/>
  <c r="AB64" i="7"/>
  <c r="AB112" i="7"/>
  <c r="AB76" i="7"/>
  <c r="AB117" i="7"/>
  <c r="AB67" i="7"/>
  <c r="AB159" i="7"/>
  <c r="AB202" i="7"/>
  <c r="AB58" i="7"/>
  <c r="AB31" i="7"/>
  <c r="AB15" i="7"/>
  <c r="AC119" i="7"/>
  <c r="AC68" i="7"/>
  <c r="AC93" i="7"/>
  <c r="AC148" i="7"/>
  <c r="AC133" i="7"/>
  <c r="AC95" i="7"/>
  <c r="AC106" i="7"/>
  <c r="AC112" i="7"/>
  <c r="AC126" i="7"/>
  <c r="AC107" i="7"/>
  <c r="AC17" i="7"/>
  <c r="AC19" i="7"/>
  <c r="AC152" i="7"/>
  <c r="AC117" i="7"/>
  <c r="AC61" i="7"/>
  <c r="AC50" i="7"/>
  <c r="AC123" i="7"/>
  <c r="AC58" i="7"/>
  <c r="AC48" i="7"/>
  <c r="AC14" i="7"/>
  <c r="AC153" i="7"/>
  <c r="AC79" i="7"/>
  <c r="AC63" i="7"/>
  <c r="AC212" i="7"/>
  <c r="AC141" i="7"/>
  <c r="AC88" i="7"/>
  <c r="AC100" i="7"/>
  <c r="AC83" i="7"/>
  <c r="AC227" i="7"/>
  <c r="AC115" i="7"/>
  <c r="AC138" i="7"/>
  <c r="AC87" i="7"/>
  <c r="AC99" i="7"/>
  <c r="AC76" i="7"/>
  <c r="AC86" i="7"/>
  <c r="AC125" i="7"/>
  <c r="AC229" i="7"/>
  <c r="Z76" i="7"/>
  <c r="AC136" i="7"/>
  <c r="AC62" i="7"/>
  <c r="AC66" i="7"/>
  <c r="AC60" i="7"/>
  <c r="AC44" i="7"/>
  <c r="Z74" i="7"/>
  <c r="AC118" i="7"/>
  <c r="AC55" i="7"/>
  <c r="AC85" i="7"/>
  <c r="AC120" i="7"/>
  <c r="AC46" i="7"/>
  <c r="AC108" i="7"/>
  <c r="AC53" i="7"/>
  <c r="AC74" i="7"/>
  <c r="Z40" i="7"/>
  <c r="AC139" i="7"/>
  <c r="AC101" i="7"/>
  <c r="AC103" i="7"/>
  <c r="AC57" i="7"/>
  <c r="AC151" i="7"/>
  <c r="AC209" i="7"/>
  <c r="AC219" i="7"/>
  <c r="AC210" i="7"/>
  <c r="AC245" i="7"/>
  <c r="AC215" i="7"/>
  <c r="AC104" i="7"/>
  <c r="AC29" i="7"/>
  <c r="AC36" i="7"/>
  <c r="AC71" i="7"/>
  <c r="AC33" i="7"/>
  <c r="AC84" i="7"/>
  <c r="AC28" i="7"/>
  <c r="AC52" i="7"/>
  <c r="AC67" i="7"/>
  <c r="AC23" i="7"/>
  <c r="AC124" i="7"/>
  <c r="AC51" i="7"/>
  <c r="AC158" i="7"/>
  <c r="AC40" i="7"/>
  <c r="AC116" i="7"/>
  <c r="AC97" i="7"/>
  <c r="AC122" i="7"/>
  <c r="AC35" i="7"/>
  <c r="AC137" i="7"/>
  <c r="AC30" i="7"/>
  <c r="AC146" i="7"/>
  <c r="AC22" i="7"/>
  <c r="AC249" i="7"/>
  <c r="AC238" i="7"/>
  <c r="AC26" i="7"/>
  <c r="AC37" i="7"/>
  <c r="AC92" i="7"/>
  <c r="AC237" i="7"/>
  <c r="AC69" i="7"/>
  <c r="AC42" i="7"/>
  <c r="AC25" i="7"/>
  <c r="AC110" i="7"/>
  <c r="AC239" i="7"/>
  <c r="AC27" i="7"/>
  <c r="AC47" i="7"/>
  <c r="AC94" i="7"/>
  <c r="AC243" i="7"/>
  <c r="AC59" i="7"/>
  <c r="AC102" i="7"/>
  <c r="AC91" i="7"/>
  <c r="AC56" i="7"/>
  <c r="AC15" i="7"/>
  <c r="AC31" i="7"/>
  <c r="AC213" i="7"/>
  <c r="AC18" i="7"/>
  <c r="AC90" i="7"/>
  <c r="AC21" i="7"/>
  <c r="AC73" i="7"/>
  <c r="AC114" i="7"/>
  <c r="AC20" i="7"/>
  <c r="AC80" i="7"/>
  <c r="AC49" i="7"/>
  <c r="AC34" i="7"/>
  <c r="AC113" i="7"/>
  <c r="AC145" i="7"/>
  <c r="AC128" i="7"/>
  <c r="AC43" i="7"/>
  <c r="AC127" i="7"/>
  <c r="AC159" i="7"/>
  <c r="AC109" i="7"/>
  <c r="AC16" i="7"/>
  <c r="AC75" i="7"/>
  <c r="AC147" i="7"/>
  <c r="AC32" i="7"/>
  <c r="AC41" i="7"/>
  <c r="AC38" i="7"/>
  <c r="AC39" i="7"/>
  <c r="AC144" i="7"/>
  <c r="AI71" i="6"/>
  <c r="AI72" i="6" s="1"/>
  <c r="AJ71" i="6"/>
  <c r="AJ72" i="6" s="1"/>
  <c r="AJ73" i="6" s="1"/>
  <c r="AJ74" i="6" s="1"/>
  <c r="AN70" i="6"/>
  <c r="AF71" i="6"/>
  <c r="AF72" i="6" s="1"/>
  <c r="AL70" i="6"/>
  <c r="AH71" i="6"/>
  <c r="AH72" i="6" s="1"/>
  <c r="AH73" i="6" s="1"/>
  <c r="AM70" i="6"/>
  <c r="AG71" i="6"/>
  <c r="AO70" i="6"/>
  <c r="Z245" i="5"/>
  <c r="Z73" i="5"/>
  <c r="Z254" i="5"/>
  <c r="Z213" i="5"/>
  <c r="Z186" i="5"/>
  <c r="Y235" i="5"/>
  <c r="Z218" i="5"/>
  <c r="Z202" i="5"/>
  <c r="Z152" i="5"/>
  <c r="Z145" i="5"/>
  <c r="Z107" i="5"/>
  <c r="Z103" i="5"/>
  <c r="Z191" i="5"/>
  <c r="Z138" i="5"/>
  <c r="Z36" i="5"/>
  <c r="Z34" i="5"/>
  <c r="Z146" i="5"/>
  <c r="Z244" i="5"/>
  <c r="Z232" i="5"/>
  <c r="Z155" i="5"/>
  <c r="Z120" i="5"/>
  <c r="Z251" i="5"/>
  <c r="Z81" i="5"/>
  <c r="Z94" i="5"/>
  <c r="Z185" i="5"/>
  <c r="Z207" i="5"/>
  <c r="Z113" i="5"/>
  <c r="Z40" i="5"/>
  <c r="Z98" i="5"/>
  <c r="Z228" i="5"/>
  <c r="Z195" i="5"/>
  <c r="Z182" i="5"/>
  <c r="Z174" i="5"/>
  <c r="Z156" i="5"/>
  <c r="Z153" i="5"/>
  <c r="Z32" i="5"/>
  <c r="Z77" i="5"/>
  <c r="Z172" i="5"/>
  <c r="Z137" i="5"/>
  <c r="Z62" i="5"/>
  <c r="Y22" i="5"/>
  <c r="Z188" i="5"/>
  <c r="Z227" i="5"/>
  <c r="Z192" i="5"/>
  <c r="Z106" i="5"/>
  <c r="Z225" i="5"/>
  <c r="Z179" i="5"/>
  <c r="Z119" i="5"/>
  <c r="Z130" i="5"/>
  <c r="Z220" i="5"/>
  <c r="Z109" i="5"/>
  <c r="Z209" i="5"/>
  <c r="Z248" i="5"/>
  <c r="Z112" i="5"/>
  <c r="Z157" i="5"/>
  <c r="Z201" i="5"/>
  <c r="Z139" i="5"/>
  <c r="Z210" i="5"/>
  <c r="Z147" i="5"/>
  <c r="Z237" i="5"/>
  <c r="Z96" i="5"/>
  <c r="Z125" i="5"/>
  <c r="Y197" i="5"/>
  <c r="Y222" i="5"/>
  <c r="Y199" i="5"/>
  <c r="Y119" i="5"/>
  <c r="Y224" i="5"/>
  <c r="Z24" i="5"/>
  <c r="Z223" i="5"/>
  <c r="Y209" i="5"/>
  <c r="Z160" i="5"/>
  <c r="Z135" i="5"/>
  <c r="Z208" i="5"/>
  <c r="Z16" i="5"/>
  <c r="Y135" i="5"/>
  <c r="Y251" i="5"/>
  <c r="Y172" i="5"/>
  <c r="Z193" i="5"/>
  <c r="Z180" i="5"/>
  <c r="Z175" i="5"/>
  <c r="Z144" i="5"/>
  <c r="Z149" i="5"/>
  <c r="Z17" i="5"/>
  <c r="Z235" i="5"/>
  <c r="Y198" i="5"/>
  <c r="Z104" i="5"/>
  <c r="Z117" i="5"/>
  <c r="Z253" i="5"/>
  <c r="Z164" i="5"/>
  <c r="Z143" i="5"/>
  <c r="Z212" i="5"/>
  <c r="Z70" i="5"/>
  <c r="AG70" i="5" s="1"/>
  <c r="Z241" i="5"/>
  <c r="Z205" i="5"/>
  <c r="Z211" i="5"/>
  <c r="Z122" i="5"/>
  <c r="Z249" i="5"/>
  <c r="Z189" i="5"/>
  <c r="Z151" i="5"/>
  <c r="Y128" i="5"/>
  <c r="Z118" i="5"/>
  <c r="Z79" i="5"/>
  <c r="Z236" i="5"/>
  <c r="Z173" i="5"/>
  <c r="Z198" i="5"/>
  <c r="Y155" i="5"/>
  <c r="Y148" i="5"/>
  <c r="Z121" i="5"/>
  <c r="AC253" i="5"/>
  <c r="Y103" i="5"/>
  <c r="Y225" i="5"/>
  <c r="Z25" i="5"/>
  <c r="Z197" i="5"/>
  <c r="Z221" i="5"/>
  <c r="Z170" i="5"/>
  <c r="Y182" i="5"/>
  <c r="Z72" i="5"/>
  <c r="Z129" i="5"/>
  <c r="Z85" i="5"/>
  <c r="Z114" i="5"/>
  <c r="Z171" i="5"/>
  <c r="Z226" i="5"/>
  <c r="Y229" i="5"/>
  <c r="Y116" i="5"/>
  <c r="Z108" i="5"/>
  <c r="Z132" i="5"/>
  <c r="Z90" i="5"/>
  <c r="Y138" i="5"/>
  <c r="Z222" i="5"/>
  <c r="Z184" i="5"/>
  <c r="Y206" i="5"/>
  <c r="Z203" i="5"/>
  <c r="Z224" i="5"/>
  <c r="Z86" i="5"/>
  <c r="Z242" i="5"/>
  <c r="Y46" i="5"/>
  <c r="Y217" i="5"/>
  <c r="Z181" i="5"/>
  <c r="Y170" i="5"/>
  <c r="Z161" i="5"/>
  <c r="Z140" i="5"/>
  <c r="Y150" i="5"/>
  <c r="Z215" i="5"/>
  <c r="Z80" i="5"/>
  <c r="Y134" i="5"/>
  <c r="Z196" i="5"/>
  <c r="Z176" i="5"/>
  <c r="Z158" i="5"/>
  <c r="Z148" i="5"/>
  <c r="Z100" i="5"/>
  <c r="Z128" i="5"/>
  <c r="Z200" i="5"/>
  <c r="Z49" i="5"/>
  <c r="Z56" i="5"/>
  <c r="Y24" i="5"/>
  <c r="Z82" i="5"/>
  <c r="Z45" i="5"/>
  <c r="Z69" i="5"/>
  <c r="Z163" i="5"/>
  <c r="Z43" i="5"/>
  <c r="Z65" i="5"/>
  <c r="Z116" i="5"/>
  <c r="Z123" i="5"/>
  <c r="Z28" i="5"/>
  <c r="Z247" i="5"/>
  <c r="Z194" i="5"/>
  <c r="Y242" i="5"/>
  <c r="Z206" i="5"/>
  <c r="Z168" i="5"/>
  <c r="Y139" i="5"/>
  <c r="Z136" i="5"/>
  <c r="Z165" i="5"/>
  <c r="Z246" i="5"/>
  <c r="Y118" i="5"/>
  <c r="Z20" i="5"/>
  <c r="Z240" i="5"/>
  <c r="Z169" i="5"/>
  <c r="Z243" i="5"/>
  <c r="Y202" i="5"/>
  <c r="Z142" i="5"/>
  <c r="Y193" i="5"/>
  <c r="Z134" i="5"/>
  <c r="Z204" i="5"/>
  <c r="Y232" i="5"/>
  <c r="Y62" i="5"/>
  <c r="Z53" i="5"/>
  <c r="Z216" i="5"/>
  <c r="Z230" i="5"/>
  <c r="Z239" i="5"/>
  <c r="Z167" i="5"/>
  <c r="Z95" i="5"/>
  <c r="Z162" i="5"/>
  <c r="Z133" i="5"/>
  <c r="Z54" i="5"/>
  <c r="Z231" i="5"/>
  <c r="Y226" i="5"/>
  <c r="Y81" i="5"/>
  <c r="Z15" i="5"/>
  <c r="Z57" i="5"/>
  <c r="Z58" i="5"/>
  <c r="Z44" i="5"/>
  <c r="Z46" i="5"/>
  <c r="AC247" i="5"/>
  <c r="Z22" i="5"/>
  <c r="Z74" i="5"/>
  <c r="Z99" i="5"/>
  <c r="Z51" i="5"/>
  <c r="Z110" i="5"/>
  <c r="Z88" i="5"/>
  <c r="Z37" i="5"/>
  <c r="Z87" i="5"/>
  <c r="Z23" i="5"/>
  <c r="Z92" i="5"/>
  <c r="AC225" i="5"/>
  <c r="AB156" i="5"/>
  <c r="Y106" i="5"/>
  <c r="Y27" i="5"/>
  <c r="Y234" i="5"/>
  <c r="Y167" i="5"/>
  <c r="AB243" i="5"/>
  <c r="AC156" i="5"/>
  <c r="Y240" i="5"/>
  <c r="Y152" i="5"/>
  <c r="Y168" i="5"/>
  <c r="Y146" i="5"/>
  <c r="Y30" i="5"/>
  <c r="Y28" i="5"/>
  <c r="Y157" i="5"/>
  <c r="Y230" i="5"/>
  <c r="Y51" i="5"/>
  <c r="Z76" i="5"/>
  <c r="Z75" i="5"/>
  <c r="Z21" i="5"/>
  <c r="AC211" i="5"/>
  <c r="Z234" i="5"/>
  <c r="Z166" i="5"/>
  <c r="Y154" i="5"/>
  <c r="Z102" i="5"/>
  <c r="Z115" i="5"/>
  <c r="Z101" i="5"/>
  <c r="Z238" i="5"/>
  <c r="Y98" i="5"/>
  <c r="Z55" i="5"/>
  <c r="Z48" i="5"/>
  <c r="Z84" i="5"/>
  <c r="AA240" i="5"/>
  <c r="AC254" i="5"/>
  <c r="Y131" i="5"/>
  <c r="Z33" i="5"/>
  <c r="Z14" i="5"/>
  <c r="Z105" i="5"/>
  <c r="Z159" i="5"/>
  <c r="Z50" i="5"/>
  <c r="Z47" i="5"/>
  <c r="Z41" i="5"/>
  <c r="Z66" i="5"/>
  <c r="Z229" i="5"/>
  <c r="Z59" i="5"/>
  <c r="Z39" i="5"/>
  <c r="Z68" i="5"/>
  <c r="Z63" i="5"/>
  <c r="Z93" i="5"/>
  <c r="Z61" i="5"/>
  <c r="Z31" i="5"/>
  <c r="Z71" i="5"/>
  <c r="Z78" i="5"/>
  <c r="Z91" i="5"/>
  <c r="AB246" i="5"/>
  <c r="Z127" i="5"/>
  <c r="Z154" i="5"/>
  <c r="Z219" i="5"/>
  <c r="Z233" i="5"/>
  <c r="Z83" i="5"/>
  <c r="Z42" i="5"/>
  <c r="Z52" i="5"/>
  <c r="Z30" i="5"/>
  <c r="AB182" i="5"/>
  <c r="Z97" i="5"/>
  <c r="Z250" i="5"/>
  <c r="Z26" i="5"/>
  <c r="Z187" i="5"/>
  <c r="Z190" i="5"/>
  <c r="Z217" i="5"/>
  <c r="Z199" i="5"/>
  <c r="Z178" i="5"/>
  <c r="Y214" i="5"/>
  <c r="Y175" i="5"/>
  <c r="Z111" i="5"/>
  <c r="Y95" i="5"/>
  <c r="Z141" i="5"/>
  <c r="Z252" i="5"/>
  <c r="Y132" i="5"/>
  <c r="Y69" i="5"/>
  <c r="Z89" i="5"/>
  <c r="Z27" i="5"/>
  <c r="Z18" i="5"/>
  <c r="Z67" i="5"/>
  <c r="Z38" i="5"/>
  <c r="Y99" i="5"/>
  <c r="Y74" i="5"/>
  <c r="Z35" i="5"/>
  <c r="Z29" i="5"/>
  <c r="Z177" i="5"/>
  <c r="Y238" i="5"/>
  <c r="Y181" i="5"/>
  <c r="Y239" i="5"/>
  <c r="Y159" i="5"/>
  <c r="Z183" i="5"/>
  <c r="Y186" i="5"/>
  <c r="Y121" i="5"/>
  <c r="Z150" i="5"/>
  <c r="Z131" i="5"/>
  <c r="Z124" i="5"/>
  <c r="Z214" i="5"/>
  <c r="Y201" i="5"/>
  <c r="Y48" i="5"/>
  <c r="Y41" i="5"/>
  <c r="Z19" i="5"/>
  <c r="Z126" i="5"/>
  <c r="Z64" i="5"/>
  <c r="Y204" i="5"/>
  <c r="Y87" i="5"/>
  <c r="Y171" i="5"/>
  <c r="Y153" i="5"/>
  <c r="Y178" i="5"/>
  <c r="Y101" i="5"/>
  <c r="Y125" i="5"/>
  <c r="Y109" i="5"/>
  <c r="Y59" i="5"/>
  <c r="Y38" i="5"/>
  <c r="Y17" i="5"/>
  <c r="Y58" i="5"/>
  <c r="Y82" i="5"/>
  <c r="Y180" i="5"/>
  <c r="Y108" i="5"/>
  <c r="Y71" i="5"/>
  <c r="Y110" i="5"/>
  <c r="Y215" i="5"/>
  <c r="Y254" i="5"/>
  <c r="Y40" i="5"/>
  <c r="Y100" i="5"/>
  <c r="Y79" i="5"/>
  <c r="Y112" i="5"/>
  <c r="Y220" i="5"/>
  <c r="Y83" i="5"/>
  <c r="Y32" i="5"/>
  <c r="Y85" i="5"/>
  <c r="Y49" i="5"/>
  <c r="Y205" i="5"/>
  <c r="Y208" i="5"/>
  <c r="Y173" i="5"/>
  <c r="Y156" i="5"/>
  <c r="Y92" i="5"/>
  <c r="Y54" i="5"/>
  <c r="Y124" i="5"/>
  <c r="Y216" i="5"/>
  <c r="Y93" i="5"/>
  <c r="Y61" i="5"/>
  <c r="Y16" i="5"/>
  <c r="Y76" i="5"/>
  <c r="Y203" i="5"/>
  <c r="Y228" i="5"/>
  <c r="Y90" i="5"/>
  <c r="Y53" i="5"/>
  <c r="Y145" i="5"/>
  <c r="Y236" i="5"/>
  <c r="Y111" i="5"/>
  <c r="Y56" i="5"/>
  <c r="Y237" i="5"/>
  <c r="Y241" i="5"/>
  <c r="Y176" i="5"/>
  <c r="Y129" i="5"/>
  <c r="Y137" i="5"/>
  <c r="Y188" i="5"/>
  <c r="Y244" i="5"/>
  <c r="Y47" i="5"/>
  <c r="Y45" i="5"/>
  <c r="Y158" i="5"/>
  <c r="Y120" i="5"/>
  <c r="Y141" i="5"/>
  <c r="Y44" i="5"/>
  <c r="Y115" i="5"/>
  <c r="Y252" i="5"/>
  <c r="Y107" i="5"/>
  <c r="Y39" i="5"/>
  <c r="Y37" i="5"/>
  <c r="Y14" i="5"/>
  <c r="Y247" i="5"/>
  <c r="Y183" i="5"/>
  <c r="Y163" i="5"/>
  <c r="Y122" i="5"/>
  <c r="Y191" i="5"/>
  <c r="Y36" i="5"/>
  <c r="Y147" i="5"/>
  <c r="Y213" i="5"/>
  <c r="Y94" i="5"/>
  <c r="Y31" i="5"/>
  <c r="Y29" i="5"/>
  <c r="Y50" i="5"/>
  <c r="Y42" i="5"/>
  <c r="Y113" i="5"/>
  <c r="Y23" i="5"/>
  <c r="Y21" i="5"/>
  <c r="Y57" i="5"/>
  <c r="Y221" i="5"/>
  <c r="Y218" i="5"/>
  <c r="Y245" i="5"/>
  <c r="Y227" i="5"/>
  <c r="Y174" i="5"/>
  <c r="Y127" i="5"/>
  <c r="Y88" i="5"/>
  <c r="Y91" i="5"/>
  <c r="Y102" i="5"/>
  <c r="Y104" i="5"/>
  <c r="Y70" i="5"/>
  <c r="AF70" i="5" s="1"/>
  <c r="Y63" i="5"/>
  <c r="Y18" i="5"/>
  <c r="Y34" i="5"/>
  <c r="Y15" i="5"/>
  <c r="Y246" i="5"/>
  <c r="Y212" i="5"/>
  <c r="Y196" i="5"/>
  <c r="Y169" i="5"/>
  <c r="Y161" i="5"/>
  <c r="Y114" i="5"/>
  <c r="Y194" i="5"/>
  <c r="Y52" i="5"/>
  <c r="Y143" i="5"/>
  <c r="Y149" i="5"/>
  <c r="Y96" i="5"/>
  <c r="Y68" i="5"/>
  <c r="Y233" i="5"/>
  <c r="Y130" i="5"/>
  <c r="Y20" i="5"/>
  <c r="Y207" i="5"/>
  <c r="AB215" i="5"/>
  <c r="AB197" i="5"/>
  <c r="Y123" i="5"/>
  <c r="Y189" i="5"/>
  <c r="Y187" i="5"/>
  <c r="Y184" i="5"/>
  <c r="Y43" i="5"/>
  <c r="Y72" i="5"/>
  <c r="Y67" i="5"/>
  <c r="Y64" i="5"/>
  <c r="Y126" i="5"/>
  <c r="Y89" i="5"/>
  <c r="Y80" i="5"/>
  <c r="Y26" i="5"/>
  <c r="Y223" i="5"/>
  <c r="Y249" i="5"/>
  <c r="Y165" i="5"/>
  <c r="Y117" i="5"/>
  <c r="Y142" i="5"/>
  <c r="Y164" i="5"/>
  <c r="Y35" i="5"/>
  <c r="Y75" i="5"/>
  <c r="Y55" i="5"/>
  <c r="Y33" i="5"/>
  <c r="Y253" i="5"/>
  <c r="Y177" i="5"/>
  <c r="Y219" i="5"/>
  <c r="Y243" i="5"/>
  <c r="Y195" i="5"/>
  <c r="Y192" i="5"/>
  <c r="Y166" i="5"/>
  <c r="Y160" i="5"/>
  <c r="Y179" i="5"/>
  <c r="Y185" i="5"/>
  <c r="Y140" i="5"/>
  <c r="Y77" i="5"/>
  <c r="Y136" i="5"/>
  <c r="Y200" i="5"/>
  <c r="Y19" i="5"/>
  <c r="Y60" i="5"/>
  <c r="Y86" i="5"/>
  <c r="Y66" i="5"/>
  <c r="Y250" i="5"/>
  <c r="Y210" i="5"/>
  <c r="Y190" i="5"/>
  <c r="Y105" i="5"/>
  <c r="Y231" i="5"/>
  <c r="Y211" i="5"/>
  <c r="Y151" i="5"/>
  <c r="Y144" i="5"/>
  <c r="Y162" i="5"/>
  <c r="Y133" i="5"/>
  <c r="Y84" i="5"/>
  <c r="Y248" i="5"/>
  <c r="Y78" i="5"/>
  <c r="Y73" i="5"/>
  <c r="Y25" i="5"/>
  <c r="Y65" i="5"/>
  <c r="AB92" i="5"/>
  <c r="AB237" i="5"/>
  <c r="AB234" i="5"/>
  <c r="AB117" i="5"/>
  <c r="AB223" i="5"/>
  <c r="AB240" i="5"/>
  <c r="AB175" i="5"/>
  <c r="AB219" i="5"/>
  <c r="AC181" i="5"/>
  <c r="AC162" i="5"/>
  <c r="AC240" i="5"/>
  <c r="AC174" i="5"/>
  <c r="AC224" i="5"/>
  <c r="AC145" i="5"/>
  <c r="AC210" i="5"/>
  <c r="AC140" i="5"/>
  <c r="AC189" i="5"/>
  <c r="AC34" i="5"/>
  <c r="AA235" i="5"/>
  <c r="AC100" i="5"/>
  <c r="AC233" i="5"/>
  <c r="AC243" i="5"/>
  <c r="AC175" i="5"/>
  <c r="AA233" i="5"/>
  <c r="AB203" i="5"/>
  <c r="AB146" i="5"/>
  <c r="AB225" i="5"/>
  <c r="AB96" i="5"/>
  <c r="AB94" i="5"/>
  <c r="AB141" i="5"/>
  <c r="AB113" i="5"/>
  <c r="AB213" i="5"/>
  <c r="AB140" i="5"/>
  <c r="AB199" i="5"/>
  <c r="AB145" i="5"/>
  <c r="AB185" i="5"/>
  <c r="AB178" i="5"/>
  <c r="AB191" i="5"/>
  <c r="AB251" i="5"/>
  <c r="AB162" i="5"/>
  <c r="AC180" i="5"/>
  <c r="AB221" i="5"/>
  <c r="AB134" i="5"/>
  <c r="AC149" i="5"/>
  <c r="AA205" i="5"/>
  <c r="AC223" i="5"/>
  <c r="AC84" i="5"/>
  <c r="AC90" i="5"/>
  <c r="AB229" i="5"/>
  <c r="AC241" i="5"/>
  <c r="AC119" i="5"/>
  <c r="AB139" i="5"/>
  <c r="AC201" i="5"/>
  <c r="AC114" i="5"/>
  <c r="AC245" i="5"/>
  <c r="AC161" i="5"/>
  <c r="AC214" i="5"/>
  <c r="AC197" i="5"/>
  <c r="AC165" i="5"/>
  <c r="AC104" i="5"/>
  <c r="AC246" i="5"/>
  <c r="AB248" i="5"/>
  <c r="AB210" i="5"/>
  <c r="AC205" i="5"/>
  <c r="AB193" i="5"/>
  <c r="AB245" i="5"/>
  <c r="AC252" i="5"/>
  <c r="AC133" i="5"/>
  <c r="AA247" i="5"/>
  <c r="AB200" i="5"/>
  <c r="AB227" i="5"/>
  <c r="AC234" i="5"/>
  <c r="AC239" i="5"/>
  <c r="AB101" i="5"/>
  <c r="AA128" i="5"/>
  <c r="AA146" i="5"/>
  <c r="AA83" i="5"/>
  <c r="AA120" i="5"/>
  <c r="AA200" i="5"/>
  <c r="AA242" i="5"/>
  <c r="AA231" i="5"/>
  <c r="AC67" i="5"/>
  <c r="AA76" i="5"/>
  <c r="AA147" i="5"/>
  <c r="AA251" i="5"/>
  <c r="AA85" i="5"/>
  <c r="AA166" i="5"/>
  <c r="AA112" i="5"/>
  <c r="AC108" i="5"/>
  <c r="AA94" i="5"/>
  <c r="AA209" i="5"/>
  <c r="AC167" i="5"/>
  <c r="AA217" i="5"/>
  <c r="AA152" i="5"/>
  <c r="AC148" i="5"/>
  <c r="AC188" i="5"/>
  <c r="AA99" i="5"/>
  <c r="AC122" i="5"/>
  <c r="AA155" i="5"/>
  <c r="AA192" i="5"/>
  <c r="AC109" i="5"/>
  <c r="AA194" i="5"/>
  <c r="AA110" i="5"/>
  <c r="AA225" i="5"/>
  <c r="AC221" i="5"/>
  <c r="AC244" i="5"/>
  <c r="AC123" i="5"/>
  <c r="AB151" i="5"/>
  <c r="AC130" i="5"/>
  <c r="AB144" i="5"/>
  <c r="AA97" i="5"/>
  <c r="AC26" i="5"/>
  <c r="AA65" i="5"/>
  <c r="AC218" i="5"/>
  <c r="AC18" i="5"/>
  <c r="AB205" i="5"/>
  <c r="AB202" i="5"/>
  <c r="AB201" i="5"/>
  <c r="AA102" i="5"/>
  <c r="AA38" i="5"/>
  <c r="AA75" i="5"/>
  <c r="AC153" i="5"/>
  <c r="AB198" i="5"/>
  <c r="AB177" i="5"/>
  <c r="AA203" i="5"/>
  <c r="AA30" i="5"/>
  <c r="AC179" i="5"/>
  <c r="AB217" i="5"/>
  <c r="AC121" i="5"/>
  <c r="AC204" i="5"/>
  <c r="AB110" i="5"/>
  <c r="AC111" i="5"/>
  <c r="AC176" i="5"/>
  <c r="AC99" i="5"/>
  <c r="AC186" i="5"/>
  <c r="AC87" i="5"/>
  <c r="AB241" i="5"/>
  <c r="AA223" i="5"/>
  <c r="AA219" i="5"/>
  <c r="AA201" i="5"/>
  <c r="AC220" i="5"/>
  <c r="AC150" i="5"/>
  <c r="AB121" i="5"/>
  <c r="AA171" i="5"/>
  <c r="AA176" i="5"/>
  <c r="AA91" i="5"/>
  <c r="AB127" i="5"/>
  <c r="AB108" i="5"/>
  <c r="AC242" i="5"/>
  <c r="AC75" i="5"/>
  <c r="AB239" i="5"/>
  <c r="AB158" i="5"/>
  <c r="AA215" i="5"/>
  <c r="AA140" i="5"/>
  <c r="AA115" i="5"/>
  <c r="AC215" i="5"/>
  <c r="AB231" i="5"/>
  <c r="AA199" i="5"/>
  <c r="AB171" i="5"/>
  <c r="AB235" i="5"/>
  <c r="AB180" i="5"/>
  <c r="AA96" i="5"/>
  <c r="AC143" i="5"/>
  <c r="AC135" i="5"/>
  <c r="AC76" i="5"/>
  <c r="AC96" i="5"/>
  <c r="AC58" i="5"/>
  <c r="AC222" i="5"/>
  <c r="AB249" i="5"/>
  <c r="AA241" i="5"/>
  <c r="AA184" i="5"/>
  <c r="AB148" i="5"/>
  <c r="AB168" i="5"/>
  <c r="AC132" i="5"/>
  <c r="AA134" i="5"/>
  <c r="AC227" i="5"/>
  <c r="AC85" i="5"/>
  <c r="AB209" i="5"/>
  <c r="AB247" i="5"/>
  <c r="AA245" i="5"/>
  <c r="AA81" i="5"/>
  <c r="AB81" i="5"/>
  <c r="AC86" i="5"/>
  <c r="AC97" i="5"/>
  <c r="AB252" i="5"/>
  <c r="AB138" i="5"/>
  <c r="AC125" i="5"/>
  <c r="AB154" i="5"/>
  <c r="AC131" i="5"/>
  <c r="AB150" i="5"/>
  <c r="AA107" i="5"/>
  <c r="AB112" i="5"/>
  <c r="AC19" i="5"/>
  <c r="AA142" i="5"/>
  <c r="AB192" i="5"/>
  <c r="AA100" i="5"/>
  <c r="AB211" i="5"/>
  <c r="AA151" i="5"/>
  <c r="AB49" i="5"/>
  <c r="AB242" i="5"/>
  <c r="AB206" i="5"/>
  <c r="AC127" i="5"/>
  <c r="AC190" i="5"/>
  <c r="AA169" i="5"/>
  <c r="AC141" i="5"/>
  <c r="AC116" i="5"/>
  <c r="AA229" i="5"/>
  <c r="AA227" i="5"/>
  <c r="AC173" i="5"/>
  <c r="AC212" i="5"/>
  <c r="AB189" i="5"/>
  <c r="AB106" i="5"/>
  <c r="AC168" i="5"/>
  <c r="AC65" i="5"/>
  <c r="AC69" i="5"/>
  <c r="AC146" i="5"/>
  <c r="AC195" i="5"/>
  <c r="AC236" i="5"/>
  <c r="AC88" i="5"/>
  <c r="AC46" i="5"/>
  <c r="AC50" i="5"/>
  <c r="AC117" i="5"/>
  <c r="AC56" i="5"/>
  <c r="AC63" i="5"/>
  <c r="AC48" i="5"/>
  <c r="AC33" i="5"/>
  <c r="AC25" i="5"/>
  <c r="AC40" i="5"/>
  <c r="AC32" i="5"/>
  <c r="AC24" i="5"/>
  <c r="AC52" i="5"/>
  <c r="AC41" i="5"/>
  <c r="AC16" i="5"/>
  <c r="AC55" i="5"/>
  <c r="AC17" i="5"/>
  <c r="AC38" i="5"/>
  <c r="AC44" i="5"/>
  <c r="AC68" i="5"/>
  <c r="AC78" i="5"/>
  <c r="AC155" i="5"/>
  <c r="AC106" i="5"/>
  <c r="AC160" i="5"/>
  <c r="AC80" i="5"/>
  <c r="AC30" i="5"/>
  <c r="AC39" i="5"/>
  <c r="AC36" i="5"/>
  <c r="AC51" i="5"/>
  <c r="AC158" i="5"/>
  <c r="AC217" i="5"/>
  <c r="AC22" i="5"/>
  <c r="AC74" i="5"/>
  <c r="AC31" i="5"/>
  <c r="AA148" i="5"/>
  <c r="AA74" i="5"/>
  <c r="AA136" i="5"/>
  <c r="AC59" i="5"/>
  <c r="AC166" i="5"/>
  <c r="AC219" i="5"/>
  <c r="AC14" i="5"/>
  <c r="AC64" i="5"/>
  <c r="AC101" i="5"/>
  <c r="AA77" i="5"/>
  <c r="AC228" i="5"/>
  <c r="AA73" i="5"/>
  <c r="AC113" i="5"/>
  <c r="AC134" i="5"/>
  <c r="AC126" i="5"/>
  <c r="AC199" i="5"/>
  <c r="AB15" i="5"/>
  <c r="AC54" i="5"/>
  <c r="AC60" i="5"/>
  <c r="AC248" i="5"/>
  <c r="AA237" i="5"/>
  <c r="AA224" i="5"/>
  <c r="AC229" i="5"/>
  <c r="AC232" i="5"/>
  <c r="AC251" i="5"/>
  <c r="AA221" i="5"/>
  <c r="AC206" i="5"/>
  <c r="AA236" i="5"/>
  <c r="AC171" i="5"/>
  <c r="AA95" i="5"/>
  <c r="AC115" i="5"/>
  <c r="AC178" i="5"/>
  <c r="AA211" i="5"/>
  <c r="AC82" i="5"/>
  <c r="AC89" i="5"/>
  <c r="AC163" i="5"/>
  <c r="AC202" i="5"/>
  <c r="AA58" i="5"/>
  <c r="AC81" i="5"/>
  <c r="AC57" i="5"/>
  <c r="AC20" i="5"/>
  <c r="AC94" i="5"/>
  <c r="AA253" i="5"/>
  <c r="AA129" i="5"/>
  <c r="AA193" i="5"/>
  <c r="AC118" i="5"/>
  <c r="AB50" i="5"/>
  <c r="AC128" i="5"/>
  <c r="AC159" i="5"/>
  <c r="AC213" i="5"/>
  <c r="AC15" i="5"/>
  <c r="AC216" i="5"/>
  <c r="AC235" i="5"/>
  <c r="AC200" i="5"/>
  <c r="AC230" i="5"/>
  <c r="AA213" i="5"/>
  <c r="AC226" i="5"/>
  <c r="AC182" i="5"/>
  <c r="AB100" i="5"/>
  <c r="AC152" i="5"/>
  <c r="AC187" i="5"/>
  <c r="AA175" i="5"/>
  <c r="AC112" i="5"/>
  <c r="AC154" i="5"/>
  <c r="AC73" i="5"/>
  <c r="AA36" i="5"/>
  <c r="AA119" i="5"/>
  <c r="AC95" i="5"/>
  <c r="AC196" i="5"/>
  <c r="AC198" i="5"/>
  <c r="AC70" i="5"/>
  <c r="AJ70" i="5" s="1"/>
  <c r="AC28" i="5"/>
  <c r="AA249" i="5"/>
  <c r="AC192" i="5"/>
  <c r="AC207" i="5"/>
  <c r="AC147" i="5"/>
  <c r="AC184" i="5"/>
  <c r="AA84" i="5"/>
  <c r="AA172" i="5"/>
  <c r="AC151" i="5"/>
  <c r="AC98" i="5"/>
  <c r="AC139" i="5"/>
  <c r="AB123" i="5"/>
  <c r="AB68" i="5"/>
  <c r="AC107" i="5"/>
  <c r="AC203" i="5"/>
  <c r="AC157" i="5"/>
  <c r="AC170" i="5"/>
  <c r="AC53" i="5"/>
  <c r="AA204" i="5"/>
  <c r="AA162" i="5"/>
  <c r="AA239" i="5"/>
  <c r="AA181" i="5"/>
  <c r="AA195" i="5"/>
  <c r="AA185" i="5"/>
  <c r="AC137" i="5"/>
  <c r="AA79" i="5"/>
  <c r="AC124" i="5"/>
  <c r="AB125" i="5"/>
  <c r="AB87" i="5"/>
  <c r="AC105" i="5"/>
  <c r="AC172" i="5"/>
  <c r="AC208" i="5"/>
  <c r="AA32" i="5"/>
  <c r="AC91" i="5"/>
  <c r="AC92" i="5"/>
  <c r="AC45" i="5"/>
  <c r="AC62" i="5"/>
  <c r="AC49" i="5"/>
  <c r="AC66" i="5"/>
  <c r="AC237" i="5"/>
  <c r="AA246" i="5"/>
  <c r="AC183" i="5"/>
  <c r="AA248" i="5"/>
  <c r="AB176" i="5"/>
  <c r="AB142" i="5"/>
  <c r="AC191" i="5"/>
  <c r="AB190" i="5"/>
  <c r="AB169" i="5"/>
  <c r="AB187" i="5"/>
  <c r="AC110" i="5"/>
  <c r="AC77" i="5"/>
  <c r="AC103" i="5"/>
  <c r="AC93" i="5"/>
  <c r="AC193" i="5"/>
  <c r="AC209" i="5"/>
  <c r="AA24" i="5"/>
  <c r="AC43" i="5"/>
  <c r="AC37" i="5"/>
  <c r="AC72" i="5"/>
  <c r="AA254" i="5"/>
  <c r="AA243" i="5"/>
  <c r="AA174" i="5"/>
  <c r="AC194" i="5"/>
  <c r="AA173" i="5"/>
  <c r="AA187" i="5"/>
  <c r="AC177" i="5"/>
  <c r="AA87" i="5"/>
  <c r="AB174" i="5"/>
  <c r="AC129" i="5"/>
  <c r="AA153" i="5"/>
  <c r="AC83" i="5"/>
  <c r="AA72" i="5"/>
  <c r="AC79" i="5"/>
  <c r="AC144" i="5"/>
  <c r="AC138" i="5"/>
  <c r="AC238" i="5"/>
  <c r="AA16" i="5"/>
  <c r="AC71" i="5"/>
  <c r="AC35" i="5"/>
  <c r="AC29" i="5"/>
  <c r="AC47" i="5"/>
  <c r="AC250" i="5"/>
  <c r="AC164" i="5"/>
  <c r="AC249" i="5"/>
  <c r="AA207" i="5"/>
  <c r="AA191" i="5"/>
  <c r="AB167" i="5"/>
  <c r="AB120" i="5"/>
  <c r="AC185" i="5"/>
  <c r="AB184" i="5"/>
  <c r="AC169" i="5"/>
  <c r="AC142" i="5"/>
  <c r="AC120" i="5"/>
  <c r="AC136" i="5"/>
  <c r="AC231" i="5"/>
  <c r="AC102" i="5"/>
  <c r="AC27" i="5"/>
  <c r="AC21" i="5"/>
  <c r="AC42" i="5"/>
  <c r="AC23" i="5"/>
  <c r="AA135" i="5"/>
  <c r="AA150" i="5"/>
  <c r="AA70" i="5"/>
  <c r="AH70" i="5" s="1"/>
  <c r="AA80" i="5"/>
  <c r="AA78" i="5"/>
  <c r="AB173" i="5"/>
  <c r="AA44" i="5"/>
  <c r="AA50" i="5"/>
  <c r="AB18" i="5"/>
  <c r="AB57" i="5"/>
  <c r="AB59" i="5"/>
  <c r="AB73" i="5"/>
  <c r="AB48" i="5"/>
  <c r="AB40" i="5"/>
  <c r="AB70" i="5"/>
  <c r="AI70" i="5" s="1"/>
  <c r="AA42" i="5"/>
  <c r="AA48" i="5"/>
  <c r="AB46" i="5"/>
  <c r="AB32" i="5"/>
  <c r="AB220" i="5"/>
  <c r="AB224" i="5"/>
  <c r="AB230" i="5"/>
  <c r="AB226" i="5"/>
  <c r="AB228" i="5"/>
  <c r="AB218" i="5"/>
  <c r="AB250" i="5"/>
  <c r="AB244" i="5"/>
  <c r="AB238" i="5"/>
  <c r="AB208" i="5"/>
  <c r="AB232" i="5"/>
  <c r="AB204" i="5"/>
  <c r="AB222" i="5"/>
  <c r="AB216" i="5"/>
  <c r="AB254" i="5"/>
  <c r="AB214" i="5"/>
  <c r="AB212" i="5"/>
  <c r="AB137" i="5"/>
  <c r="AB155" i="5"/>
  <c r="AB149" i="5"/>
  <c r="AB107" i="5"/>
  <c r="AB172" i="5"/>
  <c r="AB157" i="5"/>
  <c r="AB126" i="5"/>
  <c r="AB115" i="5"/>
  <c r="AB163" i="5"/>
  <c r="AB132" i="5"/>
  <c r="AB143" i="5"/>
  <c r="AB188" i="5"/>
  <c r="AB122" i="5"/>
  <c r="AB105" i="5"/>
  <c r="AB195" i="5"/>
  <c r="AB99" i="5"/>
  <c r="AB129" i="5"/>
  <c r="AB159" i="5"/>
  <c r="AB97" i="5"/>
  <c r="AB136" i="5"/>
  <c r="AB130" i="5"/>
  <c r="AB109" i="5"/>
  <c r="AB181" i="5"/>
  <c r="AB153" i="5"/>
  <c r="AB196" i="5"/>
  <c r="AB194" i="5"/>
  <c r="AB147" i="5"/>
  <c r="AB133" i="5"/>
  <c r="AB76" i="5"/>
  <c r="AB165" i="5"/>
  <c r="AB41" i="5"/>
  <c r="AB33" i="5"/>
  <c r="AB25" i="5"/>
  <c r="AB75" i="5"/>
  <c r="AB17" i="5"/>
  <c r="AB19" i="5"/>
  <c r="AB90" i="5"/>
  <c r="AB111" i="5"/>
  <c r="AB60" i="5"/>
  <c r="AB91" i="5"/>
  <c r="AB79" i="5"/>
  <c r="AB45" i="5"/>
  <c r="AB37" i="5"/>
  <c r="AB29" i="5"/>
  <c r="AB21" i="5"/>
  <c r="AB56" i="5"/>
  <c r="AB43" i="5"/>
  <c r="AB85" i="5"/>
  <c r="AB35" i="5"/>
  <c r="AB27" i="5"/>
  <c r="AB152" i="5"/>
  <c r="AA46" i="5"/>
  <c r="AA28" i="5"/>
  <c r="AB65" i="5"/>
  <c r="AB116" i="5"/>
  <c r="AB38" i="5"/>
  <c r="AB24" i="5"/>
  <c r="AB71" i="5"/>
  <c r="AA62" i="5"/>
  <c r="AB95" i="5"/>
  <c r="AB80" i="5"/>
  <c r="AB30" i="5"/>
  <c r="AB16" i="5"/>
  <c r="AA222" i="5"/>
  <c r="AA212" i="5"/>
  <c r="AA216" i="5"/>
  <c r="AA228" i="5"/>
  <c r="AA218" i="5"/>
  <c r="AA206" i="5"/>
  <c r="AA250" i="5"/>
  <c r="AA244" i="5"/>
  <c r="AA238" i="5"/>
  <c r="AA208" i="5"/>
  <c r="AA234" i="5"/>
  <c r="AA198" i="5"/>
  <c r="AA220" i="5"/>
  <c r="AA190" i="5"/>
  <c r="AA178" i="5"/>
  <c r="AA252" i="5"/>
  <c r="AA202" i="5"/>
  <c r="AA214" i="5"/>
  <c r="AA197" i="5"/>
  <c r="AA226" i="5"/>
  <c r="AA160" i="5"/>
  <c r="AA156" i="5"/>
  <c r="AA188" i="5"/>
  <c r="AA179" i="5"/>
  <c r="AA186" i="5"/>
  <c r="AA170" i="5"/>
  <c r="AA180" i="5"/>
  <c r="AA163" i="5"/>
  <c r="AA158" i="5"/>
  <c r="AA132" i="5"/>
  <c r="AA154" i="5"/>
  <c r="AA116" i="5"/>
  <c r="AA210" i="5"/>
  <c r="AA182" i="5"/>
  <c r="AA189" i="5"/>
  <c r="AA159" i="5"/>
  <c r="AA118" i="5"/>
  <c r="AA130" i="5"/>
  <c r="AA109" i="5"/>
  <c r="AA196" i="5"/>
  <c r="AA177" i="5"/>
  <c r="AA104" i="5"/>
  <c r="AA105" i="5"/>
  <c r="AA122" i="5"/>
  <c r="AA125" i="5"/>
  <c r="AA133" i="5"/>
  <c r="AA137" i="5"/>
  <c r="AA143" i="5"/>
  <c r="AA230" i="5"/>
  <c r="AA103" i="5"/>
  <c r="AA43" i="5"/>
  <c r="AA35" i="5"/>
  <c r="AA27" i="5"/>
  <c r="AA19" i="5"/>
  <c r="AA67" i="5"/>
  <c r="AA69" i="5"/>
  <c r="AA66" i="5"/>
  <c r="AA71" i="5"/>
  <c r="AA64" i="5"/>
  <c r="AA41" i="5"/>
  <c r="AA33" i="5"/>
  <c r="AA25" i="5"/>
  <c r="AA17" i="5"/>
  <c r="AA63" i="5"/>
  <c r="AA60" i="5"/>
  <c r="AA47" i="5"/>
  <c r="AA39" i="5"/>
  <c r="AA31" i="5"/>
  <c r="AA23" i="5"/>
  <c r="AA15" i="5"/>
  <c r="AA29" i="5"/>
  <c r="AA21" i="5"/>
  <c r="AA45" i="5"/>
  <c r="AA37" i="5"/>
  <c r="AA55" i="5"/>
  <c r="AA52" i="5"/>
  <c r="AA20" i="5"/>
  <c r="AB62" i="5"/>
  <c r="AB61" i="5"/>
  <c r="AB78" i="5"/>
  <c r="AA161" i="5"/>
  <c r="AB22" i="5"/>
  <c r="AB55" i="5"/>
  <c r="AB72" i="5"/>
  <c r="AB36" i="5"/>
  <c r="AB183" i="5"/>
  <c r="AB124" i="5"/>
  <c r="AB131" i="5"/>
  <c r="AA22" i="5"/>
  <c r="AA138" i="5"/>
  <c r="AA26" i="5"/>
  <c r="AB14" i="5"/>
  <c r="AB88" i="5"/>
  <c r="AA14" i="5"/>
  <c r="AB84" i="5"/>
  <c r="AA59" i="5"/>
  <c r="AB160" i="5"/>
  <c r="AB114" i="5"/>
  <c r="AB170" i="5"/>
  <c r="AB166" i="5"/>
  <c r="AB83" i="5"/>
  <c r="AA157" i="5"/>
  <c r="AA144" i="5"/>
  <c r="AA113" i="5"/>
  <c r="AB102" i="5"/>
  <c r="AB86" i="5"/>
  <c r="AA49" i="5"/>
  <c r="AA123" i="5"/>
  <c r="AA18" i="5"/>
  <c r="AB98" i="5"/>
  <c r="AB53" i="5"/>
  <c r="AA54" i="5"/>
  <c r="AB28" i="5"/>
  <c r="AB74" i="5"/>
  <c r="AA114" i="5"/>
  <c r="AB54" i="5"/>
  <c r="AA56" i="5"/>
  <c r="AB20" i="5"/>
  <c r="AA131" i="5"/>
  <c r="AA101" i="5"/>
  <c r="AA164" i="5"/>
  <c r="AB119" i="5"/>
  <c r="AB161" i="5"/>
  <c r="AA108" i="5"/>
  <c r="AA93" i="5"/>
  <c r="AB64" i="5"/>
  <c r="AB77" i="5"/>
  <c r="AB42" i="5"/>
  <c r="AB207" i="5"/>
  <c r="AB253" i="5"/>
  <c r="AA167" i="5"/>
  <c r="AA165" i="5"/>
  <c r="AA126" i="5"/>
  <c r="AA127" i="5"/>
  <c r="AB104" i="5"/>
  <c r="AA139" i="5"/>
  <c r="AA106" i="5"/>
  <c r="AA86" i="5"/>
  <c r="AB69" i="5"/>
  <c r="AB47" i="5"/>
  <c r="AB51" i="5"/>
  <c r="AA121" i="5"/>
  <c r="AA149" i="5"/>
  <c r="AA141" i="5"/>
  <c r="AA98" i="5"/>
  <c r="AA89" i="5"/>
  <c r="AB82" i="5"/>
  <c r="AB67" i="5"/>
  <c r="AA68" i="5"/>
  <c r="AB66" i="5"/>
  <c r="AA57" i="5"/>
  <c r="AB39" i="5"/>
  <c r="AB34" i="5"/>
  <c r="AB186" i="5"/>
  <c r="AB236" i="5"/>
  <c r="AB118" i="5"/>
  <c r="AB103" i="5"/>
  <c r="AA183" i="5"/>
  <c r="AA111" i="5"/>
  <c r="AB164" i="5"/>
  <c r="AA117" i="5"/>
  <c r="AA88" i="5"/>
  <c r="AB89" i="5"/>
  <c r="AA82" i="5"/>
  <c r="AA61" i="5"/>
  <c r="AA40" i="5"/>
  <c r="AB31" i="5"/>
  <c r="AA168" i="5"/>
  <c r="AB233" i="5"/>
  <c r="AA232" i="5"/>
  <c r="AA90" i="5"/>
  <c r="AA145" i="5"/>
  <c r="AB93" i="5"/>
  <c r="AB128" i="5"/>
  <c r="AB135" i="5"/>
  <c r="AA124" i="5"/>
  <c r="AB179" i="5"/>
  <c r="AA92" i="5"/>
  <c r="AA53" i="5"/>
  <c r="AB58" i="5"/>
  <c r="AB23" i="5"/>
  <c r="AB26" i="5"/>
  <c r="AB63" i="5"/>
  <c r="AA51" i="5"/>
  <c r="AB52" i="5"/>
  <c r="AA171" i="4"/>
  <c r="Z19" i="4"/>
  <c r="Z27" i="4"/>
  <c r="AA39" i="4"/>
  <c r="AA55" i="4"/>
  <c r="AA103" i="4"/>
  <c r="AA107" i="4"/>
  <c r="AA247" i="4"/>
  <c r="AA251" i="4"/>
  <c r="Z128" i="4"/>
  <c r="Z208" i="4"/>
  <c r="AA28" i="4"/>
  <c r="AA40" i="4"/>
  <c r="AA48" i="4"/>
  <c r="AA120" i="4"/>
  <c r="AA128" i="4"/>
  <c r="AA136" i="4"/>
  <c r="Z253" i="4"/>
  <c r="AA41" i="4"/>
  <c r="AA61" i="4"/>
  <c r="AA23" i="4"/>
  <c r="AA69" i="4"/>
  <c r="AA27" i="4"/>
  <c r="AA153" i="4"/>
  <c r="AA149" i="4"/>
  <c r="AA167" i="4"/>
  <c r="AA201" i="4"/>
  <c r="AA221" i="4"/>
  <c r="AA175" i="4"/>
  <c r="AA22" i="4"/>
  <c r="AA183" i="4"/>
  <c r="AA26" i="4"/>
  <c r="AA229" i="4"/>
  <c r="Z228" i="4"/>
  <c r="AA102" i="4"/>
  <c r="Z236" i="4"/>
  <c r="AA106" i="4"/>
  <c r="Z244" i="4"/>
  <c r="AA196" i="4"/>
  <c r="Z79" i="4"/>
  <c r="Z99" i="4"/>
  <c r="Z50" i="4"/>
  <c r="Z127" i="4"/>
  <c r="Z54" i="4"/>
  <c r="Z91" i="4"/>
  <c r="Z16" i="4"/>
  <c r="Z135" i="4"/>
  <c r="Z139" i="4"/>
  <c r="Z93" i="4"/>
  <c r="Z143" i="4"/>
  <c r="Z28" i="4"/>
  <c r="Z97" i="4"/>
  <c r="Z146" i="4"/>
  <c r="Z47" i="4"/>
  <c r="Z85" i="4"/>
  <c r="Z147" i="4"/>
  <c r="Z76" i="4"/>
  <c r="Z101" i="4"/>
  <c r="Z163" i="4"/>
  <c r="Z80" i="4"/>
  <c r="Z105" i="4"/>
  <c r="Z207" i="4"/>
  <c r="Z84" i="4"/>
  <c r="Z109" i="4"/>
  <c r="AA220" i="4"/>
  <c r="Z59" i="4"/>
  <c r="Z88" i="4"/>
  <c r="Z215" i="4"/>
  <c r="Z113" i="4"/>
  <c r="Z227" i="4"/>
  <c r="Z92" i="4"/>
  <c r="Z241" i="4"/>
  <c r="Z239" i="4"/>
  <c r="Z96" i="4"/>
  <c r="Z249" i="4"/>
  <c r="AA130" i="4"/>
  <c r="AA47" i="4"/>
  <c r="AA179" i="4"/>
  <c r="AA56" i="4"/>
  <c r="AA73" i="4"/>
  <c r="AA233" i="4"/>
  <c r="AA142" i="4"/>
  <c r="AA146" i="4"/>
  <c r="AA67" i="4"/>
  <c r="AA199" i="4"/>
  <c r="Z148" i="4"/>
  <c r="AA84" i="4"/>
  <c r="Z133" i="4"/>
  <c r="AA101" i="4"/>
  <c r="Z70" i="4"/>
  <c r="AA236" i="4"/>
  <c r="AA60" i="4"/>
  <c r="AA59" i="4"/>
  <c r="Z151" i="4"/>
  <c r="AA83" i="4"/>
  <c r="AA207" i="4"/>
  <c r="Z168" i="4"/>
  <c r="AA88" i="4"/>
  <c r="Z153" i="4"/>
  <c r="AA105" i="4"/>
  <c r="Z126" i="4"/>
  <c r="Z150" i="4"/>
  <c r="AA187" i="4"/>
  <c r="Z155" i="4"/>
  <c r="AA87" i="4"/>
  <c r="AA215" i="4"/>
  <c r="Z176" i="4"/>
  <c r="AA92" i="4"/>
  <c r="Z161" i="4"/>
  <c r="AA109" i="4"/>
  <c r="Z130" i="4"/>
  <c r="AA184" i="4"/>
  <c r="AA68" i="4"/>
  <c r="AA97" i="4"/>
  <c r="Z14" i="4"/>
  <c r="Z159" i="4"/>
  <c r="AA91" i="4"/>
  <c r="AA219" i="4"/>
  <c r="Z180" i="4"/>
  <c r="AA96" i="4"/>
  <c r="Z165" i="4"/>
  <c r="AA113" i="4"/>
  <c r="Z134" i="4"/>
  <c r="AA210" i="4"/>
  <c r="AA227" i="4"/>
  <c r="AA81" i="4"/>
  <c r="AA95" i="4"/>
  <c r="Z184" i="4"/>
  <c r="AA100" i="4"/>
  <c r="Z181" i="4"/>
  <c r="AA121" i="4"/>
  <c r="Z138" i="4"/>
  <c r="AA186" i="4"/>
  <c r="AA14" i="4"/>
  <c r="Z167" i="4"/>
  <c r="AA99" i="4"/>
  <c r="AA243" i="4"/>
  <c r="Z188" i="4"/>
  <c r="AA108" i="4"/>
  <c r="Z185" i="4"/>
  <c r="AA141" i="4"/>
  <c r="Z142" i="4"/>
  <c r="AA240" i="4"/>
  <c r="Z55" i="4"/>
  <c r="Z231" i="4"/>
  <c r="AA127" i="4"/>
  <c r="Z24" i="4"/>
  <c r="Z240" i="4"/>
  <c r="AA140" i="4"/>
  <c r="AA17" i="4"/>
  <c r="AA177" i="4"/>
  <c r="AA54" i="4"/>
  <c r="AA170" i="4"/>
  <c r="Z63" i="4"/>
  <c r="Z243" i="4"/>
  <c r="AA139" i="4"/>
  <c r="Z48" i="4"/>
  <c r="Z248" i="4"/>
  <c r="Z29" i="4"/>
  <c r="AA25" i="4"/>
  <c r="AA185" i="4"/>
  <c r="AA62" i="4"/>
  <c r="AA162" i="4"/>
  <c r="AA119" i="4"/>
  <c r="AA161" i="4"/>
  <c r="AA50" i="4"/>
  <c r="AA222" i="4"/>
  <c r="AA135" i="4"/>
  <c r="AA148" i="4"/>
  <c r="AA21" i="4"/>
  <c r="AA181" i="4"/>
  <c r="AA58" i="4"/>
  <c r="AA200" i="4"/>
  <c r="Z75" i="4"/>
  <c r="Z247" i="4"/>
  <c r="AA147" i="4"/>
  <c r="Z68" i="4"/>
  <c r="AA16" i="4"/>
  <c r="Z33" i="4"/>
  <c r="AA29" i="4"/>
  <c r="AA189" i="4"/>
  <c r="AA66" i="4"/>
  <c r="AA234" i="4"/>
  <c r="AA19" i="4"/>
  <c r="AA163" i="4"/>
  <c r="AA20" i="4"/>
  <c r="AA33" i="4"/>
  <c r="AA193" i="4"/>
  <c r="AA94" i="4"/>
  <c r="Z170" i="4"/>
  <c r="Z171" i="4"/>
  <c r="Z100" i="4"/>
  <c r="Z252" i="4"/>
  <c r="Z17" i="4"/>
  <c r="Z169" i="4"/>
  <c r="Z250" i="4"/>
  <c r="Z67" i="4"/>
  <c r="Z179" i="4"/>
  <c r="Z104" i="4"/>
  <c r="Z21" i="4"/>
  <c r="Z173" i="4"/>
  <c r="Z38" i="4"/>
  <c r="Z71" i="4"/>
  <c r="Z187" i="4"/>
  <c r="Z108" i="4"/>
  <c r="Z25" i="4"/>
  <c r="Z177" i="4"/>
  <c r="Z46" i="4"/>
  <c r="Z198" i="4"/>
  <c r="Z83" i="4"/>
  <c r="Z219" i="4"/>
  <c r="Z156" i="4"/>
  <c r="Z53" i="4"/>
  <c r="Z193" i="4"/>
  <c r="Z58" i="4"/>
  <c r="Z87" i="4"/>
  <c r="Z223" i="4"/>
  <c r="Z160" i="4"/>
  <c r="Z73" i="4"/>
  <c r="Z213" i="4"/>
  <c r="Z62" i="4"/>
  <c r="AA164" i="4"/>
  <c r="Z164" i="4"/>
  <c r="Z81" i="4"/>
  <c r="Z233" i="4"/>
  <c r="Z66" i="4"/>
  <c r="AA242" i="4"/>
  <c r="Z107" i="4"/>
  <c r="Z235" i="4"/>
  <c r="Z20" i="4"/>
  <c r="Z172" i="4"/>
  <c r="Z89" i="4"/>
  <c r="Z245" i="4"/>
  <c r="Z118" i="4"/>
  <c r="Z210" i="4"/>
  <c r="Z238" i="4"/>
  <c r="Z226" i="4"/>
  <c r="Z189" i="4"/>
  <c r="Z74" i="4"/>
  <c r="Z154" i="4"/>
  <c r="Z174" i="4"/>
  <c r="Z78" i="4"/>
  <c r="Z186" i="4"/>
  <c r="Z251" i="4"/>
  <c r="Z32" i="4"/>
  <c r="Z112" i="4"/>
  <c r="Z192" i="4"/>
  <c r="Z37" i="4"/>
  <c r="Z117" i="4"/>
  <c r="Z197" i="4"/>
  <c r="Z82" i="4"/>
  <c r="Z158" i="4"/>
  <c r="Z254" i="4"/>
  <c r="Z95" i="4"/>
  <c r="Z175" i="4"/>
  <c r="Z36" i="4"/>
  <c r="Z116" i="4"/>
  <c r="Z196" i="4"/>
  <c r="Z41" i="4"/>
  <c r="Z121" i="4"/>
  <c r="Z201" i="4"/>
  <c r="Z86" i="4"/>
  <c r="Z202" i="4"/>
  <c r="Z40" i="4"/>
  <c r="Z120" i="4"/>
  <c r="Z200" i="4"/>
  <c r="Z45" i="4"/>
  <c r="Z125" i="4"/>
  <c r="Z205" i="4"/>
  <c r="Z90" i="4"/>
  <c r="Z214" i="4"/>
  <c r="Z23" i="4"/>
  <c r="Z103" i="4"/>
  <c r="Z183" i="4"/>
  <c r="Z44" i="4"/>
  <c r="Z124" i="4"/>
  <c r="Z204" i="4"/>
  <c r="Z49" i="4"/>
  <c r="Z129" i="4"/>
  <c r="Z209" i="4"/>
  <c r="Z94" i="4"/>
  <c r="Z18" i="4"/>
  <c r="Z98" i="4"/>
  <c r="Z162" i="4"/>
  <c r="Z31" i="4"/>
  <c r="Z111" i="4"/>
  <c r="Z191" i="4"/>
  <c r="Z52" i="4"/>
  <c r="Z132" i="4"/>
  <c r="Z212" i="4"/>
  <c r="Z57" i="4"/>
  <c r="Z137" i="4"/>
  <c r="Z217" i="4"/>
  <c r="Z22" i="4"/>
  <c r="Z102" i="4"/>
  <c r="Z242" i="4"/>
  <c r="Z35" i="4"/>
  <c r="Z115" i="4"/>
  <c r="Z195" i="4"/>
  <c r="Z56" i="4"/>
  <c r="Z136" i="4"/>
  <c r="Z216" i="4"/>
  <c r="Z61" i="4"/>
  <c r="Z141" i="4"/>
  <c r="Z221" i="4"/>
  <c r="Z26" i="4"/>
  <c r="Z106" i="4"/>
  <c r="Z166" i="4"/>
  <c r="AA176" i="4"/>
  <c r="Z39" i="4"/>
  <c r="Z119" i="4"/>
  <c r="Z199" i="4"/>
  <c r="Z60" i="4"/>
  <c r="Z140" i="4"/>
  <c r="Z220" i="4"/>
  <c r="Z65" i="4"/>
  <c r="Z145" i="4"/>
  <c r="Z225" i="4"/>
  <c r="Z30" i="4"/>
  <c r="Z110" i="4"/>
  <c r="AA134" i="4"/>
  <c r="Z246" i="4"/>
  <c r="Z178" i="4"/>
  <c r="Z43" i="4"/>
  <c r="Z123" i="4"/>
  <c r="Z203" i="4"/>
  <c r="Z64" i="4"/>
  <c r="Z144" i="4"/>
  <c r="Z224" i="4"/>
  <c r="Z69" i="4"/>
  <c r="Z149" i="4"/>
  <c r="Z229" i="4"/>
  <c r="Z34" i="4"/>
  <c r="Z114" i="4"/>
  <c r="AA138" i="4"/>
  <c r="Z194" i="4"/>
  <c r="AA208" i="4"/>
  <c r="Z51" i="4"/>
  <c r="Z131" i="4"/>
  <c r="Z211" i="4"/>
  <c r="Z72" i="4"/>
  <c r="Z152" i="4"/>
  <c r="Z232" i="4"/>
  <c r="Z77" i="4"/>
  <c r="Z157" i="4"/>
  <c r="Z237" i="4"/>
  <c r="Z42" i="4"/>
  <c r="Z122" i="4"/>
  <c r="Z222" i="4"/>
  <c r="AA24" i="4"/>
  <c r="AA104" i="4"/>
  <c r="AA37" i="4"/>
  <c r="AA117" i="4"/>
  <c r="AA197" i="4"/>
  <c r="AA70" i="4"/>
  <c r="AA150" i="4"/>
  <c r="AA188" i="4"/>
  <c r="AA244" i="4"/>
  <c r="AA74" i="4"/>
  <c r="AA154" i="4"/>
  <c r="AA214" i="4"/>
  <c r="AA224" i="4"/>
  <c r="AA31" i="4"/>
  <c r="AA111" i="4"/>
  <c r="AA191" i="4"/>
  <c r="AA32" i="4"/>
  <c r="AA112" i="4"/>
  <c r="AA45" i="4"/>
  <c r="AA125" i="4"/>
  <c r="AA205" i="4"/>
  <c r="AA78" i="4"/>
  <c r="AA158" i="4"/>
  <c r="AA250" i="4"/>
  <c r="AA178" i="4"/>
  <c r="AA35" i="4"/>
  <c r="AA115" i="4"/>
  <c r="AA195" i="4"/>
  <c r="AA36" i="4"/>
  <c r="AA116" i="4"/>
  <c r="AA49" i="4"/>
  <c r="AA129" i="4"/>
  <c r="AA209" i="4"/>
  <c r="AA82" i="4"/>
  <c r="AA172" i="4"/>
  <c r="AA180" i="4"/>
  <c r="AA53" i="4"/>
  <c r="AA133" i="4"/>
  <c r="AA213" i="4"/>
  <c r="AA86" i="4"/>
  <c r="AA182" i="4"/>
  <c r="AA192" i="4"/>
  <c r="AA198" i="4"/>
  <c r="AA190" i="4"/>
  <c r="AA43" i="4"/>
  <c r="AA123" i="4"/>
  <c r="AA203" i="4"/>
  <c r="AA44" i="4"/>
  <c r="AA124" i="4"/>
  <c r="AA57" i="4"/>
  <c r="AA137" i="4"/>
  <c r="AA217" i="4"/>
  <c r="AA90" i="4"/>
  <c r="AA218" i="4"/>
  <c r="AA202" i="4"/>
  <c r="AA252" i="4"/>
  <c r="AA204" i="4"/>
  <c r="AA51" i="4"/>
  <c r="AA131" i="4"/>
  <c r="AA211" i="4"/>
  <c r="AA52" i="4"/>
  <c r="AA132" i="4"/>
  <c r="AA65" i="4"/>
  <c r="AA145" i="4"/>
  <c r="AA225" i="4"/>
  <c r="AA18" i="4"/>
  <c r="AA98" i="4"/>
  <c r="AA166" i="4"/>
  <c r="AA206" i="4"/>
  <c r="AA226" i="4"/>
  <c r="AA216" i="4"/>
  <c r="AA63" i="4"/>
  <c r="AA143" i="4"/>
  <c r="AA223" i="4"/>
  <c r="AA64" i="4"/>
  <c r="AA144" i="4"/>
  <c r="AA77" i="4"/>
  <c r="AA157" i="4"/>
  <c r="AA237" i="4"/>
  <c r="AA30" i="4"/>
  <c r="AA110" i="4"/>
  <c r="AA246" i="4"/>
  <c r="AA230" i="4"/>
  <c r="AA114" i="4"/>
  <c r="AA174" i="4"/>
  <c r="AA71" i="4"/>
  <c r="AA151" i="4"/>
  <c r="AA231" i="4"/>
  <c r="AA72" i="4"/>
  <c r="AA152" i="4"/>
  <c r="AA85" i="4"/>
  <c r="AA165" i="4"/>
  <c r="AA245" i="4"/>
  <c r="AA38" i="4"/>
  <c r="AA118" i="4"/>
  <c r="AA194" i="4"/>
  <c r="Z182" i="4"/>
  <c r="AA232" i="4"/>
  <c r="AA75" i="4"/>
  <c r="AA155" i="4"/>
  <c r="AA235" i="4"/>
  <c r="AA76" i="4"/>
  <c r="AA156" i="4"/>
  <c r="AA89" i="4"/>
  <c r="AA169" i="4"/>
  <c r="AA249" i="4"/>
  <c r="AA42" i="4"/>
  <c r="AA122" i="4"/>
  <c r="AA212" i="4"/>
  <c r="AA228" i="4"/>
  <c r="Z190" i="4"/>
  <c r="AA241" i="4"/>
  <c r="AA34" i="4"/>
  <c r="AA168" i="4"/>
  <c r="AA79" i="4"/>
  <c r="AA159" i="4"/>
  <c r="AA239" i="4"/>
  <c r="AA80" i="4"/>
  <c r="AA160" i="4"/>
  <c r="AA93" i="4"/>
  <c r="AA173" i="4"/>
  <c r="AA253" i="4"/>
  <c r="AA46" i="4"/>
  <c r="AA126" i="4"/>
  <c r="AA238" i="4"/>
  <c r="AA248" i="4"/>
  <c r="AA254" i="4"/>
  <c r="Z206" i="4"/>
  <c r="Z234" i="4"/>
  <c r="Z218" i="4"/>
  <c r="Z230" i="4"/>
  <c r="AD79" i="4"/>
  <c r="AB15" i="4"/>
  <c r="AB19" i="4"/>
  <c r="AB23" i="4"/>
  <c r="AB27" i="4"/>
  <c r="AB31" i="4"/>
  <c r="AB35" i="4"/>
  <c r="AB39" i="4"/>
  <c r="AB43" i="4"/>
  <c r="AB47" i="4"/>
  <c r="AB51" i="4"/>
  <c r="AB55" i="4"/>
  <c r="AB59" i="4"/>
  <c r="AB63" i="4"/>
  <c r="AB67" i="4"/>
  <c r="AB71" i="4"/>
  <c r="AB75" i="4"/>
  <c r="AB79" i="4"/>
  <c r="AB83" i="4"/>
  <c r="AB87" i="4"/>
  <c r="AB91" i="4"/>
  <c r="AB95" i="4"/>
  <c r="AB99" i="4"/>
  <c r="AB103" i="4"/>
  <c r="AB107" i="4"/>
  <c r="AB111" i="4"/>
  <c r="AB115" i="4"/>
  <c r="AB119" i="4"/>
  <c r="AB123" i="4"/>
  <c r="AB127" i="4"/>
  <c r="AB131" i="4"/>
  <c r="AB135" i="4"/>
  <c r="AB139" i="4"/>
  <c r="AB143" i="4"/>
  <c r="AB147" i="4"/>
  <c r="AB151" i="4"/>
  <c r="AB155" i="4"/>
  <c r="AB159" i="4"/>
  <c r="AB163" i="4"/>
  <c r="AB167" i="4"/>
  <c r="AB171" i="4"/>
  <c r="AB175" i="4"/>
  <c r="AB179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251" i="4"/>
  <c r="AB16" i="4"/>
  <c r="AB20" i="4"/>
  <c r="AB24" i="4"/>
  <c r="AB28" i="4"/>
  <c r="AB32" i="4"/>
  <c r="AB36" i="4"/>
  <c r="AB40" i="4"/>
  <c r="AB44" i="4"/>
  <c r="AB48" i="4"/>
  <c r="AB52" i="4"/>
  <c r="AB56" i="4"/>
  <c r="AB60" i="4"/>
  <c r="AB64" i="4"/>
  <c r="AB68" i="4"/>
  <c r="AB72" i="4"/>
  <c r="AB76" i="4"/>
  <c r="AB80" i="4"/>
  <c r="AB84" i="4"/>
  <c r="AB88" i="4"/>
  <c r="AB92" i="4"/>
  <c r="AB96" i="4"/>
  <c r="AB100" i="4"/>
  <c r="AB104" i="4"/>
  <c r="AB108" i="4"/>
  <c r="AB112" i="4"/>
  <c r="AB116" i="4"/>
  <c r="AB120" i="4"/>
  <c r="AB124" i="4"/>
  <c r="AB128" i="4"/>
  <c r="AB132" i="4"/>
  <c r="AB136" i="4"/>
  <c r="AB140" i="4"/>
  <c r="AB144" i="4"/>
  <c r="AB148" i="4"/>
  <c r="AB152" i="4"/>
  <c r="AB156" i="4"/>
  <c r="AB160" i="4"/>
  <c r="AB164" i="4"/>
  <c r="AB168" i="4"/>
  <c r="AB172" i="4"/>
  <c r="AB176" i="4"/>
  <c r="AB180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244" i="4"/>
  <c r="AB248" i="4"/>
  <c r="AB252" i="4"/>
  <c r="AB17" i="4"/>
  <c r="AB21" i="4"/>
  <c r="AB25" i="4"/>
  <c r="AB29" i="4"/>
  <c r="AB33" i="4"/>
  <c r="AB37" i="4"/>
  <c r="AB41" i="4"/>
  <c r="AB45" i="4"/>
  <c r="AB49" i="4"/>
  <c r="AB53" i="4"/>
  <c r="AB57" i="4"/>
  <c r="AB61" i="4"/>
  <c r="AB65" i="4"/>
  <c r="AB69" i="4"/>
  <c r="AB73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53" i="4"/>
  <c r="AB157" i="4"/>
  <c r="AB161" i="4"/>
  <c r="AB165" i="4"/>
  <c r="AB169" i="4"/>
  <c r="AB173" i="4"/>
  <c r="AB177" i="4"/>
  <c r="AB181" i="4"/>
  <c r="AB185" i="4"/>
  <c r="AB189" i="4"/>
  <c r="AB193" i="4"/>
  <c r="AB197" i="4"/>
  <c r="AB201" i="4"/>
  <c r="AB205" i="4"/>
  <c r="AB209" i="4"/>
  <c r="AB213" i="4"/>
  <c r="AB217" i="4"/>
  <c r="AB221" i="4"/>
  <c r="AB225" i="4"/>
  <c r="AB229" i="4"/>
  <c r="AB233" i="4"/>
  <c r="AB237" i="4"/>
  <c r="AB241" i="4"/>
  <c r="AB245" i="4"/>
  <c r="AB249" i="4"/>
  <c r="AB253" i="4"/>
  <c r="AB18" i="4"/>
  <c r="AB22" i="4"/>
  <c r="AB26" i="4"/>
  <c r="AB30" i="4"/>
  <c r="AB34" i="4"/>
  <c r="AB38" i="4"/>
  <c r="AB42" i="4"/>
  <c r="AB46" i="4"/>
  <c r="AB50" i="4"/>
  <c r="AB54" i="4"/>
  <c r="AB58" i="4"/>
  <c r="AB62" i="4"/>
  <c r="AB66" i="4"/>
  <c r="AB70" i="4"/>
  <c r="AB74" i="4"/>
  <c r="AB78" i="4"/>
  <c r="AB82" i="4"/>
  <c r="AB86" i="4"/>
  <c r="AB90" i="4"/>
  <c r="AB94" i="4"/>
  <c r="AB98" i="4"/>
  <c r="AB102" i="4"/>
  <c r="AB106" i="4"/>
  <c r="AB110" i="4"/>
  <c r="AB114" i="4"/>
  <c r="AB118" i="4"/>
  <c r="AB122" i="4"/>
  <c r="AB126" i="4"/>
  <c r="AB130" i="4"/>
  <c r="AB134" i="4"/>
  <c r="AB138" i="4"/>
  <c r="AB142" i="4"/>
  <c r="AB146" i="4"/>
  <c r="AB150" i="4"/>
  <c r="AB154" i="4"/>
  <c r="AB158" i="4"/>
  <c r="AB162" i="4"/>
  <c r="AB166" i="4"/>
  <c r="AB170" i="4"/>
  <c r="AB174" i="4"/>
  <c r="AB178" i="4"/>
  <c r="AB182" i="4"/>
  <c r="AB186" i="4"/>
  <c r="AB190" i="4"/>
  <c r="AB194" i="4"/>
  <c r="AB198" i="4"/>
  <c r="AB202" i="4"/>
  <c r="AB206" i="4"/>
  <c r="AB210" i="4"/>
  <c r="AB214" i="4"/>
  <c r="AB218" i="4"/>
  <c r="AB222" i="4"/>
  <c r="AB226" i="4"/>
  <c r="AB230" i="4"/>
  <c r="AB234" i="4"/>
  <c r="AB238" i="4"/>
  <c r="AB242" i="4"/>
  <c r="AB246" i="4"/>
  <c r="AB250" i="4"/>
  <c r="AB254" i="4"/>
  <c r="AB14" i="4"/>
  <c r="AI14" i="4"/>
  <c r="AI15" i="4"/>
  <c r="AH14" i="4"/>
  <c r="AH15" i="4"/>
  <c r="AG14" i="4"/>
  <c r="Q48" i="1"/>
  <c r="Q9" i="1"/>
  <c r="Q160" i="1"/>
  <c r="Q128" i="1"/>
  <c r="R167" i="1"/>
  <c r="Q151" i="1"/>
  <c r="Q143" i="1"/>
  <c r="Q113" i="1"/>
  <c r="Q82" i="1"/>
  <c r="Q56" i="1"/>
  <c r="Q83" i="1"/>
  <c r="Q34" i="1"/>
  <c r="Q104" i="1"/>
  <c r="Q86" i="1"/>
  <c r="Q44" i="1"/>
  <c r="Q14" i="1"/>
  <c r="Q74" i="1"/>
  <c r="Q40" i="1"/>
  <c r="Q19" i="1"/>
  <c r="Q156" i="1"/>
  <c r="Q16" i="1"/>
  <c r="R121" i="1"/>
  <c r="Q68" i="1"/>
  <c r="Q121" i="1"/>
  <c r="Q47" i="1"/>
  <c r="S57" i="1"/>
  <c r="R153" i="1"/>
  <c r="S111" i="1"/>
  <c r="Q135" i="1"/>
  <c r="Q91" i="1"/>
  <c r="R9" i="1"/>
  <c r="R44" i="1"/>
  <c r="R117" i="1"/>
  <c r="R68" i="1"/>
  <c r="R163" i="1"/>
  <c r="R170" i="1"/>
  <c r="R149" i="1"/>
  <c r="R107" i="1"/>
  <c r="R108" i="1"/>
  <c r="R54" i="1"/>
  <c r="R135" i="1"/>
  <c r="R65" i="1"/>
  <c r="R161" i="1"/>
  <c r="R13" i="1"/>
  <c r="R103" i="1"/>
  <c r="Q110" i="1"/>
  <c r="Q153" i="1"/>
  <c r="R148" i="1"/>
  <c r="R34" i="1"/>
  <c r="R120" i="1"/>
  <c r="R156" i="1"/>
  <c r="R90" i="1"/>
  <c r="Q70" i="1"/>
  <c r="R67" i="1"/>
  <c r="S85" i="1"/>
  <c r="R140" i="1"/>
  <c r="S72" i="1"/>
  <c r="S105" i="1"/>
  <c r="R144" i="1"/>
  <c r="S128" i="1"/>
  <c r="R105" i="1"/>
  <c r="Q80" i="1"/>
  <c r="R168" i="1"/>
  <c r="Q57" i="1"/>
  <c r="Q72" i="1"/>
  <c r="R131" i="1"/>
  <c r="S38" i="1"/>
  <c r="Q122" i="1"/>
  <c r="Q145" i="1"/>
  <c r="Q64" i="1"/>
  <c r="S61" i="1"/>
  <c r="Q31" i="1"/>
  <c r="Q21" i="1"/>
  <c r="S108" i="1"/>
  <c r="S104" i="1"/>
  <c r="R118" i="1"/>
  <c r="Q164" i="1"/>
  <c r="Q140" i="1"/>
  <c r="Q112" i="1"/>
  <c r="Q85" i="1"/>
  <c r="S98" i="1"/>
  <c r="R98" i="1"/>
  <c r="Q28" i="1"/>
  <c r="Q29" i="1"/>
  <c r="Q24" i="1"/>
  <c r="Q168" i="1"/>
  <c r="S141" i="1"/>
  <c r="Q117" i="1"/>
  <c r="Q75" i="1"/>
  <c r="S152" i="1"/>
  <c r="Q90" i="1"/>
  <c r="R50" i="1"/>
  <c r="R10" i="1"/>
  <c r="Q26" i="1"/>
  <c r="S21" i="1"/>
  <c r="Q148" i="1"/>
  <c r="R132" i="1"/>
  <c r="R115" i="1"/>
  <c r="Q71" i="1"/>
  <c r="S149" i="1"/>
  <c r="Q142" i="1"/>
  <c r="R48" i="1"/>
  <c r="R63" i="1"/>
  <c r="Q13" i="1"/>
  <c r="Q18" i="1"/>
  <c r="S135" i="1"/>
  <c r="Q100" i="1"/>
  <c r="Q35" i="1"/>
  <c r="R93" i="1"/>
  <c r="Q129" i="1"/>
  <c r="Q132" i="1"/>
  <c r="Q95" i="1"/>
  <c r="R128" i="1"/>
  <c r="R73" i="1"/>
  <c r="R62" i="1"/>
  <c r="Q15" i="1"/>
  <c r="Q63" i="1"/>
  <c r="R112" i="1"/>
  <c r="R72" i="1"/>
  <c r="R123" i="1"/>
  <c r="R143" i="1"/>
  <c r="Q97" i="1"/>
  <c r="Q69" i="1"/>
  <c r="Q119" i="1"/>
  <c r="Q61" i="1"/>
  <c r="R26" i="1"/>
  <c r="R101" i="1"/>
  <c r="S47" i="1"/>
  <c r="R60" i="1"/>
  <c r="Q93" i="1"/>
  <c r="R151" i="1"/>
  <c r="Q169" i="1"/>
  <c r="R138" i="1"/>
  <c r="Q155" i="1"/>
  <c r="Q102" i="1"/>
  <c r="S88" i="1"/>
  <c r="R125" i="1"/>
  <c r="R95" i="1"/>
  <c r="R23" i="1"/>
  <c r="R147" i="1"/>
  <c r="R35" i="1"/>
  <c r="R155" i="1"/>
  <c r="S146" i="1"/>
  <c r="Q114" i="1"/>
  <c r="Q115" i="1"/>
  <c r="R89" i="1"/>
  <c r="S43" i="1"/>
  <c r="Q62" i="1"/>
  <c r="Q87" i="1"/>
  <c r="R16" i="1"/>
  <c r="Q105" i="1"/>
  <c r="R56" i="1"/>
  <c r="R159" i="1"/>
  <c r="S170" i="1"/>
  <c r="Q79" i="1"/>
  <c r="R134" i="1"/>
  <c r="R76" i="1"/>
  <c r="Q106" i="1"/>
  <c r="R30" i="1"/>
  <c r="R74" i="1"/>
  <c r="Q12" i="1"/>
  <c r="R91" i="1"/>
  <c r="R11" i="1"/>
  <c r="Q144" i="1"/>
  <c r="R124" i="1"/>
  <c r="Q146" i="1"/>
  <c r="Q77" i="1"/>
  <c r="R87" i="1"/>
  <c r="R61" i="1"/>
  <c r="Q37" i="1"/>
  <c r="Q50" i="1"/>
  <c r="R86" i="1"/>
  <c r="Q55" i="1"/>
  <c r="Q20" i="1"/>
  <c r="Q166" i="1"/>
  <c r="Q124" i="1"/>
  <c r="Q138" i="1"/>
  <c r="Q157" i="1"/>
  <c r="R85" i="1"/>
  <c r="Q52" i="1"/>
  <c r="R40" i="1"/>
  <c r="R47" i="1"/>
  <c r="R21" i="1"/>
  <c r="R41" i="1"/>
  <c r="R127" i="1"/>
  <c r="Q99" i="1"/>
  <c r="Q67" i="1"/>
  <c r="R142" i="1"/>
  <c r="Q76" i="1"/>
  <c r="Q165" i="1"/>
  <c r="R111" i="1"/>
  <c r="Q25" i="1"/>
  <c r="Q23" i="1"/>
  <c r="R32" i="1"/>
  <c r="Q33" i="1"/>
  <c r="Q167" i="1"/>
  <c r="Q123" i="1"/>
  <c r="R97" i="1"/>
  <c r="R136" i="1"/>
  <c r="Q65" i="1"/>
  <c r="R145" i="1"/>
  <c r="R82" i="1"/>
  <c r="R81" i="1"/>
  <c r="R20" i="1"/>
  <c r="R59" i="1"/>
  <c r="R36" i="1"/>
  <c r="S142" i="1"/>
  <c r="S161" i="1"/>
  <c r="S91" i="1"/>
  <c r="S106" i="1"/>
  <c r="S31" i="1"/>
  <c r="S18" i="1"/>
  <c r="S28" i="1"/>
  <c r="S136" i="1"/>
  <c r="S130" i="1"/>
  <c r="S120" i="1"/>
  <c r="S122" i="1"/>
  <c r="S132" i="1"/>
  <c r="S158" i="1"/>
  <c r="S133" i="1"/>
  <c r="S166" i="1"/>
  <c r="S114" i="1"/>
  <c r="S157" i="1"/>
  <c r="S159" i="1"/>
  <c r="S129" i="1"/>
  <c r="S162" i="1"/>
  <c r="S164" i="1"/>
  <c r="S126" i="1"/>
  <c r="S119" i="1"/>
  <c r="S150" i="1"/>
  <c r="S134" i="1"/>
  <c r="S124" i="1"/>
  <c r="S80" i="1"/>
  <c r="S86" i="1"/>
  <c r="S82" i="1"/>
  <c r="S64" i="1"/>
  <c r="S110" i="1"/>
  <c r="S121" i="1"/>
  <c r="S156" i="1"/>
  <c r="S97" i="1"/>
  <c r="S94" i="1"/>
  <c r="S123" i="1"/>
  <c r="S71" i="1"/>
  <c r="S155" i="1"/>
  <c r="S75" i="1"/>
  <c r="S69" i="1"/>
  <c r="S116" i="1"/>
  <c r="S113" i="1"/>
  <c r="S52" i="1"/>
  <c r="S44" i="1"/>
  <c r="S15" i="1"/>
  <c r="S101" i="1"/>
  <c r="S11" i="1"/>
  <c r="S95" i="1"/>
  <c r="S34" i="1"/>
  <c r="S45" i="1"/>
  <c r="S102" i="1"/>
  <c r="S67" i="1"/>
  <c r="S39" i="1"/>
  <c r="S27" i="1"/>
  <c r="S125" i="1"/>
  <c r="S41" i="1"/>
  <c r="S32" i="1"/>
  <c r="S115" i="1"/>
  <c r="S19" i="1"/>
  <c r="S42" i="1"/>
  <c r="S20" i="1"/>
  <c r="S99" i="1"/>
  <c r="S17" i="1"/>
  <c r="S151" i="1"/>
  <c r="S74" i="1"/>
  <c r="S65" i="1"/>
  <c r="S9" i="1"/>
  <c r="X9" i="1" s="1"/>
  <c r="S107" i="1"/>
  <c r="S144" i="1"/>
  <c r="S60" i="1"/>
  <c r="S90" i="1"/>
  <c r="S13" i="1"/>
  <c r="S168" i="1"/>
  <c r="S165" i="1"/>
  <c r="S89" i="1"/>
  <c r="S84" i="1"/>
  <c r="S66" i="1"/>
  <c r="S138" i="1"/>
  <c r="S145" i="1"/>
  <c r="S131" i="1"/>
  <c r="S78" i="1"/>
  <c r="S118" i="1"/>
  <c r="S96" i="1"/>
  <c r="S14" i="1"/>
  <c r="S59" i="1"/>
  <c r="S127" i="1"/>
  <c r="S143" i="1"/>
  <c r="S109" i="1"/>
  <c r="S93" i="1"/>
  <c r="S76" i="1"/>
  <c r="S24" i="1"/>
  <c r="R70" i="1"/>
  <c r="S62" i="1"/>
  <c r="S33" i="1"/>
  <c r="S81" i="1"/>
  <c r="S169" i="1"/>
  <c r="S36" i="1"/>
  <c r="S55" i="1"/>
  <c r="R96" i="1"/>
  <c r="R18" i="1"/>
  <c r="R69" i="1"/>
  <c r="S70" i="1"/>
  <c r="S54" i="1"/>
  <c r="S87" i="1"/>
  <c r="S77" i="1"/>
  <c r="S103" i="1"/>
  <c r="R31" i="1"/>
  <c r="S140" i="1"/>
  <c r="S137" i="1"/>
  <c r="S163" i="1"/>
  <c r="S139" i="1"/>
  <c r="S167" i="1"/>
  <c r="S68" i="1"/>
  <c r="R133" i="1"/>
  <c r="R126" i="1"/>
  <c r="R122" i="1"/>
  <c r="R165" i="1"/>
  <c r="R154" i="1"/>
  <c r="R157" i="1"/>
  <c r="R100" i="1"/>
  <c r="R162" i="1"/>
  <c r="R160" i="1"/>
  <c r="R158" i="1"/>
  <c r="R152" i="1"/>
  <c r="R164" i="1"/>
  <c r="R94" i="1"/>
  <c r="R80" i="1"/>
  <c r="R150" i="1"/>
  <c r="R84" i="1"/>
  <c r="R114" i="1"/>
  <c r="R88" i="1"/>
  <c r="R113" i="1"/>
  <c r="R29" i="1"/>
  <c r="R166" i="1"/>
  <c r="R83" i="1"/>
  <c r="R52" i="1"/>
  <c r="R92" i="1"/>
  <c r="R102" i="1"/>
  <c r="R78" i="1"/>
  <c r="R46" i="1"/>
  <c r="R19" i="1"/>
  <c r="R25" i="1"/>
  <c r="R15" i="1"/>
  <c r="R33" i="1"/>
  <c r="R116" i="1"/>
  <c r="R58" i="1"/>
  <c r="R38" i="1"/>
  <c r="R39" i="1"/>
  <c r="R17" i="1"/>
  <c r="R137" i="1"/>
  <c r="R49" i="1"/>
  <c r="R53" i="1"/>
  <c r="R51" i="1"/>
  <c r="R45" i="1"/>
  <c r="R27" i="1"/>
  <c r="R42" i="1"/>
  <c r="R99" i="1"/>
  <c r="R24" i="1"/>
  <c r="R8" i="1"/>
  <c r="W8" i="1" s="1"/>
  <c r="R57" i="1"/>
  <c r="R64" i="1"/>
  <c r="S154" i="1"/>
  <c r="S50" i="1"/>
  <c r="S63" i="1"/>
  <c r="S30" i="1"/>
  <c r="S46" i="1"/>
  <c r="S83" i="1"/>
  <c r="S100" i="1"/>
  <c r="S12" i="1"/>
  <c r="S29" i="1"/>
  <c r="R141" i="1"/>
  <c r="S148" i="1"/>
  <c r="S160" i="1"/>
  <c r="R106" i="1"/>
  <c r="Q141" i="1"/>
  <c r="S117" i="1"/>
  <c r="R77" i="1"/>
  <c r="Q94" i="1"/>
  <c r="R79" i="1"/>
  <c r="R28" i="1"/>
  <c r="S56" i="1"/>
  <c r="Q161" i="1"/>
  <c r="S147" i="1"/>
  <c r="S153" i="1"/>
  <c r="S22" i="1"/>
  <c r="S79" i="1"/>
  <c r="R119" i="1"/>
  <c r="R146" i="1"/>
  <c r="R110" i="1"/>
  <c r="R66" i="1"/>
  <c r="R71" i="1"/>
  <c r="S35" i="1"/>
  <c r="S23" i="1"/>
  <c r="R129" i="1"/>
  <c r="R55" i="1"/>
  <c r="Q159" i="1"/>
  <c r="Q170" i="1"/>
  <c r="Q162" i="1"/>
  <c r="Q149" i="1"/>
  <c r="Q127" i="1"/>
  <c r="Q163" i="1"/>
  <c r="Q109" i="1"/>
  <c r="Q154" i="1"/>
  <c r="Q150" i="1"/>
  <c r="Q98" i="1"/>
  <c r="Q88" i="1"/>
  <c r="Q120" i="1"/>
  <c r="Q59" i="1"/>
  <c r="Q66" i="1"/>
  <c r="Q53" i="1"/>
  <c r="Q51" i="1"/>
  <c r="Q130" i="1"/>
  <c r="Q131" i="1"/>
  <c r="Q107" i="1"/>
  <c r="Q147" i="1"/>
  <c r="Q133" i="1"/>
  <c r="Q158" i="1"/>
  <c r="Q103" i="1"/>
  <c r="Q84" i="1"/>
  <c r="Q111" i="1"/>
  <c r="Q108" i="1"/>
  <c r="Q96" i="1"/>
  <c r="Q45" i="1"/>
  <c r="Q78" i="1"/>
  <c r="Q54" i="1"/>
  <c r="Q46" i="1"/>
  <c r="Q42" i="1"/>
  <c r="Q81" i="1"/>
  <c r="Q92" i="1"/>
  <c r="Q11" i="1"/>
  <c r="Q58" i="1"/>
  <c r="Q38" i="1"/>
  <c r="Q36" i="1"/>
  <c r="Q17" i="1"/>
  <c r="Q49" i="1"/>
  <c r="Q39" i="1"/>
  <c r="Q27" i="1"/>
  <c r="Q30" i="1"/>
  <c r="R12" i="1"/>
  <c r="S40" i="1"/>
  <c r="Q152" i="1"/>
  <c r="S112" i="1"/>
  <c r="Q139" i="1"/>
  <c r="R130" i="1"/>
  <c r="Q137" i="1"/>
  <c r="Q125" i="1"/>
  <c r="R104" i="1"/>
  <c r="S58" i="1"/>
  <c r="S48" i="1"/>
  <c r="S49" i="1"/>
  <c r="S25" i="1"/>
  <c r="R22" i="1"/>
  <c r="S16" i="1"/>
  <c r="Q73" i="1"/>
  <c r="S53" i="1"/>
  <c r="Q118" i="1"/>
  <c r="Q10" i="1"/>
  <c r="S26" i="1"/>
  <c r="R139" i="1"/>
  <c r="R169" i="1"/>
  <c r="R109" i="1"/>
  <c r="R75" i="1"/>
  <c r="Q126" i="1"/>
  <c r="Q116" i="1"/>
  <c r="Q89" i="1"/>
  <c r="Q41" i="1"/>
  <c r="R37" i="1"/>
  <c r="Q136" i="1"/>
  <c r="Q22" i="1"/>
  <c r="Q101" i="1"/>
  <c r="Q134" i="1"/>
  <c r="Q60" i="1"/>
  <c r="Q43" i="1"/>
  <c r="Q32" i="1"/>
  <c r="R43" i="1"/>
  <c r="S51" i="1"/>
  <c r="S37" i="1"/>
  <c r="S92" i="1"/>
  <c r="S73" i="1"/>
  <c r="S10" i="1"/>
  <c r="AJ78" i="12" l="1"/>
  <c r="AJ79" i="12" s="1"/>
  <c r="N1" i="12"/>
  <c r="AG90" i="12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AG102" i="12" s="1"/>
  <c r="AG103" i="12" s="1"/>
  <c r="AG104" i="12" s="1"/>
  <c r="AG105" i="12" s="1"/>
  <c r="AG106" i="12" s="1"/>
  <c r="AG107" i="12" s="1"/>
  <c r="AG108" i="12" s="1"/>
  <c r="AG109" i="12" s="1"/>
  <c r="AG110" i="12" s="1"/>
  <c r="AG111" i="12" s="1"/>
  <c r="AG112" i="12" s="1"/>
  <c r="AG113" i="12" s="1"/>
  <c r="AG114" i="12" s="1"/>
  <c r="AG115" i="12" s="1"/>
  <c r="AG116" i="12" s="1"/>
  <c r="AG117" i="12" s="1"/>
  <c r="AG118" i="12" s="1"/>
  <c r="AG119" i="12" s="1"/>
  <c r="AG120" i="12" s="1"/>
  <c r="AG121" i="12" s="1"/>
  <c r="AG122" i="12" s="1"/>
  <c r="AG123" i="12" s="1"/>
  <c r="AG124" i="12" s="1"/>
  <c r="AG125" i="12" s="1"/>
  <c r="AG126" i="12" s="1"/>
  <c r="AG127" i="12" s="1"/>
  <c r="AG128" i="12" s="1"/>
  <c r="AG129" i="12" s="1"/>
  <c r="AG130" i="12" s="1"/>
  <c r="AG131" i="12" s="1"/>
  <c r="AG132" i="12" s="1"/>
  <c r="AG133" i="12" s="1"/>
  <c r="AG134" i="12" s="1"/>
  <c r="AG135" i="12" s="1"/>
  <c r="AG136" i="12" s="1"/>
  <c r="AG137" i="12" s="1"/>
  <c r="AG138" i="12" s="1"/>
  <c r="AG139" i="12" s="1"/>
  <c r="AG140" i="12" s="1"/>
  <c r="AG141" i="12" s="1"/>
  <c r="AG142" i="12" s="1"/>
  <c r="AG143" i="12" s="1"/>
  <c r="AG144" i="12" s="1"/>
  <c r="AG145" i="12" s="1"/>
  <c r="AG146" i="12" s="1"/>
  <c r="AG147" i="12" s="1"/>
  <c r="AG148" i="12" s="1"/>
  <c r="AG149" i="12" s="1"/>
  <c r="AG150" i="12" s="1"/>
  <c r="AG151" i="12" s="1"/>
  <c r="AG152" i="12" s="1"/>
  <c r="AG153" i="12" s="1"/>
  <c r="AG154" i="12" s="1"/>
  <c r="AG155" i="12" s="1"/>
  <c r="AG156" i="12" s="1"/>
  <c r="AG157" i="12" s="1"/>
  <c r="AG158" i="12" s="1"/>
  <c r="AG159" i="12" s="1"/>
  <c r="AG160" i="12" s="1"/>
  <c r="AG161" i="12" s="1"/>
  <c r="AG162" i="12" s="1"/>
  <c r="AG163" i="12" s="1"/>
  <c r="AG164" i="12" s="1"/>
  <c r="AG165" i="12" s="1"/>
  <c r="AG166" i="12" s="1"/>
  <c r="AG167" i="12" s="1"/>
  <c r="AG168" i="12" s="1"/>
  <c r="AG169" i="12" s="1"/>
  <c r="AG170" i="12" s="1"/>
  <c r="AG171" i="12" s="1"/>
  <c r="AG172" i="12" s="1"/>
  <c r="AG173" i="12" s="1"/>
  <c r="AG174" i="12" s="1"/>
  <c r="AG175" i="12" s="1"/>
  <c r="AG176" i="12" s="1"/>
  <c r="AG177" i="12" s="1"/>
  <c r="AG178" i="12" s="1"/>
  <c r="AG179" i="12" s="1"/>
  <c r="AG180" i="12" s="1"/>
  <c r="AG181" i="12" s="1"/>
  <c r="AG182" i="12" s="1"/>
  <c r="AG183" i="12" s="1"/>
  <c r="AG184" i="12" s="1"/>
  <c r="AG185" i="12" s="1"/>
  <c r="AG186" i="12" s="1"/>
  <c r="AG187" i="12" s="1"/>
  <c r="AG188" i="12" s="1"/>
  <c r="AG189" i="12" s="1"/>
  <c r="AG190" i="12" s="1"/>
  <c r="AG191" i="12" s="1"/>
  <c r="AG192" i="12" s="1"/>
  <c r="AG193" i="12" s="1"/>
  <c r="AG194" i="12" s="1"/>
  <c r="AG195" i="12" s="1"/>
  <c r="AG196" i="12" s="1"/>
  <c r="AG197" i="12" s="1"/>
  <c r="AG198" i="12" s="1"/>
  <c r="AG199" i="12" s="1"/>
  <c r="AG200" i="12" s="1"/>
  <c r="AG201" i="12" s="1"/>
  <c r="AG202" i="12" s="1"/>
  <c r="AG203" i="12" s="1"/>
  <c r="AG204" i="12" s="1"/>
  <c r="AG205" i="12" s="1"/>
  <c r="AG206" i="12" s="1"/>
  <c r="AG207" i="12" s="1"/>
  <c r="AG208" i="12" s="1"/>
  <c r="AG209" i="12" s="1"/>
  <c r="AG210" i="12" s="1"/>
  <c r="AG211" i="12" s="1"/>
  <c r="AG212" i="12" s="1"/>
  <c r="AG213" i="12" s="1"/>
  <c r="AG214" i="12" s="1"/>
  <c r="AG215" i="12" s="1"/>
  <c r="AG216" i="12" s="1"/>
  <c r="AG217" i="12" s="1"/>
  <c r="AG218" i="12" s="1"/>
  <c r="AG219" i="12" s="1"/>
  <c r="AG220" i="12" s="1"/>
  <c r="AG221" i="12" s="1"/>
  <c r="AG222" i="12" s="1"/>
  <c r="AG223" i="12" s="1"/>
  <c r="AG224" i="12" s="1"/>
  <c r="AG225" i="12" s="1"/>
  <c r="AG226" i="12" s="1"/>
  <c r="AG227" i="12" s="1"/>
  <c r="AG228" i="12" s="1"/>
  <c r="AG229" i="12" s="1"/>
  <c r="AG230" i="12" s="1"/>
  <c r="AG231" i="12" s="1"/>
  <c r="AG232" i="12" s="1"/>
  <c r="AG233" i="12" s="1"/>
  <c r="AG234" i="12" s="1"/>
  <c r="AG235" i="12" s="1"/>
  <c r="AG236" i="12" s="1"/>
  <c r="AG237" i="12" s="1"/>
  <c r="AG238" i="12" s="1"/>
  <c r="AG239" i="12" s="1"/>
  <c r="AG240" i="12" s="1"/>
  <c r="AG241" i="12" s="1"/>
  <c r="AG242" i="12" s="1"/>
  <c r="AG243" i="12" s="1"/>
  <c r="AG244" i="12" s="1"/>
  <c r="AG245" i="12" s="1"/>
  <c r="AG246" i="12" s="1"/>
  <c r="AG247" i="12" s="1"/>
  <c r="AG248" i="12" s="1"/>
  <c r="AG249" i="12" s="1"/>
  <c r="AG250" i="12" s="1"/>
  <c r="AG251" i="12" s="1"/>
  <c r="AG252" i="12" s="1"/>
  <c r="AG253" i="12" s="1"/>
  <c r="AG254" i="12" s="1"/>
  <c r="AP75" i="11"/>
  <c r="AN76" i="12"/>
  <c r="AI77" i="12"/>
  <c r="AH76" i="12"/>
  <c r="AO78" i="12"/>
  <c r="AP70" i="10"/>
  <c r="AP77" i="12"/>
  <c r="AK78" i="12"/>
  <c r="AN75" i="11"/>
  <c r="AG76" i="11"/>
  <c r="AN76" i="11" s="1"/>
  <c r="AI78" i="11"/>
  <c r="AO75" i="11"/>
  <c r="AM75" i="11"/>
  <c r="AH80" i="11"/>
  <c r="AJ78" i="11"/>
  <c r="AK79" i="11"/>
  <c r="AM70" i="10"/>
  <c r="AM70" i="8"/>
  <c r="AH71" i="8"/>
  <c r="AH71" i="10"/>
  <c r="AO70" i="10"/>
  <c r="AG71" i="10"/>
  <c r="AO71" i="10" s="1"/>
  <c r="AH71" i="9"/>
  <c r="AH72" i="9" s="1"/>
  <c r="AH73" i="9" s="1"/>
  <c r="AJ74" i="10"/>
  <c r="AK75" i="10"/>
  <c r="AI75" i="10"/>
  <c r="AG71" i="8"/>
  <c r="AG72" i="8" s="1"/>
  <c r="AG71" i="9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AG89" i="9" s="1"/>
  <c r="AK75" i="9"/>
  <c r="AI77" i="9"/>
  <c r="AP70" i="9"/>
  <c r="AJ72" i="9"/>
  <c r="AK71" i="8"/>
  <c r="AK72" i="8" s="1"/>
  <c r="AK73" i="8" s="1"/>
  <c r="AN70" i="9"/>
  <c r="AO70" i="8"/>
  <c r="AM70" i="9"/>
  <c r="AN70" i="8"/>
  <c r="AP70" i="8"/>
  <c r="AI71" i="7"/>
  <c r="AI72" i="7" s="1"/>
  <c r="AH71" i="7"/>
  <c r="AH72" i="7" s="1"/>
  <c r="AH73" i="7" s="1"/>
  <c r="AH74" i="7" s="1"/>
  <c r="AH75" i="7" s="1"/>
  <c r="AH76" i="7" s="1"/>
  <c r="AM70" i="7"/>
  <c r="AF71" i="7"/>
  <c r="AF72" i="7" s="1"/>
  <c r="AF73" i="7" s="1"/>
  <c r="AO70" i="7"/>
  <c r="AL70" i="7"/>
  <c r="AN70" i="7"/>
  <c r="AI72" i="8"/>
  <c r="AJ71" i="7"/>
  <c r="AJ72" i="7" s="1"/>
  <c r="AJ73" i="7" s="1"/>
  <c r="AJ74" i="7" s="1"/>
  <c r="AH72" i="8"/>
  <c r="AJ72" i="8"/>
  <c r="AG71" i="7"/>
  <c r="AG72" i="7" s="1"/>
  <c r="AG73" i="7" s="1"/>
  <c r="AG74" i="7" s="1"/>
  <c r="AG75" i="7" s="1"/>
  <c r="AL71" i="6"/>
  <c r="AO71" i="6"/>
  <c r="AF73" i="6"/>
  <c r="AM73" i="6" s="1"/>
  <c r="AO72" i="6"/>
  <c r="AN72" i="6"/>
  <c r="AM72" i="6"/>
  <c r="AG72" i="6"/>
  <c r="AN71" i="6"/>
  <c r="AM71" i="6"/>
  <c r="AH74" i="6"/>
  <c r="AI73" i="6"/>
  <c r="AJ75" i="6"/>
  <c r="AM70" i="5"/>
  <c r="AF71" i="5"/>
  <c r="AF72" i="5" s="1"/>
  <c r="AF73" i="5" s="1"/>
  <c r="AF74" i="5" s="1"/>
  <c r="AF75" i="5" s="1"/>
  <c r="AG71" i="5"/>
  <c r="AG72" i="5" s="1"/>
  <c r="AJ71" i="5"/>
  <c r="AH71" i="5"/>
  <c r="AN70" i="5"/>
  <c r="AO70" i="5"/>
  <c r="AL70" i="5"/>
  <c r="AI71" i="5"/>
  <c r="AD21" i="4"/>
  <c r="AD25" i="4"/>
  <c r="AD227" i="4"/>
  <c r="AD166" i="4"/>
  <c r="AD134" i="4"/>
  <c r="AD155" i="4"/>
  <c r="AD246" i="4"/>
  <c r="AD17" i="4"/>
  <c r="AD151" i="4"/>
  <c r="AD18" i="4"/>
  <c r="AD252" i="4"/>
  <c r="AD143" i="4"/>
  <c r="AD242" i="4"/>
  <c r="AD253" i="4"/>
  <c r="AD248" i="4"/>
  <c r="AD135" i="4"/>
  <c r="AD66" i="4"/>
  <c r="AD249" i="4"/>
  <c r="AD232" i="4"/>
  <c r="AD123" i="4"/>
  <c r="AD198" i="4"/>
  <c r="AD237" i="4"/>
  <c r="AD220" i="4"/>
  <c r="AD115" i="4"/>
  <c r="AD70" i="4"/>
  <c r="AD217" i="4"/>
  <c r="AD148" i="4"/>
  <c r="AD103" i="4"/>
  <c r="AD62" i="4"/>
  <c r="AD209" i="4"/>
  <c r="AD144" i="4"/>
  <c r="AD99" i="4"/>
  <c r="AD158" i="4"/>
  <c r="AD197" i="4"/>
  <c r="AD136" i="4"/>
  <c r="AD67" i="4"/>
  <c r="AD106" i="4"/>
  <c r="AD189" i="4"/>
  <c r="AD128" i="4"/>
  <c r="AD51" i="4"/>
  <c r="AD58" i="4"/>
  <c r="AD181" i="4"/>
  <c r="AD100" i="4"/>
  <c r="AD47" i="4"/>
  <c r="AD162" i="4"/>
  <c r="AD117" i="4"/>
  <c r="AD92" i="4"/>
  <c r="AD35" i="4"/>
  <c r="AD238" i="4"/>
  <c r="AD113" i="4"/>
  <c r="AD76" i="4"/>
  <c r="AD27" i="4"/>
  <c r="AD50" i="4"/>
  <c r="AD105" i="4"/>
  <c r="AD150" i="4"/>
  <c r="AD93" i="4"/>
  <c r="AD64" i="4"/>
  <c r="AD72" i="4"/>
  <c r="AD46" i="4"/>
  <c r="AD77" i="4"/>
  <c r="AD48" i="4"/>
  <c r="AD218" i="4"/>
  <c r="AD69" i="4"/>
  <c r="AD44" i="4"/>
  <c r="AD126" i="4"/>
  <c r="AD65" i="4"/>
  <c r="AD16" i="4"/>
  <c r="AD138" i="4"/>
  <c r="AD41" i="4"/>
  <c r="AD247" i="4"/>
  <c r="AD40" i="4"/>
  <c r="AD43" i="4"/>
  <c r="AD146" i="4"/>
  <c r="AD177" i="4"/>
  <c r="AD212" i="4"/>
  <c r="AD219" i="4"/>
  <c r="AD90" i="4"/>
  <c r="AD169" i="4"/>
  <c r="AD188" i="4"/>
  <c r="AD211" i="4"/>
  <c r="AD38" i="4"/>
  <c r="AD129" i="4"/>
  <c r="AD184" i="4"/>
  <c r="AD207" i="4"/>
  <c r="AD114" i="4"/>
  <c r="AD125" i="4"/>
  <c r="AD176" i="4"/>
  <c r="AD199" i="4"/>
  <c r="AD250" i="4"/>
  <c r="AD121" i="4"/>
  <c r="AD152" i="4"/>
  <c r="AD167" i="4"/>
  <c r="AD140" i="4"/>
  <c r="AD36" i="4"/>
  <c r="AD147" i="4"/>
  <c r="AD39" i="4"/>
  <c r="AD234" i="4"/>
  <c r="AD213" i="4"/>
  <c r="AD109" i="4"/>
  <c r="AD236" i="4"/>
  <c r="AD132" i="4"/>
  <c r="AD251" i="4"/>
  <c r="AD139" i="4"/>
  <c r="AD31" i="4"/>
  <c r="AD74" i="4"/>
  <c r="AD202" i="4"/>
  <c r="AD205" i="4"/>
  <c r="AD101" i="4"/>
  <c r="AD228" i="4"/>
  <c r="AD124" i="4"/>
  <c r="AD235" i="4"/>
  <c r="AD131" i="4"/>
  <c r="AD15" i="4"/>
  <c r="AD102" i="4"/>
  <c r="AD30" i="4"/>
  <c r="AD201" i="4"/>
  <c r="AD97" i="4"/>
  <c r="AD224" i="4"/>
  <c r="AD104" i="4"/>
  <c r="AD231" i="4"/>
  <c r="AD127" i="4"/>
  <c r="AD14" i="4"/>
  <c r="AD254" i="4"/>
  <c r="AD118" i="4"/>
  <c r="AD193" i="4"/>
  <c r="AD89" i="4"/>
  <c r="AD216" i="4"/>
  <c r="AD96" i="4"/>
  <c r="AD223" i="4"/>
  <c r="AD119" i="4"/>
  <c r="AD98" i="4"/>
  <c r="AD26" i="4"/>
  <c r="AD185" i="4"/>
  <c r="AD73" i="4"/>
  <c r="AD192" i="4"/>
  <c r="AD88" i="4"/>
  <c r="AD215" i="4"/>
  <c r="AD107" i="4"/>
  <c r="AD94" i="4"/>
  <c r="AD82" i="4"/>
  <c r="AD173" i="4"/>
  <c r="AD61" i="4"/>
  <c r="AD180" i="4"/>
  <c r="AD68" i="4"/>
  <c r="AD203" i="4"/>
  <c r="AD71" i="4"/>
  <c r="AD194" i="4"/>
  <c r="AD42" i="4"/>
  <c r="AD22" i="4"/>
  <c r="AD157" i="4"/>
  <c r="AD37" i="4"/>
  <c r="AD172" i="4"/>
  <c r="AD60" i="4"/>
  <c r="AD195" i="4"/>
  <c r="AD63" i="4"/>
  <c r="AD178" i="4"/>
  <c r="AD182" i="4"/>
  <c r="AD130" i="4"/>
  <c r="AD153" i="4"/>
  <c r="AD33" i="4"/>
  <c r="AD168" i="4"/>
  <c r="AD56" i="4"/>
  <c r="AD191" i="4"/>
  <c r="AD59" i="4"/>
  <c r="AD110" i="4"/>
  <c r="AD122" i="4"/>
  <c r="AD78" i="4"/>
  <c r="AD149" i="4"/>
  <c r="AD29" i="4"/>
  <c r="AD156" i="4"/>
  <c r="AD52" i="4"/>
  <c r="AD187" i="4"/>
  <c r="AD55" i="4"/>
  <c r="AD111" i="4"/>
  <c r="AD23" i="4"/>
  <c r="AD222" i="4"/>
  <c r="AD186" i="4"/>
  <c r="AD233" i="4"/>
  <c r="AD145" i="4"/>
  <c r="AD57" i="4"/>
  <c r="AD208" i="4"/>
  <c r="AD120" i="4"/>
  <c r="AD32" i="4"/>
  <c r="AD183" i="4"/>
  <c r="AD95" i="4"/>
  <c r="AD206" i="4"/>
  <c r="AD214" i="4"/>
  <c r="AD229" i="4"/>
  <c r="AD141" i="4"/>
  <c r="AD53" i="4"/>
  <c r="AD204" i="4"/>
  <c r="AD116" i="4"/>
  <c r="AD28" i="4"/>
  <c r="AD179" i="4"/>
  <c r="AD91" i="4"/>
  <c r="AD190" i="4"/>
  <c r="AD142" i="4"/>
  <c r="AD225" i="4"/>
  <c r="AD137" i="4"/>
  <c r="AD49" i="4"/>
  <c r="AD200" i="4"/>
  <c r="AD112" i="4"/>
  <c r="AD24" i="4"/>
  <c r="AD175" i="4"/>
  <c r="AD87" i="4"/>
  <c r="AD230" i="4"/>
  <c r="AD54" i="4"/>
  <c r="AD86" i="4"/>
  <c r="AD221" i="4"/>
  <c r="AD133" i="4"/>
  <c r="AD45" i="4"/>
  <c r="AD196" i="4"/>
  <c r="AD108" i="4"/>
  <c r="AD20" i="4"/>
  <c r="AD171" i="4"/>
  <c r="AD75" i="4"/>
  <c r="AM14" i="4"/>
  <c r="AN14" i="4"/>
  <c r="AD19" i="4"/>
  <c r="AD226" i="4"/>
  <c r="AD174" i="4"/>
  <c r="AD170" i="4"/>
  <c r="AD245" i="4"/>
  <c r="AD165" i="4"/>
  <c r="AD85" i="4"/>
  <c r="AD244" i="4"/>
  <c r="AD164" i="4"/>
  <c r="AD84" i="4"/>
  <c r="AD243" i="4"/>
  <c r="AD163" i="4"/>
  <c r="AD83" i="4"/>
  <c r="AD210" i="4"/>
  <c r="AD154" i="4"/>
  <c r="AD34" i="4"/>
  <c r="AD241" i="4"/>
  <c r="AD161" i="4"/>
  <c r="AD81" i="4"/>
  <c r="AD240" i="4"/>
  <c r="AD160" i="4"/>
  <c r="AD80" i="4"/>
  <c r="AD239" i="4"/>
  <c r="AD159" i="4"/>
  <c r="AC14" i="4"/>
  <c r="AC15" i="4"/>
  <c r="AC19" i="4"/>
  <c r="AC23" i="4"/>
  <c r="AC27" i="4"/>
  <c r="AC31" i="4"/>
  <c r="AC35" i="4"/>
  <c r="AC39" i="4"/>
  <c r="AC43" i="4"/>
  <c r="AC47" i="4"/>
  <c r="AC51" i="4"/>
  <c r="AC55" i="4"/>
  <c r="AC59" i="4"/>
  <c r="AC63" i="4"/>
  <c r="AC67" i="4"/>
  <c r="AC71" i="4"/>
  <c r="AC75" i="4"/>
  <c r="AC79" i="4"/>
  <c r="AC83" i="4"/>
  <c r="AC87" i="4"/>
  <c r="AC91" i="4"/>
  <c r="AC95" i="4"/>
  <c r="AC99" i="4"/>
  <c r="AC103" i="4"/>
  <c r="AC107" i="4"/>
  <c r="AC111" i="4"/>
  <c r="AC115" i="4"/>
  <c r="AC119" i="4"/>
  <c r="AC123" i="4"/>
  <c r="AC127" i="4"/>
  <c r="AC131" i="4"/>
  <c r="AC135" i="4"/>
  <c r="AC139" i="4"/>
  <c r="AC143" i="4"/>
  <c r="AC147" i="4"/>
  <c r="AC151" i="4"/>
  <c r="AC155" i="4"/>
  <c r="AC159" i="4"/>
  <c r="AC163" i="4"/>
  <c r="AC167" i="4"/>
  <c r="AC171" i="4"/>
  <c r="AC175" i="4"/>
  <c r="AC179" i="4"/>
  <c r="AC183" i="4"/>
  <c r="AC187" i="4"/>
  <c r="AC191" i="4"/>
  <c r="AC195" i="4"/>
  <c r="AC199" i="4"/>
  <c r="AC203" i="4"/>
  <c r="AC207" i="4"/>
  <c r="AC211" i="4"/>
  <c r="AC215" i="4"/>
  <c r="AC219" i="4"/>
  <c r="AC223" i="4"/>
  <c r="AC227" i="4"/>
  <c r="AC231" i="4"/>
  <c r="AC235" i="4"/>
  <c r="AC239" i="4"/>
  <c r="AC243" i="4"/>
  <c r="AC247" i="4"/>
  <c r="AC251" i="4"/>
  <c r="AC16" i="4"/>
  <c r="AC20" i="4"/>
  <c r="AC24" i="4"/>
  <c r="AC28" i="4"/>
  <c r="AC32" i="4"/>
  <c r="AC36" i="4"/>
  <c r="AC40" i="4"/>
  <c r="AC44" i="4"/>
  <c r="AC48" i="4"/>
  <c r="AC52" i="4"/>
  <c r="AC56" i="4"/>
  <c r="AC60" i="4"/>
  <c r="AC64" i="4"/>
  <c r="AC68" i="4"/>
  <c r="AC72" i="4"/>
  <c r="AC76" i="4"/>
  <c r="AC80" i="4"/>
  <c r="AC84" i="4"/>
  <c r="AC88" i="4"/>
  <c r="AC92" i="4"/>
  <c r="AC96" i="4"/>
  <c r="AC100" i="4"/>
  <c r="AC104" i="4"/>
  <c r="AC108" i="4"/>
  <c r="AC112" i="4"/>
  <c r="AC116" i="4"/>
  <c r="AC120" i="4"/>
  <c r="AC124" i="4"/>
  <c r="AC128" i="4"/>
  <c r="AC132" i="4"/>
  <c r="AC136" i="4"/>
  <c r="AC140" i="4"/>
  <c r="AC144" i="4"/>
  <c r="AC148" i="4"/>
  <c r="AC152" i="4"/>
  <c r="AC156" i="4"/>
  <c r="AC160" i="4"/>
  <c r="AC164" i="4"/>
  <c r="AC168" i="4"/>
  <c r="AC172" i="4"/>
  <c r="AC176" i="4"/>
  <c r="AC180" i="4"/>
  <c r="AC184" i="4"/>
  <c r="AC188" i="4"/>
  <c r="AC192" i="4"/>
  <c r="AC196" i="4"/>
  <c r="AC200" i="4"/>
  <c r="AC204" i="4"/>
  <c r="AC208" i="4"/>
  <c r="AC212" i="4"/>
  <c r="AC216" i="4"/>
  <c r="AC220" i="4"/>
  <c r="AC224" i="4"/>
  <c r="AC228" i="4"/>
  <c r="AC232" i="4"/>
  <c r="AC236" i="4"/>
  <c r="AC240" i="4"/>
  <c r="AC244" i="4"/>
  <c r="AC248" i="4"/>
  <c r="AC252" i="4"/>
  <c r="AC17" i="4"/>
  <c r="AC21" i="4"/>
  <c r="AC25" i="4"/>
  <c r="AC29" i="4"/>
  <c r="AC33" i="4"/>
  <c r="AC37" i="4"/>
  <c r="AC41" i="4"/>
  <c r="AC45" i="4"/>
  <c r="AC49" i="4"/>
  <c r="AC53" i="4"/>
  <c r="AC57" i="4"/>
  <c r="AC61" i="4"/>
  <c r="AC65" i="4"/>
  <c r="AC69" i="4"/>
  <c r="AC73" i="4"/>
  <c r="AC77" i="4"/>
  <c r="AC81" i="4"/>
  <c r="AC85" i="4"/>
  <c r="AC89" i="4"/>
  <c r="AC93" i="4"/>
  <c r="AC97" i="4"/>
  <c r="AC101" i="4"/>
  <c r="AC105" i="4"/>
  <c r="AC109" i="4"/>
  <c r="AC113" i="4"/>
  <c r="AC117" i="4"/>
  <c r="AC121" i="4"/>
  <c r="AC125" i="4"/>
  <c r="AC129" i="4"/>
  <c r="AC133" i="4"/>
  <c r="AC137" i="4"/>
  <c r="AC141" i="4"/>
  <c r="AC145" i="4"/>
  <c r="AC149" i="4"/>
  <c r="AC153" i="4"/>
  <c r="AC157" i="4"/>
  <c r="AC161" i="4"/>
  <c r="AC165" i="4"/>
  <c r="AC169" i="4"/>
  <c r="AC173" i="4"/>
  <c r="AC177" i="4"/>
  <c r="AC181" i="4"/>
  <c r="AC185" i="4"/>
  <c r="AC189" i="4"/>
  <c r="AC193" i="4"/>
  <c r="AC197" i="4"/>
  <c r="AC201" i="4"/>
  <c r="AC205" i="4"/>
  <c r="AC209" i="4"/>
  <c r="AC213" i="4"/>
  <c r="AC217" i="4"/>
  <c r="AC221" i="4"/>
  <c r="AC225" i="4"/>
  <c r="AC229" i="4"/>
  <c r="AC233" i="4"/>
  <c r="AC237" i="4"/>
  <c r="AC241" i="4"/>
  <c r="AC245" i="4"/>
  <c r="AC249" i="4"/>
  <c r="AC253" i="4"/>
  <c r="AC18" i="4"/>
  <c r="AC22" i="4"/>
  <c r="AC26" i="4"/>
  <c r="AC30" i="4"/>
  <c r="AC34" i="4"/>
  <c r="AC38" i="4"/>
  <c r="AC42" i="4"/>
  <c r="AC46" i="4"/>
  <c r="AC50" i="4"/>
  <c r="AC54" i="4"/>
  <c r="AC66" i="4"/>
  <c r="AC82" i="4"/>
  <c r="AC98" i="4"/>
  <c r="AC114" i="4"/>
  <c r="AC122" i="4"/>
  <c r="AC126" i="4"/>
  <c r="AC130" i="4"/>
  <c r="AC134" i="4"/>
  <c r="AC138" i="4"/>
  <c r="AC142" i="4"/>
  <c r="AC146" i="4"/>
  <c r="AC150" i="4"/>
  <c r="AC154" i="4"/>
  <c r="AC162" i="4"/>
  <c r="AC166" i="4"/>
  <c r="AC246" i="4"/>
  <c r="AC86" i="4"/>
  <c r="AC186" i="4"/>
  <c r="AC170" i="4"/>
  <c r="AC202" i="4"/>
  <c r="AC218" i="4"/>
  <c r="AC234" i="4"/>
  <c r="AC250" i="4"/>
  <c r="AC118" i="4"/>
  <c r="AC230" i="4"/>
  <c r="AC90" i="4"/>
  <c r="AC198" i="4"/>
  <c r="AC94" i="4"/>
  <c r="AC174" i="4"/>
  <c r="AC190" i="4"/>
  <c r="AC206" i="4"/>
  <c r="AC222" i="4"/>
  <c r="AC238" i="4"/>
  <c r="AC254" i="4"/>
  <c r="AC74" i="4"/>
  <c r="AC78" i="4"/>
  <c r="AC102" i="4"/>
  <c r="AC58" i="4"/>
  <c r="AC106" i="4"/>
  <c r="AC158" i="4"/>
  <c r="AC62" i="4"/>
  <c r="AC110" i="4"/>
  <c r="AC178" i="4"/>
  <c r="AC194" i="4"/>
  <c r="AC210" i="4"/>
  <c r="AC226" i="4"/>
  <c r="AC242" i="4"/>
  <c r="AC214" i="4"/>
  <c r="AC70" i="4"/>
  <c r="AC182" i="4"/>
  <c r="AG15" i="4"/>
  <c r="AM15" i="4" s="1"/>
  <c r="AH16" i="4"/>
  <c r="AI16" i="4"/>
  <c r="AI17" i="4"/>
  <c r="AI19" i="4"/>
  <c r="AH23" i="4"/>
  <c r="AG16" i="4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K14" i="4"/>
  <c r="AP14" i="4" s="1"/>
  <c r="AJ14" i="4"/>
  <c r="AO14" i="4" s="1"/>
  <c r="X10" i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W9" i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AB8" i="1"/>
  <c r="AO79" i="12" l="1"/>
  <c r="AJ80" i="12"/>
  <c r="AP78" i="12"/>
  <c r="AK79" i="12"/>
  <c r="AM76" i="12"/>
  <c r="AH77" i="12"/>
  <c r="AN77" i="12"/>
  <c r="AI78" i="12"/>
  <c r="AK80" i="11"/>
  <c r="AJ79" i="11"/>
  <c r="AH81" i="11"/>
  <c r="AI79" i="11"/>
  <c r="AO76" i="11"/>
  <c r="AM76" i="11"/>
  <c r="AP76" i="11"/>
  <c r="AG77" i="11"/>
  <c r="AM71" i="10"/>
  <c r="AH72" i="10"/>
  <c r="AH73" i="10" s="1"/>
  <c r="AN75" i="9"/>
  <c r="AN71" i="9"/>
  <c r="AP73" i="9"/>
  <c r="AM71" i="9"/>
  <c r="AP72" i="9"/>
  <c r="AG72" i="10"/>
  <c r="AP71" i="10"/>
  <c r="AN71" i="10"/>
  <c r="AN73" i="9"/>
  <c r="AK76" i="10"/>
  <c r="AI76" i="10"/>
  <c r="AO71" i="9"/>
  <c r="AJ75" i="10"/>
  <c r="AG73" i="8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N1" i="8" s="1"/>
  <c r="AP72" i="8"/>
  <c r="AO72" i="8"/>
  <c r="AM72" i="8"/>
  <c r="AN72" i="8"/>
  <c r="AM71" i="8"/>
  <c r="AO71" i="8"/>
  <c r="AN71" i="8"/>
  <c r="AM72" i="9"/>
  <c r="AN76" i="9"/>
  <c r="AP71" i="9"/>
  <c r="AN74" i="9"/>
  <c r="AT43" i="9" s="1"/>
  <c r="AN72" i="9"/>
  <c r="AP74" i="9"/>
  <c r="AV74" i="9" s="1"/>
  <c r="N1" i="9"/>
  <c r="AG90" i="9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AG160" i="9" s="1"/>
  <c r="AG161" i="9" s="1"/>
  <c r="AG162" i="9" s="1"/>
  <c r="AG163" i="9" s="1"/>
  <c r="AG164" i="9" s="1"/>
  <c r="AG165" i="9" s="1"/>
  <c r="AG166" i="9" s="1"/>
  <c r="AG167" i="9" s="1"/>
  <c r="AG168" i="9" s="1"/>
  <c r="AG169" i="9" s="1"/>
  <c r="AG170" i="9" s="1"/>
  <c r="AG171" i="9" s="1"/>
  <c r="AG172" i="9" s="1"/>
  <c r="AG173" i="9" s="1"/>
  <c r="AG174" i="9" s="1"/>
  <c r="AG175" i="9" s="1"/>
  <c r="AG176" i="9" s="1"/>
  <c r="AG177" i="9" s="1"/>
  <c r="AG178" i="9" s="1"/>
  <c r="AG179" i="9" s="1"/>
  <c r="AG180" i="9" s="1"/>
  <c r="AG181" i="9" s="1"/>
  <c r="AG182" i="9" s="1"/>
  <c r="AG183" i="9" s="1"/>
  <c r="AG184" i="9" s="1"/>
  <c r="AG185" i="9" s="1"/>
  <c r="AG186" i="9" s="1"/>
  <c r="AG187" i="9" s="1"/>
  <c r="AG188" i="9" s="1"/>
  <c r="AG189" i="9" s="1"/>
  <c r="AG190" i="9" s="1"/>
  <c r="AG191" i="9" s="1"/>
  <c r="AG192" i="9" s="1"/>
  <c r="AG193" i="9" s="1"/>
  <c r="AG194" i="9" s="1"/>
  <c r="AG195" i="9" s="1"/>
  <c r="AG196" i="9" s="1"/>
  <c r="AG197" i="9" s="1"/>
  <c r="AG198" i="9" s="1"/>
  <c r="AG199" i="9" s="1"/>
  <c r="AG200" i="9" s="1"/>
  <c r="AG201" i="9" s="1"/>
  <c r="AG202" i="9" s="1"/>
  <c r="AG203" i="9" s="1"/>
  <c r="AG204" i="9" s="1"/>
  <c r="AG205" i="9" s="1"/>
  <c r="AG206" i="9" s="1"/>
  <c r="AG207" i="9" s="1"/>
  <c r="AG208" i="9" s="1"/>
  <c r="AG209" i="9" s="1"/>
  <c r="AG210" i="9" s="1"/>
  <c r="AG211" i="9" s="1"/>
  <c r="AG212" i="9" s="1"/>
  <c r="AG213" i="9" s="1"/>
  <c r="AG214" i="9" s="1"/>
  <c r="AG215" i="9" s="1"/>
  <c r="AG216" i="9" s="1"/>
  <c r="AG217" i="9" s="1"/>
  <c r="AG218" i="9" s="1"/>
  <c r="AG219" i="9" s="1"/>
  <c r="AG220" i="9" s="1"/>
  <c r="AG221" i="9" s="1"/>
  <c r="AG222" i="9" s="1"/>
  <c r="AG223" i="9" s="1"/>
  <c r="AG224" i="9" s="1"/>
  <c r="AG225" i="9" s="1"/>
  <c r="AG226" i="9" s="1"/>
  <c r="AG227" i="9" s="1"/>
  <c r="AG228" i="9" s="1"/>
  <c r="AG229" i="9" s="1"/>
  <c r="AG230" i="9" s="1"/>
  <c r="AG231" i="9" s="1"/>
  <c r="AG232" i="9" s="1"/>
  <c r="AG233" i="9" s="1"/>
  <c r="AG234" i="9" s="1"/>
  <c r="AG235" i="9" s="1"/>
  <c r="AG236" i="9" s="1"/>
  <c r="AG237" i="9" s="1"/>
  <c r="AG238" i="9" s="1"/>
  <c r="AG239" i="9" s="1"/>
  <c r="AG240" i="9" s="1"/>
  <c r="AG241" i="9" s="1"/>
  <c r="AG242" i="9" s="1"/>
  <c r="AG243" i="9" s="1"/>
  <c r="AG244" i="9" s="1"/>
  <c r="AG245" i="9" s="1"/>
  <c r="AG246" i="9" s="1"/>
  <c r="AG247" i="9" s="1"/>
  <c r="AG248" i="9" s="1"/>
  <c r="AG249" i="9" s="1"/>
  <c r="AG250" i="9" s="1"/>
  <c r="AG251" i="9" s="1"/>
  <c r="AG252" i="9" s="1"/>
  <c r="AG253" i="9" s="1"/>
  <c r="AG254" i="9" s="1"/>
  <c r="AO72" i="9"/>
  <c r="AJ73" i="9"/>
  <c r="AM73" i="9"/>
  <c r="AH74" i="9"/>
  <c r="AN77" i="9"/>
  <c r="AI78" i="9"/>
  <c r="AP75" i="9"/>
  <c r="AK76" i="9"/>
  <c r="AP71" i="8"/>
  <c r="AK74" i="8"/>
  <c r="AK75" i="8" s="1"/>
  <c r="AH73" i="8"/>
  <c r="AH74" i="8" s="1"/>
  <c r="AN71" i="7"/>
  <c r="AM72" i="7"/>
  <c r="AM71" i="7"/>
  <c r="AI73" i="8"/>
  <c r="AO71" i="7"/>
  <c r="AL71" i="7"/>
  <c r="AJ73" i="8"/>
  <c r="AO73" i="7"/>
  <c r="AO72" i="7"/>
  <c r="AL72" i="7"/>
  <c r="AM73" i="7"/>
  <c r="AG76" i="7"/>
  <c r="AH77" i="7"/>
  <c r="AL73" i="7"/>
  <c r="AF74" i="7"/>
  <c r="AO74" i="7" s="1"/>
  <c r="AJ75" i="7"/>
  <c r="AN72" i="7"/>
  <c r="AI73" i="7"/>
  <c r="AL72" i="6"/>
  <c r="AG73" i="6"/>
  <c r="AO73" i="6"/>
  <c r="AF74" i="6"/>
  <c r="AM74" i="6" s="1"/>
  <c r="AH75" i="6"/>
  <c r="AJ76" i="6"/>
  <c r="AN73" i="6"/>
  <c r="AI74" i="6"/>
  <c r="AN71" i="5"/>
  <c r="AM71" i="5"/>
  <c r="AO71" i="5"/>
  <c r="AL71" i="5"/>
  <c r="AH72" i="5"/>
  <c r="AJ72" i="5"/>
  <c r="AF76" i="5"/>
  <c r="AF77" i="5" s="1"/>
  <c r="AI72" i="5"/>
  <c r="AL72" i="5"/>
  <c r="AG73" i="5"/>
  <c r="AH24" i="4"/>
  <c r="AM23" i="4"/>
  <c r="AN16" i="4"/>
  <c r="AI20" i="4"/>
  <c r="AN19" i="4"/>
  <c r="AI18" i="4"/>
  <c r="AN18" i="4" s="1"/>
  <c r="AN17" i="4"/>
  <c r="AH17" i="4"/>
  <c r="AM16" i="4"/>
  <c r="AN15" i="4"/>
  <c r="AK15" i="4"/>
  <c r="N1" i="4"/>
  <c r="AG90" i="4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J15" i="4"/>
  <c r="AB10" i="1"/>
  <c r="AB9" i="1"/>
  <c r="AN78" i="12" l="1"/>
  <c r="AI79" i="12"/>
  <c r="AM77" i="12"/>
  <c r="AH78" i="12"/>
  <c r="AP79" i="12"/>
  <c r="AK80" i="12"/>
  <c r="AO80" i="12"/>
  <c r="AJ81" i="12"/>
  <c r="AV75" i="9"/>
  <c r="AG78" i="11"/>
  <c r="AM77" i="11"/>
  <c r="AN77" i="11"/>
  <c r="AO77" i="11"/>
  <c r="AP77" i="11"/>
  <c r="AI80" i="11"/>
  <c r="AH82" i="11"/>
  <c r="AJ80" i="11"/>
  <c r="AK81" i="11"/>
  <c r="AM72" i="10"/>
  <c r="AT71" i="9"/>
  <c r="AV36" i="9"/>
  <c r="AV24" i="9"/>
  <c r="AV48" i="9"/>
  <c r="AV17" i="9"/>
  <c r="AV60" i="9"/>
  <c r="AV14" i="9"/>
  <c r="AV50" i="9"/>
  <c r="AV67" i="9"/>
  <c r="AT75" i="9"/>
  <c r="AT70" i="9"/>
  <c r="AT72" i="9"/>
  <c r="AT18" i="9"/>
  <c r="AT39" i="9"/>
  <c r="AT50" i="9"/>
  <c r="AT36" i="9"/>
  <c r="AT35" i="9"/>
  <c r="AP72" i="10"/>
  <c r="AN72" i="10"/>
  <c r="AG73" i="10"/>
  <c r="AM73" i="10" s="1"/>
  <c r="AO72" i="10"/>
  <c r="AT27" i="9"/>
  <c r="AT57" i="9"/>
  <c r="AT17" i="9"/>
  <c r="AT46" i="9"/>
  <c r="AT64" i="9"/>
  <c r="AT56" i="9"/>
  <c r="AT25" i="9"/>
  <c r="AV73" i="9"/>
  <c r="AT26" i="9"/>
  <c r="AT66" i="9"/>
  <c r="AT33" i="9"/>
  <c r="AV45" i="9"/>
  <c r="AT29" i="9"/>
  <c r="AV49" i="9"/>
  <c r="AT48" i="9"/>
  <c r="AJ76" i="10"/>
  <c r="AI77" i="10"/>
  <c r="AT21" i="9"/>
  <c r="AK77" i="10"/>
  <c r="AH74" i="10"/>
  <c r="AT14" i="9"/>
  <c r="AV47" i="9"/>
  <c r="AT51" i="9"/>
  <c r="AV18" i="9"/>
  <c r="AT15" i="9"/>
  <c r="AV35" i="9"/>
  <c r="AV61" i="9"/>
  <c r="AV69" i="9"/>
  <c r="AV15" i="9"/>
  <c r="AT62" i="9"/>
  <c r="AT24" i="9"/>
  <c r="AT47" i="9"/>
  <c r="AG90" i="8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V64" i="9"/>
  <c r="AV27" i="9"/>
  <c r="AT44" i="9"/>
  <c r="AT68" i="9"/>
  <c r="AT40" i="9"/>
  <c r="AT76" i="9"/>
  <c r="AV62" i="9"/>
  <c r="AV16" i="9"/>
  <c r="AT55" i="9"/>
  <c r="AT61" i="9"/>
  <c r="AT23" i="9"/>
  <c r="AP73" i="8"/>
  <c r="AV66" i="9"/>
  <c r="AV34" i="9"/>
  <c r="AT22" i="9"/>
  <c r="AT16" i="9"/>
  <c r="AT52" i="9"/>
  <c r="AV40" i="9"/>
  <c r="AT28" i="9"/>
  <c r="AV55" i="9"/>
  <c r="AT53" i="9"/>
  <c r="AV33" i="9"/>
  <c r="AT69" i="9"/>
  <c r="AV32" i="9"/>
  <c r="AO73" i="8"/>
  <c r="AV39" i="9"/>
  <c r="AV43" i="9"/>
  <c r="AT59" i="9"/>
  <c r="AT32" i="9"/>
  <c r="AT77" i="9"/>
  <c r="AV21" i="9"/>
  <c r="AT60" i="9"/>
  <c r="AT20" i="9"/>
  <c r="AV25" i="9"/>
  <c r="AT63" i="9"/>
  <c r="AT54" i="9"/>
  <c r="AV58" i="9"/>
  <c r="AV54" i="9"/>
  <c r="AT38" i="9"/>
  <c r="AT65" i="9"/>
  <c r="AV59" i="9"/>
  <c r="AT49" i="9"/>
  <c r="AV53" i="9"/>
  <c r="AT37" i="9"/>
  <c r="AV42" i="9"/>
  <c r="AV56" i="9"/>
  <c r="AT41" i="9"/>
  <c r="AT30" i="9"/>
  <c r="AV37" i="9"/>
  <c r="AV26" i="9"/>
  <c r="AV38" i="9"/>
  <c r="AV72" i="9"/>
  <c r="AV31" i="9"/>
  <c r="AV57" i="9"/>
  <c r="AV41" i="9"/>
  <c r="AV71" i="9"/>
  <c r="AV44" i="9"/>
  <c r="AV22" i="9"/>
  <c r="AV20" i="9"/>
  <c r="AV29" i="9"/>
  <c r="AV63" i="9"/>
  <c r="AT34" i="9"/>
  <c r="AT45" i="9"/>
  <c r="AT67" i="9"/>
  <c r="AT73" i="9"/>
  <c r="AV46" i="9"/>
  <c r="AV52" i="9"/>
  <c r="AV28" i="9"/>
  <c r="AV30" i="9"/>
  <c r="AV19" i="9"/>
  <c r="AV51" i="9"/>
  <c r="AV65" i="9"/>
  <c r="AT42" i="9"/>
  <c r="AT31" i="9"/>
  <c r="AT74" i="9"/>
  <c r="AV70" i="9"/>
  <c r="AV23" i="9"/>
  <c r="AV68" i="9"/>
  <c r="AT58" i="9"/>
  <c r="AT19" i="9"/>
  <c r="AN78" i="9"/>
  <c r="AT78" i="9" s="1"/>
  <c r="AI79" i="9"/>
  <c r="AP76" i="9"/>
  <c r="AV76" i="9" s="1"/>
  <c r="AK77" i="9"/>
  <c r="AM74" i="9"/>
  <c r="AS73" i="9" s="1"/>
  <c r="AH75" i="9"/>
  <c r="AO73" i="9"/>
  <c r="AJ74" i="9"/>
  <c r="AP74" i="8"/>
  <c r="AJ74" i="8"/>
  <c r="AO74" i="8" s="1"/>
  <c r="AM73" i="8"/>
  <c r="AI74" i="8"/>
  <c r="AN73" i="8"/>
  <c r="AP75" i="8"/>
  <c r="AK76" i="8"/>
  <c r="AM74" i="8"/>
  <c r="AH75" i="8"/>
  <c r="AN73" i="7"/>
  <c r="AI74" i="7"/>
  <c r="AJ76" i="7"/>
  <c r="AF75" i="7"/>
  <c r="AL74" i="7"/>
  <c r="AM74" i="7"/>
  <c r="AH78" i="7"/>
  <c r="AG77" i="7"/>
  <c r="AF75" i="6"/>
  <c r="AM75" i="6" s="1"/>
  <c r="AS75" i="6" s="1"/>
  <c r="AO74" i="6"/>
  <c r="AU73" i="6" s="1"/>
  <c r="AL73" i="6"/>
  <c r="AG74" i="6"/>
  <c r="AH76" i="6"/>
  <c r="AS51" i="6"/>
  <c r="AS19" i="6"/>
  <c r="AS64" i="6"/>
  <c r="AS45" i="6"/>
  <c r="AS53" i="6"/>
  <c r="AS21" i="6"/>
  <c r="AS70" i="6"/>
  <c r="AS47" i="6"/>
  <c r="AS15" i="6"/>
  <c r="AS62" i="6"/>
  <c r="AS43" i="6"/>
  <c r="AS36" i="6"/>
  <c r="AS58" i="6"/>
  <c r="AS69" i="6"/>
  <c r="AS32" i="6"/>
  <c r="AS37" i="6"/>
  <c r="AS66" i="6"/>
  <c r="AS30" i="6"/>
  <c r="AS65" i="6"/>
  <c r="AS40" i="6"/>
  <c r="AS56" i="6"/>
  <c r="AS28" i="6"/>
  <c r="AS72" i="6"/>
  <c r="AS26" i="6"/>
  <c r="AS34" i="6"/>
  <c r="AS14" i="6"/>
  <c r="AS54" i="6"/>
  <c r="AS48" i="6"/>
  <c r="AS52" i="6"/>
  <c r="AS63" i="6"/>
  <c r="AS60" i="6"/>
  <c r="AS16" i="6"/>
  <c r="AS38" i="6"/>
  <c r="AS55" i="6"/>
  <c r="AS29" i="6"/>
  <c r="AS39" i="6"/>
  <c r="AS22" i="6"/>
  <c r="AS27" i="6"/>
  <c r="AS20" i="6"/>
  <c r="AS71" i="6"/>
  <c r="AS67" i="6"/>
  <c r="AS61" i="6"/>
  <c r="AS41" i="6"/>
  <c r="AS42" i="6"/>
  <c r="AS68" i="6"/>
  <c r="AS46" i="6"/>
  <c r="AS59" i="6"/>
  <c r="AS31" i="6"/>
  <c r="AS57" i="6"/>
  <c r="AS35" i="6"/>
  <c r="AS74" i="6"/>
  <c r="AS44" i="6"/>
  <c r="AS18" i="6"/>
  <c r="AS33" i="6"/>
  <c r="AS24" i="6"/>
  <c r="AS17" i="6"/>
  <c r="AS23" i="6"/>
  <c r="AS25" i="6"/>
  <c r="AS49" i="6"/>
  <c r="AS50" i="6"/>
  <c r="AS73" i="6"/>
  <c r="AN74" i="6"/>
  <c r="AT73" i="6" s="1"/>
  <c r="AI75" i="6"/>
  <c r="AJ77" i="6"/>
  <c r="AO72" i="5"/>
  <c r="AJ73" i="5"/>
  <c r="AM72" i="5"/>
  <c r="AH73" i="5"/>
  <c r="AL73" i="5"/>
  <c r="AG74" i="5"/>
  <c r="AF78" i="5"/>
  <c r="AN72" i="5"/>
  <c r="AI73" i="5"/>
  <c r="AK16" i="4"/>
  <c r="AP15" i="4"/>
  <c r="AJ16" i="4"/>
  <c r="AO15" i="4"/>
  <c r="AH18" i="4"/>
  <c r="AM17" i="4"/>
  <c r="AI21" i="4"/>
  <c r="AN20" i="4"/>
  <c r="AH25" i="4"/>
  <c r="AM24" i="4"/>
  <c r="AB11" i="1"/>
  <c r="AO81" i="12" l="1"/>
  <c r="AJ82" i="12"/>
  <c r="AP80" i="12"/>
  <c r="AK81" i="12"/>
  <c r="AM78" i="12"/>
  <c r="AH79" i="12"/>
  <c r="AN79" i="12"/>
  <c r="AI80" i="12"/>
  <c r="AK82" i="11"/>
  <c r="AJ81" i="11"/>
  <c r="AH83" i="11"/>
  <c r="AI81" i="11"/>
  <c r="AG79" i="11"/>
  <c r="AM78" i="11"/>
  <c r="AS77" i="11" s="1"/>
  <c r="AP78" i="11"/>
  <c r="AO78" i="11"/>
  <c r="AU77" i="11" s="1"/>
  <c r="AN78" i="11"/>
  <c r="AG74" i="10"/>
  <c r="AM74" i="10" s="1"/>
  <c r="AN73" i="10"/>
  <c r="AP73" i="10"/>
  <c r="AO73" i="10"/>
  <c r="AK78" i="10"/>
  <c r="AJ77" i="10"/>
  <c r="AI78" i="10"/>
  <c r="AH75" i="10"/>
  <c r="AJ75" i="8"/>
  <c r="AO75" i="8" s="1"/>
  <c r="AO74" i="9"/>
  <c r="AU73" i="9" s="1"/>
  <c r="AJ75" i="9"/>
  <c r="AP77" i="9"/>
  <c r="AV77" i="9" s="1"/>
  <c r="AK78" i="9"/>
  <c r="AN79" i="9"/>
  <c r="AT79" i="9" s="1"/>
  <c r="AI80" i="9"/>
  <c r="AM75" i="9"/>
  <c r="AS75" i="9" s="1"/>
  <c r="AH76" i="9"/>
  <c r="AS63" i="9"/>
  <c r="AS50" i="9"/>
  <c r="AS74" i="9"/>
  <c r="AS68" i="9"/>
  <c r="AS52" i="9"/>
  <c r="AS48" i="9"/>
  <c r="AS23" i="9"/>
  <c r="AS28" i="9"/>
  <c r="AS61" i="9"/>
  <c r="AS24" i="9"/>
  <c r="AS29" i="9"/>
  <c r="AS54" i="9"/>
  <c r="AS26" i="9"/>
  <c r="AS31" i="9"/>
  <c r="AS34" i="9"/>
  <c r="AS14" i="9"/>
  <c r="AS62" i="9"/>
  <c r="AS15" i="9"/>
  <c r="AS38" i="9"/>
  <c r="AS18" i="9"/>
  <c r="AS64" i="9"/>
  <c r="AS60" i="9"/>
  <c r="AS30" i="9"/>
  <c r="AS25" i="9"/>
  <c r="AS58" i="9"/>
  <c r="AS22" i="9"/>
  <c r="AS17" i="9"/>
  <c r="AS41" i="9"/>
  <c r="AS36" i="9"/>
  <c r="AS65" i="9"/>
  <c r="AS27" i="9"/>
  <c r="AS66" i="9"/>
  <c r="AS67" i="9"/>
  <c r="AS40" i="9"/>
  <c r="AS20" i="9"/>
  <c r="AS35" i="9"/>
  <c r="AS69" i="9"/>
  <c r="AS56" i="9"/>
  <c r="AS32" i="9"/>
  <c r="AS42" i="9"/>
  <c r="AS51" i="9"/>
  <c r="AS45" i="9"/>
  <c r="AS16" i="9"/>
  <c r="AS47" i="9"/>
  <c r="AS49" i="9"/>
  <c r="AS19" i="9"/>
  <c r="AS44" i="9"/>
  <c r="AS59" i="9"/>
  <c r="AS57" i="9"/>
  <c r="AS46" i="9"/>
  <c r="AS43" i="9"/>
  <c r="AS21" i="9"/>
  <c r="AS39" i="9"/>
  <c r="AS53" i="9"/>
  <c r="AS33" i="9"/>
  <c r="AS55" i="9"/>
  <c r="AS37" i="9"/>
  <c r="AS71" i="9"/>
  <c r="AS70" i="9"/>
  <c r="AS72" i="9"/>
  <c r="AI75" i="8"/>
  <c r="AN74" i="8"/>
  <c r="AM75" i="8"/>
  <c r="AH76" i="8"/>
  <c r="AP76" i="8"/>
  <c r="AK77" i="8"/>
  <c r="AG78" i="7"/>
  <c r="AF76" i="7"/>
  <c r="AO76" i="7" s="1"/>
  <c r="AM75" i="7"/>
  <c r="AL75" i="7"/>
  <c r="AH79" i="7"/>
  <c r="AO75" i="7"/>
  <c r="AN74" i="7"/>
  <c r="AI75" i="7"/>
  <c r="AJ77" i="7"/>
  <c r="AU72" i="6"/>
  <c r="AU18" i="6"/>
  <c r="AU68" i="6"/>
  <c r="AU35" i="6"/>
  <c r="AU21" i="6"/>
  <c r="AU30" i="6"/>
  <c r="AU31" i="6"/>
  <c r="AU29" i="6"/>
  <c r="AU70" i="6"/>
  <c r="AU60" i="6"/>
  <c r="AU14" i="6"/>
  <c r="AU49" i="6"/>
  <c r="AU56" i="6"/>
  <c r="AU23" i="6"/>
  <c r="AU61" i="6"/>
  <c r="AU55" i="6"/>
  <c r="AU67" i="6"/>
  <c r="AU33" i="6"/>
  <c r="AU40" i="6"/>
  <c r="AU65" i="6"/>
  <c r="AU24" i="6"/>
  <c r="AU17" i="6"/>
  <c r="AU38" i="6"/>
  <c r="AU45" i="6"/>
  <c r="AU62" i="6"/>
  <c r="AU46" i="6"/>
  <c r="AU43" i="6"/>
  <c r="AU32" i="6"/>
  <c r="AU69" i="6"/>
  <c r="AU74" i="6"/>
  <c r="AU25" i="6"/>
  <c r="AU48" i="6"/>
  <c r="AU52" i="6"/>
  <c r="AU58" i="6"/>
  <c r="AU19" i="6"/>
  <c r="AU28" i="6"/>
  <c r="AU47" i="6"/>
  <c r="AU66" i="6"/>
  <c r="AU20" i="6"/>
  <c r="AU22" i="6"/>
  <c r="AU59" i="6"/>
  <c r="AU71" i="6"/>
  <c r="AU54" i="6"/>
  <c r="AU34" i="6"/>
  <c r="AU36" i="6"/>
  <c r="AU51" i="6"/>
  <c r="AU64" i="6"/>
  <c r="AU63" i="6"/>
  <c r="AU41" i="6"/>
  <c r="AU37" i="6"/>
  <c r="AU16" i="6"/>
  <c r="AU27" i="6"/>
  <c r="AU53" i="6"/>
  <c r="AU26" i="6"/>
  <c r="AU50" i="6"/>
  <c r="AU42" i="6"/>
  <c r="AU39" i="6"/>
  <c r="AU15" i="6"/>
  <c r="AU57" i="6"/>
  <c r="AU44" i="6"/>
  <c r="AL74" i="6"/>
  <c r="AG75" i="6"/>
  <c r="AF76" i="6"/>
  <c r="AM76" i="6" s="1"/>
  <c r="AS76" i="6" s="1"/>
  <c r="AO75" i="6"/>
  <c r="AU75" i="6" s="1"/>
  <c r="AH77" i="6"/>
  <c r="AJ78" i="6"/>
  <c r="AN75" i="6"/>
  <c r="AT75" i="6" s="1"/>
  <c r="AI76" i="6"/>
  <c r="AT74" i="6"/>
  <c r="AT65" i="6"/>
  <c r="AT17" i="6"/>
  <c r="AT51" i="6"/>
  <c r="AT23" i="6"/>
  <c r="AT55" i="6"/>
  <c r="AT69" i="6"/>
  <c r="AT29" i="6"/>
  <c r="AT32" i="6"/>
  <c r="AT34" i="6"/>
  <c r="AT36" i="6"/>
  <c r="AT53" i="6"/>
  <c r="AT67" i="6"/>
  <c r="AT48" i="6"/>
  <c r="AT30" i="6"/>
  <c r="AT22" i="6"/>
  <c r="AT61" i="6"/>
  <c r="AT56" i="6"/>
  <c r="AT63" i="6"/>
  <c r="AT40" i="6"/>
  <c r="AT43" i="6"/>
  <c r="AT14" i="6"/>
  <c r="AT31" i="6"/>
  <c r="AT59" i="6"/>
  <c r="AT26" i="6"/>
  <c r="AT20" i="6"/>
  <c r="AT38" i="6"/>
  <c r="AT19" i="6"/>
  <c r="AT54" i="6"/>
  <c r="AT50" i="6"/>
  <c r="AT24" i="6"/>
  <c r="AT28" i="6"/>
  <c r="AT44" i="6"/>
  <c r="AT52" i="6"/>
  <c r="AT42" i="6"/>
  <c r="AT18" i="6"/>
  <c r="AT46" i="6"/>
  <c r="AT66" i="6"/>
  <c r="AT49" i="6"/>
  <c r="AT60" i="6"/>
  <c r="AT15" i="6"/>
  <c r="AT16" i="6"/>
  <c r="AT68" i="6"/>
  <c r="AT70" i="6"/>
  <c r="AT47" i="6"/>
  <c r="AT41" i="6"/>
  <c r="AT27" i="6"/>
  <c r="AT33" i="6"/>
  <c r="AT58" i="6"/>
  <c r="AT37" i="6"/>
  <c r="AT35" i="6"/>
  <c r="AT45" i="6"/>
  <c r="AT57" i="6"/>
  <c r="AT62" i="6"/>
  <c r="AT39" i="6"/>
  <c r="AT21" i="6"/>
  <c r="AT25" i="6"/>
  <c r="AT64" i="6"/>
  <c r="AT72" i="6"/>
  <c r="AT71" i="6"/>
  <c r="AH74" i="5"/>
  <c r="AM73" i="5"/>
  <c r="AO73" i="5"/>
  <c r="AJ74" i="5"/>
  <c r="AN73" i="5"/>
  <c r="AI74" i="5"/>
  <c r="AF79" i="5"/>
  <c r="AF80" i="5" s="1"/>
  <c r="AL74" i="5"/>
  <c r="AR20" i="5" s="1"/>
  <c r="AG75" i="5"/>
  <c r="AH19" i="4"/>
  <c r="AM18" i="4"/>
  <c r="AI22" i="4"/>
  <c r="AN21" i="4"/>
  <c r="AH26" i="4"/>
  <c r="AM25" i="4"/>
  <c r="AJ17" i="4"/>
  <c r="AO16" i="4"/>
  <c r="AK17" i="4"/>
  <c r="AP16" i="4"/>
  <c r="AB12" i="1"/>
  <c r="AN80" i="12" l="1"/>
  <c r="AI81" i="12"/>
  <c r="AM79" i="12"/>
  <c r="AH80" i="12"/>
  <c r="AP81" i="12"/>
  <c r="AK82" i="12"/>
  <c r="AO82" i="12"/>
  <c r="AJ83" i="12"/>
  <c r="AT78" i="11"/>
  <c r="AT37" i="11"/>
  <c r="AT19" i="11"/>
  <c r="AT33" i="11"/>
  <c r="AT71" i="11"/>
  <c r="AT48" i="11"/>
  <c r="AT14" i="11"/>
  <c r="AT24" i="11"/>
  <c r="AT42" i="11"/>
  <c r="AT67" i="11"/>
  <c r="AT61" i="11"/>
  <c r="AT31" i="11"/>
  <c r="AT58" i="11"/>
  <c r="AT18" i="11"/>
  <c r="AT66" i="11"/>
  <c r="AT64" i="11"/>
  <c r="AT27" i="11"/>
  <c r="AT68" i="11"/>
  <c r="AT30" i="11"/>
  <c r="AT70" i="11"/>
  <c r="AT22" i="11"/>
  <c r="AT62" i="11"/>
  <c r="AT15" i="11"/>
  <c r="AT26" i="11"/>
  <c r="AT16" i="11"/>
  <c r="AT51" i="11"/>
  <c r="AT35" i="11"/>
  <c r="AT20" i="11"/>
  <c r="AT17" i="11"/>
  <c r="AT34" i="11"/>
  <c r="AT41" i="11"/>
  <c r="AT49" i="11"/>
  <c r="AT55" i="11"/>
  <c r="AT54" i="11"/>
  <c r="AT53" i="11"/>
  <c r="AT29" i="11"/>
  <c r="AT39" i="11"/>
  <c r="AT59" i="11"/>
  <c r="AT38" i="11"/>
  <c r="AT57" i="11"/>
  <c r="AT45" i="11"/>
  <c r="AT43" i="11"/>
  <c r="AT63" i="11"/>
  <c r="AT46" i="11"/>
  <c r="AT32" i="11"/>
  <c r="AT50" i="11"/>
  <c r="AT21" i="11"/>
  <c r="AT47" i="11"/>
  <c r="AT36" i="11"/>
  <c r="AT23" i="11"/>
  <c r="AT28" i="11"/>
  <c r="AT73" i="11"/>
  <c r="AT69" i="11"/>
  <c r="AT72" i="11"/>
  <c r="AT65" i="11"/>
  <c r="AT25" i="11"/>
  <c r="AT56" i="11"/>
  <c r="AT40" i="11"/>
  <c r="AT60" i="11"/>
  <c r="AT52" i="11"/>
  <c r="AT44" i="11"/>
  <c r="AT75" i="11"/>
  <c r="AT74" i="11"/>
  <c r="AT76" i="11"/>
  <c r="AU78" i="11"/>
  <c r="AU62" i="11"/>
  <c r="AU28" i="11"/>
  <c r="AU46" i="11"/>
  <c r="AU53" i="11"/>
  <c r="AU31" i="11"/>
  <c r="AU55" i="11"/>
  <c r="AU35" i="11"/>
  <c r="AU66" i="11"/>
  <c r="AU70" i="11"/>
  <c r="AU19" i="11"/>
  <c r="AU30" i="11"/>
  <c r="AU52" i="11"/>
  <c r="AU49" i="11"/>
  <c r="AU20" i="11"/>
  <c r="AU54" i="11"/>
  <c r="AU60" i="11"/>
  <c r="AU26" i="11"/>
  <c r="AU34" i="11"/>
  <c r="AU27" i="11"/>
  <c r="AU47" i="11"/>
  <c r="AU17" i="11"/>
  <c r="AU45" i="11"/>
  <c r="AU37" i="11"/>
  <c r="AU24" i="11"/>
  <c r="AU23" i="11"/>
  <c r="AU15" i="11"/>
  <c r="AU73" i="11"/>
  <c r="AU39" i="11"/>
  <c r="AU29" i="11"/>
  <c r="AU41" i="11"/>
  <c r="AU21" i="11"/>
  <c r="AU68" i="11"/>
  <c r="AU40" i="11"/>
  <c r="AU43" i="11"/>
  <c r="AU42" i="11"/>
  <c r="AU67" i="11"/>
  <c r="AU59" i="11"/>
  <c r="AU48" i="11"/>
  <c r="AU72" i="11"/>
  <c r="AU64" i="11"/>
  <c r="AU63" i="11"/>
  <c r="AU50" i="11"/>
  <c r="AU71" i="11"/>
  <c r="AU22" i="11"/>
  <c r="AU44" i="11"/>
  <c r="AU38" i="11"/>
  <c r="AU58" i="11"/>
  <c r="AU18" i="11"/>
  <c r="AU33" i="11"/>
  <c r="AU16" i="11"/>
  <c r="AU14" i="11"/>
  <c r="AU69" i="11"/>
  <c r="AU32" i="11"/>
  <c r="AU25" i="11"/>
  <c r="AU36" i="11"/>
  <c r="AU56" i="11"/>
  <c r="AU57" i="11"/>
  <c r="AU65" i="11"/>
  <c r="AU61" i="11"/>
  <c r="AU51" i="11"/>
  <c r="AU74" i="11"/>
  <c r="AU75" i="11"/>
  <c r="AU76" i="11"/>
  <c r="AV78" i="11"/>
  <c r="AV46" i="11"/>
  <c r="AV73" i="11"/>
  <c r="AV71" i="11"/>
  <c r="AV17" i="11"/>
  <c r="AV64" i="11"/>
  <c r="AV20" i="11"/>
  <c r="AV36" i="11"/>
  <c r="AV21" i="11"/>
  <c r="AV15" i="11"/>
  <c r="AV68" i="11"/>
  <c r="AV40" i="11"/>
  <c r="AV42" i="11"/>
  <c r="AV47" i="11"/>
  <c r="AV16" i="11"/>
  <c r="AV25" i="11"/>
  <c r="AV70" i="11"/>
  <c r="AV27" i="11"/>
  <c r="AV61" i="11"/>
  <c r="AV66" i="11"/>
  <c r="AV44" i="11"/>
  <c r="AV63" i="11"/>
  <c r="AV55" i="11"/>
  <c r="AV22" i="11"/>
  <c r="AV38" i="11"/>
  <c r="AV28" i="11"/>
  <c r="AV32" i="11"/>
  <c r="AV19" i="11"/>
  <c r="AV29" i="11"/>
  <c r="AV65" i="11"/>
  <c r="AV24" i="11"/>
  <c r="AV30" i="11"/>
  <c r="AV18" i="11"/>
  <c r="AV50" i="11"/>
  <c r="AV49" i="11"/>
  <c r="AV48" i="11"/>
  <c r="AV33" i="11"/>
  <c r="AV62" i="11"/>
  <c r="AV37" i="11"/>
  <c r="AV34" i="11"/>
  <c r="AV31" i="11"/>
  <c r="AV59" i="11"/>
  <c r="AV35" i="11"/>
  <c r="AV26" i="11"/>
  <c r="AV58" i="11"/>
  <c r="AV41" i="11"/>
  <c r="AV14" i="11"/>
  <c r="AV39" i="11"/>
  <c r="AV53" i="11"/>
  <c r="AV45" i="11"/>
  <c r="AV52" i="11"/>
  <c r="AV43" i="11"/>
  <c r="AV69" i="11"/>
  <c r="AV23" i="11"/>
  <c r="AV67" i="11"/>
  <c r="AV74" i="11"/>
  <c r="AV60" i="11"/>
  <c r="AV56" i="11"/>
  <c r="AV57" i="11"/>
  <c r="AV72" i="11"/>
  <c r="AV54" i="11"/>
  <c r="AV51" i="11"/>
  <c r="AV75" i="11"/>
  <c r="AV76" i="11"/>
  <c r="AS78" i="11"/>
  <c r="AS51" i="11"/>
  <c r="AS45" i="11"/>
  <c r="AS48" i="11"/>
  <c r="AS20" i="11"/>
  <c r="AS14" i="11"/>
  <c r="AS41" i="11"/>
  <c r="AS67" i="11"/>
  <c r="AS63" i="11"/>
  <c r="AS39" i="11"/>
  <c r="AS54" i="11"/>
  <c r="AS59" i="11"/>
  <c r="AS26" i="11"/>
  <c r="AS65" i="11"/>
  <c r="AS68" i="11"/>
  <c r="AS50" i="11"/>
  <c r="AS43" i="11"/>
  <c r="AS19" i="11"/>
  <c r="AS61" i="11"/>
  <c r="AS24" i="11"/>
  <c r="AS53" i="11"/>
  <c r="AS21" i="11"/>
  <c r="AS40" i="11"/>
  <c r="AS23" i="11"/>
  <c r="AS32" i="11"/>
  <c r="AS15" i="11"/>
  <c r="AS34" i="11"/>
  <c r="AS72" i="11"/>
  <c r="AS31" i="11"/>
  <c r="AS28" i="11"/>
  <c r="AS33" i="11"/>
  <c r="AS46" i="11"/>
  <c r="AS27" i="11"/>
  <c r="AS73" i="11"/>
  <c r="AS52" i="11"/>
  <c r="AS56" i="11"/>
  <c r="AS25" i="11"/>
  <c r="AS36" i="11"/>
  <c r="AS42" i="11"/>
  <c r="AS30" i="11"/>
  <c r="AS57" i="11"/>
  <c r="AS66" i="11"/>
  <c r="AS64" i="11"/>
  <c r="AS60" i="11"/>
  <c r="AS70" i="11"/>
  <c r="AS17" i="11"/>
  <c r="AS71" i="11"/>
  <c r="AS16" i="11"/>
  <c r="AS29" i="11"/>
  <c r="AS55" i="11"/>
  <c r="AS18" i="11"/>
  <c r="AS22" i="11"/>
  <c r="AS62" i="11"/>
  <c r="AS37" i="11"/>
  <c r="AS58" i="11"/>
  <c r="AS49" i="11"/>
  <c r="AS38" i="11"/>
  <c r="AS44" i="11"/>
  <c r="AS69" i="11"/>
  <c r="AS35" i="11"/>
  <c r="AS47" i="11"/>
  <c r="AS74" i="11"/>
  <c r="AS75" i="11"/>
  <c r="AS76" i="11"/>
  <c r="AG80" i="11"/>
  <c r="AM79" i="11"/>
  <c r="AS79" i="11" s="1"/>
  <c r="AP79" i="11"/>
  <c r="AV79" i="11" s="1"/>
  <c r="AN79" i="11"/>
  <c r="AT79" i="11" s="1"/>
  <c r="AO79" i="11"/>
  <c r="AU79" i="11" s="1"/>
  <c r="AT77" i="11"/>
  <c r="AV77" i="11"/>
  <c r="AH84" i="11"/>
  <c r="AJ82" i="11"/>
  <c r="AI82" i="11"/>
  <c r="AK83" i="11"/>
  <c r="AN74" i="10"/>
  <c r="AP74" i="10"/>
  <c r="AG75" i="10"/>
  <c r="AM75" i="10" s="1"/>
  <c r="AS75" i="10" s="1"/>
  <c r="AO74" i="10"/>
  <c r="AU73" i="10" s="1"/>
  <c r="AH76" i="10"/>
  <c r="AS74" i="10"/>
  <c r="AS60" i="10"/>
  <c r="AS46" i="10"/>
  <c r="AS28" i="10"/>
  <c r="AS62" i="10"/>
  <c r="AS48" i="10"/>
  <c r="AS20" i="10"/>
  <c r="AS29" i="10"/>
  <c r="AS55" i="10"/>
  <c r="AS40" i="10"/>
  <c r="AS25" i="10"/>
  <c r="AS32" i="10"/>
  <c r="AS43" i="10"/>
  <c r="AS68" i="10"/>
  <c r="AS44" i="10"/>
  <c r="AS18" i="10"/>
  <c r="AS61" i="10"/>
  <c r="AS63" i="10"/>
  <c r="AS26" i="10"/>
  <c r="AS38" i="10"/>
  <c r="AS33" i="10"/>
  <c r="AS21" i="10"/>
  <c r="AS54" i="10"/>
  <c r="AS57" i="10"/>
  <c r="AS69" i="10"/>
  <c r="AS67" i="10"/>
  <c r="AS30" i="10"/>
  <c r="AS14" i="10"/>
  <c r="AS27" i="10"/>
  <c r="AS16" i="10"/>
  <c r="AS52" i="10"/>
  <c r="AS37" i="10"/>
  <c r="AS59" i="10"/>
  <c r="AS23" i="10"/>
  <c r="AS34" i="10"/>
  <c r="AS35" i="10"/>
  <c r="AS41" i="10"/>
  <c r="AS64" i="10"/>
  <c r="AS15" i="10"/>
  <c r="AS36" i="10"/>
  <c r="AS39" i="10"/>
  <c r="AS47" i="10"/>
  <c r="AS49" i="10"/>
  <c r="AS65" i="10"/>
  <c r="AS17" i="10"/>
  <c r="AS56" i="10"/>
  <c r="AS66" i="10"/>
  <c r="AS42" i="10"/>
  <c r="AS51" i="10"/>
  <c r="AS53" i="10"/>
  <c r="AS45" i="10"/>
  <c r="AS19" i="10"/>
  <c r="AS22" i="10"/>
  <c r="AS31" i="10"/>
  <c r="AS58" i="10"/>
  <c r="AS24" i="10"/>
  <c r="AS50" i="10"/>
  <c r="AS71" i="10"/>
  <c r="AS70" i="10"/>
  <c r="AS72" i="10"/>
  <c r="AS73" i="10"/>
  <c r="AI79" i="10"/>
  <c r="AJ78" i="10"/>
  <c r="AK79" i="10"/>
  <c r="AJ76" i="8"/>
  <c r="AJ77" i="8" s="1"/>
  <c r="AM76" i="9"/>
  <c r="AS76" i="9" s="1"/>
  <c r="AH77" i="9"/>
  <c r="AN80" i="9"/>
  <c r="AT80" i="9" s="1"/>
  <c r="AI81" i="9"/>
  <c r="AP78" i="9"/>
  <c r="AV78" i="9" s="1"/>
  <c r="AK79" i="9"/>
  <c r="AO75" i="9"/>
  <c r="AU75" i="9" s="1"/>
  <c r="AJ76" i="9"/>
  <c r="AU74" i="9"/>
  <c r="AU35" i="9"/>
  <c r="AU63" i="9"/>
  <c r="AU61" i="9"/>
  <c r="AU48" i="9"/>
  <c r="AU28" i="9"/>
  <c r="AU59" i="9"/>
  <c r="AU52" i="9"/>
  <c r="AU41" i="9"/>
  <c r="AU45" i="9"/>
  <c r="AU64" i="9"/>
  <c r="AU24" i="9"/>
  <c r="AU50" i="9"/>
  <c r="AU14" i="9"/>
  <c r="AU20" i="9"/>
  <c r="AU22" i="9"/>
  <c r="AU29" i="9"/>
  <c r="AU47" i="9"/>
  <c r="AU53" i="9"/>
  <c r="AU57" i="9"/>
  <c r="AU67" i="9"/>
  <c r="AU36" i="9"/>
  <c r="AU21" i="9"/>
  <c r="AU39" i="9"/>
  <c r="AU66" i="9"/>
  <c r="AU26" i="9"/>
  <c r="AU18" i="9"/>
  <c r="AU58" i="9"/>
  <c r="AU23" i="9"/>
  <c r="AU54" i="9"/>
  <c r="AU31" i="9"/>
  <c r="AU68" i="9"/>
  <c r="AU34" i="9"/>
  <c r="AU38" i="9"/>
  <c r="AU32" i="9"/>
  <c r="AU60" i="9"/>
  <c r="AU16" i="9"/>
  <c r="AU55" i="9"/>
  <c r="AU19" i="9"/>
  <c r="AU27" i="9"/>
  <c r="AU17" i="9"/>
  <c r="AU40" i="9"/>
  <c r="AU15" i="9"/>
  <c r="AU46" i="9"/>
  <c r="AU25" i="9"/>
  <c r="AU30" i="9"/>
  <c r="AU65" i="9"/>
  <c r="AU42" i="9"/>
  <c r="AU49" i="9"/>
  <c r="AU43" i="9"/>
  <c r="AU33" i="9"/>
  <c r="AU51" i="9"/>
  <c r="AU69" i="9"/>
  <c r="AU37" i="9"/>
  <c r="AU62" i="9"/>
  <c r="AU56" i="9"/>
  <c r="AU44" i="9"/>
  <c r="AU70" i="9"/>
  <c r="AU71" i="9"/>
  <c r="AU72" i="9"/>
  <c r="AN75" i="8"/>
  <c r="AI76" i="8"/>
  <c r="AP77" i="8"/>
  <c r="AK78" i="8"/>
  <c r="AM76" i="8"/>
  <c r="AH77" i="8"/>
  <c r="AJ78" i="7"/>
  <c r="AN75" i="7"/>
  <c r="AI76" i="7"/>
  <c r="AH80" i="7"/>
  <c r="AF77" i="7"/>
  <c r="AM76" i="7"/>
  <c r="AL76" i="7"/>
  <c r="AG79" i="7"/>
  <c r="AF77" i="6"/>
  <c r="AM77" i="6" s="1"/>
  <c r="AS77" i="6" s="1"/>
  <c r="AO76" i="6"/>
  <c r="AU76" i="6" s="1"/>
  <c r="AG76" i="6"/>
  <c r="AL75" i="6"/>
  <c r="AR75" i="6" s="1"/>
  <c r="AR43" i="6"/>
  <c r="AR55" i="6"/>
  <c r="AR54" i="6"/>
  <c r="AR59" i="6"/>
  <c r="AR58" i="6"/>
  <c r="AR74" i="6"/>
  <c r="AR41" i="6"/>
  <c r="AR63" i="6"/>
  <c r="AR24" i="6"/>
  <c r="AR56" i="6"/>
  <c r="AR20" i="6"/>
  <c r="AR17" i="6"/>
  <c r="AR68" i="6"/>
  <c r="AR47" i="6"/>
  <c r="AR46" i="6"/>
  <c r="AR31" i="6"/>
  <c r="AR48" i="6"/>
  <c r="AR57" i="6"/>
  <c r="AR44" i="6"/>
  <c r="AR61" i="6"/>
  <c r="AR29" i="6"/>
  <c r="AR51" i="6"/>
  <c r="AR38" i="6"/>
  <c r="AR64" i="6"/>
  <c r="AR32" i="6"/>
  <c r="AR65" i="6"/>
  <c r="AR53" i="6"/>
  <c r="AR15" i="6"/>
  <c r="AR34" i="6"/>
  <c r="AR39" i="6"/>
  <c r="AR18" i="6"/>
  <c r="AR67" i="6"/>
  <c r="AR19" i="6"/>
  <c r="AR23" i="6"/>
  <c r="AR28" i="6"/>
  <c r="AR22" i="6"/>
  <c r="AR16" i="6"/>
  <c r="AR71" i="6"/>
  <c r="AR62" i="6"/>
  <c r="AR26" i="6"/>
  <c r="AR52" i="6"/>
  <c r="AR21" i="6"/>
  <c r="AR30" i="6"/>
  <c r="AR42" i="6"/>
  <c r="AR70" i="6"/>
  <c r="AR45" i="6"/>
  <c r="AR35" i="6"/>
  <c r="AR60" i="6"/>
  <c r="AR27" i="6"/>
  <c r="AR66" i="6"/>
  <c r="AR25" i="6"/>
  <c r="AR33" i="6"/>
  <c r="AR69" i="6"/>
  <c r="AR40" i="6"/>
  <c r="AR50" i="6"/>
  <c r="AR14" i="6"/>
  <c r="AR49" i="6"/>
  <c r="AR37" i="6"/>
  <c r="AR36" i="6"/>
  <c r="AR72" i="6"/>
  <c r="AR73" i="6"/>
  <c r="AH78" i="6"/>
  <c r="AJ79" i="6"/>
  <c r="AN76" i="6"/>
  <c r="AT76" i="6" s="1"/>
  <c r="AI77" i="6"/>
  <c r="AR28" i="5"/>
  <c r="AR22" i="5"/>
  <c r="AR14" i="5"/>
  <c r="AR17" i="5"/>
  <c r="AR29" i="5"/>
  <c r="AR44" i="5"/>
  <c r="AR72" i="5"/>
  <c r="AR36" i="5"/>
  <c r="AR42" i="5"/>
  <c r="AR54" i="5"/>
  <c r="AR69" i="5"/>
  <c r="AR32" i="5"/>
  <c r="AR47" i="5"/>
  <c r="AR73" i="5"/>
  <c r="AR43" i="5"/>
  <c r="AR65" i="5"/>
  <c r="AR19" i="5"/>
  <c r="AR33" i="5"/>
  <c r="AJ75" i="5"/>
  <c r="AO74" i="5"/>
  <c r="AU70" i="5" s="1"/>
  <c r="AR57" i="5"/>
  <c r="AR55" i="5"/>
  <c r="AR25" i="5"/>
  <c r="AR26" i="5"/>
  <c r="AR71" i="5"/>
  <c r="AR68" i="5"/>
  <c r="AR64" i="5"/>
  <c r="AR45" i="5"/>
  <c r="AR18" i="5"/>
  <c r="AR58" i="5"/>
  <c r="AR56" i="5"/>
  <c r="AR74" i="5"/>
  <c r="AR23" i="5"/>
  <c r="AR35" i="5"/>
  <c r="AR39" i="5"/>
  <c r="AR37" i="5"/>
  <c r="AH75" i="5"/>
  <c r="AM74" i="5"/>
  <c r="AS40" i="5" s="1"/>
  <c r="AR66" i="5"/>
  <c r="AG76" i="5"/>
  <c r="AL75" i="5"/>
  <c r="AR75" i="5" s="1"/>
  <c r="AR34" i="5"/>
  <c r="AR21" i="5"/>
  <c r="AR60" i="5"/>
  <c r="AF81" i="5"/>
  <c r="AF82" i="5" s="1"/>
  <c r="AF83" i="5" s="1"/>
  <c r="AR30" i="5"/>
  <c r="AR62" i="5"/>
  <c r="AR49" i="5"/>
  <c r="AR63" i="5"/>
  <c r="AR61" i="5"/>
  <c r="AR52" i="5"/>
  <c r="AR24" i="5"/>
  <c r="AR59" i="5"/>
  <c r="AR31" i="5"/>
  <c r="AR27" i="5"/>
  <c r="AR51" i="5"/>
  <c r="AR40" i="5"/>
  <c r="AR48" i="5"/>
  <c r="AR46" i="5"/>
  <c r="AR15" i="5"/>
  <c r="AR70" i="5"/>
  <c r="AR50" i="5"/>
  <c r="AR67" i="5"/>
  <c r="AR16" i="5"/>
  <c r="AN74" i="5"/>
  <c r="AT58" i="5" s="1"/>
  <c r="AI75" i="5"/>
  <c r="AR53" i="5"/>
  <c r="AR38" i="5"/>
  <c r="AR41" i="5"/>
  <c r="AK18" i="4"/>
  <c r="AP17" i="4"/>
  <c r="AJ18" i="4"/>
  <c r="AO17" i="4"/>
  <c r="AH27" i="4"/>
  <c r="AM26" i="4"/>
  <c r="AI23" i="4"/>
  <c r="AN22" i="4"/>
  <c r="AH20" i="4"/>
  <c r="AM19" i="4"/>
  <c r="AB13" i="1"/>
  <c r="AB14" i="1"/>
  <c r="AO83" i="12" l="1"/>
  <c r="AJ84" i="12"/>
  <c r="AP82" i="12"/>
  <c r="AK83" i="12"/>
  <c r="AM80" i="12"/>
  <c r="AH81" i="12"/>
  <c r="AN81" i="12"/>
  <c r="AI82" i="12"/>
  <c r="AG81" i="11"/>
  <c r="AM80" i="11"/>
  <c r="AS80" i="11" s="1"/>
  <c r="AP80" i="11"/>
  <c r="AV80" i="11" s="1"/>
  <c r="AO80" i="11"/>
  <c r="AU80" i="11" s="1"/>
  <c r="AN80" i="11"/>
  <c r="AT80" i="11" s="1"/>
  <c r="AK84" i="11"/>
  <c r="AI83" i="11"/>
  <c r="AJ83" i="11"/>
  <c r="AH85" i="11"/>
  <c r="AO76" i="8"/>
  <c r="AU62" i="10"/>
  <c r="AU54" i="10"/>
  <c r="AU19" i="10"/>
  <c r="AU25" i="10"/>
  <c r="AU32" i="10"/>
  <c r="AU70" i="10"/>
  <c r="AU45" i="10"/>
  <c r="AU29" i="10"/>
  <c r="AU26" i="10"/>
  <c r="AU22" i="10"/>
  <c r="AU66" i="10"/>
  <c r="AU59" i="10"/>
  <c r="AU46" i="10"/>
  <c r="AU17" i="10"/>
  <c r="AU33" i="10"/>
  <c r="AU15" i="10"/>
  <c r="AU23" i="10"/>
  <c r="AU52" i="10"/>
  <c r="AU61" i="10"/>
  <c r="AU37" i="10"/>
  <c r="AU28" i="10"/>
  <c r="AU65" i="10"/>
  <c r="AU39" i="10"/>
  <c r="AU51" i="10"/>
  <c r="AU64" i="10"/>
  <c r="AU71" i="10"/>
  <c r="AU74" i="10"/>
  <c r="AU34" i="10"/>
  <c r="AU44" i="10"/>
  <c r="AU42" i="10"/>
  <c r="AU56" i="10"/>
  <c r="AU55" i="10"/>
  <c r="AU47" i="10"/>
  <c r="AU20" i="10"/>
  <c r="AU53" i="10"/>
  <c r="AU35" i="10"/>
  <c r="AU43" i="10"/>
  <c r="AU38" i="10"/>
  <c r="AU49" i="10"/>
  <c r="AU21" i="10"/>
  <c r="AU63" i="10"/>
  <c r="AU30" i="10"/>
  <c r="AU40" i="10"/>
  <c r="AU48" i="10"/>
  <c r="AU36" i="10"/>
  <c r="AU14" i="10"/>
  <c r="AU58" i="10"/>
  <c r="AU57" i="10"/>
  <c r="AU60" i="10"/>
  <c r="AU68" i="10"/>
  <c r="AU67" i="10"/>
  <c r="AU16" i="10"/>
  <c r="AU31" i="10"/>
  <c r="AU18" i="10"/>
  <c r="AU41" i="10"/>
  <c r="AU24" i="10"/>
  <c r="AU69" i="10"/>
  <c r="AU27" i="10"/>
  <c r="AU50" i="10"/>
  <c r="AU72" i="10"/>
  <c r="AG76" i="10"/>
  <c r="AM76" i="10" s="1"/>
  <c r="AS76" i="10" s="1"/>
  <c r="AP75" i="10"/>
  <c r="AV75" i="10" s="1"/>
  <c r="AN75" i="10"/>
  <c r="AT75" i="10" s="1"/>
  <c r="AO75" i="10"/>
  <c r="AU75" i="10" s="1"/>
  <c r="AT71" i="10"/>
  <c r="AT20" i="10"/>
  <c r="AT43" i="10"/>
  <c r="AT52" i="10"/>
  <c r="AT36" i="10"/>
  <c r="AT37" i="10"/>
  <c r="AT65" i="10"/>
  <c r="AT14" i="10"/>
  <c r="AT18" i="10"/>
  <c r="AT29" i="10"/>
  <c r="AT54" i="10"/>
  <c r="AT45" i="10"/>
  <c r="AT31" i="10"/>
  <c r="AT26" i="10"/>
  <c r="AT50" i="10"/>
  <c r="AT56" i="10"/>
  <c r="AT22" i="10"/>
  <c r="AT35" i="10"/>
  <c r="AT49" i="10"/>
  <c r="AT59" i="10"/>
  <c r="AT23" i="10"/>
  <c r="AT44" i="10"/>
  <c r="AT55" i="10"/>
  <c r="AT51" i="10"/>
  <c r="AT46" i="10"/>
  <c r="AT24" i="10"/>
  <c r="AT68" i="10"/>
  <c r="AT32" i="10"/>
  <c r="AT21" i="10"/>
  <c r="AT40" i="10"/>
  <c r="AT58" i="10"/>
  <c r="AT57" i="10"/>
  <c r="AT19" i="10"/>
  <c r="AT25" i="10"/>
  <c r="AT16" i="10"/>
  <c r="AT28" i="10"/>
  <c r="AT60" i="10"/>
  <c r="AT69" i="10"/>
  <c r="AT30" i="10"/>
  <c r="AT70" i="10"/>
  <c r="AT34" i="10"/>
  <c r="AT63" i="10"/>
  <c r="AT48" i="10"/>
  <c r="AT38" i="10"/>
  <c r="AT67" i="10"/>
  <c r="AT74" i="10"/>
  <c r="AT33" i="10"/>
  <c r="AT42" i="10"/>
  <c r="AT47" i="10"/>
  <c r="AT66" i="10"/>
  <c r="AT39" i="10"/>
  <c r="AT15" i="10"/>
  <c r="AT64" i="10"/>
  <c r="AT27" i="10"/>
  <c r="AT53" i="10"/>
  <c r="AT62" i="10"/>
  <c r="AT17" i="10"/>
  <c r="AT41" i="10"/>
  <c r="AT61" i="10"/>
  <c r="AT72" i="10"/>
  <c r="AV71" i="10"/>
  <c r="AV59" i="10"/>
  <c r="AV33" i="10"/>
  <c r="AV18" i="10"/>
  <c r="AV57" i="10"/>
  <c r="AV60" i="10"/>
  <c r="AV54" i="10"/>
  <c r="AV53" i="10"/>
  <c r="AV24" i="10"/>
  <c r="AV51" i="10"/>
  <c r="AV48" i="10"/>
  <c r="AV43" i="10"/>
  <c r="AV39" i="10"/>
  <c r="AV69" i="10"/>
  <c r="AV58" i="10"/>
  <c r="AV16" i="10"/>
  <c r="AV22" i="10"/>
  <c r="AV15" i="10"/>
  <c r="AV41" i="10"/>
  <c r="AV19" i="10"/>
  <c r="AV36" i="10"/>
  <c r="AV62" i="10"/>
  <c r="AV21" i="10"/>
  <c r="AV27" i="10"/>
  <c r="AV61" i="10"/>
  <c r="AV38" i="10"/>
  <c r="AV64" i="10"/>
  <c r="AV50" i="10"/>
  <c r="AV70" i="10"/>
  <c r="AV49" i="10"/>
  <c r="AV40" i="10"/>
  <c r="AV52" i="10"/>
  <c r="AV66" i="10"/>
  <c r="AV31" i="10"/>
  <c r="AV25" i="10"/>
  <c r="AV23" i="10"/>
  <c r="AV45" i="10"/>
  <c r="AV30" i="10"/>
  <c r="AV56" i="10"/>
  <c r="AV63" i="10"/>
  <c r="AV32" i="10"/>
  <c r="AV14" i="10"/>
  <c r="AV17" i="10"/>
  <c r="AV65" i="10"/>
  <c r="AV42" i="10"/>
  <c r="AV68" i="10"/>
  <c r="AV55" i="10"/>
  <c r="AV35" i="10"/>
  <c r="AV26" i="10"/>
  <c r="AV67" i="10"/>
  <c r="AV74" i="10"/>
  <c r="AV47" i="10"/>
  <c r="AV28" i="10"/>
  <c r="AV44" i="10"/>
  <c r="AV29" i="10"/>
  <c r="AV46" i="10"/>
  <c r="AV34" i="10"/>
  <c r="AV20" i="10"/>
  <c r="AV37" i="10"/>
  <c r="AV72" i="10"/>
  <c r="AT73" i="10"/>
  <c r="AV73" i="10"/>
  <c r="AK80" i="10"/>
  <c r="AJ79" i="10"/>
  <c r="AI80" i="10"/>
  <c r="AH77" i="10"/>
  <c r="AO76" i="9"/>
  <c r="AU76" i="9" s="1"/>
  <c r="AJ77" i="9"/>
  <c r="AP79" i="9"/>
  <c r="AV79" i="9" s="1"/>
  <c r="AK80" i="9"/>
  <c r="AN81" i="9"/>
  <c r="AT81" i="9" s="1"/>
  <c r="AI82" i="9"/>
  <c r="AM77" i="9"/>
  <c r="AS77" i="9" s="1"/>
  <c r="AH78" i="9"/>
  <c r="AI77" i="8"/>
  <c r="AN76" i="8"/>
  <c r="AM77" i="8"/>
  <c r="AH78" i="8"/>
  <c r="AO77" i="8"/>
  <c r="AJ78" i="8"/>
  <c r="AP78" i="8"/>
  <c r="AK79" i="8"/>
  <c r="AG80" i="7"/>
  <c r="AH81" i="7"/>
  <c r="AN76" i="7"/>
  <c r="AI77" i="7"/>
  <c r="AJ79" i="7"/>
  <c r="AF78" i="7"/>
  <c r="AO78" i="7" s="1"/>
  <c r="AM77" i="7"/>
  <c r="AL77" i="7"/>
  <c r="AO77" i="7"/>
  <c r="AG77" i="6"/>
  <c r="AL76" i="6"/>
  <c r="AR76" i="6" s="1"/>
  <c r="AT26" i="5"/>
  <c r="AF78" i="6"/>
  <c r="AM78" i="6" s="1"/>
  <c r="AS78" i="6" s="1"/>
  <c r="AO77" i="6"/>
  <c r="AU77" i="6" s="1"/>
  <c r="AT17" i="5"/>
  <c r="AH79" i="6"/>
  <c r="AT59" i="5"/>
  <c r="AN77" i="6"/>
  <c r="AT77" i="6" s="1"/>
  <c r="AI78" i="6"/>
  <c r="AJ80" i="6"/>
  <c r="AT34" i="5"/>
  <c r="AT55" i="5"/>
  <c r="AS15" i="5"/>
  <c r="AS45" i="5"/>
  <c r="AS26" i="5"/>
  <c r="AS59" i="5"/>
  <c r="AS52" i="5"/>
  <c r="AS43" i="5"/>
  <c r="AS68" i="5"/>
  <c r="AT20" i="5"/>
  <c r="AS44" i="5"/>
  <c r="AS58" i="5"/>
  <c r="AT31" i="5"/>
  <c r="AT67" i="5"/>
  <c r="AU71" i="5"/>
  <c r="AU39" i="5"/>
  <c r="AU27" i="5"/>
  <c r="AU25" i="5"/>
  <c r="AU65" i="5"/>
  <c r="AS16" i="5"/>
  <c r="AU46" i="5"/>
  <c r="AU41" i="5"/>
  <c r="AS69" i="5"/>
  <c r="AU18" i="5"/>
  <c r="AU37" i="5"/>
  <c r="AS34" i="5"/>
  <c r="AU14" i="5"/>
  <c r="AU42" i="5"/>
  <c r="AS51" i="5"/>
  <c r="AU17" i="5"/>
  <c r="AS48" i="5"/>
  <c r="AU59" i="5"/>
  <c r="AU62" i="5"/>
  <c r="AU48" i="5"/>
  <c r="AU54" i="5"/>
  <c r="AU45" i="5"/>
  <c r="AU56" i="5"/>
  <c r="AS50" i="5"/>
  <c r="AU38" i="5"/>
  <c r="AS53" i="5"/>
  <c r="AU72" i="5"/>
  <c r="AS18" i="5"/>
  <c r="AU52" i="5"/>
  <c r="AU28" i="5"/>
  <c r="AU35" i="5"/>
  <c r="AS21" i="5"/>
  <c r="AS32" i="5"/>
  <c r="AU43" i="5"/>
  <c r="AS62" i="5"/>
  <c r="AU20" i="5"/>
  <c r="AS66" i="5"/>
  <c r="AS74" i="5"/>
  <c r="AU31" i="5"/>
  <c r="AU61" i="5"/>
  <c r="AS19" i="5"/>
  <c r="AU21" i="5"/>
  <c r="AS28" i="5"/>
  <c r="AU55" i="5"/>
  <c r="AU49" i="5"/>
  <c r="AU74" i="5"/>
  <c r="AS17" i="5"/>
  <c r="AU60" i="5"/>
  <c r="AS38" i="5"/>
  <c r="AS64" i="5"/>
  <c r="AU30" i="5"/>
  <c r="AS72" i="5"/>
  <c r="AS39" i="5"/>
  <c r="AS25" i="5"/>
  <c r="AS56" i="5"/>
  <c r="AU68" i="5"/>
  <c r="AS70" i="5"/>
  <c r="AS67" i="5"/>
  <c r="AS55" i="5"/>
  <c r="AU33" i="5"/>
  <c r="AU66" i="5"/>
  <c r="AU57" i="5"/>
  <c r="AU47" i="5"/>
  <c r="AS35" i="5"/>
  <c r="AU67" i="5"/>
  <c r="AS54" i="5"/>
  <c r="AS71" i="5"/>
  <c r="AU34" i="5"/>
  <c r="AS29" i="5"/>
  <c r="AS63" i="5"/>
  <c r="AU19" i="5"/>
  <c r="AS27" i="5"/>
  <c r="AS24" i="5"/>
  <c r="AS20" i="5"/>
  <c r="AU23" i="5"/>
  <c r="AU32" i="5"/>
  <c r="AU15" i="5"/>
  <c r="AS41" i="5"/>
  <c r="AU24" i="5"/>
  <c r="AU36" i="5"/>
  <c r="AU64" i="5"/>
  <c r="AU16" i="5"/>
  <c r="AS36" i="5"/>
  <c r="AS33" i="5"/>
  <c r="AS57" i="5"/>
  <c r="AS22" i="5"/>
  <c r="AU73" i="5"/>
  <c r="AU69" i="5"/>
  <c r="AS30" i="5"/>
  <c r="AS37" i="5"/>
  <c r="AU58" i="5"/>
  <c r="AS73" i="5"/>
  <c r="AS60" i="5"/>
  <c r="AS14" i="5"/>
  <c r="AU51" i="5"/>
  <c r="AU22" i="5"/>
  <c r="AU26" i="5"/>
  <c r="AS47" i="5"/>
  <c r="AS61" i="5"/>
  <c r="AS42" i="5"/>
  <c r="AU50" i="5"/>
  <c r="AS65" i="5"/>
  <c r="AS31" i="5"/>
  <c r="AS23" i="5"/>
  <c r="AU40" i="5"/>
  <c r="AS49" i="5"/>
  <c r="AS46" i="5"/>
  <c r="AU53" i="5"/>
  <c r="AU44" i="5"/>
  <c r="AU63" i="5"/>
  <c r="AT16" i="5"/>
  <c r="AT14" i="5"/>
  <c r="AT61" i="5"/>
  <c r="AT35" i="5"/>
  <c r="AT40" i="5"/>
  <c r="AT69" i="5"/>
  <c r="AT32" i="5"/>
  <c r="AT54" i="5"/>
  <c r="AT24" i="5"/>
  <c r="AT25" i="5"/>
  <c r="AT60" i="5"/>
  <c r="AT37" i="5"/>
  <c r="AT48" i="5"/>
  <c r="AT41" i="5"/>
  <c r="AJ76" i="5"/>
  <c r="AO75" i="5"/>
  <c r="AU75" i="5" s="1"/>
  <c r="AT45" i="5"/>
  <c r="AT72" i="5"/>
  <c r="AT56" i="5"/>
  <c r="AT43" i="5"/>
  <c r="AT52" i="5"/>
  <c r="AT38" i="5"/>
  <c r="AT50" i="5"/>
  <c r="AT47" i="5"/>
  <c r="AU29" i="5"/>
  <c r="AM75" i="5"/>
  <c r="AS75" i="5" s="1"/>
  <c r="AH76" i="5"/>
  <c r="AF84" i="5"/>
  <c r="AT23" i="5"/>
  <c r="AT66" i="5"/>
  <c r="AN75" i="5"/>
  <c r="AT75" i="5" s="1"/>
  <c r="AI76" i="5"/>
  <c r="AT29" i="5"/>
  <c r="AT53" i="5"/>
  <c r="AT18" i="5"/>
  <c r="AT28" i="5"/>
  <c r="AT44" i="5"/>
  <c r="AT42" i="5"/>
  <c r="AT15" i="5"/>
  <c r="AT62" i="5"/>
  <c r="AT33" i="5"/>
  <c r="AT46" i="5"/>
  <c r="AT70" i="5"/>
  <c r="AT65" i="5"/>
  <c r="AT49" i="5"/>
  <c r="AT73" i="5"/>
  <c r="AT19" i="5"/>
  <c r="AT71" i="5"/>
  <c r="AL76" i="5"/>
  <c r="AR76" i="5" s="1"/>
  <c r="AG77" i="5"/>
  <c r="AT36" i="5"/>
  <c r="AT39" i="5"/>
  <c r="AT68" i="5"/>
  <c r="AT27" i="5"/>
  <c r="AT57" i="5"/>
  <c r="AT64" i="5"/>
  <c r="AT21" i="5"/>
  <c r="AT63" i="5"/>
  <c r="AT74" i="5"/>
  <c r="AT22" i="5"/>
  <c r="AT30" i="5"/>
  <c r="AT51" i="5"/>
  <c r="AJ19" i="4"/>
  <c r="AO18" i="4"/>
  <c r="AH21" i="4"/>
  <c r="AM20" i="4"/>
  <c r="AI24" i="4"/>
  <c r="AN23" i="4"/>
  <c r="AH28" i="4"/>
  <c r="AM27" i="4"/>
  <c r="AK19" i="4"/>
  <c r="AP18" i="4"/>
  <c r="AB15" i="1"/>
  <c r="AN82" i="12" l="1"/>
  <c r="AI83" i="12"/>
  <c r="AM81" i="12"/>
  <c r="AH82" i="12"/>
  <c r="AP83" i="12"/>
  <c r="AK84" i="12"/>
  <c r="AO84" i="12"/>
  <c r="AJ85" i="12"/>
  <c r="AJ84" i="11"/>
  <c r="AI84" i="11"/>
  <c r="AK85" i="11"/>
  <c r="AH86" i="11"/>
  <c r="AG82" i="11"/>
  <c r="AM81" i="11"/>
  <c r="AS81" i="11" s="1"/>
  <c r="AP81" i="11"/>
  <c r="AV81" i="11" s="1"/>
  <c r="AO81" i="11"/>
  <c r="AU81" i="11" s="1"/>
  <c r="AN81" i="11"/>
  <c r="AT81" i="11" s="1"/>
  <c r="AV78" i="8"/>
  <c r="AV24" i="8"/>
  <c r="AV28" i="8"/>
  <c r="AV21" i="8"/>
  <c r="AV58" i="8"/>
  <c r="AV42" i="8"/>
  <c r="AV63" i="8"/>
  <c r="AV67" i="8"/>
  <c r="AV30" i="8"/>
  <c r="AV56" i="8"/>
  <c r="AV73" i="8"/>
  <c r="AV41" i="8"/>
  <c r="AV59" i="8"/>
  <c r="AV52" i="8"/>
  <c r="AV48" i="8"/>
  <c r="AV38" i="8"/>
  <c r="AV54" i="8"/>
  <c r="AV50" i="8"/>
  <c r="AV15" i="8"/>
  <c r="AV17" i="8"/>
  <c r="AV53" i="8"/>
  <c r="AV65" i="8"/>
  <c r="AV75" i="8"/>
  <c r="AV69" i="8"/>
  <c r="AV32" i="8"/>
  <c r="AV46" i="8"/>
  <c r="AV22" i="8"/>
  <c r="AV34" i="8"/>
  <c r="AV31" i="8"/>
  <c r="AV57" i="8"/>
  <c r="AV44" i="8"/>
  <c r="AV51" i="8"/>
  <c r="AV37" i="8"/>
  <c r="AV62" i="8"/>
  <c r="AV40" i="8"/>
  <c r="AV23" i="8"/>
  <c r="AV74" i="8"/>
  <c r="AV43" i="8"/>
  <c r="AV26" i="8"/>
  <c r="AV36" i="8"/>
  <c r="AV49" i="8"/>
  <c r="AV33" i="8"/>
  <c r="AV16" i="8"/>
  <c r="AV20" i="8"/>
  <c r="AV72" i="8"/>
  <c r="AV68" i="8"/>
  <c r="AV64" i="8"/>
  <c r="AV60" i="8"/>
  <c r="AV55" i="8"/>
  <c r="AV47" i="8"/>
  <c r="AV27" i="8"/>
  <c r="AV14" i="8"/>
  <c r="AV25" i="8"/>
  <c r="AV19" i="8"/>
  <c r="AV29" i="8"/>
  <c r="AV66" i="8"/>
  <c r="AV39" i="8"/>
  <c r="AV45" i="8"/>
  <c r="AV71" i="8"/>
  <c r="AV61" i="8"/>
  <c r="AV35" i="8"/>
  <c r="AV18" i="8"/>
  <c r="AV70" i="8"/>
  <c r="AV76" i="8"/>
  <c r="AV77" i="8"/>
  <c r="AG77" i="10"/>
  <c r="AM77" i="10" s="1"/>
  <c r="AS77" i="10" s="1"/>
  <c r="AN76" i="10"/>
  <c r="AT76" i="10" s="1"/>
  <c r="AP76" i="10"/>
  <c r="AV76" i="10" s="1"/>
  <c r="AO76" i="10"/>
  <c r="AU76" i="10" s="1"/>
  <c r="AH78" i="10"/>
  <c r="AI81" i="10"/>
  <c r="AK81" i="10"/>
  <c r="AJ80" i="10"/>
  <c r="AM78" i="9"/>
  <c r="AS78" i="9" s="1"/>
  <c r="AH79" i="9"/>
  <c r="AP80" i="9"/>
  <c r="AV80" i="9" s="1"/>
  <c r="AK81" i="9"/>
  <c r="AN82" i="9"/>
  <c r="AT82" i="9" s="1"/>
  <c r="AI83" i="9"/>
  <c r="AO77" i="9"/>
  <c r="AU77" i="9" s="1"/>
  <c r="AJ78" i="9"/>
  <c r="AN77" i="8"/>
  <c r="AI78" i="8"/>
  <c r="AP79" i="8"/>
  <c r="AV79" i="8" s="1"/>
  <c r="AK80" i="8"/>
  <c r="AO78" i="8"/>
  <c r="AU76" i="8" s="1"/>
  <c r="AJ79" i="8"/>
  <c r="AM78" i="8"/>
  <c r="AH79" i="8"/>
  <c r="AJ80" i="7"/>
  <c r="AN77" i="7"/>
  <c r="AI78" i="7"/>
  <c r="AH82" i="7"/>
  <c r="AF79" i="7"/>
  <c r="AM78" i="7"/>
  <c r="AL78" i="7"/>
  <c r="AG81" i="7"/>
  <c r="AF79" i="6"/>
  <c r="AM79" i="6" s="1"/>
  <c r="AS79" i="6" s="1"/>
  <c r="AO78" i="6"/>
  <c r="AU78" i="6" s="1"/>
  <c r="AG78" i="6"/>
  <c r="AL77" i="6"/>
  <c r="AR77" i="6" s="1"/>
  <c r="AH80" i="6"/>
  <c r="AN78" i="6"/>
  <c r="AT78" i="6" s="1"/>
  <c r="AI79" i="6"/>
  <c r="AJ81" i="6"/>
  <c r="AO76" i="5"/>
  <c r="AU76" i="5" s="1"/>
  <c r="AJ77" i="5"/>
  <c r="AM76" i="5"/>
  <c r="AS76" i="5" s="1"/>
  <c r="AH77" i="5"/>
  <c r="AN76" i="5"/>
  <c r="AT76" i="5" s="1"/>
  <c r="AI77" i="5"/>
  <c r="AL77" i="5"/>
  <c r="AR77" i="5" s="1"/>
  <c r="AG78" i="5"/>
  <c r="AF85" i="5"/>
  <c r="AF86" i="5" s="1"/>
  <c r="AF87" i="5" s="1"/>
  <c r="AF88" i="5" s="1"/>
  <c r="AF89" i="5" s="1"/>
  <c r="N1" i="5" s="1"/>
  <c r="AI25" i="4"/>
  <c r="AN24" i="4"/>
  <c r="AK20" i="4"/>
  <c r="AP19" i="4"/>
  <c r="AH29" i="4"/>
  <c r="AM28" i="4"/>
  <c r="AH22" i="4"/>
  <c r="AM22" i="4" s="1"/>
  <c r="AM21" i="4"/>
  <c r="AJ20" i="4"/>
  <c r="AO19" i="4"/>
  <c r="AB16" i="1"/>
  <c r="AO85" i="12" l="1"/>
  <c r="AJ86" i="12"/>
  <c r="AP84" i="12"/>
  <c r="AK85" i="12"/>
  <c r="AM82" i="12"/>
  <c r="AH83" i="12"/>
  <c r="AN83" i="12"/>
  <c r="AI84" i="12"/>
  <c r="AG83" i="11"/>
  <c r="AM82" i="11"/>
  <c r="AS82" i="11" s="1"/>
  <c r="AP82" i="11"/>
  <c r="AV82" i="11" s="1"/>
  <c r="AN82" i="11"/>
  <c r="AT82" i="11" s="1"/>
  <c r="AO82" i="11"/>
  <c r="AU82" i="11" s="1"/>
  <c r="AH87" i="11"/>
  <c r="AK86" i="11"/>
  <c r="AI85" i="11"/>
  <c r="AJ85" i="11"/>
  <c r="AS78" i="8"/>
  <c r="AS60" i="8"/>
  <c r="AS37" i="8"/>
  <c r="AS25" i="8"/>
  <c r="AS49" i="8"/>
  <c r="AS46" i="8"/>
  <c r="AS24" i="8"/>
  <c r="AS56" i="8"/>
  <c r="AS32" i="8"/>
  <c r="AS15" i="8"/>
  <c r="AS57" i="8"/>
  <c r="AS50" i="8"/>
  <c r="AS63" i="8"/>
  <c r="AS20" i="8"/>
  <c r="AS18" i="8"/>
  <c r="AS17" i="8"/>
  <c r="AS27" i="8"/>
  <c r="AS72" i="8"/>
  <c r="AS65" i="8"/>
  <c r="AS69" i="8"/>
  <c r="AS34" i="8"/>
  <c r="AS44" i="8"/>
  <c r="AS42" i="8"/>
  <c r="AS33" i="8"/>
  <c r="AS74" i="8"/>
  <c r="AS38" i="8"/>
  <c r="AS45" i="8"/>
  <c r="AS73" i="8"/>
  <c r="AS43" i="8"/>
  <c r="AS41" i="8"/>
  <c r="AS40" i="8"/>
  <c r="AS52" i="8"/>
  <c r="AS54" i="8"/>
  <c r="AS19" i="8"/>
  <c r="AS28" i="8"/>
  <c r="AS51" i="8"/>
  <c r="AS30" i="8"/>
  <c r="AS22" i="8"/>
  <c r="AS59" i="8"/>
  <c r="AS70" i="8"/>
  <c r="AS71" i="8"/>
  <c r="AS23" i="8"/>
  <c r="AS68" i="8"/>
  <c r="AS29" i="8"/>
  <c r="AS14" i="8"/>
  <c r="AS66" i="8"/>
  <c r="AS21" i="8"/>
  <c r="AS67" i="8"/>
  <c r="AS64" i="8"/>
  <c r="AS53" i="8"/>
  <c r="AS35" i="8"/>
  <c r="AS61" i="8"/>
  <c r="AS62" i="8"/>
  <c r="AS31" i="8"/>
  <c r="AS55" i="8"/>
  <c r="AS47" i="8"/>
  <c r="AS26" i="8"/>
  <c r="AS39" i="8"/>
  <c r="AS16" i="8"/>
  <c r="AS58" i="8"/>
  <c r="AS36" i="8"/>
  <c r="AS48" i="8"/>
  <c r="AS75" i="8"/>
  <c r="AS76" i="8"/>
  <c r="AU78" i="8"/>
  <c r="AU31" i="8"/>
  <c r="AU53" i="8"/>
  <c r="AU18" i="8"/>
  <c r="AU68" i="8"/>
  <c r="AU58" i="8"/>
  <c r="AU48" i="8"/>
  <c r="AU33" i="8"/>
  <c r="AU44" i="8"/>
  <c r="AU47" i="8"/>
  <c r="AU17" i="8"/>
  <c r="AU69" i="8"/>
  <c r="AU36" i="8"/>
  <c r="AU64" i="8"/>
  <c r="AU28" i="8"/>
  <c r="AU20" i="8"/>
  <c r="AU29" i="8"/>
  <c r="AU55" i="8"/>
  <c r="AU65" i="8"/>
  <c r="AU70" i="8"/>
  <c r="AU61" i="8"/>
  <c r="AU22" i="8"/>
  <c r="AU15" i="8"/>
  <c r="AU71" i="8"/>
  <c r="AU35" i="8"/>
  <c r="AU72" i="8"/>
  <c r="AU74" i="8"/>
  <c r="AU23" i="8"/>
  <c r="AU52" i="8"/>
  <c r="AU63" i="8"/>
  <c r="AU26" i="8"/>
  <c r="AU42" i="8"/>
  <c r="AU62" i="8"/>
  <c r="AU37" i="8"/>
  <c r="AU25" i="8"/>
  <c r="AU27" i="8"/>
  <c r="AU14" i="8"/>
  <c r="AU38" i="8"/>
  <c r="AU59" i="8"/>
  <c r="AU45" i="8"/>
  <c r="AU50" i="8"/>
  <c r="AU49" i="8"/>
  <c r="AU67" i="8"/>
  <c r="AU24" i="8"/>
  <c r="AU41" i="8"/>
  <c r="AU56" i="8"/>
  <c r="AU21" i="8"/>
  <c r="AU43" i="8"/>
  <c r="AU34" i="8"/>
  <c r="AU57" i="8"/>
  <c r="AU66" i="8"/>
  <c r="AU60" i="8"/>
  <c r="AU30" i="8"/>
  <c r="AU32" i="8"/>
  <c r="AU54" i="8"/>
  <c r="AU39" i="8"/>
  <c r="AU40" i="8"/>
  <c r="AU73" i="8"/>
  <c r="AU51" i="8"/>
  <c r="AU46" i="8"/>
  <c r="AU16" i="8"/>
  <c r="AU19" i="8"/>
  <c r="AU75" i="8"/>
  <c r="AS77" i="8"/>
  <c r="AU77" i="8"/>
  <c r="AG78" i="10"/>
  <c r="AM78" i="10" s="1"/>
  <c r="AS78" i="10" s="1"/>
  <c r="AN77" i="10"/>
  <c r="AT77" i="10" s="1"/>
  <c r="AP77" i="10"/>
  <c r="AV77" i="10" s="1"/>
  <c r="AO77" i="10"/>
  <c r="AU77" i="10" s="1"/>
  <c r="AJ81" i="10"/>
  <c r="AK82" i="10"/>
  <c r="AI82" i="10"/>
  <c r="AH79" i="10"/>
  <c r="AO78" i="9"/>
  <c r="AU78" i="9" s="1"/>
  <c r="AJ79" i="9"/>
  <c r="AN83" i="9"/>
  <c r="AT83" i="9" s="1"/>
  <c r="AI84" i="9"/>
  <c r="AP81" i="9"/>
  <c r="AV81" i="9" s="1"/>
  <c r="AK82" i="9"/>
  <c r="AM79" i="9"/>
  <c r="AS79" i="9" s="1"/>
  <c r="AH80" i="9"/>
  <c r="AN78" i="8"/>
  <c r="AT77" i="8" s="1"/>
  <c r="AI79" i="8"/>
  <c r="AO79" i="8"/>
  <c r="AU79" i="8" s="1"/>
  <c r="AJ80" i="8"/>
  <c r="AP80" i="8"/>
  <c r="AV80" i="8" s="1"/>
  <c r="AK81" i="8"/>
  <c r="AM79" i="8"/>
  <c r="AS79" i="8" s="1"/>
  <c r="AH80" i="8"/>
  <c r="AN78" i="7"/>
  <c r="AI79" i="7"/>
  <c r="AF80" i="7"/>
  <c r="AO80" i="7" s="1"/>
  <c r="AM79" i="7"/>
  <c r="AL79" i="7"/>
  <c r="AJ81" i="7"/>
  <c r="AG82" i="7"/>
  <c r="AH83" i="7"/>
  <c r="AO79" i="7"/>
  <c r="AG79" i="6"/>
  <c r="AL78" i="6"/>
  <c r="AR78" i="6" s="1"/>
  <c r="AF80" i="6"/>
  <c r="AO79" i="6"/>
  <c r="AU79" i="6" s="1"/>
  <c r="AH81" i="6"/>
  <c r="AJ82" i="6"/>
  <c r="AN79" i="6"/>
  <c r="AT79" i="6" s="1"/>
  <c r="AI80" i="6"/>
  <c r="AF90" i="5"/>
  <c r="AF91" i="5" s="1"/>
  <c r="AO77" i="5"/>
  <c r="AU77" i="5" s="1"/>
  <c r="AJ78" i="5"/>
  <c r="AH78" i="5"/>
  <c r="AM77" i="5"/>
  <c r="AS77" i="5" s="1"/>
  <c r="AN77" i="5"/>
  <c r="AT77" i="5" s="1"/>
  <c r="AI78" i="5"/>
  <c r="AL78" i="5"/>
  <c r="AR78" i="5" s="1"/>
  <c r="AG79" i="5"/>
  <c r="AJ21" i="4"/>
  <c r="AO20" i="4"/>
  <c r="AH30" i="4"/>
  <c r="AM29" i="4"/>
  <c r="AK21" i="4"/>
  <c r="AP20" i="4"/>
  <c r="AI26" i="4"/>
  <c r="AN25" i="4"/>
  <c r="AB17" i="1"/>
  <c r="AN84" i="12" l="1"/>
  <c r="AI85" i="12"/>
  <c r="AM83" i="12"/>
  <c r="AH84" i="12"/>
  <c r="AP85" i="12"/>
  <c r="AK86" i="12"/>
  <c r="AO86" i="12"/>
  <c r="AJ87" i="12"/>
  <c r="AJ86" i="11"/>
  <c r="AI86" i="11"/>
  <c r="AK87" i="11"/>
  <c r="AH88" i="11"/>
  <c r="AG84" i="11"/>
  <c r="AM83" i="11"/>
  <c r="AS83" i="11" s="1"/>
  <c r="AP83" i="11"/>
  <c r="AV83" i="11" s="1"/>
  <c r="AO83" i="11"/>
  <c r="AU83" i="11" s="1"/>
  <c r="AN83" i="11"/>
  <c r="AT83" i="11" s="1"/>
  <c r="AT78" i="8"/>
  <c r="AT45" i="8"/>
  <c r="AT74" i="8"/>
  <c r="AT52" i="8"/>
  <c r="AT60" i="8"/>
  <c r="AT53" i="8"/>
  <c r="AT66" i="8"/>
  <c r="AT73" i="8"/>
  <c r="AT54" i="8"/>
  <c r="AT17" i="8"/>
  <c r="AT35" i="8"/>
  <c r="AT15" i="8"/>
  <c r="AT59" i="8"/>
  <c r="AT33" i="8"/>
  <c r="AT26" i="8"/>
  <c r="AT57" i="8"/>
  <c r="AT61" i="8"/>
  <c r="AT51" i="8"/>
  <c r="AT39" i="8"/>
  <c r="AT19" i="8"/>
  <c r="AT55" i="8"/>
  <c r="AT28" i="8"/>
  <c r="AT27" i="8"/>
  <c r="AT67" i="8"/>
  <c r="AT36" i="8"/>
  <c r="AT32" i="8"/>
  <c r="AT70" i="8"/>
  <c r="AT23" i="8"/>
  <c r="AT21" i="8"/>
  <c r="AT58" i="8"/>
  <c r="AT65" i="8"/>
  <c r="AT41" i="8"/>
  <c r="AT18" i="8"/>
  <c r="AT38" i="8"/>
  <c r="AT48" i="8"/>
  <c r="AT22" i="8"/>
  <c r="AT49" i="8"/>
  <c r="AT68" i="8"/>
  <c r="AT46" i="8"/>
  <c r="AT40" i="8"/>
  <c r="AT72" i="8"/>
  <c r="AT34" i="8"/>
  <c r="AT43" i="8"/>
  <c r="AT24" i="8"/>
  <c r="AT44" i="8"/>
  <c r="AT47" i="8"/>
  <c r="AT63" i="8"/>
  <c r="AT30" i="8"/>
  <c r="AT20" i="8"/>
  <c r="AT14" i="8"/>
  <c r="AT29" i="8"/>
  <c r="AT64" i="8"/>
  <c r="AT31" i="8"/>
  <c r="AT25" i="8"/>
  <c r="AT69" i="8"/>
  <c r="AT56" i="8"/>
  <c r="AT62" i="8"/>
  <c r="AT71" i="8"/>
  <c r="AT16" i="8"/>
  <c r="AT42" i="8"/>
  <c r="AT37" i="8"/>
  <c r="AT50" i="8"/>
  <c r="AT75" i="8"/>
  <c r="AT76" i="8"/>
  <c r="AG79" i="10"/>
  <c r="AM79" i="10" s="1"/>
  <c r="AS79" i="10" s="1"/>
  <c r="AN78" i="10"/>
  <c r="AT78" i="10" s="1"/>
  <c r="AP78" i="10"/>
  <c r="AV78" i="10" s="1"/>
  <c r="AO78" i="10"/>
  <c r="AU78" i="10" s="1"/>
  <c r="AH80" i="10"/>
  <c r="AJ82" i="10"/>
  <c r="AI83" i="10"/>
  <c r="AK83" i="10"/>
  <c r="AM80" i="9"/>
  <c r="AS80" i="9" s="1"/>
  <c r="AH81" i="9"/>
  <c r="AO79" i="9"/>
  <c r="AU79" i="9" s="1"/>
  <c r="AJ80" i="9"/>
  <c r="AP82" i="9"/>
  <c r="AV82" i="9" s="1"/>
  <c r="AK83" i="9"/>
  <c r="AN84" i="9"/>
  <c r="AT84" i="9" s="1"/>
  <c r="AI85" i="9"/>
  <c r="AI80" i="8"/>
  <c r="AN79" i="8"/>
  <c r="AT79" i="8" s="1"/>
  <c r="AO80" i="8"/>
  <c r="AU80" i="8" s="1"/>
  <c r="AJ81" i="8"/>
  <c r="AM80" i="8"/>
  <c r="AS80" i="8" s="1"/>
  <c r="AH81" i="8"/>
  <c r="AP81" i="8"/>
  <c r="AV81" i="8" s="1"/>
  <c r="AK82" i="8"/>
  <c r="AG83" i="7"/>
  <c r="AJ82" i="7"/>
  <c r="AH84" i="7"/>
  <c r="AF81" i="7"/>
  <c r="AO81" i="7" s="1"/>
  <c r="AM80" i="7"/>
  <c r="AL80" i="7"/>
  <c r="AN79" i="7"/>
  <c r="AI80" i="7"/>
  <c r="AF81" i="6"/>
  <c r="AM81" i="6" s="1"/>
  <c r="AS81" i="6" s="1"/>
  <c r="AO80" i="6"/>
  <c r="AU80" i="6" s="1"/>
  <c r="AM80" i="6"/>
  <c r="AS80" i="6" s="1"/>
  <c r="AG80" i="6"/>
  <c r="AL79" i="6"/>
  <c r="AR79" i="6" s="1"/>
  <c r="AH82" i="6"/>
  <c r="AN80" i="6"/>
  <c r="AT80" i="6" s="1"/>
  <c r="AI81" i="6"/>
  <c r="AJ83" i="6"/>
  <c r="AH79" i="5"/>
  <c r="AM78" i="5"/>
  <c r="AS78" i="5" s="1"/>
  <c r="AJ79" i="5"/>
  <c r="AO78" i="5"/>
  <c r="AU78" i="5" s="1"/>
  <c r="AL79" i="5"/>
  <c r="AR79" i="5" s="1"/>
  <c r="AG80" i="5"/>
  <c r="AI79" i="5"/>
  <c r="AN78" i="5"/>
  <c r="AT78" i="5" s="1"/>
  <c r="AF92" i="5"/>
  <c r="AI27" i="4"/>
  <c r="AN26" i="4"/>
  <c r="AJ22" i="4"/>
  <c r="AO21" i="4"/>
  <c r="AK22" i="4"/>
  <c r="AP21" i="4"/>
  <c r="AH31" i="4"/>
  <c r="AM30" i="4"/>
  <c r="AB18" i="1"/>
  <c r="AU86" i="12" l="1"/>
  <c r="AU82" i="12"/>
  <c r="AU35" i="12"/>
  <c r="AU75" i="12"/>
  <c r="AU76" i="12"/>
  <c r="AU77" i="12"/>
  <c r="AU40" i="12"/>
  <c r="AU58" i="12"/>
  <c r="AU47" i="12"/>
  <c r="AU34" i="12"/>
  <c r="AU29" i="12"/>
  <c r="AU32" i="12"/>
  <c r="AU37" i="12"/>
  <c r="AU31" i="12"/>
  <c r="AU54" i="12"/>
  <c r="AU30" i="12"/>
  <c r="AU64" i="12"/>
  <c r="AU49" i="12"/>
  <c r="AU55" i="12"/>
  <c r="AU71" i="12"/>
  <c r="AU21" i="12"/>
  <c r="AU63" i="12"/>
  <c r="AU24" i="12"/>
  <c r="AU66" i="12"/>
  <c r="AU14" i="12"/>
  <c r="AU60" i="12"/>
  <c r="AU19" i="12"/>
  <c r="AU16" i="12"/>
  <c r="AU22" i="12"/>
  <c r="AU57" i="12"/>
  <c r="AU79" i="12"/>
  <c r="AU56" i="12"/>
  <c r="AU46" i="12"/>
  <c r="AU53" i="12"/>
  <c r="AU80" i="12"/>
  <c r="AU44" i="12"/>
  <c r="AU72" i="12"/>
  <c r="AU38" i="12"/>
  <c r="AU41" i="12"/>
  <c r="AU81" i="12"/>
  <c r="AU45" i="12"/>
  <c r="AU43" i="12"/>
  <c r="AU27" i="12"/>
  <c r="AU23" i="12"/>
  <c r="AU50" i="12"/>
  <c r="AU20" i="12"/>
  <c r="AU62" i="12"/>
  <c r="AU48" i="12"/>
  <c r="AU67" i="12"/>
  <c r="AU78" i="12"/>
  <c r="AU39" i="12"/>
  <c r="AU28" i="12"/>
  <c r="AU74" i="12"/>
  <c r="AU68" i="12"/>
  <c r="AU70" i="12"/>
  <c r="AU69" i="12"/>
  <c r="AU15" i="12"/>
  <c r="AU42" i="12"/>
  <c r="AU52" i="12"/>
  <c r="AU36" i="12"/>
  <c r="AU26" i="12"/>
  <c r="AU51" i="12"/>
  <c r="AU18" i="12"/>
  <c r="AU61" i="12"/>
  <c r="AU33" i="12"/>
  <c r="AU73" i="12"/>
  <c r="AU65" i="12"/>
  <c r="AU25" i="12"/>
  <c r="AU17" i="12"/>
  <c r="AU59" i="12"/>
  <c r="AU83" i="12"/>
  <c r="AU84" i="12"/>
  <c r="AU85" i="12"/>
  <c r="AO87" i="12"/>
  <c r="AU87" i="12" s="1"/>
  <c r="AJ88" i="12"/>
  <c r="AP86" i="12"/>
  <c r="AV85" i="12" s="1"/>
  <c r="AK87" i="12"/>
  <c r="AM84" i="12"/>
  <c r="AH85" i="12"/>
  <c r="AN85" i="12"/>
  <c r="AI86" i="12"/>
  <c r="AH89" i="11"/>
  <c r="AK88" i="11"/>
  <c r="AI87" i="11"/>
  <c r="AG85" i="11"/>
  <c r="AM84" i="11"/>
  <c r="AS84" i="11" s="1"/>
  <c r="AP84" i="11"/>
  <c r="AV84" i="11" s="1"/>
  <c r="AN84" i="11"/>
  <c r="AT84" i="11" s="1"/>
  <c r="AO84" i="11"/>
  <c r="AU84" i="11" s="1"/>
  <c r="AJ87" i="11"/>
  <c r="AG80" i="10"/>
  <c r="AM80" i="10" s="1"/>
  <c r="AS80" i="10" s="1"/>
  <c r="AP79" i="10"/>
  <c r="AV79" i="10" s="1"/>
  <c r="AN79" i="10"/>
  <c r="AT79" i="10" s="1"/>
  <c r="AO79" i="10"/>
  <c r="AU79" i="10" s="1"/>
  <c r="AI84" i="10"/>
  <c r="AK84" i="10"/>
  <c r="AJ83" i="10"/>
  <c r="AH81" i="10"/>
  <c r="AO80" i="9"/>
  <c r="AU80" i="9" s="1"/>
  <c r="AJ81" i="9"/>
  <c r="AM81" i="9"/>
  <c r="AS81" i="9" s="1"/>
  <c r="AH82" i="9"/>
  <c r="AN85" i="9"/>
  <c r="AT85" i="9" s="1"/>
  <c r="AI86" i="9"/>
  <c r="AP83" i="9"/>
  <c r="AV83" i="9" s="1"/>
  <c r="AK84" i="9"/>
  <c r="AN80" i="8"/>
  <c r="AT80" i="8" s="1"/>
  <c r="AI81" i="8"/>
  <c r="AM81" i="8"/>
  <c r="AS81" i="8" s="1"/>
  <c r="AH82" i="8"/>
  <c r="AO81" i="8"/>
  <c r="AU81" i="8" s="1"/>
  <c r="AJ82" i="8"/>
  <c r="AP82" i="8"/>
  <c r="AV82" i="8" s="1"/>
  <c r="AK83" i="8"/>
  <c r="AN80" i="7"/>
  <c r="AI81" i="7"/>
  <c r="AJ83" i="7"/>
  <c r="AF82" i="7"/>
  <c r="AO82" i="7" s="1"/>
  <c r="AM81" i="7"/>
  <c r="AL81" i="7"/>
  <c r="AG84" i="7"/>
  <c r="AH85" i="7"/>
  <c r="AG81" i="6"/>
  <c r="AL80" i="6"/>
  <c r="AR80" i="6" s="1"/>
  <c r="AF82" i="6"/>
  <c r="AO81" i="6"/>
  <c r="AU81" i="6" s="1"/>
  <c r="AH83" i="6"/>
  <c r="AJ84" i="6"/>
  <c r="AN81" i="6"/>
  <c r="AT81" i="6" s="1"/>
  <c r="AI82" i="6"/>
  <c r="AJ80" i="5"/>
  <c r="AO79" i="5"/>
  <c r="AU79" i="5" s="1"/>
  <c r="AM79" i="5"/>
  <c r="AS79" i="5" s="1"/>
  <c r="AH80" i="5"/>
  <c r="AN79" i="5"/>
  <c r="AT79" i="5" s="1"/>
  <c r="AI80" i="5"/>
  <c r="AG81" i="5"/>
  <c r="AL80" i="5"/>
  <c r="AR80" i="5" s="1"/>
  <c r="AF93" i="5"/>
  <c r="AH32" i="4"/>
  <c r="AM31" i="4"/>
  <c r="AK23" i="4"/>
  <c r="AP22" i="4"/>
  <c r="AJ23" i="4"/>
  <c r="AO22" i="4"/>
  <c r="AI28" i="4"/>
  <c r="AN27" i="4"/>
  <c r="AB19" i="1"/>
  <c r="AV86" i="12" l="1"/>
  <c r="AV76" i="12"/>
  <c r="AV67" i="12"/>
  <c r="AV14" i="12"/>
  <c r="AV53" i="12"/>
  <c r="AV82" i="12"/>
  <c r="AV54" i="12"/>
  <c r="AV22" i="12"/>
  <c r="AV35" i="12"/>
  <c r="AV23" i="12"/>
  <c r="AV62" i="12"/>
  <c r="AV77" i="12"/>
  <c r="AV33" i="12"/>
  <c r="AV74" i="12"/>
  <c r="AV36" i="12"/>
  <c r="AV57" i="12"/>
  <c r="AV46" i="12"/>
  <c r="AV15" i="12"/>
  <c r="AV72" i="12"/>
  <c r="AV56" i="12"/>
  <c r="AV19" i="12"/>
  <c r="AV51" i="12"/>
  <c r="AV47" i="12"/>
  <c r="AV26" i="12"/>
  <c r="AV45" i="12"/>
  <c r="AV49" i="12"/>
  <c r="AV61" i="12"/>
  <c r="AV21" i="12"/>
  <c r="AV75" i="12"/>
  <c r="AV71" i="12"/>
  <c r="AV60" i="12"/>
  <c r="AV29" i="12"/>
  <c r="AV58" i="12"/>
  <c r="AV59" i="12"/>
  <c r="AV43" i="12"/>
  <c r="AV41" i="12"/>
  <c r="AV79" i="12"/>
  <c r="AV37" i="12"/>
  <c r="AV32" i="12"/>
  <c r="AV68" i="12"/>
  <c r="AV80" i="12"/>
  <c r="AV38" i="12"/>
  <c r="AV27" i="12"/>
  <c r="AV78" i="12"/>
  <c r="AV70" i="12"/>
  <c r="AV81" i="12"/>
  <c r="AV52" i="12"/>
  <c r="AV42" i="12"/>
  <c r="AV25" i="12"/>
  <c r="AV55" i="12"/>
  <c r="AV16" i="12"/>
  <c r="AV64" i="12"/>
  <c r="AV20" i="12"/>
  <c r="AV24" i="12"/>
  <c r="AV63" i="12"/>
  <c r="AV48" i="12"/>
  <c r="AV65" i="12"/>
  <c r="AV44" i="12"/>
  <c r="AV31" i="12"/>
  <c r="AV30" i="12"/>
  <c r="AV34" i="12"/>
  <c r="AV39" i="12"/>
  <c r="AV17" i="12"/>
  <c r="AV50" i="12"/>
  <c r="AV66" i="12"/>
  <c r="AV18" i="12"/>
  <c r="AV28" i="12"/>
  <c r="AV69" i="12"/>
  <c r="AV73" i="12"/>
  <c r="AV40" i="12"/>
  <c r="AV83" i="12"/>
  <c r="AV84" i="12"/>
  <c r="AN86" i="12"/>
  <c r="AT85" i="12" s="1"/>
  <c r="AI87" i="12"/>
  <c r="AM85" i="12"/>
  <c r="AH86" i="12"/>
  <c r="AP87" i="12"/>
  <c r="AV87" i="12" s="1"/>
  <c r="AK88" i="12"/>
  <c r="AO88" i="12"/>
  <c r="AU88" i="12" s="1"/>
  <c r="AJ89" i="12"/>
  <c r="AJ88" i="11"/>
  <c r="AG86" i="11"/>
  <c r="AM85" i="11"/>
  <c r="AS85" i="11" s="1"/>
  <c r="AP85" i="11"/>
  <c r="AV85" i="11" s="1"/>
  <c r="AO85" i="11"/>
  <c r="AU85" i="11" s="1"/>
  <c r="AN85" i="11"/>
  <c r="AT85" i="11" s="1"/>
  <c r="AI88" i="11"/>
  <c r="AK89" i="11"/>
  <c r="O1" i="11"/>
  <c r="AH90" i="11"/>
  <c r="AG81" i="10"/>
  <c r="AM81" i="10" s="1"/>
  <c r="AS81" i="10" s="1"/>
  <c r="AN80" i="10"/>
  <c r="AT80" i="10" s="1"/>
  <c r="AP80" i="10"/>
  <c r="AV80" i="10" s="1"/>
  <c r="AO80" i="10"/>
  <c r="AU80" i="10" s="1"/>
  <c r="AH82" i="10"/>
  <c r="AK85" i="10"/>
  <c r="AJ84" i="10"/>
  <c r="AI85" i="10"/>
  <c r="AP84" i="9"/>
  <c r="AV84" i="9" s="1"/>
  <c r="AK85" i="9"/>
  <c r="AN86" i="9"/>
  <c r="AT86" i="9" s="1"/>
  <c r="AI87" i="9"/>
  <c r="AO81" i="9"/>
  <c r="AU81" i="9" s="1"/>
  <c r="AJ82" i="9"/>
  <c r="AM82" i="9"/>
  <c r="AS82" i="9" s="1"/>
  <c r="AH83" i="9"/>
  <c r="AN81" i="8"/>
  <c r="AT81" i="8" s="1"/>
  <c r="AI82" i="8"/>
  <c r="AP83" i="8"/>
  <c r="AV83" i="8" s="1"/>
  <c r="AK84" i="8"/>
  <c r="AO82" i="8"/>
  <c r="AU82" i="8" s="1"/>
  <c r="AJ83" i="8"/>
  <c r="AM82" i="8"/>
  <c r="AS82" i="8" s="1"/>
  <c r="AH83" i="8"/>
  <c r="AH86" i="7"/>
  <c r="AJ84" i="7"/>
  <c r="AG85" i="7"/>
  <c r="AN81" i="7"/>
  <c r="AI82" i="7"/>
  <c r="AF83" i="7"/>
  <c r="AM82" i="7"/>
  <c r="AL82" i="7"/>
  <c r="AF83" i="6"/>
  <c r="AM83" i="6" s="1"/>
  <c r="AS83" i="6" s="1"/>
  <c r="AO82" i="6"/>
  <c r="AU82" i="6" s="1"/>
  <c r="AM82" i="6"/>
  <c r="AS82" i="6" s="1"/>
  <c r="AG82" i="6"/>
  <c r="AL81" i="6"/>
  <c r="AR81" i="6" s="1"/>
  <c r="AH84" i="6"/>
  <c r="AJ85" i="6"/>
  <c r="AN82" i="6"/>
  <c r="AT82" i="6" s="1"/>
  <c r="AI83" i="6"/>
  <c r="AM80" i="5"/>
  <c r="AS80" i="5" s="1"/>
  <c r="AH81" i="5"/>
  <c r="AJ81" i="5"/>
  <c r="AO80" i="5"/>
  <c r="AU80" i="5" s="1"/>
  <c r="AL81" i="5"/>
  <c r="AR81" i="5" s="1"/>
  <c r="AG82" i="5"/>
  <c r="AN80" i="5"/>
  <c r="AT80" i="5" s="1"/>
  <c r="AI81" i="5"/>
  <c r="AF94" i="5"/>
  <c r="AI29" i="4"/>
  <c r="AN28" i="4"/>
  <c r="AJ24" i="4"/>
  <c r="AO23" i="4"/>
  <c r="AK24" i="4"/>
  <c r="AP23" i="4"/>
  <c r="AH33" i="4"/>
  <c r="AM32" i="4"/>
  <c r="AB20" i="1"/>
  <c r="AT86" i="12" l="1"/>
  <c r="AT19" i="12"/>
  <c r="AT74" i="12"/>
  <c r="AT49" i="12"/>
  <c r="AT16" i="12"/>
  <c r="AT71" i="12"/>
  <c r="AT37" i="12"/>
  <c r="AT72" i="12"/>
  <c r="AT82" i="12"/>
  <c r="AT32" i="12"/>
  <c r="AT31" i="12"/>
  <c r="AT25" i="12"/>
  <c r="AT45" i="12"/>
  <c r="AT61" i="12"/>
  <c r="AT30" i="12"/>
  <c r="AT41" i="12"/>
  <c r="AT44" i="12"/>
  <c r="AT21" i="12"/>
  <c r="AT63" i="12"/>
  <c r="AT34" i="12"/>
  <c r="AT56" i="12"/>
  <c r="AT60" i="12"/>
  <c r="AT51" i="12"/>
  <c r="AT53" i="12"/>
  <c r="AT18" i="12"/>
  <c r="AT75" i="12"/>
  <c r="AT27" i="12"/>
  <c r="AT55" i="12"/>
  <c r="AT35" i="12"/>
  <c r="AT38" i="12"/>
  <c r="AT67" i="12"/>
  <c r="AT28" i="12"/>
  <c r="AT26" i="12"/>
  <c r="AT29" i="12"/>
  <c r="AT70" i="12"/>
  <c r="AT14" i="12"/>
  <c r="AT79" i="12"/>
  <c r="AT81" i="12"/>
  <c r="AT58" i="12"/>
  <c r="AT46" i="12"/>
  <c r="AT33" i="12"/>
  <c r="AT80" i="12"/>
  <c r="AT77" i="12"/>
  <c r="AT59" i="12"/>
  <c r="AT20" i="12"/>
  <c r="AT42" i="12"/>
  <c r="AT65" i="12"/>
  <c r="AT64" i="12"/>
  <c r="AT52" i="12"/>
  <c r="AT57" i="12"/>
  <c r="AT40" i="12"/>
  <c r="AT62" i="12"/>
  <c r="AT66" i="12"/>
  <c r="AT23" i="12"/>
  <c r="AT73" i="12"/>
  <c r="AT47" i="12"/>
  <c r="AT68" i="12"/>
  <c r="AT24" i="12"/>
  <c r="AT36" i="12"/>
  <c r="AT50" i="12"/>
  <c r="AT78" i="12"/>
  <c r="AT48" i="12"/>
  <c r="AT69" i="12"/>
  <c r="AT17" i="12"/>
  <c r="AT15" i="12"/>
  <c r="AT54" i="12"/>
  <c r="AT43" i="12"/>
  <c r="AT39" i="12"/>
  <c r="AT22" i="12"/>
  <c r="AT76" i="12"/>
  <c r="AT83" i="12"/>
  <c r="AT84" i="12"/>
  <c r="AO89" i="12"/>
  <c r="AU89" i="12" s="1"/>
  <c r="AJ90" i="12"/>
  <c r="AP88" i="12"/>
  <c r="AV88" i="12" s="1"/>
  <c r="AK89" i="12"/>
  <c r="AM86" i="12"/>
  <c r="AH87" i="12"/>
  <c r="AN87" i="12"/>
  <c r="AT87" i="12" s="1"/>
  <c r="AI88" i="12"/>
  <c r="AH91" i="11"/>
  <c r="AI89" i="11"/>
  <c r="AK90" i="11"/>
  <c r="AG87" i="11"/>
  <c r="AM86" i="11"/>
  <c r="AS86" i="11" s="1"/>
  <c r="AP86" i="11"/>
  <c r="AV86" i="11" s="1"/>
  <c r="AO86" i="11"/>
  <c r="AU86" i="11" s="1"/>
  <c r="AN86" i="11"/>
  <c r="AT86" i="11" s="1"/>
  <c r="AJ89" i="11"/>
  <c r="AG82" i="10"/>
  <c r="AM82" i="10" s="1"/>
  <c r="AS82" i="10" s="1"/>
  <c r="AP81" i="10"/>
  <c r="AV81" i="10" s="1"/>
  <c r="AN81" i="10"/>
  <c r="AT81" i="10" s="1"/>
  <c r="AO81" i="10"/>
  <c r="AU81" i="10" s="1"/>
  <c r="AI86" i="10"/>
  <c r="AK86" i="10"/>
  <c r="AJ85" i="10"/>
  <c r="AH83" i="10"/>
  <c r="AN87" i="9"/>
  <c r="AT87" i="9" s="1"/>
  <c r="AI88" i="9"/>
  <c r="AP85" i="9"/>
  <c r="AV85" i="9" s="1"/>
  <c r="AK86" i="9"/>
  <c r="AM83" i="9"/>
  <c r="AS83" i="9" s="1"/>
  <c r="AH84" i="9"/>
  <c r="AO82" i="9"/>
  <c r="AU82" i="9" s="1"/>
  <c r="AJ83" i="9"/>
  <c r="AN82" i="8"/>
  <c r="AT82" i="8" s="1"/>
  <c r="AI83" i="8"/>
  <c r="AP84" i="8"/>
  <c r="AV84" i="8" s="1"/>
  <c r="AK85" i="8"/>
  <c r="AO83" i="8"/>
  <c r="AU83" i="8" s="1"/>
  <c r="AJ84" i="8"/>
  <c r="AM83" i="8"/>
  <c r="AS83" i="8" s="1"/>
  <c r="AH84" i="8"/>
  <c r="AJ85" i="7"/>
  <c r="AF84" i="7"/>
  <c r="AM83" i="7"/>
  <c r="AL83" i="7"/>
  <c r="AG86" i="7"/>
  <c r="AO83" i="7"/>
  <c r="AN82" i="7"/>
  <c r="AI83" i="7"/>
  <c r="AH87" i="7"/>
  <c r="AL82" i="6"/>
  <c r="AR82" i="6" s="1"/>
  <c r="AG83" i="6"/>
  <c r="AF84" i="6"/>
  <c r="AM84" i="6" s="1"/>
  <c r="AS84" i="6" s="1"/>
  <c r="AO83" i="6"/>
  <c r="AU83" i="6" s="1"/>
  <c r="AH85" i="6"/>
  <c r="AN83" i="6"/>
  <c r="AT83" i="6" s="1"/>
  <c r="AI84" i="6"/>
  <c r="AJ86" i="6"/>
  <c r="AJ82" i="5"/>
  <c r="AO81" i="5"/>
  <c r="AU81" i="5" s="1"/>
  <c r="AM81" i="5"/>
  <c r="AS81" i="5" s="1"/>
  <c r="AH82" i="5"/>
  <c r="AG83" i="5"/>
  <c r="AL82" i="5"/>
  <c r="AR82" i="5" s="1"/>
  <c r="AN81" i="5"/>
  <c r="AT81" i="5" s="1"/>
  <c r="AI82" i="5"/>
  <c r="AF95" i="5"/>
  <c r="AI30" i="4"/>
  <c r="AN29" i="4"/>
  <c r="AH34" i="4"/>
  <c r="AM33" i="4"/>
  <c r="AK25" i="4"/>
  <c r="AP24" i="4"/>
  <c r="AJ25" i="4"/>
  <c r="AO24" i="4"/>
  <c r="AB21" i="1"/>
  <c r="AS86" i="12" l="1"/>
  <c r="AS33" i="12"/>
  <c r="AS71" i="12"/>
  <c r="AS70" i="12"/>
  <c r="AS47" i="12"/>
  <c r="AS53" i="12"/>
  <c r="AS61" i="12"/>
  <c r="AS66" i="12"/>
  <c r="AS55" i="12"/>
  <c r="AS56" i="12"/>
  <c r="AS15" i="12"/>
  <c r="AS42" i="12"/>
  <c r="AS30" i="12"/>
  <c r="AS82" i="12"/>
  <c r="AS21" i="12"/>
  <c r="AS76" i="12"/>
  <c r="AS37" i="12"/>
  <c r="AS31" i="12"/>
  <c r="AS54" i="12"/>
  <c r="AS77" i="12"/>
  <c r="AS39" i="12"/>
  <c r="AS40" i="12"/>
  <c r="AS63" i="12"/>
  <c r="AS57" i="12"/>
  <c r="AS69" i="12"/>
  <c r="AS35" i="12"/>
  <c r="AS68" i="12"/>
  <c r="AS78" i="12"/>
  <c r="AS14" i="12"/>
  <c r="AS19" i="12"/>
  <c r="AS25" i="12"/>
  <c r="AS74" i="12"/>
  <c r="AS29" i="12"/>
  <c r="AS36" i="12"/>
  <c r="AS59" i="12"/>
  <c r="AS28" i="12"/>
  <c r="AS75" i="12"/>
  <c r="AS17" i="12"/>
  <c r="AS22" i="12"/>
  <c r="AS65" i="12"/>
  <c r="AS79" i="12"/>
  <c r="AS58" i="12"/>
  <c r="AS64" i="12"/>
  <c r="AS60" i="12"/>
  <c r="AS80" i="12"/>
  <c r="AS41" i="12"/>
  <c r="AS16" i="12"/>
  <c r="AS52" i="12"/>
  <c r="AS73" i="12"/>
  <c r="AS46" i="12"/>
  <c r="AS81" i="12"/>
  <c r="AS72" i="12"/>
  <c r="AS18" i="12"/>
  <c r="AS49" i="12"/>
  <c r="AS38" i="12"/>
  <c r="AS27" i="12"/>
  <c r="AS24" i="12"/>
  <c r="AS20" i="12"/>
  <c r="AS34" i="12"/>
  <c r="AS32" i="12"/>
  <c r="AS43" i="12"/>
  <c r="AS45" i="12"/>
  <c r="AS23" i="12"/>
  <c r="AS26" i="12"/>
  <c r="AS62" i="12"/>
  <c r="AS67" i="12"/>
  <c r="AS48" i="12"/>
  <c r="AS44" i="12"/>
  <c r="AS50" i="12"/>
  <c r="AS51" i="12"/>
  <c r="AS83" i="12"/>
  <c r="AS84" i="12"/>
  <c r="AS85" i="12"/>
  <c r="AN88" i="12"/>
  <c r="AT88" i="12" s="1"/>
  <c r="AI89" i="12"/>
  <c r="AM87" i="12"/>
  <c r="AS87" i="12" s="1"/>
  <c r="AH88" i="12"/>
  <c r="AP89" i="12"/>
  <c r="AV89" i="12" s="1"/>
  <c r="AK90" i="12"/>
  <c r="AO90" i="12"/>
  <c r="AU90" i="12" s="1"/>
  <c r="AJ91" i="12"/>
  <c r="AG88" i="11"/>
  <c r="AM87" i="11"/>
  <c r="AS87" i="11" s="1"/>
  <c r="AP87" i="11"/>
  <c r="AV87" i="11" s="1"/>
  <c r="AO87" i="11"/>
  <c r="AU87" i="11" s="1"/>
  <c r="AN87" i="11"/>
  <c r="AT87" i="11" s="1"/>
  <c r="AK91" i="11"/>
  <c r="AI90" i="11"/>
  <c r="AJ90" i="11"/>
  <c r="AH92" i="11"/>
  <c r="AG83" i="10"/>
  <c r="AM83" i="10" s="1"/>
  <c r="AS83" i="10" s="1"/>
  <c r="AN82" i="10"/>
  <c r="AT82" i="10" s="1"/>
  <c r="AP82" i="10"/>
  <c r="AV82" i="10" s="1"/>
  <c r="AO82" i="10"/>
  <c r="AU82" i="10" s="1"/>
  <c r="AJ86" i="10"/>
  <c r="AK87" i="10"/>
  <c r="AH84" i="10"/>
  <c r="AI87" i="10"/>
  <c r="AO83" i="9"/>
  <c r="AU83" i="9" s="1"/>
  <c r="AJ84" i="9"/>
  <c r="AN88" i="9"/>
  <c r="AT88" i="9" s="1"/>
  <c r="AI89" i="9"/>
  <c r="AM84" i="9"/>
  <c r="AS84" i="9" s="1"/>
  <c r="AH85" i="9"/>
  <c r="AP86" i="9"/>
  <c r="AV86" i="9" s="1"/>
  <c r="AK87" i="9"/>
  <c r="AN83" i="8"/>
  <c r="AT83" i="8" s="1"/>
  <c r="AI84" i="8"/>
  <c r="AO84" i="8"/>
  <c r="AU84" i="8" s="1"/>
  <c r="AJ85" i="8"/>
  <c r="AP85" i="8"/>
  <c r="AV85" i="8" s="1"/>
  <c r="AK86" i="8"/>
  <c r="AM84" i="8"/>
  <c r="AS84" i="8" s="1"/>
  <c r="AH85" i="8"/>
  <c r="AH88" i="7"/>
  <c r="AG87" i="7"/>
  <c r="AF85" i="7"/>
  <c r="AO85" i="7" s="1"/>
  <c r="AM84" i="7"/>
  <c r="AL84" i="7"/>
  <c r="AN83" i="7"/>
  <c r="AI84" i="7"/>
  <c r="AJ86" i="7"/>
  <c r="AO84" i="7"/>
  <c r="AF85" i="6"/>
  <c r="AM85" i="6" s="1"/>
  <c r="AS85" i="6" s="1"/>
  <c r="AO84" i="6"/>
  <c r="AU84" i="6" s="1"/>
  <c r="AL83" i="6"/>
  <c r="AR83" i="6" s="1"/>
  <c r="AG84" i="6"/>
  <c r="AH86" i="6"/>
  <c r="AJ87" i="6"/>
  <c r="AN84" i="6"/>
  <c r="AT84" i="6" s="1"/>
  <c r="AI85" i="6"/>
  <c r="AM82" i="5"/>
  <c r="AS82" i="5" s="1"/>
  <c r="AH83" i="5"/>
  <c r="AJ83" i="5"/>
  <c r="AO82" i="5"/>
  <c r="AU82" i="5" s="1"/>
  <c r="AN82" i="5"/>
  <c r="AT82" i="5" s="1"/>
  <c r="AI83" i="5"/>
  <c r="AG84" i="5"/>
  <c r="AL83" i="5"/>
  <c r="AR83" i="5" s="1"/>
  <c r="AF96" i="5"/>
  <c r="AJ26" i="4"/>
  <c r="AO25" i="4"/>
  <c r="AK26" i="4"/>
  <c r="AP25" i="4"/>
  <c r="AH35" i="4"/>
  <c r="AM34" i="4"/>
  <c r="AI31" i="4"/>
  <c r="AN30" i="4"/>
  <c r="AB22" i="1"/>
  <c r="AO91" i="12" l="1"/>
  <c r="AU91" i="12" s="1"/>
  <c r="AJ92" i="12"/>
  <c r="AP90" i="12"/>
  <c r="AV90" i="12" s="1"/>
  <c r="AK91" i="12"/>
  <c r="AM88" i="12"/>
  <c r="AS88" i="12" s="1"/>
  <c r="AH89" i="12"/>
  <c r="AN89" i="12"/>
  <c r="AT89" i="12" s="1"/>
  <c r="AI90" i="12"/>
  <c r="AH93" i="11"/>
  <c r="AJ91" i="11"/>
  <c r="AK92" i="11"/>
  <c r="AI91" i="11"/>
  <c r="AG89" i="11"/>
  <c r="AM88" i="11"/>
  <c r="AS88" i="11" s="1"/>
  <c r="AP88" i="11"/>
  <c r="AV88" i="11" s="1"/>
  <c r="AN88" i="11"/>
  <c r="AT88" i="11" s="1"/>
  <c r="AO88" i="11"/>
  <c r="AU88" i="11" s="1"/>
  <c r="AG84" i="10"/>
  <c r="AM84" i="10" s="1"/>
  <c r="AS84" i="10" s="1"/>
  <c r="AP83" i="10"/>
  <c r="AV83" i="10" s="1"/>
  <c r="AN83" i="10"/>
  <c r="AT83" i="10" s="1"/>
  <c r="AO83" i="10"/>
  <c r="AU83" i="10" s="1"/>
  <c r="AH85" i="10"/>
  <c r="AI88" i="10"/>
  <c r="AJ87" i="10"/>
  <c r="AK88" i="10"/>
  <c r="AP87" i="9"/>
  <c r="AV87" i="9" s="1"/>
  <c r="AK88" i="9"/>
  <c r="AN89" i="9"/>
  <c r="AT89" i="9" s="1"/>
  <c r="AI90" i="9"/>
  <c r="AM85" i="9"/>
  <c r="AS85" i="9" s="1"/>
  <c r="AH86" i="9"/>
  <c r="AO84" i="9"/>
  <c r="AU84" i="9" s="1"/>
  <c r="AJ85" i="9"/>
  <c r="AN84" i="8"/>
  <c r="AT84" i="8" s="1"/>
  <c r="AI85" i="8"/>
  <c r="AO85" i="8"/>
  <c r="AU85" i="8" s="1"/>
  <c r="AJ86" i="8"/>
  <c r="AM85" i="8"/>
  <c r="AS85" i="8" s="1"/>
  <c r="AH86" i="8"/>
  <c r="AP86" i="8"/>
  <c r="AV86" i="8" s="1"/>
  <c r="AK87" i="8"/>
  <c r="AU85" i="7"/>
  <c r="AU73" i="7"/>
  <c r="AU33" i="7"/>
  <c r="AU42" i="7"/>
  <c r="AU68" i="7"/>
  <c r="AU20" i="7"/>
  <c r="AU46" i="7"/>
  <c r="AU51" i="7"/>
  <c r="AU56" i="7"/>
  <c r="AU32" i="7"/>
  <c r="AU71" i="7"/>
  <c r="AU47" i="7"/>
  <c r="AU61" i="7"/>
  <c r="AU35" i="7"/>
  <c r="AU18" i="7"/>
  <c r="AU22" i="7"/>
  <c r="AU17" i="7"/>
  <c r="AU74" i="7"/>
  <c r="AU26" i="7"/>
  <c r="AU43" i="7"/>
  <c r="AU64" i="7"/>
  <c r="AU14" i="7"/>
  <c r="AU72" i="7"/>
  <c r="AU28" i="7"/>
  <c r="AU27" i="7"/>
  <c r="AU50" i="7"/>
  <c r="AU36" i="7"/>
  <c r="AU58" i="7"/>
  <c r="AU69" i="7"/>
  <c r="AU23" i="7"/>
  <c r="AU30" i="7"/>
  <c r="AU31" i="7"/>
  <c r="AU41" i="7"/>
  <c r="AU59" i="7"/>
  <c r="AU39" i="7"/>
  <c r="AU15" i="7"/>
  <c r="AU62" i="7"/>
  <c r="AU34" i="7"/>
  <c r="AU24" i="7"/>
  <c r="AU21" i="7"/>
  <c r="AU52" i="7"/>
  <c r="AU67" i="7"/>
  <c r="AU48" i="7"/>
  <c r="AU44" i="7"/>
  <c r="AU53" i="7"/>
  <c r="AU40" i="7"/>
  <c r="AU49" i="7"/>
  <c r="AU45" i="7"/>
  <c r="AU54" i="7"/>
  <c r="AU55" i="7"/>
  <c r="AU66" i="7"/>
  <c r="AU38" i="7"/>
  <c r="AU37" i="7"/>
  <c r="AU63" i="7"/>
  <c r="AU29" i="7"/>
  <c r="AU25" i="7"/>
  <c r="AU65" i="7"/>
  <c r="AU19" i="7"/>
  <c r="AU57" i="7"/>
  <c r="AU60" i="7"/>
  <c r="AU16" i="7"/>
  <c r="AU70" i="7"/>
  <c r="AU76" i="7"/>
  <c r="AU75" i="7"/>
  <c r="AU77" i="7"/>
  <c r="AU78" i="7"/>
  <c r="AU80" i="7"/>
  <c r="AU79" i="7"/>
  <c r="AU81" i="7"/>
  <c r="AU82" i="7"/>
  <c r="AU83" i="7"/>
  <c r="AU84" i="7"/>
  <c r="AR84" i="7"/>
  <c r="AN84" i="7"/>
  <c r="AI85" i="7"/>
  <c r="AG88" i="7"/>
  <c r="AF86" i="7"/>
  <c r="AO86" i="7" s="1"/>
  <c r="AU86" i="7" s="1"/>
  <c r="AM85" i="7"/>
  <c r="AL85" i="7"/>
  <c r="AJ87" i="7"/>
  <c r="AH89" i="7"/>
  <c r="AG85" i="6"/>
  <c r="AL84" i="6"/>
  <c r="AR84" i="6" s="1"/>
  <c r="AF86" i="6"/>
  <c r="AO85" i="6"/>
  <c r="AU85" i="6" s="1"/>
  <c r="AH87" i="6"/>
  <c r="AJ88" i="6"/>
  <c r="AN85" i="6"/>
  <c r="AT85" i="6" s="1"/>
  <c r="AI86" i="6"/>
  <c r="AJ84" i="5"/>
  <c r="AO83" i="5"/>
  <c r="AU83" i="5" s="1"/>
  <c r="AH84" i="5"/>
  <c r="AM83" i="5"/>
  <c r="AS83" i="5" s="1"/>
  <c r="AG85" i="5"/>
  <c r="AL84" i="5"/>
  <c r="AR84" i="5" s="1"/>
  <c r="AN83" i="5"/>
  <c r="AT83" i="5" s="1"/>
  <c r="AI84" i="5"/>
  <c r="AF97" i="5"/>
  <c r="AK27" i="4"/>
  <c r="AP26" i="4"/>
  <c r="AI32" i="4"/>
  <c r="AN31" i="4"/>
  <c r="AH36" i="4"/>
  <c r="AM35" i="4"/>
  <c r="AJ27" i="4"/>
  <c r="AO26" i="4"/>
  <c r="AG22" i="1"/>
  <c r="AG17" i="1"/>
  <c r="AG18" i="1"/>
  <c r="AG11" i="1"/>
  <c r="AG15" i="1"/>
  <c r="AG14" i="1"/>
  <c r="AG9" i="1"/>
  <c r="AG8" i="1"/>
  <c r="AG16" i="1"/>
  <c r="AG13" i="1"/>
  <c r="AG10" i="1"/>
  <c r="AG12" i="1"/>
  <c r="AG19" i="1"/>
  <c r="AG20" i="1"/>
  <c r="AG21" i="1"/>
  <c r="AB23" i="1"/>
  <c r="AG23" i="1" s="1"/>
  <c r="AN90" i="12" l="1"/>
  <c r="AT90" i="12" s="1"/>
  <c r="AI91" i="12"/>
  <c r="AM89" i="12"/>
  <c r="AS89" i="12" s="1"/>
  <c r="O1" i="12"/>
  <c r="AH90" i="12"/>
  <c r="AP91" i="12"/>
  <c r="AV91" i="12" s="1"/>
  <c r="AK92" i="12"/>
  <c r="AO92" i="12"/>
  <c r="AU92" i="12" s="1"/>
  <c r="AJ93" i="12"/>
  <c r="N1" i="11"/>
  <c r="AG90" i="11"/>
  <c r="AM89" i="11"/>
  <c r="AS89" i="11" s="1"/>
  <c r="AP89" i="11"/>
  <c r="AV89" i="11" s="1"/>
  <c r="AN89" i="11"/>
  <c r="AT89" i="11" s="1"/>
  <c r="AO89" i="11"/>
  <c r="AU89" i="11" s="1"/>
  <c r="AI92" i="11"/>
  <c r="AK93" i="11"/>
  <c r="AJ92" i="11"/>
  <c r="AH94" i="11"/>
  <c r="AG85" i="10"/>
  <c r="AM85" i="10" s="1"/>
  <c r="AS85" i="10" s="1"/>
  <c r="AN84" i="10"/>
  <c r="AT84" i="10" s="1"/>
  <c r="AP84" i="10"/>
  <c r="AV84" i="10" s="1"/>
  <c r="AO84" i="10"/>
  <c r="AU84" i="10" s="1"/>
  <c r="AK89" i="10"/>
  <c r="AJ88" i="10"/>
  <c r="AI89" i="10"/>
  <c r="AH86" i="10"/>
  <c r="AO85" i="9"/>
  <c r="AU85" i="9" s="1"/>
  <c r="AJ86" i="9"/>
  <c r="AM86" i="9"/>
  <c r="AS86" i="9" s="1"/>
  <c r="AH87" i="9"/>
  <c r="AN90" i="9"/>
  <c r="AT90" i="9" s="1"/>
  <c r="AI91" i="9"/>
  <c r="AP88" i="9"/>
  <c r="AV88" i="9" s="1"/>
  <c r="AK89" i="9"/>
  <c r="AI86" i="8"/>
  <c r="AN85" i="8"/>
  <c r="AT85" i="8" s="1"/>
  <c r="AP87" i="8"/>
  <c r="AV87" i="8" s="1"/>
  <c r="AK88" i="8"/>
  <c r="AM86" i="8"/>
  <c r="AS86" i="8" s="1"/>
  <c r="AH87" i="8"/>
  <c r="AO86" i="8"/>
  <c r="AU86" i="8" s="1"/>
  <c r="AJ87" i="8"/>
  <c r="AS85" i="7"/>
  <c r="AS49" i="7"/>
  <c r="AS44" i="7"/>
  <c r="AS73" i="7"/>
  <c r="AS52" i="7"/>
  <c r="AS74" i="7"/>
  <c r="AS19" i="7"/>
  <c r="AS51" i="7"/>
  <c r="AS72" i="7"/>
  <c r="AS31" i="7"/>
  <c r="AS69" i="7"/>
  <c r="AS33" i="7"/>
  <c r="AS57" i="7"/>
  <c r="AS53" i="7"/>
  <c r="AS59" i="7"/>
  <c r="AS65" i="7"/>
  <c r="AS56" i="7"/>
  <c r="AS60" i="7"/>
  <c r="AS28" i="7"/>
  <c r="AS20" i="7"/>
  <c r="AS26" i="7"/>
  <c r="AS43" i="7"/>
  <c r="AS66" i="7"/>
  <c r="AS25" i="7"/>
  <c r="AS22" i="7"/>
  <c r="AS38" i="7"/>
  <c r="AS50" i="7"/>
  <c r="AS70" i="7"/>
  <c r="AS16" i="7"/>
  <c r="AS64" i="7"/>
  <c r="AS45" i="7"/>
  <c r="AS48" i="7"/>
  <c r="AS27" i="7"/>
  <c r="AS39" i="7"/>
  <c r="AS54" i="7"/>
  <c r="AS71" i="7"/>
  <c r="AS30" i="7"/>
  <c r="AS32" i="7"/>
  <c r="AS46" i="7"/>
  <c r="AS21" i="7"/>
  <c r="AS23" i="7"/>
  <c r="AS42" i="7"/>
  <c r="AS55" i="7"/>
  <c r="AS18" i="7"/>
  <c r="AS17" i="7"/>
  <c r="AS67" i="7"/>
  <c r="AS58" i="7"/>
  <c r="AS41" i="7"/>
  <c r="AS40" i="7"/>
  <c r="AS47" i="7"/>
  <c r="AS34" i="7"/>
  <c r="AS36" i="7"/>
  <c r="AS35" i="7"/>
  <c r="AS62" i="7"/>
  <c r="AS37" i="7"/>
  <c r="AS24" i="7"/>
  <c r="AS63" i="7"/>
  <c r="AS14" i="7"/>
  <c r="AS61" i="7"/>
  <c r="AS15" i="7"/>
  <c r="AS29" i="7"/>
  <c r="AS68" i="7"/>
  <c r="AS75" i="7"/>
  <c r="AS76" i="7"/>
  <c r="AS77" i="7"/>
  <c r="AS78" i="7"/>
  <c r="AS79" i="7"/>
  <c r="AS80" i="7"/>
  <c r="AS81" i="7"/>
  <c r="AS82" i="7"/>
  <c r="AS83" i="7"/>
  <c r="AT84" i="7"/>
  <c r="AS84" i="7"/>
  <c r="AR85" i="7"/>
  <c r="AR73" i="7"/>
  <c r="AR62" i="7"/>
  <c r="AR64" i="7"/>
  <c r="AR72" i="7"/>
  <c r="AR26" i="7"/>
  <c r="AR36" i="7"/>
  <c r="AR68" i="7"/>
  <c r="AR71" i="7"/>
  <c r="AR21" i="7"/>
  <c r="AR74" i="7"/>
  <c r="AR22" i="7"/>
  <c r="AR39" i="7"/>
  <c r="AR32" i="7"/>
  <c r="AR41" i="7"/>
  <c r="AR69" i="7"/>
  <c r="AR47" i="7"/>
  <c r="AR42" i="7"/>
  <c r="AR34" i="7"/>
  <c r="AR38" i="7"/>
  <c r="AR65" i="7"/>
  <c r="AR23" i="7"/>
  <c r="AR46" i="7"/>
  <c r="AR48" i="7"/>
  <c r="AR27" i="7"/>
  <c r="AR59" i="7"/>
  <c r="AR24" i="7"/>
  <c r="AR45" i="7"/>
  <c r="AR30" i="7"/>
  <c r="AR44" i="7"/>
  <c r="AR66" i="7"/>
  <c r="AR17" i="7"/>
  <c r="AR14" i="7"/>
  <c r="AR51" i="7"/>
  <c r="AR53" i="7"/>
  <c r="AR60" i="7"/>
  <c r="AR28" i="7"/>
  <c r="AR15" i="7"/>
  <c r="AR63" i="7"/>
  <c r="AR29" i="7"/>
  <c r="AR37" i="7"/>
  <c r="AR50" i="7"/>
  <c r="AR43" i="7"/>
  <c r="AR33" i="7"/>
  <c r="AR52" i="7"/>
  <c r="AR70" i="7"/>
  <c r="AR57" i="7"/>
  <c r="AR25" i="7"/>
  <c r="AR49" i="7"/>
  <c r="AR19" i="7"/>
  <c r="AR61" i="7"/>
  <c r="AR56" i="7"/>
  <c r="AR67" i="7"/>
  <c r="AR20" i="7"/>
  <c r="AR31" i="7"/>
  <c r="AR35" i="7"/>
  <c r="AR18" i="7"/>
  <c r="AR54" i="7"/>
  <c r="AR16" i="7"/>
  <c r="AR40" i="7"/>
  <c r="AR55" i="7"/>
  <c r="AR58" i="7"/>
  <c r="AR75" i="7"/>
  <c r="AR76" i="7"/>
  <c r="AR77" i="7"/>
  <c r="AR78" i="7"/>
  <c r="AR79" i="7"/>
  <c r="AR80" i="7"/>
  <c r="AR81" i="7"/>
  <c r="AR82" i="7"/>
  <c r="AR83" i="7"/>
  <c r="AF87" i="7"/>
  <c r="AO87" i="7" s="1"/>
  <c r="AU87" i="7" s="1"/>
  <c r="AM86" i="7"/>
  <c r="AS86" i="7" s="1"/>
  <c r="AL86" i="7"/>
  <c r="AR86" i="7" s="1"/>
  <c r="AJ88" i="7"/>
  <c r="AG89" i="7"/>
  <c r="AN85" i="7"/>
  <c r="AI86" i="7"/>
  <c r="AH90" i="7"/>
  <c r="AF87" i="6"/>
  <c r="AM87" i="6" s="1"/>
  <c r="AS87" i="6" s="1"/>
  <c r="AO86" i="6"/>
  <c r="AU86" i="6" s="1"/>
  <c r="AM86" i="6"/>
  <c r="AS86" i="6" s="1"/>
  <c r="AL85" i="6"/>
  <c r="AR85" i="6" s="1"/>
  <c r="AG86" i="6"/>
  <c r="AH88" i="6"/>
  <c r="AN86" i="6"/>
  <c r="AT86" i="6" s="1"/>
  <c r="AI87" i="6"/>
  <c r="AJ89" i="6"/>
  <c r="AM84" i="5"/>
  <c r="AS84" i="5" s="1"/>
  <c r="AH85" i="5"/>
  <c r="AO84" i="5"/>
  <c r="AU84" i="5" s="1"/>
  <c r="AJ85" i="5"/>
  <c r="AN84" i="5"/>
  <c r="AT84" i="5" s="1"/>
  <c r="AI85" i="5"/>
  <c r="AG86" i="5"/>
  <c r="AL85" i="5"/>
  <c r="AR85" i="5" s="1"/>
  <c r="AF98" i="5"/>
  <c r="AK28" i="4"/>
  <c r="AP27" i="4"/>
  <c r="AH37" i="4"/>
  <c r="AM36" i="4"/>
  <c r="AJ28" i="4"/>
  <c r="AO27" i="4"/>
  <c r="AI33" i="4"/>
  <c r="AN32" i="4"/>
  <c r="AB24" i="1"/>
  <c r="AG24" i="1" s="1"/>
  <c r="AO93" i="12" l="1"/>
  <c r="AU93" i="12" s="1"/>
  <c r="AJ94" i="12"/>
  <c r="AP92" i="12"/>
  <c r="AV92" i="12" s="1"/>
  <c r="AK93" i="12"/>
  <c r="AM90" i="12"/>
  <c r="AS90" i="12" s="1"/>
  <c r="AH91" i="12"/>
  <c r="AN91" i="12"/>
  <c r="AT91" i="12" s="1"/>
  <c r="AI92" i="12"/>
  <c r="AH95" i="11"/>
  <c r="AJ93" i="11"/>
  <c r="AK94" i="11"/>
  <c r="AI93" i="11"/>
  <c r="AG91" i="11"/>
  <c r="AM90" i="11"/>
  <c r="AS90" i="11" s="1"/>
  <c r="AP90" i="11"/>
  <c r="AV90" i="11" s="1"/>
  <c r="AO90" i="11"/>
  <c r="AU90" i="11" s="1"/>
  <c r="AN90" i="11"/>
  <c r="AT90" i="11" s="1"/>
  <c r="AG86" i="10"/>
  <c r="AM86" i="10" s="1"/>
  <c r="AS86" i="10" s="1"/>
  <c r="AP85" i="10"/>
  <c r="AV85" i="10" s="1"/>
  <c r="AN85" i="10"/>
  <c r="AT85" i="10" s="1"/>
  <c r="AO85" i="10"/>
  <c r="AU85" i="10" s="1"/>
  <c r="AH87" i="10"/>
  <c r="AI90" i="10"/>
  <c r="AJ89" i="10"/>
  <c r="AK90" i="10"/>
  <c r="AP89" i="9"/>
  <c r="AV89" i="9" s="1"/>
  <c r="AK90" i="9"/>
  <c r="AN91" i="9"/>
  <c r="AT91" i="9" s="1"/>
  <c r="AI92" i="9"/>
  <c r="AM87" i="9"/>
  <c r="AS87" i="9" s="1"/>
  <c r="AH88" i="9"/>
  <c r="AO86" i="9"/>
  <c r="AU86" i="9" s="1"/>
  <c r="AJ87" i="9"/>
  <c r="AN86" i="8"/>
  <c r="AT86" i="8" s="1"/>
  <c r="AI87" i="8"/>
  <c r="AO87" i="8"/>
  <c r="AU87" i="8" s="1"/>
  <c r="AJ88" i="8"/>
  <c r="AM87" i="8"/>
  <c r="AS87" i="8" s="1"/>
  <c r="AH88" i="8"/>
  <c r="AP88" i="8"/>
  <c r="AV88" i="8" s="1"/>
  <c r="AK89" i="8"/>
  <c r="AT85" i="7"/>
  <c r="AT25" i="7"/>
  <c r="AT57" i="7"/>
  <c r="AT32" i="7"/>
  <c r="AT73" i="7"/>
  <c r="AT65" i="7"/>
  <c r="AT46" i="7"/>
  <c r="AT34" i="7"/>
  <c r="AT48" i="7"/>
  <c r="AT26" i="7"/>
  <c r="AT35" i="7"/>
  <c r="AT19" i="7"/>
  <c r="AT59" i="7"/>
  <c r="AT67" i="7"/>
  <c r="AT66" i="7"/>
  <c r="AT41" i="7"/>
  <c r="AT47" i="7"/>
  <c r="AT55" i="7"/>
  <c r="AT45" i="7"/>
  <c r="AT70" i="7"/>
  <c r="AT20" i="7"/>
  <c r="AT15" i="7"/>
  <c r="AT63" i="7"/>
  <c r="AT33" i="7"/>
  <c r="AT14" i="7"/>
  <c r="AT62" i="7"/>
  <c r="AT44" i="7"/>
  <c r="AT71" i="7"/>
  <c r="AT60" i="7"/>
  <c r="AT69" i="7"/>
  <c r="AT52" i="7"/>
  <c r="AT18" i="7"/>
  <c r="AT43" i="7"/>
  <c r="AT72" i="7"/>
  <c r="AT74" i="7"/>
  <c r="AT64" i="7"/>
  <c r="AT21" i="7"/>
  <c r="AT68" i="7"/>
  <c r="AT38" i="7"/>
  <c r="AT51" i="7"/>
  <c r="AT50" i="7"/>
  <c r="AT40" i="7"/>
  <c r="AT37" i="7"/>
  <c r="AT49" i="7"/>
  <c r="AT29" i="7"/>
  <c r="AT42" i="7"/>
  <c r="AT36" i="7"/>
  <c r="AT17" i="7"/>
  <c r="AT22" i="7"/>
  <c r="AT30" i="7"/>
  <c r="AT16" i="7"/>
  <c r="AT61" i="7"/>
  <c r="AT54" i="7"/>
  <c r="AT56" i="7"/>
  <c r="AT53" i="7"/>
  <c r="AT23" i="7"/>
  <c r="AT39" i="7"/>
  <c r="AT58" i="7"/>
  <c r="AT27" i="7"/>
  <c r="AT31" i="7"/>
  <c r="AT28" i="7"/>
  <c r="AT24" i="7"/>
  <c r="AT75" i="7"/>
  <c r="AT76" i="7"/>
  <c r="AT77" i="7"/>
  <c r="AT78" i="7"/>
  <c r="AT79" i="7"/>
  <c r="AT80" i="7"/>
  <c r="AT81" i="7"/>
  <c r="AT82" i="7"/>
  <c r="AT83" i="7"/>
  <c r="O1" i="7"/>
  <c r="AG90" i="7"/>
  <c r="AN86" i="7"/>
  <c r="AT86" i="7" s="1"/>
  <c r="AI87" i="7"/>
  <c r="AH91" i="7"/>
  <c r="AJ89" i="7"/>
  <c r="AF88" i="7"/>
  <c r="AM87" i="7"/>
  <c r="AS87" i="7" s="1"/>
  <c r="AL87" i="7"/>
  <c r="AR87" i="7" s="1"/>
  <c r="AL86" i="6"/>
  <c r="AR86" i="6" s="1"/>
  <c r="AG87" i="6"/>
  <c r="AF88" i="6"/>
  <c r="AM88" i="6" s="1"/>
  <c r="AS88" i="6" s="1"/>
  <c r="AO87" i="6"/>
  <c r="AU87" i="6" s="1"/>
  <c r="AH89" i="6"/>
  <c r="AJ90" i="6"/>
  <c r="AN87" i="6"/>
  <c r="AT87" i="6" s="1"/>
  <c r="AI88" i="6"/>
  <c r="AH86" i="5"/>
  <c r="AM85" i="5"/>
  <c r="AS85" i="5" s="1"/>
  <c r="AO85" i="5"/>
  <c r="AU85" i="5" s="1"/>
  <c r="AJ86" i="5"/>
  <c r="AI86" i="5"/>
  <c r="AN85" i="5"/>
  <c r="AT85" i="5" s="1"/>
  <c r="AG87" i="5"/>
  <c r="AL86" i="5"/>
  <c r="AR86" i="5" s="1"/>
  <c r="AF99" i="5"/>
  <c r="AJ29" i="4"/>
  <c r="AO28" i="4"/>
  <c r="AK29" i="4"/>
  <c r="AP28" i="4"/>
  <c r="AI34" i="4"/>
  <c r="AN33" i="4"/>
  <c r="AH38" i="4"/>
  <c r="AM37" i="4"/>
  <c r="AB25" i="1"/>
  <c r="AG25" i="1" s="1"/>
  <c r="AN92" i="12" l="1"/>
  <c r="AT92" i="12" s="1"/>
  <c r="AI93" i="12"/>
  <c r="AM91" i="12"/>
  <c r="AS91" i="12" s="1"/>
  <c r="AH92" i="12"/>
  <c r="AP93" i="12"/>
  <c r="AV93" i="12" s="1"/>
  <c r="AK94" i="12"/>
  <c r="AO94" i="12"/>
  <c r="AU94" i="12" s="1"/>
  <c r="AJ95" i="12"/>
  <c r="AG92" i="11"/>
  <c r="AM91" i="11"/>
  <c r="AS91" i="11" s="1"/>
  <c r="AP91" i="11"/>
  <c r="AV91" i="11" s="1"/>
  <c r="AN91" i="11"/>
  <c r="AT91" i="11" s="1"/>
  <c r="AO91" i="11"/>
  <c r="AU91" i="11" s="1"/>
  <c r="AI94" i="11"/>
  <c r="AK95" i="11"/>
  <c r="AJ94" i="11"/>
  <c r="AH96" i="11"/>
  <c r="AG87" i="10"/>
  <c r="AM87" i="10" s="1"/>
  <c r="AS87" i="10" s="1"/>
  <c r="AP86" i="10"/>
  <c r="AV86" i="10" s="1"/>
  <c r="AN86" i="10"/>
  <c r="AT86" i="10" s="1"/>
  <c r="AO86" i="10"/>
  <c r="AU86" i="10" s="1"/>
  <c r="AK91" i="10"/>
  <c r="AJ90" i="10"/>
  <c r="AI91" i="10"/>
  <c r="AH88" i="10"/>
  <c r="AO87" i="9"/>
  <c r="AU87" i="9" s="1"/>
  <c r="AJ88" i="9"/>
  <c r="AN92" i="9"/>
  <c r="AT92" i="9" s="1"/>
  <c r="AI93" i="9"/>
  <c r="AM88" i="9"/>
  <c r="AS88" i="9" s="1"/>
  <c r="AH89" i="9"/>
  <c r="AP90" i="9"/>
  <c r="AV90" i="9" s="1"/>
  <c r="AK91" i="9"/>
  <c r="AN87" i="8"/>
  <c r="AT87" i="8" s="1"/>
  <c r="AI88" i="8"/>
  <c r="AP89" i="8"/>
  <c r="AV89" i="8" s="1"/>
  <c r="AK90" i="8"/>
  <c r="AM88" i="8"/>
  <c r="AS88" i="8" s="1"/>
  <c r="AH89" i="8"/>
  <c r="AO88" i="8"/>
  <c r="AU88" i="8" s="1"/>
  <c r="AJ89" i="8"/>
  <c r="AH92" i="7"/>
  <c r="AG91" i="7"/>
  <c r="AF89" i="7"/>
  <c r="AO89" i="7" s="1"/>
  <c r="AU89" i="7" s="1"/>
  <c r="AM88" i="7"/>
  <c r="AS88" i="7" s="1"/>
  <c r="AL88" i="7"/>
  <c r="AR88" i="7" s="1"/>
  <c r="AO88" i="7"/>
  <c r="AU88" i="7" s="1"/>
  <c r="AJ90" i="7"/>
  <c r="AN87" i="7"/>
  <c r="AT87" i="7" s="1"/>
  <c r="AI88" i="7"/>
  <c r="AF89" i="6"/>
  <c r="AM89" i="6" s="1"/>
  <c r="AS89" i="6" s="1"/>
  <c r="AO88" i="6"/>
  <c r="AU88" i="6" s="1"/>
  <c r="AL87" i="6"/>
  <c r="AR87" i="6" s="1"/>
  <c r="AG88" i="6"/>
  <c r="AH90" i="6"/>
  <c r="AN88" i="6"/>
  <c r="AT88" i="6" s="1"/>
  <c r="AI89" i="6"/>
  <c r="AJ91" i="6"/>
  <c r="AO86" i="5"/>
  <c r="AU86" i="5" s="1"/>
  <c r="AJ87" i="5"/>
  <c r="AH87" i="5"/>
  <c r="AM86" i="5"/>
  <c r="AS86" i="5" s="1"/>
  <c r="AG88" i="5"/>
  <c r="AL87" i="5"/>
  <c r="AR87" i="5" s="1"/>
  <c r="AN86" i="5"/>
  <c r="AT86" i="5" s="1"/>
  <c r="AI87" i="5"/>
  <c r="AF100" i="5"/>
  <c r="AI35" i="4"/>
  <c r="AN34" i="4"/>
  <c r="AH39" i="4"/>
  <c r="AM38" i="4"/>
  <c r="AK30" i="4"/>
  <c r="AP29" i="4"/>
  <c r="AJ30" i="4"/>
  <c r="AO29" i="4"/>
  <c r="AB26" i="1"/>
  <c r="AG26" i="1" s="1"/>
  <c r="AO95" i="12" l="1"/>
  <c r="AU95" i="12" s="1"/>
  <c r="AJ96" i="12"/>
  <c r="AP94" i="12"/>
  <c r="AV94" i="12" s="1"/>
  <c r="AK95" i="12"/>
  <c r="AM92" i="12"/>
  <c r="AS92" i="12" s="1"/>
  <c r="AH93" i="12"/>
  <c r="AN93" i="12"/>
  <c r="AT93" i="12" s="1"/>
  <c r="AI94" i="12"/>
  <c r="AJ95" i="11"/>
  <c r="AH97" i="11"/>
  <c r="AI95" i="11"/>
  <c r="AK96" i="11"/>
  <c r="AG93" i="11"/>
  <c r="AM92" i="11"/>
  <c r="AS92" i="11" s="1"/>
  <c r="AP92" i="11"/>
  <c r="AV92" i="11" s="1"/>
  <c r="AO92" i="11"/>
  <c r="AU92" i="11" s="1"/>
  <c r="AN92" i="11"/>
  <c r="AT92" i="11" s="1"/>
  <c r="AG88" i="10"/>
  <c r="AM88" i="10" s="1"/>
  <c r="AS88" i="10" s="1"/>
  <c r="AN87" i="10"/>
  <c r="AT87" i="10" s="1"/>
  <c r="AP87" i="10"/>
  <c r="AV87" i="10" s="1"/>
  <c r="AO87" i="10"/>
  <c r="AU87" i="10" s="1"/>
  <c r="AJ91" i="10"/>
  <c r="AH89" i="10"/>
  <c r="AK92" i="10"/>
  <c r="AI92" i="10"/>
  <c r="AP91" i="9"/>
  <c r="AV91" i="9" s="1"/>
  <c r="AK92" i="9"/>
  <c r="AN93" i="9"/>
  <c r="AT93" i="9" s="1"/>
  <c r="AI94" i="9"/>
  <c r="AO88" i="9"/>
  <c r="AU88" i="9" s="1"/>
  <c r="AJ89" i="9"/>
  <c r="AM89" i="9"/>
  <c r="AS89" i="9" s="1"/>
  <c r="O1" i="9"/>
  <c r="AH90" i="9"/>
  <c r="AN88" i="8"/>
  <c r="AT88" i="8" s="1"/>
  <c r="AI89" i="8"/>
  <c r="AM89" i="8"/>
  <c r="AS89" i="8" s="1"/>
  <c r="O1" i="8"/>
  <c r="AH90" i="8"/>
  <c r="AO89" i="8"/>
  <c r="AU89" i="8" s="1"/>
  <c r="AJ90" i="8"/>
  <c r="AP90" i="8"/>
  <c r="AV90" i="8" s="1"/>
  <c r="AK91" i="8"/>
  <c r="AN88" i="7"/>
  <c r="AT88" i="7" s="1"/>
  <c r="AI89" i="7"/>
  <c r="AG92" i="7"/>
  <c r="AJ91" i="7"/>
  <c r="AH93" i="7"/>
  <c r="N1" i="7"/>
  <c r="AF90" i="7"/>
  <c r="AO90" i="7" s="1"/>
  <c r="AU90" i="7" s="1"/>
  <c r="AM89" i="7"/>
  <c r="AS89" i="7" s="1"/>
  <c r="AL89" i="7"/>
  <c r="AR89" i="7" s="1"/>
  <c r="AL88" i="6"/>
  <c r="AR88" i="6" s="1"/>
  <c r="AG89" i="6"/>
  <c r="N1" i="6"/>
  <c r="AF90" i="6"/>
  <c r="AO89" i="6"/>
  <c r="AU89" i="6" s="1"/>
  <c r="AH91" i="6"/>
  <c r="AN89" i="6"/>
  <c r="AT89" i="6" s="1"/>
  <c r="AI90" i="6"/>
  <c r="AJ92" i="6"/>
  <c r="AM87" i="5"/>
  <c r="AS87" i="5" s="1"/>
  <c r="AH88" i="5"/>
  <c r="AO87" i="5"/>
  <c r="AU87" i="5" s="1"/>
  <c r="AJ88" i="5"/>
  <c r="AG89" i="5"/>
  <c r="AL88" i="5"/>
  <c r="AR88" i="5" s="1"/>
  <c r="AI88" i="5"/>
  <c r="AN87" i="5"/>
  <c r="AT87" i="5" s="1"/>
  <c r="AF101" i="5"/>
  <c r="AI36" i="4"/>
  <c r="AN35" i="4"/>
  <c r="AJ31" i="4"/>
  <c r="AO30" i="4"/>
  <c r="AK31" i="4"/>
  <c r="AP30" i="4"/>
  <c r="AH40" i="4"/>
  <c r="AM39" i="4"/>
  <c r="AB27" i="1"/>
  <c r="AG27" i="1" s="1"/>
  <c r="AN94" i="12" l="1"/>
  <c r="AT94" i="12" s="1"/>
  <c r="AI95" i="12"/>
  <c r="AM93" i="12"/>
  <c r="AS93" i="12" s="1"/>
  <c r="AH94" i="12"/>
  <c r="AP95" i="12"/>
  <c r="AV95" i="12" s="1"/>
  <c r="AK96" i="12"/>
  <c r="AO96" i="12"/>
  <c r="AU96" i="12" s="1"/>
  <c r="AJ97" i="12"/>
  <c r="AG94" i="11"/>
  <c r="AM93" i="11"/>
  <c r="AS93" i="11" s="1"/>
  <c r="AP93" i="11"/>
  <c r="AV93" i="11" s="1"/>
  <c r="AN93" i="11"/>
  <c r="AT93" i="11" s="1"/>
  <c r="AO93" i="11"/>
  <c r="AU93" i="11" s="1"/>
  <c r="AK97" i="11"/>
  <c r="AI96" i="11"/>
  <c r="AH98" i="11"/>
  <c r="AJ96" i="11"/>
  <c r="AG89" i="10"/>
  <c r="AM89" i="10" s="1"/>
  <c r="AS89" i="10" s="1"/>
  <c r="AP88" i="10"/>
  <c r="AV88" i="10" s="1"/>
  <c r="AN88" i="10"/>
  <c r="AT88" i="10" s="1"/>
  <c r="AO88" i="10"/>
  <c r="AU88" i="10" s="1"/>
  <c r="AK93" i="10"/>
  <c r="AI93" i="10"/>
  <c r="O1" i="10"/>
  <c r="AH90" i="10"/>
  <c r="AJ92" i="10"/>
  <c r="AM90" i="9"/>
  <c r="AS90" i="9" s="1"/>
  <c r="AH91" i="9"/>
  <c r="AN94" i="9"/>
  <c r="AT94" i="9" s="1"/>
  <c r="AI95" i="9"/>
  <c r="AO89" i="9"/>
  <c r="AU89" i="9" s="1"/>
  <c r="AJ90" i="9"/>
  <c r="AP92" i="9"/>
  <c r="AV92" i="9" s="1"/>
  <c r="AK93" i="9"/>
  <c r="AN89" i="8"/>
  <c r="AT89" i="8" s="1"/>
  <c r="AI90" i="8"/>
  <c r="AM90" i="8"/>
  <c r="AS90" i="8" s="1"/>
  <c r="AH91" i="8"/>
  <c r="AP91" i="8"/>
  <c r="AV91" i="8" s="1"/>
  <c r="AK92" i="8"/>
  <c r="AO90" i="8"/>
  <c r="AU90" i="8" s="1"/>
  <c r="AJ91" i="8"/>
  <c r="AH94" i="7"/>
  <c r="AF91" i="7"/>
  <c r="AO91" i="7" s="1"/>
  <c r="AU91" i="7" s="1"/>
  <c r="AM90" i="7"/>
  <c r="AS90" i="7" s="1"/>
  <c r="AL90" i="7"/>
  <c r="AR90" i="7" s="1"/>
  <c r="AG93" i="7"/>
  <c r="AJ92" i="7"/>
  <c r="AN89" i="7"/>
  <c r="AT89" i="7" s="1"/>
  <c r="AI90" i="7"/>
  <c r="AF91" i="6"/>
  <c r="AM91" i="6" s="1"/>
  <c r="AS91" i="6" s="1"/>
  <c r="AO90" i="6"/>
  <c r="AU90" i="6" s="1"/>
  <c r="AG90" i="6"/>
  <c r="AL89" i="6"/>
  <c r="AR89" i="6" s="1"/>
  <c r="O1" i="6"/>
  <c r="AM90" i="6"/>
  <c r="AS90" i="6" s="1"/>
  <c r="AH92" i="6"/>
  <c r="AN90" i="6"/>
  <c r="AT90" i="6" s="1"/>
  <c r="AI91" i="6"/>
  <c r="AJ93" i="6"/>
  <c r="AJ89" i="5"/>
  <c r="AO88" i="5"/>
  <c r="AU88" i="5" s="1"/>
  <c r="AM88" i="5"/>
  <c r="AS88" i="5" s="1"/>
  <c r="AH89" i="5"/>
  <c r="AN88" i="5"/>
  <c r="AT88" i="5" s="1"/>
  <c r="AI89" i="5"/>
  <c r="O1" i="5"/>
  <c r="AG90" i="5"/>
  <c r="AL89" i="5"/>
  <c r="AR89" i="5" s="1"/>
  <c r="AF102" i="5"/>
  <c r="AH41" i="4"/>
  <c r="AM40" i="4"/>
  <c r="AK32" i="4"/>
  <c r="AP31" i="4"/>
  <c r="AJ32" i="4"/>
  <c r="AO31" i="4"/>
  <c r="AI37" i="4"/>
  <c r="AN36" i="4"/>
  <c r="AB28" i="1"/>
  <c r="AG28" i="1" s="1"/>
  <c r="AO97" i="12" l="1"/>
  <c r="AU97" i="12" s="1"/>
  <c r="AJ98" i="12"/>
  <c r="AP96" i="12"/>
  <c r="AV96" i="12" s="1"/>
  <c r="AK97" i="12"/>
  <c r="AM94" i="12"/>
  <c r="AS94" i="12" s="1"/>
  <c r="AH95" i="12"/>
  <c r="AN95" i="12"/>
  <c r="AT95" i="12" s="1"/>
  <c r="AI96" i="12"/>
  <c r="AH99" i="11"/>
  <c r="AI97" i="11"/>
  <c r="AK98" i="11"/>
  <c r="AJ97" i="11"/>
  <c r="AG95" i="11"/>
  <c r="AM94" i="11"/>
  <c r="AS94" i="11" s="1"/>
  <c r="AP94" i="11"/>
  <c r="AV94" i="11" s="1"/>
  <c r="AO94" i="11"/>
  <c r="AU94" i="11" s="1"/>
  <c r="AN94" i="11"/>
  <c r="AT94" i="11" s="1"/>
  <c r="AG90" i="10"/>
  <c r="AM90" i="10" s="1"/>
  <c r="AS90" i="10" s="1"/>
  <c r="N1" i="10"/>
  <c r="AN89" i="10"/>
  <c r="AT89" i="10" s="1"/>
  <c r="AP89" i="10"/>
  <c r="AV89" i="10" s="1"/>
  <c r="AO89" i="10"/>
  <c r="AU89" i="10" s="1"/>
  <c r="AH91" i="10"/>
  <c r="AI94" i="10"/>
  <c r="AJ93" i="10"/>
  <c r="AK94" i="10"/>
  <c r="AP93" i="9"/>
  <c r="AV93" i="9" s="1"/>
  <c r="AK94" i="9"/>
  <c r="AN95" i="9"/>
  <c r="AT95" i="9" s="1"/>
  <c r="AI96" i="9"/>
  <c r="AO90" i="9"/>
  <c r="AU90" i="9" s="1"/>
  <c r="AJ91" i="9"/>
  <c r="AM91" i="9"/>
  <c r="AS91" i="9" s="1"/>
  <c r="AH92" i="9"/>
  <c r="AI91" i="8"/>
  <c r="AN90" i="8"/>
  <c r="AT90" i="8" s="1"/>
  <c r="AP92" i="8"/>
  <c r="AV92" i="8" s="1"/>
  <c r="AK93" i="8"/>
  <c r="AM91" i="8"/>
  <c r="AS91" i="8" s="1"/>
  <c r="AH92" i="8"/>
  <c r="AO91" i="8"/>
  <c r="AU91" i="8" s="1"/>
  <c r="AJ92" i="8"/>
  <c r="AN90" i="7"/>
  <c r="AT90" i="7" s="1"/>
  <c r="AI91" i="7"/>
  <c r="AG94" i="7"/>
  <c r="AF92" i="7"/>
  <c r="AO92" i="7" s="1"/>
  <c r="AU92" i="7" s="1"/>
  <c r="AM91" i="7"/>
  <c r="AS91" i="7" s="1"/>
  <c r="AL91" i="7"/>
  <c r="AR91" i="7" s="1"/>
  <c r="AJ93" i="7"/>
  <c r="AH95" i="7"/>
  <c r="AG91" i="6"/>
  <c r="AL90" i="6"/>
  <c r="AR90" i="6" s="1"/>
  <c r="AF92" i="6"/>
  <c r="AO91" i="6"/>
  <c r="AU91" i="6" s="1"/>
  <c r="AH93" i="6"/>
  <c r="AJ94" i="6"/>
  <c r="AN91" i="6"/>
  <c r="AT91" i="6" s="1"/>
  <c r="AI92" i="6"/>
  <c r="AM89" i="5"/>
  <c r="AS89" i="5" s="1"/>
  <c r="AH90" i="5"/>
  <c r="AJ90" i="5"/>
  <c r="AO89" i="5"/>
  <c r="AU89" i="5" s="1"/>
  <c r="AG91" i="5"/>
  <c r="AL90" i="5"/>
  <c r="AR90" i="5" s="1"/>
  <c r="AN89" i="5"/>
  <c r="AT89" i="5" s="1"/>
  <c r="AI90" i="5"/>
  <c r="AF103" i="5"/>
  <c r="AI38" i="4"/>
  <c r="AN37" i="4"/>
  <c r="AJ33" i="4"/>
  <c r="AO32" i="4"/>
  <c r="AK33" i="4"/>
  <c r="AP32" i="4"/>
  <c r="AH42" i="4"/>
  <c r="AM41" i="4"/>
  <c r="AB29" i="1"/>
  <c r="AG29" i="1" s="1"/>
  <c r="AM95" i="12" l="1"/>
  <c r="AS95" i="12" s="1"/>
  <c r="AH96" i="12"/>
  <c r="AN96" i="12"/>
  <c r="AT96" i="12" s="1"/>
  <c r="AI97" i="12"/>
  <c r="AP97" i="12"/>
  <c r="AV97" i="12" s="1"/>
  <c r="AK98" i="12"/>
  <c r="AO98" i="12"/>
  <c r="AU98" i="12" s="1"/>
  <c r="AJ99" i="12"/>
  <c r="AG96" i="11"/>
  <c r="AM95" i="11"/>
  <c r="AS95" i="11" s="1"/>
  <c r="AP95" i="11"/>
  <c r="AV95" i="11" s="1"/>
  <c r="AO95" i="11"/>
  <c r="AU95" i="11" s="1"/>
  <c r="AN95" i="11"/>
  <c r="AT95" i="11" s="1"/>
  <c r="AJ98" i="11"/>
  <c r="AK99" i="11"/>
  <c r="AI98" i="11"/>
  <c r="AH100" i="11"/>
  <c r="AG91" i="10"/>
  <c r="AM91" i="10" s="1"/>
  <c r="AS91" i="10" s="1"/>
  <c r="AP90" i="10"/>
  <c r="AV90" i="10" s="1"/>
  <c r="AN90" i="10"/>
  <c r="AT90" i="10" s="1"/>
  <c r="AO90" i="10"/>
  <c r="AU90" i="10" s="1"/>
  <c r="AI95" i="10"/>
  <c r="AK95" i="10"/>
  <c r="AJ94" i="10"/>
  <c r="AH92" i="10"/>
  <c r="AO91" i="9"/>
  <c r="AU91" i="9" s="1"/>
  <c r="AJ92" i="9"/>
  <c r="AP94" i="9"/>
  <c r="AV94" i="9" s="1"/>
  <c r="AK95" i="9"/>
  <c r="AM92" i="9"/>
  <c r="AS92" i="9" s="1"/>
  <c r="AH93" i="9"/>
  <c r="AN96" i="9"/>
  <c r="AT96" i="9" s="1"/>
  <c r="AI97" i="9"/>
  <c r="AN91" i="8"/>
  <c r="AT91" i="8" s="1"/>
  <c r="AI92" i="8"/>
  <c r="AM92" i="8"/>
  <c r="AS92" i="8" s="1"/>
  <c r="AH93" i="8"/>
  <c r="AP93" i="8"/>
  <c r="AV93" i="8" s="1"/>
  <c r="AK94" i="8"/>
  <c r="AO92" i="8"/>
  <c r="AU92" i="8" s="1"/>
  <c r="AJ93" i="8"/>
  <c r="AH96" i="7"/>
  <c r="AG95" i="7"/>
  <c r="AJ94" i="7"/>
  <c r="AF93" i="7"/>
  <c r="AM92" i="7"/>
  <c r="AS92" i="7" s="1"/>
  <c r="AL92" i="7"/>
  <c r="AR92" i="7" s="1"/>
  <c r="AN91" i="7"/>
  <c r="AT91" i="7" s="1"/>
  <c r="AI92" i="7"/>
  <c r="AF93" i="6"/>
  <c r="AM93" i="6" s="1"/>
  <c r="AS93" i="6" s="1"/>
  <c r="AO92" i="6"/>
  <c r="AU92" i="6" s="1"/>
  <c r="AM92" i="6"/>
  <c r="AS92" i="6" s="1"/>
  <c r="AG92" i="6"/>
  <c r="AL91" i="6"/>
  <c r="AR91" i="6" s="1"/>
  <c r="AH94" i="6"/>
  <c r="AN92" i="6"/>
  <c r="AT92" i="6" s="1"/>
  <c r="AI93" i="6"/>
  <c r="AJ95" i="6"/>
  <c r="AO90" i="5"/>
  <c r="AU90" i="5" s="1"/>
  <c r="AJ91" i="5"/>
  <c r="AH91" i="5"/>
  <c r="AM90" i="5"/>
  <c r="AS90" i="5" s="1"/>
  <c r="AI91" i="5"/>
  <c r="AN90" i="5"/>
  <c r="AT90" i="5" s="1"/>
  <c r="AG92" i="5"/>
  <c r="AL91" i="5"/>
  <c r="AR91" i="5" s="1"/>
  <c r="AF104" i="5"/>
  <c r="AI39" i="4"/>
  <c r="AN38" i="4"/>
  <c r="AH43" i="4"/>
  <c r="AM42" i="4"/>
  <c r="AK34" i="4"/>
  <c r="AP33" i="4"/>
  <c r="AJ34" i="4"/>
  <c r="AO33" i="4"/>
  <c r="AB30" i="1"/>
  <c r="AG30" i="1" s="1"/>
  <c r="AO99" i="12" l="1"/>
  <c r="AU99" i="12" s="1"/>
  <c r="AJ100" i="12"/>
  <c r="AP98" i="12"/>
  <c r="AV98" i="12" s="1"/>
  <c r="AK99" i="12"/>
  <c r="AN97" i="12"/>
  <c r="AT97" i="12" s="1"/>
  <c r="AI98" i="12"/>
  <c r="AM96" i="12"/>
  <c r="AS96" i="12" s="1"/>
  <c r="AH97" i="12"/>
  <c r="AI99" i="11"/>
  <c r="AJ99" i="11"/>
  <c r="AK100" i="11"/>
  <c r="AH101" i="11"/>
  <c r="AG97" i="11"/>
  <c r="AM96" i="11"/>
  <c r="AS96" i="11" s="1"/>
  <c r="AP96" i="11"/>
  <c r="AV96" i="11" s="1"/>
  <c r="AN96" i="11"/>
  <c r="AT96" i="11" s="1"/>
  <c r="AO96" i="11"/>
  <c r="AU96" i="11" s="1"/>
  <c r="AG92" i="10"/>
  <c r="AM92" i="10" s="1"/>
  <c r="AS92" i="10" s="1"/>
  <c r="AP91" i="10"/>
  <c r="AV91" i="10" s="1"/>
  <c r="AN91" i="10"/>
  <c r="AT91" i="10" s="1"/>
  <c r="AO91" i="10"/>
  <c r="AU91" i="10" s="1"/>
  <c r="AH93" i="10"/>
  <c r="AK96" i="10"/>
  <c r="AI96" i="10"/>
  <c r="AJ95" i="10"/>
  <c r="AP95" i="9"/>
  <c r="AV95" i="9" s="1"/>
  <c r="AK96" i="9"/>
  <c r="AN97" i="9"/>
  <c r="AT97" i="9" s="1"/>
  <c r="AI98" i="9"/>
  <c r="AO92" i="9"/>
  <c r="AU92" i="9" s="1"/>
  <c r="AJ93" i="9"/>
  <c r="AM93" i="9"/>
  <c r="AS93" i="9" s="1"/>
  <c r="AH94" i="9"/>
  <c r="AI93" i="8"/>
  <c r="AN92" i="8"/>
  <c r="AT92" i="8" s="1"/>
  <c r="AP94" i="8"/>
  <c r="AV94" i="8" s="1"/>
  <c r="AK95" i="8"/>
  <c r="AO93" i="8"/>
  <c r="AU93" i="8" s="1"/>
  <c r="AJ94" i="8"/>
  <c r="AM93" i="8"/>
  <c r="AS93" i="8" s="1"/>
  <c r="AH94" i="8"/>
  <c r="AF94" i="7"/>
  <c r="AO94" i="7" s="1"/>
  <c r="AU94" i="7" s="1"/>
  <c r="AM93" i="7"/>
  <c r="AS93" i="7" s="1"/>
  <c r="AL93" i="7"/>
  <c r="AR93" i="7" s="1"/>
  <c r="AN92" i="7"/>
  <c r="AT92" i="7" s="1"/>
  <c r="AI93" i="7"/>
  <c r="AG96" i="7"/>
  <c r="AJ95" i="7"/>
  <c r="AH97" i="7"/>
  <c r="AO93" i="7"/>
  <c r="AU93" i="7" s="1"/>
  <c r="AG93" i="6"/>
  <c r="AL92" i="6"/>
  <c r="AR92" i="6" s="1"/>
  <c r="AF94" i="6"/>
  <c r="AM94" i="6" s="1"/>
  <c r="AS94" i="6" s="1"/>
  <c r="AO93" i="6"/>
  <c r="AU93" i="6" s="1"/>
  <c r="AH95" i="6"/>
  <c r="AJ96" i="6"/>
  <c r="AN93" i="6"/>
  <c r="AT93" i="6" s="1"/>
  <c r="AI94" i="6"/>
  <c r="AH92" i="5"/>
  <c r="AM91" i="5"/>
  <c r="AS91" i="5" s="1"/>
  <c r="AO91" i="5"/>
  <c r="AU91" i="5" s="1"/>
  <c r="AJ92" i="5"/>
  <c r="AG93" i="5"/>
  <c r="AL92" i="5"/>
  <c r="AR92" i="5" s="1"/>
  <c r="AI92" i="5"/>
  <c r="AN91" i="5"/>
  <c r="AT91" i="5" s="1"/>
  <c r="AF105" i="5"/>
  <c r="AJ35" i="4"/>
  <c r="AO34" i="4"/>
  <c r="AK35" i="4"/>
  <c r="AP34" i="4"/>
  <c r="AH44" i="4"/>
  <c r="AM43" i="4"/>
  <c r="AI40" i="4"/>
  <c r="AN39" i="4"/>
  <c r="AB31" i="1"/>
  <c r="AG31" i="1" s="1"/>
  <c r="AN98" i="12" l="1"/>
  <c r="AT98" i="12" s="1"/>
  <c r="AI99" i="12"/>
  <c r="AM97" i="12"/>
  <c r="AS97" i="12" s="1"/>
  <c r="AH98" i="12"/>
  <c r="AP99" i="12"/>
  <c r="AV99" i="12" s="1"/>
  <c r="AK100" i="12"/>
  <c r="AO100" i="12"/>
  <c r="AU100" i="12" s="1"/>
  <c r="AJ101" i="12"/>
  <c r="AH102" i="11"/>
  <c r="AK101" i="11"/>
  <c r="AJ100" i="11"/>
  <c r="AG98" i="11"/>
  <c r="AM97" i="11"/>
  <c r="AS97" i="11" s="1"/>
  <c r="AP97" i="11"/>
  <c r="AV97" i="11" s="1"/>
  <c r="AN97" i="11"/>
  <c r="AT97" i="11" s="1"/>
  <c r="AO97" i="11"/>
  <c r="AU97" i="11" s="1"/>
  <c r="AI100" i="11"/>
  <c r="AG93" i="10"/>
  <c r="AM93" i="10" s="1"/>
  <c r="AS93" i="10" s="1"/>
  <c r="AP92" i="10"/>
  <c r="AV92" i="10" s="1"/>
  <c r="AN92" i="10"/>
  <c r="AT92" i="10" s="1"/>
  <c r="AO92" i="10"/>
  <c r="AU92" i="10" s="1"/>
  <c r="AJ96" i="10"/>
  <c r="AK97" i="10"/>
  <c r="AI97" i="10"/>
  <c r="AH94" i="10"/>
  <c r="AO93" i="9"/>
  <c r="AU93" i="9" s="1"/>
  <c r="AJ94" i="9"/>
  <c r="AN98" i="9"/>
  <c r="AT98" i="9" s="1"/>
  <c r="AI99" i="9"/>
  <c r="AM94" i="9"/>
  <c r="AS94" i="9" s="1"/>
  <c r="AH95" i="9"/>
  <c r="AP96" i="9"/>
  <c r="AV96" i="9" s="1"/>
  <c r="AK97" i="9"/>
  <c r="AN93" i="8"/>
  <c r="AT93" i="8" s="1"/>
  <c r="AI94" i="8"/>
  <c r="AP95" i="8"/>
  <c r="AV95" i="8" s="1"/>
  <c r="AK96" i="8"/>
  <c r="AM94" i="8"/>
  <c r="AS94" i="8" s="1"/>
  <c r="AH95" i="8"/>
  <c r="AO94" i="8"/>
  <c r="AU94" i="8" s="1"/>
  <c r="AJ95" i="8"/>
  <c r="AN93" i="7"/>
  <c r="AT93" i="7" s="1"/>
  <c r="AI94" i="7"/>
  <c r="AH98" i="7"/>
  <c r="AG97" i="7"/>
  <c r="AJ96" i="7"/>
  <c r="AF95" i="7"/>
  <c r="AM94" i="7"/>
  <c r="AS94" i="7" s="1"/>
  <c r="AL94" i="7"/>
  <c r="AR94" i="7" s="1"/>
  <c r="AF95" i="6"/>
  <c r="AM95" i="6" s="1"/>
  <c r="AS95" i="6" s="1"/>
  <c r="AO94" i="6"/>
  <c r="AU94" i="6" s="1"/>
  <c r="AG94" i="6"/>
  <c r="AL93" i="6"/>
  <c r="AR93" i="6" s="1"/>
  <c r="AH96" i="6"/>
  <c r="AN94" i="6"/>
  <c r="AT94" i="6" s="1"/>
  <c r="AI95" i="6"/>
  <c r="AJ97" i="6"/>
  <c r="AO92" i="5"/>
  <c r="AU92" i="5" s="1"/>
  <c r="AJ93" i="5"/>
  <c r="AH93" i="5"/>
  <c r="AM92" i="5"/>
  <c r="AS92" i="5" s="1"/>
  <c r="AN92" i="5"/>
  <c r="AT92" i="5" s="1"/>
  <c r="AI93" i="5"/>
  <c r="AG94" i="5"/>
  <c r="AL93" i="5"/>
  <c r="AR93" i="5" s="1"/>
  <c r="AF106" i="5"/>
  <c r="AK36" i="4"/>
  <c r="AP35" i="4"/>
  <c r="AI41" i="4"/>
  <c r="AN40" i="4"/>
  <c r="AJ36" i="4"/>
  <c r="AO35" i="4"/>
  <c r="AH45" i="4"/>
  <c r="AM44" i="4"/>
  <c r="AB32" i="1"/>
  <c r="AG32" i="1" s="1"/>
  <c r="AO101" i="12" l="1"/>
  <c r="AU101" i="12" s="1"/>
  <c r="AJ102" i="12"/>
  <c r="AP100" i="12"/>
  <c r="AV100" i="12" s="1"/>
  <c r="AK101" i="12"/>
  <c r="AM98" i="12"/>
  <c r="AS98" i="12" s="1"/>
  <c r="AH99" i="12"/>
  <c r="AN99" i="12"/>
  <c r="AT99" i="12" s="1"/>
  <c r="AI100" i="12"/>
  <c r="AG99" i="11"/>
  <c r="AM98" i="11"/>
  <c r="AS98" i="11" s="1"/>
  <c r="AP98" i="11"/>
  <c r="AV98" i="11" s="1"/>
  <c r="AN98" i="11"/>
  <c r="AT98" i="11" s="1"/>
  <c r="AO98" i="11"/>
  <c r="AU98" i="11" s="1"/>
  <c r="AJ101" i="11"/>
  <c r="AI101" i="11"/>
  <c r="AK102" i="11"/>
  <c r="AH103" i="11"/>
  <c r="AG94" i="10"/>
  <c r="AM94" i="10" s="1"/>
  <c r="AS94" i="10" s="1"/>
  <c r="AN93" i="10"/>
  <c r="AT93" i="10" s="1"/>
  <c r="AP93" i="10"/>
  <c r="AV93" i="10" s="1"/>
  <c r="AO93" i="10"/>
  <c r="AU93" i="10" s="1"/>
  <c r="AH95" i="10"/>
  <c r="AI98" i="10"/>
  <c r="AK98" i="10"/>
  <c r="AJ97" i="10"/>
  <c r="AN99" i="9"/>
  <c r="AT99" i="9" s="1"/>
  <c r="AI100" i="9"/>
  <c r="AP97" i="9"/>
  <c r="AV97" i="9" s="1"/>
  <c r="AK98" i="9"/>
  <c r="AM95" i="9"/>
  <c r="AS95" i="9" s="1"/>
  <c r="AH96" i="9"/>
  <c r="AO94" i="9"/>
  <c r="AU94" i="9" s="1"/>
  <c r="AJ95" i="9"/>
  <c r="AN94" i="8"/>
  <c r="AT94" i="8" s="1"/>
  <c r="AI95" i="8"/>
  <c r="AO95" i="8"/>
  <c r="AU95" i="8" s="1"/>
  <c r="AJ96" i="8"/>
  <c r="AP96" i="8"/>
  <c r="AV96" i="8" s="1"/>
  <c r="AK97" i="8"/>
  <c r="AM95" i="8"/>
  <c r="AS95" i="8" s="1"/>
  <c r="AH96" i="8"/>
  <c r="AH99" i="7"/>
  <c r="AJ97" i="7"/>
  <c r="AG98" i="7"/>
  <c r="AN94" i="7"/>
  <c r="AT94" i="7" s="1"/>
  <c r="AI95" i="7"/>
  <c r="AF96" i="7"/>
  <c r="AM95" i="7"/>
  <c r="AS95" i="7" s="1"/>
  <c r="AL95" i="7"/>
  <c r="AR95" i="7" s="1"/>
  <c r="AO95" i="7"/>
  <c r="AU95" i="7" s="1"/>
  <c r="AL94" i="6"/>
  <c r="AR94" i="6" s="1"/>
  <c r="AG95" i="6"/>
  <c r="AF96" i="6"/>
  <c r="AO95" i="6"/>
  <c r="AU95" i="6" s="1"/>
  <c r="AH97" i="6"/>
  <c r="AN95" i="6"/>
  <c r="AT95" i="6" s="1"/>
  <c r="AI96" i="6"/>
  <c r="AJ98" i="6"/>
  <c r="AM93" i="5"/>
  <c r="AS93" i="5" s="1"/>
  <c r="AH94" i="5"/>
  <c r="AJ94" i="5"/>
  <c r="AO93" i="5"/>
  <c r="AU93" i="5" s="1"/>
  <c r="AI94" i="5"/>
  <c r="AN93" i="5"/>
  <c r="AT93" i="5" s="1"/>
  <c r="AG95" i="5"/>
  <c r="AL94" i="5"/>
  <c r="AR94" i="5" s="1"/>
  <c r="AF107" i="5"/>
  <c r="AJ37" i="4"/>
  <c r="AO36" i="4"/>
  <c r="AK37" i="4"/>
  <c r="AP36" i="4"/>
  <c r="AH46" i="4"/>
  <c r="AM45" i="4"/>
  <c r="AI42" i="4"/>
  <c r="AN41" i="4"/>
  <c r="AB33" i="1"/>
  <c r="AN100" i="12" l="1"/>
  <c r="AT100" i="12" s="1"/>
  <c r="AI101" i="12"/>
  <c r="AM99" i="12"/>
  <c r="AS99" i="12" s="1"/>
  <c r="AH100" i="12"/>
  <c r="AP101" i="12"/>
  <c r="AV101" i="12" s="1"/>
  <c r="AK102" i="12"/>
  <c r="AO102" i="12"/>
  <c r="AU102" i="12" s="1"/>
  <c r="AJ103" i="12"/>
  <c r="AI102" i="11"/>
  <c r="AJ102" i="11"/>
  <c r="AH104" i="11"/>
  <c r="AK103" i="11"/>
  <c r="AG100" i="11"/>
  <c r="AM99" i="11"/>
  <c r="AS99" i="11" s="1"/>
  <c r="AP99" i="11"/>
  <c r="AV99" i="11" s="1"/>
  <c r="AO99" i="11"/>
  <c r="AU99" i="11" s="1"/>
  <c r="AN99" i="11"/>
  <c r="AT99" i="11" s="1"/>
  <c r="AG95" i="10"/>
  <c r="AM95" i="10" s="1"/>
  <c r="AS95" i="10" s="1"/>
  <c r="AN94" i="10"/>
  <c r="AT94" i="10" s="1"/>
  <c r="AP94" i="10"/>
  <c r="AV94" i="10" s="1"/>
  <c r="AO94" i="10"/>
  <c r="AU94" i="10" s="1"/>
  <c r="AJ98" i="10"/>
  <c r="AK99" i="10"/>
  <c r="AI99" i="10"/>
  <c r="AH96" i="10"/>
  <c r="AP98" i="9"/>
  <c r="AV98" i="9" s="1"/>
  <c r="AK99" i="9"/>
  <c r="AM96" i="9"/>
  <c r="AS96" i="9" s="1"/>
  <c r="AH97" i="9"/>
  <c r="AN100" i="9"/>
  <c r="AT100" i="9" s="1"/>
  <c r="AI101" i="9"/>
  <c r="AO95" i="9"/>
  <c r="AU95" i="9" s="1"/>
  <c r="AJ96" i="9"/>
  <c r="AN95" i="8"/>
  <c r="AT95" i="8" s="1"/>
  <c r="AI96" i="8"/>
  <c r="AP97" i="8"/>
  <c r="AV97" i="8" s="1"/>
  <c r="AK98" i="8"/>
  <c r="AO96" i="8"/>
  <c r="AU96" i="8" s="1"/>
  <c r="AJ97" i="8"/>
  <c r="AM96" i="8"/>
  <c r="AS96" i="8" s="1"/>
  <c r="AH97" i="8"/>
  <c r="AF97" i="7"/>
  <c r="AO97" i="7" s="1"/>
  <c r="AU97" i="7" s="1"/>
  <c r="AM96" i="7"/>
  <c r="AS96" i="7" s="1"/>
  <c r="AL96" i="7"/>
  <c r="AR96" i="7" s="1"/>
  <c r="AJ98" i="7"/>
  <c r="AO96" i="7"/>
  <c r="AU96" i="7" s="1"/>
  <c r="AH100" i="7"/>
  <c r="AN95" i="7"/>
  <c r="AT95" i="7" s="1"/>
  <c r="AI96" i="7"/>
  <c r="AG99" i="7"/>
  <c r="AF97" i="6"/>
  <c r="AM97" i="6" s="1"/>
  <c r="AS97" i="6" s="1"/>
  <c r="AO96" i="6"/>
  <c r="AU96" i="6" s="1"/>
  <c r="AL95" i="6"/>
  <c r="AR95" i="6" s="1"/>
  <c r="AG96" i="6"/>
  <c r="AM96" i="6"/>
  <c r="AS96" i="6" s="1"/>
  <c r="AH98" i="6"/>
  <c r="AJ99" i="6"/>
  <c r="AN96" i="6"/>
  <c r="AT96" i="6" s="1"/>
  <c r="AI97" i="6"/>
  <c r="AO94" i="5"/>
  <c r="AU94" i="5" s="1"/>
  <c r="AJ95" i="5"/>
  <c r="AH95" i="5"/>
  <c r="AM94" i="5"/>
  <c r="AS94" i="5" s="1"/>
  <c r="AN94" i="5"/>
  <c r="AT94" i="5" s="1"/>
  <c r="AI95" i="5"/>
  <c r="AG96" i="5"/>
  <c r="AL95" i="5"/>
  <c r="AR95" i="5" s="1"/>
  <c r="AF108" i="5"/>
  <c r="AI43" i="4"/>
  <c r="AN42" i="4"/>
  <c r="AK38" i="4"/>
  <c r="AP37" i="4"/>
  <c r="AH47" i="4"/>
  <c r="AM46" i="4"/>
  <c r="AJ38" i="4"/>
  <c r="AO37" i="4"/>
  <c r="AG33" i="1"/>
  <c r="AM33" i="1" s="1" a="1"/>
  <c r="AM33" i="1" s="1"/>
  <c r="AL14" i="1" a="1"/>
  <c r="AL14" i="1" s="1"/>
  <c r="AM14" i="1" a="1"/>
  <c r="AM14" i="1" s="1"/>
  <c r="AL17" i="1" a="1"/>
  <c r="AL17" i="1" s="1"/>
  <c r="AM17" i="1" a="1"/>
  <c r="AM17" i="1" s="1"/>
  <c r="AM20" i="1" a="1"/>
  <c r="AM20" i="1" s="1"/>
  <c r="AL20" i="1" a="1"/>
  <c r="AL20" i="1" s="1"/>
  <c r="AL31" i="1" a="1"/>
  <c r="AL31" i="1" s="1"/>
  <c r="AM31" i="1" a="1"/>
  <c r="AM31" i="1" s="1"/>
  <c r="AL18" i="1" a="1"/>
  <c r="AL18" i="1" s="1"/>
  <c r="AM18" i="1" a="1"/>
  <c r="AM18" i="1" s="1"/>
  <c r="AL28" i="1" a="1"/>
  <c r="AL28" i="1" s="1"/>
  <c r="AM28" i="1" a="1"/>
  <c r="AM28" i="1" s="1"/>
  <c r="AM27" i="1" a="1"/>
  <c r="AM27" i="1" s="1"/>
  <c r="AL27" i="1" a="1"/>
  <c r="AL27" i="1" s="1"/>
  <c r="AM16" i="1" a="1"/>
  <c r="AM16" i="1" s="1"/>
  <c r="AL16" i="1" a="1"/>
  <c r="AL16" i="1" s="1"/>
  <c r="AM25" i="1" a="1"/>
  <c r="AM25" i="1" s="1"/>
  <c r="AL25" i="1" a="1"/>
  <c r="AL25" i="1" s="1"/>
  <c r="AM15" i="1" a="1"/>
  <c r="AM15" i="1" s="1"/>
  <c r="AL15" i="1" a="1"/>
  <c r="AL15" i="1" s="1"/>
  <c r="AM26" i="1" a="1"/>
  <c r="AM26" i="1" s="1"/>
  <c r="AL26" i="1" a="1"/>
  <c r="AL26" i="1" s="1"/>
  <c r="AM24" i="1" a="1"/>
  <c r="AM24" i="1" s="1"/>
  <c r="AL24" i="1" a="1"/>
  <c r="AL24" i="1" s="1"/>
  <c r="AL19" i="1" a="1"/>
  <c r="AL19" i="1" s="1"/>
  <c r="AM19" i="1" a="1"/>
  <c r="AM19" i="1" s="1"/>
  <c r="AM22" i="1" a="1"/>
  <c r="AM22" i="1" s="1"/>
  <c r="AL22" i="1" a="1"/>
  <c r="AL22" i="1" s="1"/>
  <c r="AL13" i="1" a="1"/>
  <c r="AL13" i="1" s="1"/>
  <c r="AM13" i="1" a="1"/>
  <c r="AM13" i="1" s="1"/>
  <c r="AM23" i="1" a="1"/>
  <c r="AM23" i="1" s="1"/>
  <c r="AL23" i="1" a="1"/>
  <c r="AL23" i="1" s="1"/>
  <c r="AM30" i="1" a="1"/>
  <c r="AM30" i="1" s="1"/>
  <c r="AL30" i="1" a="1"/>
  <c r="AL30" i="1" s="1"/>
  <c r="AL29" i="1" a="1"/>
  <c r="AL29" i="1" s="1"/>
  <c r="AM29" i="1" a="1"/>
  <c r="AM29" i="1" s="1"/>
  <c r="AM21" i="1" a="1"/>
  <c r="AM21" i="1" s="1"/>
  <c r="AL21" i="1" a="1"/>
  <c r="AL21" i="1" s="1"/>
  <c r="AM32" i="1" a="1"/>
  <c r="AM32" i="1" s="1"/>
  <c r="AL32" i="1" a="1"/>
  <c r="AL32" i="1" s="1"/>
  <c r="AB34" i="1"/>
  <c r="AO103" i="12" l="1"/>
  <c r="AU103" i="12" s="1"/>
  <c r="AJ104" i="12"/>
  <c r="AP102" i="12"/>
  <c r="AV102" i="12" s="1"/>
  <c r="AK103" i="12"/>
  <c r="AM100" i="12"/>
  <c r="AS100" i="12" s="1"/>
  <c r="AH101" i="12"/>
  <c r="AN101" i="12"/>
  <c r="AT101" i="12" s="1"/>
  <c r="AI102" i="12"/>
  <c r="AG101" i="11"/>
  <c r="AM100" i="11"/>
  <c r="AS100" i="11" s="1"/>
  <c r="AP100" i="11"/>
  <c r="AV100" i="11" s="1"/>
  <c r="AO100" i="11"/>
  <c r="AU100" i="11" s="1"/>
  <c r="AN100" i="11"/>
  <c r="AT100" i="11" s="1"/>
  <c r="AK104" i="11"/>
  <c r="AH105" i="11"/>
  <c r="AJ103" i="11"/>
  <c r="AI103" i="11"/>
  <c r="AG96" i="10"/>
  <c r="AM96" i="10" s="1"/>
  <c r="AS96" i="10" s="1"/>
  <c r="AP95" i="10"/>
  <c r="AV95" i="10" s="1"/>
  <c r="AN95" i="10"/>
  <c r="AT95" i="10" s="1"/>
  <c r="AO95" i="10"/>
  <c r="AU95" i="10" s="1"/>
  <c r="AH97" i="10"/>
  <c r="AI100" i="10"/>
  <c r="AK100" i="10"/>
  <c r="AJ99" i="10"/>
  <c r="AO96" i="9"/>
  <c r="AU96" i="9" s="1"/>
  <c r="AJ97" i="9"/>
  <c r="AN101" i="9"/>
  <c r="AT101" i="9" s="1"/>
  <c r="AI102" i="9"/>
  <c r="AM97" i="9"/>
  <c r="AS97" i="9" s="1"/>
  <c r="AH98" i="9"/>
  <c r="AP99" i="9"/>
  <c r="AV99" i="9" s="1"/>
  <c r="AK100" i="9"/>
  <c r="AI97" i="8"/>
  <c r="AN96" i="8"/>
  <c r="AT96" i="8" s="1"/>
  <c r="AM97" i="8"/>
  <c r="AS97" i="8" s="1"/>
  <c r="AH98" i="8"/>
  <c r="AO97" i="8"/>
  <c r="AU97" i="8" s="1"/>
  <c r="AJ98" i="8"/>
  <c r="AP98" i="8"/>
  <c r="AV98" i="8" s="1"/>
  <c r="AK99" i="8"/>
  <c r="AG100" i="7"/>
  <c r="AN96" i="7"/>
  <c r="AT96" i="7" s="1"/>
  <c r="AI97" i="7"/>
  <c r="AH101" i="7"/>
  <c r="AJ99" i="7"/>
  <c r="AF98" i="7"/>
  <c r="AO98" i="7" s="1"/>
  <c r="AU98" i="7" s="1"/>
  <c r="AM97" i="7"/>
  <c r="AS97" i="7" s="1"/>
  <c r="AL97" i="7"/>
  <c r="AR97" i="7" s="1"/>
  <c r="AL96" i="6"/>
  <c r="AR96" i="6" s="1"/>
  <c r="AG97" i="6"/>
  <c r="AF98" i="6"/>
  <c r="AM98" i="6" s="1"/>
  <c r="AS98" i="6" s="1"/>
  <c r="AO97" i="6"/>
  <c r="AU97" i="6" s="1"/>
  <c r="AH99" i="6"/>
  <c r="AN97" i="6"/>
  <c r="AT97" i="6" s="1"/>
  <c r="AI98" i="6"/>
  <c r="AJ100" i="6"/>
  <c r="AM95" i="5"/>
  <c r="AS95" i="5" s="1"/>
  <c r="AH96" i="5"/>
  <c r="AJ96" i="5"/>
  <c r="AO95" i="5"/>
  <c r="AU95" i="5" s="1"/>
  <c r="AG97" i="5"/>
  <c r="AL96" i="5"/>
  <c r="AR96" i="5" s="1"/>
  <c r="AN95" i="5"/>
  <c r="AT95" i="5" s="1"/>
  <c r="AI96" i="5"/>
  <c r="AF109" i="5"/>
  <c r="AL33" i="1" a="1"/>
  <c r="AL33" i="1" s="1"/>
  <c r="AJ39" i="4"/>
  <c r="AO38" i="4"/>
  <c r="AH48" i="4"/>
  <c r="AM47" i="4"/>
  <c r="AK39" i="4"/>
  <c r="AP38" i="4"/>
  <c r="AI44" i="4"/>
  <c r="AN43" i="4"/>
  <c r="AL34" i="1" a="1"/>
  <c r="AL34" i="1" s="1"/>
  <c r="AG34" i="1"/>
  <c r="AM34" i="1" a="1"/>
  <c r="AM34" i="1" s="1"/>
  <c r="AB35" i="1"/>
  <c r="AN102" i="12" l="1"/>
  <c r="AT102" i="12" s="1"/>
  <c r="AI103" i="12"/>
  <c r="AM101" i="12"/>
  <c r="AS101" i="12" s="1"/>
  <c r="AH102" i="12"/>
  <c r="AP103" i="12"/>
  <c r="AV103" i="12" s="1"/>
  <c r="AK104" i="12"/>
  <c r="AO104" i="12"/>
  <c r="AU104" i="12" s="1"/>
  <c r="AJ105" i="12"/>
  <c r="AJ104" i="11"/>
  <c r="AK105" i="11"/>
  <c r="AH106" i="11"/>
  <c r="AI104" i="11"/>
  <c r="AG102" i="11"/>
  <c r="AM101" i="11"/>
  <c r="AS101" i="11" s="1"/>
  <c r="AP101" i="11"/>
  <c r="AV101" i="11" s="1"/>
  <c r="AN101" i="11"/>
  <c r="AT101" i="11" s="1"/>
  <c r="AO101" i="11"/>
  <c r="AU101" i="11" s="1"/>
  <c r="AG97" i="10"/>
  <c r="AM97" i="10" s="1"/>
  <c r="AS97" i="10" s="1"/>
  <c r="AN96" i="10"/>
  <c r="AT96" i="10" s="1"/>
  <c r="AP96" i="10"/>
  <c r="AV96" i="10" s="1"/>
  <c r="AO96" i="10"/>
  <c r="AU96" i="10" s="1"/>
  <c r="AK101" i="10"/>
  <c r="AJ100" i="10"/>
  <c r="AI101" i="10"/>
  <c r="AH98" i="10"/>
  <c r="AM98" i="9"/>
  <c r="AS98" i="9" s="1"/>
  <c r="AH99" i="9"/>
  <c r="AN102" i="9"/>
  <c r="AT102" i="9" s="1"/>
  <c r="AI103" i="9"/>
  <c r="AP100" i="9"/>
  <c r="AV100" i="9" s="1"/>
  <c r="AK101" i="9"/>
  <c r="AO97" i="9"/>
  <c r="AU97" i="9" s="1"/>
  <c r="AJ98" i="9"/>
  <c r="AN97" i="8"/>
  <c r="AT97" i="8" s="1"/>
  <c r="AI98" i="8"/>
  <c r="AP99" i="8"/>
  <c r="AV99" i="8" s="1"/>
  <c r="AK100" i="8"/>
  <c r="AO98" i="8"/>
  <c r="AU98" i="8" s="1"/>
  <c r="AJ99" i="8"/>
  <c r="AM98" i="8"/>
  <c r="AS98" i="8" s="1"/>
  <c r="AH99" i="8"/>
  <c r="AN97" i="7"/>
  <c r="AT97" i="7" s="1"/>
  <c r="AI98" i="7"/>
  <c r="AJ100" i="7"/>
  <c r="AF99" i="7"/>
  <c r="AM98" i="7"/>
  <c r="AS98" i="7" s="1"/>
  <c r="AL98" i="7"/>
  <c r="AR98" i="7" s="1"/>
  <c r="AG101" i="7"/>
  <c r="AH102" i="7"/>
  <c r="AF99" i="6"/>
  <c r="AM99" i="6" s="1"/>
  <c r="AS99" i="6" s="1"/>
  <c r="AO98" i="6"/>
  <c r="AU98" i="6" s="1"/>
  <c r="AG98" i="6"/>
  <c r="AL97" i="6"/>
  <c r="AR97" i="6" s="1"/>
  <c r="AH100" i="6"/>
  <c r="AN98" i="6"/>
  <c r="AT98" i="6" s="1"/>
  <c r="AI99" i="6"/>
  <c r="AJ101" i="6"/>
  <c r="AJ97" i="5"/>
  <c r="AO96" i="5"/>
  <c r="AU96" i="5" s="1"/>
  <c r="AH97" i="5"/>
  <c r="AM96" i="5"/>
  <c r="AS96" i="5" s="1"/>
  <c r="AG98" i="5"/>
  <c r="AL97" i="5"/>
  <c r="AR97" i="5" s="1"/>
  <c r="AN96" i="5"/>
  <c r="AT96" i="5" s="1"/>
  <c r="AI97" i="5"/>
  <c r="AF110" i="5"/>
  <c r="AK40" i="4"/>
  <c r="AP39" i="4"/>
  <c r="AJ40" i="4"/>
  <c r="AO39" i="4"/>
  <c r="AI45" i="4"/>
  <c r="AN44" i="4"/>
  <c r="AH49" i="4"/>
  <c r="AM48" i="4"/>
  <c r="AM35" i="1" a="1"/>
  <c r="AM35" i="1" s="1"/>
  <c r="AG35" i="1"/>
  <c r="AL35" i="1" s="1" a="1"/>
  <c r="AL35" i="1" s="1"/>
  <c r="AB36" i="1"/>
  <c r="AP104" i="12" l="1"/>
  <c r="AV104" i="12" s="1"/>
  <c r="AK105" i="12"/>
  <c r="AM102" i="12"/>
  <c r="AS102" i="12" s="1"/>
  <c r="AH103" i="12"/>
  <c r="AO105" i="12"/>
  <c r="AU105" i="12" s="1"/>
  <c r="AJ106" i="12"/>
  <c r="AN103" i="12"/>
  <c r="AT103" i="12" s="1"/>
  <c r="AI104" i="12"/>
  <c r="AH107" i="11"/>
  <c r="AK106" i="11"/>
  <c r="AG103" i="11"/>
  <c r="AM102" i="11"/>
  <c r="AS102" i="11" s="1"/>
  <c r="AP102" i="11"/>
  <c r="AV102" i="11" s="1"/>
  <c r="AO102" i="11"/>
  <c r="AU102" i="11" s="1"/>
  <c r="AN102" i="11"/>
  <c r="AT102" i="11" s="1"/>
  <c r="AI105" i="11"/>
  <c r="AJ105" i="11"/>
  <c r="AG98" i="10"/>
  <c r="AM98" i="10" s="1"/>
  <c r="AS98" i="10" s="1"/>
  <c r="AP97" i="10"/>
  <c r="AV97" i="10" s="1"/>
  <c r="AN97" i="10"/>
  <c r="AT97" i="10" s="1"/>
  <c r="AO97" i="10"/>
  <c r="AU97" i="10" s="1"/>
  <c r="AI102" i="10"/>
  <c r="AJ101" i="10"/>
  <c r="AH99" i="10"/>
  <c r="AK102" i="10"/>
  <c r="AP101" i="9"/>
  <c r="AV101" i="9" s="1"/>
  <c r="AK102" i="9"/>
  <c r="AN103" i="9"/>
  <c r="AT103" i="9" s="1"/>
  <c r="AI104" i="9"/>
  <c r="AO98" i="9"/>
  <c r="AU98" i="9" s="1"/>
  <c r="AJ99" i="9"/>
  <c r="AM99" i="9"/>
  <c r="AS99" i="9" s="1"/>
  <c r="AH100" i="9"/>
  <c r="AI99" i="8"/>
  <c r="AN98" i="8"/>
  <c r="AT98" i="8" s="1"/>
  <c r="AO99" i="8"/>
  <c r="AU99" i="8" s="1"/>
  <c r="AJ100" i="8"/>
  <c r="AP100" i="8"/>
  <c r="AV100" i="8" s="1"/>
  <c r="AK101" i="8"/>
  <c r="AM99" i="8"/>
  <c r="AS99" i="8" s="1"/>
  <c r="AH100" i="8"/>
  <c r="AF100" i="7"/>
  <c r="AO100" i="7" s="1"/>
  <c r="AU100" i="7" s="1"/>
  <c r="AM99" i="7"/>
  <c r="AS99" i="7" s="1"/>
  <c r="AL99" i="7"/>
  <c r="AR99" i="7" s="1"/>
  <c r="AJ101" i="7"/>
  <c r="AO99" i="7"/>
  <c r="AU99" i="7" s="1"/>
  <c r="AH103" i="7"/>
  <c r="AG102" i="7"/>
  <c r="AN98" i="7"/>
  <c r="AT98" i="7" s="1"/>
  <c r="AI99" i="7"/>
  <c r="AG99" i="6"/>
  <c r="AL98" i="6"/>
  <c r="AR98" i="6" s="1"/>
  <c r="AF100" i="6"/>
  <c r="AM100" i="6" s="1"/>
  <c r="AS100" i="6" s="1"/>
  <c r="AO99" i="6"/>
  <c r="AU99" i="6" s="1"/>
  <c r="AH101" i="6"/>
  <c r="AJ102" i="6"/>
  <c r="AN99" i="6"/>
  <c r="AT99" i="6" s="1"/>
  <c r="AI100" i="6"/>
  <c r="AH98" i="5"/>
  <c r="AM97" i="5"/>
  <c r="AS97" i="5" s="1"/>
  <c r="AJ98" i="5"/>
  <c r="AO97" i="5"/>
  <c r="AU97" i="5" s="1"/>
  <c r="AG99" i="5"/>
  <c r="AL98" i="5"/>
  <c r="AR98" i="5" s="1"/>
  <c r="AI98" i="5"/>
  <c r="AN97" i="5"/>
  <c r="AT97" i="5" s="1"/>
  <c r="AF111" i="5"/>
  <c r="AI46" i="4"/>
  <c r="AN45" i="4"/>
  <c r="AH50" i="4"/>
  <c r="AM49" i="4"/>
  <c r="AJ41" i="4"/>
  <c r="AO40" i="4"/>
  <c r="AK41" i="4"/>
  <c r="AP40" i="4"/>
  <c r="AL36" i="1" a="1"/>
  <c r="AL36" i="1" s="1"/>
  <c r="AG36" i="1"/>
  <c r="AM36" i="1" s="1" a="1"/>
  <c r="AM36" i="1" s="1"/>
  <c r="AB37" i="1"/>
  <c r="AN104" i="12" l="1"/>
  <c r="AT104" i="12" s="1"/>
  <c r="AI105" i="12"/>
  <c r="AO106" i="12"/>
  <c r="AU106" i="12" s="1"/>
  <c r="AJ107" i="12"/>
  <c r="AM103" i="12"/>
  <c r="AS103" i="12" s="1"/>
  <c r="AH104" i="12"/>
  <c r="AP105" i="12"/>
  <c r="AV105" i="12" s="1"/>
  <c r="AK106" i="12"/>
  <c r="AJ106" i="11"/>
  <c r="AI106" i="11"/>
  <c r="AG104" i="11"/>
  <c r="AM103" i="11"/>
  <c r="AS103" i="11" s="1"/>
  <c r="AP103" i="11"/>
  <c r="AV103" i="11" s="1"/>
  <c r="AO103" i="11"/>
  <c r="AU103" i="11" s="1"/>
  <c r="AN103" i="11"/>
  <c r="AT103" i="11" s="1"/>
  <c r="AK107" i="11"/>
  <c r="AH108" i="11"/>
  <c r="AG99" i="10"/>
  <c r="AM99" i="10" s="1"/>
  <c r="AS99" i="10" s="1"/>
  <c r="AP98" i="10"/>
  <c r="AV98" i="10" s="1"/>
  <c r="AN98" i="10"/>
  <c r="AT98" i="10" s="1"/>
  <c r="AO98" i="10"/>
  <c r="AU98" i="10" s="1"/>
  <c r="AK103" i="10"/>
  <c r="AH100" i="10"/>
  <c r="AJ102" i="10"/>
  <c r="AI103" i="10"/>
  <c r="AO99" i="9"/>
  <c r="AU99" i="9" s="1"/>
  <c r="AJ100" i="9"/>
  <c r="AN104" i="9"/>
  <c r="AT104" i="9" s="1"/>
  <c r="AI105" i="9"/>
  <c r="AP102" i="9"/>
  <c r="AV102" i="9" s="1"/>
  <c r="AK103" i="9"/>
  <c r="AM100" i="9"/>
  <c r="AS100" i="9" s="1"/>
  <c r="AH101" i="9"/>
  <c r="AN99" i="8"/>
  <c r="AT99" i="8" s="1"/>
  <c r="AI100" i="8"/>
  <c r="AM100" i="8"/>
  <c r="AS100" i="8" s="1"/>
  <c r="AH101" i="8"/>
  <c r="AP101" i="8"/>
  <c r="AV101" i="8" s="1"/>
  <c r="AK102" i="8"/>
  <c r="AO100" i="8"/>
  <c r="AU100" i="8" s="1"/>
  <c r="AJ101" i="8"/>
  <c r="AG103" i="7"/>
  <c r="AJ102" i="7"/>
  <c r="AH104" i="7"/>
  <c r="AN99" i="7"/>
  <c r="AT99" i="7" s="1"/>
  <c r="AI100" i="7"/>
  <c r="AF101" i="7"/>
  <c r="AM100" i="7"/>
  <c r="AS100" i="7" s="1"/>
  <c r="AL100" i="7"/>
  <c r="AR100" i="7" s="1"/>
  <c r="AF101" i="6"/>
  <c r="AM101" i="6" s="1"/>
  <c r="AS101" i="6" s="1"/>
  <c r="AO100" i="6"/>
  <c r="AU100" i="6" s="1"/>
  <c r="AL99" i="6"/>
  <c r="AR99" i="6" s="1"/>
  <c r="AG100" i="6"/>
  <c r="AH102" i="6"/>
  <c r="AN100" i="6"/>
  <c r="AT100" i="6" s="1"/>
  <c r="AI101" i="6"/>
  <c r="AJ103" i="6"/>
  <c r="AJ99" i="5"/>
  <c r="AO98" i="5"/>
  <c r="AU98" i="5" s="1"/>
  <c r="AM98" i="5"/>
  <c r="AS98" i="5" s="1"/>
  <c r="AH99" i="5"/>
  <c r="AN98" i="5"/>
  <c r="AT98" i="5" s="1"/>
  <c r="AI99" i="5"/>
  <c r="AG100" i="5"/>
  <c r="AL99" i="5"/>
  <c r="AR99" i="5" s="1"/>
  <c r="AF112" i="5"/>
  <c r="AH51" i="4"/>
  <c r="AM50" i="4"/>
  <c r="AK42" i="4"/>
  <c r="AP41" i="4"/>
  <c r="AJ42" i="4"/>
  <c r="AO41" i="4"/>
  <c r="AI47" i="4"/>
  <c r="AN46" i="4"/>
  <c r="AG37" i="1"/>
  <c r="AM37" i="1" s="1" a="1"/>
  <c r="AM37" i="1" s="1"/>
  <c r="AM38" i="1" a="1"/>
  <c r="AM38" i="1" s="1"/>
  <c r="AL38" i="1" a="1"/>
  <c r="AL38" i="1" s="1"/>
  <c r="AB38" i="1"/>
  <c r="AG38" i="1" s="1"/>
  <c r="AP106" i="12" l="1"/>
  <c r="AV106" i="12" s="1"/>
  <c r="AK107" i="12"/>
  <c r="AM104" i="12"/>
  <c r="AS104" i="12" s="1"/>
  <c r="AH105" i="12"/>
  <c r="AO107" i="12"/>
  <c r="AU107" i="12" s="1"/>
  <c r="AJ108" i="12"/>
  <c r="AN105" i="12"/>
  <c r="AT105" i="12" s="1"/>
  <c r="AI106" i="12"/>
  <c r="AH109" i="11"/>
  <c r="AK108" i="11"/>
  <c r="AG105" i="11"/>
  <c r="AM104" i="11"/>
  <c r="AS104" i="11" s="1"/>
  <c r="AP104" i="11"/>
  <c r="AV104" i="11" s="1"/>
  <c r="AN104" i="11"/>
  <c r="AT104" i="11" s="1"/>
  <c r="AO104" i="11"/>
  <c r="AU104" i="11" s="1"/>
  <c r="AI107" i="11"/>
  <c r="AJ107" i="11"/>
  <c r="AG100" i="10"/>
  <c r="AM100" i="10" s="1"/>
  <c r="AS100" i="10" s="1"/>
  <c r="AP99" i="10"/>
  <c r="AV99" i="10" s="1"/>
  <c r="AN99" i="10"/>
  <c r="AT99" i="10" s="1"/>
  <c r="AO99" i="10"/>
  <c r="AU99" i="10" s="1"/>
  <c r="AJ103" i="10"/>
  <c r="AH101" i="10"/>
  <c r="AI104" i="10"/>
  <c r="AK104" i="10"/>
  <c r="AP103" i="9"/>
  <c r="AV103" i="9" s="1"/>
  <c r="AK104" i="9"/>
  <c r="AN105" i="9"/>
  <c r="AT105" i="9" s="1"/>
  <c r="AI106" i="9"/>
  <c r="AO100" i="9"/>
  <c r="AU100" i="9" s="1"/>
  <c r="AJ101" i="9"/>
  <c r="AM101" i="9"/>
  <c r="AS101" i="9" s="1"/>
  <c r="AH102" i="9"/>
  <c r="AI101" i="8"/>
  <c r="AN100" i="8"/>
  <c r="AT100" i="8" s="1"/>
  <c r="AP102" i="8"/>
  <c r="AV102" i="8" s="1"/>
  <c r="AK103" i="8"/>
  <c r="AO101" i="8"/>
  <c r="AU101" i="8" s="1"/>
  <c r="AJ102" i="8"/>
  <c r="AM101" i="8"/>
  <c r="AS101" i="8" s="1"/>
  <c r="AH102" i="8"/>
  <c r="AF102" i="7"/>
  <c r="AO102" i="7" s="1"/>
  <c r="AU102" i="7" s="1"/>
  <c r="AM101" i="7"/>
  <c r="AS101" i="7" s="1"/>
  <c r="AL101" i="7"/>
  <c r="AR101" i="7" s="1"/>
  <c r="AJ103" i="7"/>
  <c r="AO101" i="7"/>
  <c r="AU101" i="7" s="1"/>
  <c r="AN100" i="7"/>
  <c r="AT100" i="7" s="1"/>
  <c r="AI101" i="7"/>
  <c r="AH105" i="7"/>
  <c r="AG104" i="7"/>
  <c r="AL100" i="6"/>
  <c r="AR100" i="6" s="1"/>
  <c r="AG101" i="6"/>
  <c r="AF102" i="6"/>
  <c r="AM102" i="6" s="1"/>
  <c r="AS102" i="6" s="1"/>
  <c r="AO101" i="6"/>
  <c r="AU101" i="6" s="1"/>
  <c r="AH103" i="6"/>
  <c r="AJ104" i="6"/>
  <c r="AN101" i="6"/>
  <c r="AT101" i="6" s="1"/>
  <c r="AI102" i="6"/>
  <c r="AH100" i="5"/>
  <c r="AM99" i="5"/>
  <c r="AS99" i="5" s="1"/>
  <c r="AO99" i="5"/>
  <c r="AU99" i="5" s="1"/>
  <c r="AJ100" i="5"/>
  <c r="AG101" i="5"/>
  <c r="AL100" i="5"/>
  <c r="AR100" i="5" s="1"/>
  <c r="AN99" i="5"/>
  <c r="AT99" i="5" s="1"/>
  <c r="AI100" i="5"/>
  <c r="AF113" i="5"/>
  <c r="AK43" i="4"/>
  <c r="AP42" i="4"/>
  <c r="AI48" i="4"/>
  <c r="AN47" i="4"/>
  <c r="AJ43" i="4"/>
  <c r="AO42" i="4"/>
  <c r="AH52" i="4"/>
  <c r="AM51" i="4"/>
  <c r="AL37" i="1" a="1"/>
  <c r="AL37" i="1" s="1"/>
  <c r="AB39" i="1"/>
  <c r="AN106" i="12" l="1"/>
  <c r="AT106" i="12" s="1"/>
  <c r="AI107" i="12"/>
  <c r="AO108" i="12"/>
  <c r="AU108" i="12" s="1"/>
  <c r="AJ109" i="12"/>
  <c r="AM105" i="12"/>
  <c r="AS105" i="12" s="1"/>
  <c r="AH106" i="12"/>
  <c r="AP107" i="12"/>
  <c r="AV107" i="12" s="1"/>
  <c r="AK108" i="12"/>
  <c r="AG106" i="11"/>
  <c r="AM105" i="11"/>
  <c r="AS105" i="11" s="1"/>
  <c r="AP105" i="11"/>
  <c r="AV105" i="11" s="1"/>
  <c r="AO105" i="11"/>
  <c r="AU105" i="11" s="1"/>
  <c r="AN105" i="11"/>
  <c r="AT105" i="11" s="1"/>
  <c r="AI108" i="11"/>
  <c r="AK109" i="11"/>
  <c r="AH110" i="11"/>
  <c r="AJ108" i="11"/>
  <c r="AG101" i="10"/>
  <c r="AM101" i="10" s="1"/>
  <c r="AS101" i="10" s="1"/>
  <c r="AP100" i="10"/>
  <c r="AV100" i="10" s="1"/>
  <c r="AN100" i="10"/>
  <c r="AT100" i="10" s="1"/>
  <c r="AO100" i="10"/>
  <c r="AU100" i="10" s="1"/>
  <c r="AH102" i="10"/>
  <c r="AJ104" i="10"/>
  <c r="AK105" i="10"/>
  <c r="AI105" i="10"/>
  <c r="AM102" i="9"/>
  <c r="AS102" i="9" s="1"/>
  <c r="AH103" i="9"/>
  <c r="AN106" i="9"/>
  <c r="AT106" i="9" s="1"/>
  <c r="AI107" i="9"/>
  <c r="AP104" i="9"/>
  <c r="AV104" i="9" s="1"/>
  <c r="AK105" i="9"/>
  <c r="AO101" i="9"/>
  <c r="AU101" i="9" s="1"/>
  <c r="AJ102" i="9"/>
  <c r="AN101" i="8"/>
  <c r="AT101" i="8" s="1"/>
  <c r="AI102" i="8"/>
  <c r="AM102" i="8"/>
  <c r="AS102" i="8" s="1"/>
  <c r="AH103" i="8"/>
  <c r="AO102" i="8"/>
  <c r="AU102" i="8" s="1"/>
  <c r="AJ103" i="8"/>
  <c r="AP103" i="8"/>
  <c r="AV103" i="8" s="1"/>
  <c r="AK104" i="8"/>
  <c r="AN101" i="7"/>
  <c r="AT101" i="7" s="1"/>
  <c r="AI102" i="7"/>
  <c r="AJ104" i="7"/>
  <c r="AG105" i="7"/>
  <c r="AH106" i="7"/>
  <c r="AF103" i="7"/>
  <c r="AM102" i="7"/>
  <c r="AS102" i="7" s="1"/>
  <c r="AL102" i="7"/>
  <c r="AR102" i="7" s="1"/>
  <c r="AF103" i="6"/>
  <c r="AM103" i="6" s="1"/>
  <c r="AS103" i="6" s="1"/>
  <c r="AO102" i="6"/>
  <c r="AU102" i="6" s="1"/>
  <c r="AG102" i="6"/>
  <c r="AL101" i="6"/>
  <c r="AR101" i="6" s="1"/>
  <c r="AH104" i="6"/>
  <c r="AN102" i="6"/>
  <c r="AT102" i="6" s="1"/>
  <c r="AI103" i="6"/>
  <c r="AJ105" i="6"/>
  <c r="AO100" i="5"/>
  <c r="AU100" i="5" s="1"/>
  <c r="AJ101" i="5"/>
  <c r="AM100" i="5"/>
  <c r="AS100" i="5" s="1"/>
  <c r="AH101" i="5"/>
  <c r="AN100" i="5"/>
  <c r="AT100" i="5" s="1"/>
  <c r="AI101" i="5"/>
  <c r="AG102" i="5"/>
  <c r="AL101" i="5"/>
  <c r="AR101" i="5" s="1"/>
  <c r="AF114" i="5"/>
  <c r="AJ44" i="4"/>
  <c r="AO43" i="4"/>
  <c r="AK44" i="4"/>
  <c r="AP43" i="4"/>
  <c r="AH53" i="4"/>
  <c r="AM52" i="4"/>
  <c r="AI49" i="4"/>
  <c r="AN48" i="4"/>
  <c r="AM39" i="1" a="1"/>
  <c r="AM39" i="1" s="1"/>
  <c r="AG39" i="1"/>
  <c r="AL39" i="1" a="1"/>
  <c r="AL39" i="1" s="1"/>
  <c r="AM40" i="1" a="1"/>
  <c r="AM40" i="1" s="1"/>
  <c r="AL40" i="1" a="1"/>
  <c r="AL40" i="1" s="1"/>
  <c r="AB40" i="1"/>
  <c r="AG40" i="1" s="1"/>
  <c r="AP108" i="12" l="1"/>
  <c r="AV108" i="12" s="1"/>
  <c r="AK109" i="12"/>
  <c r="AM106" i="12"/>
  <c r="AS106" i="12" s="1"/>
  <c r="AH107" i="12"/>
  <c r="AO109" i="12"/>
  <c r="AU109" i="12" s="1"/>
  <c r="AJ110" i="12"/>
  <c r="AN107" i="12"/>
  <c r="AT107" i="12" s="1"/>
  <c r="AI108" i="12"/>
  <c r="AI109" i="11"/>
  <c r="AJ109" i="11"/>
  <c r="AK110" i="11"/>
  <c r="AH111" i="11"/>
  <c r="AG107" i="11"/>
  <c r="AM106" i="11"/>
  <c r="AS106" i="11" s="1"/>
  <c r="AP106" i="11"/>
  <c r="AV106" i="11" s="1"/>
  <c r="AO106" i="11"/>
  <c r="AU106" i="11" s="1"/>
  <c r="AN106" i="11"/>
  <c r="AT106" i="11" s="1"/>
  <c r="AG102" i="10"/>
  <c r="AM102" i="10" s="1"/>
  <c r="AS102" i="10" s="1"/>
  <c r="AP101" i="10"/>
  <c r="AV101" i="10" s="1"/>
  <c r="AN101" i="10"/>
  <c r="AT101" i="10" s="1"/>
  <c r="AO101" i="10"/>
  <c r="AU101" i="10" s="1"/>
  <c r="AI106" i="10"/>
  <c r="AK106" i="10"/>
  <c r="AJ105" i="10"/>
  <c r="AH103" i="10"/>
  <c r="AN107" i="9"/>
  <c r="AT107" i="9" s="1"/>
  <c r="AI108" i="9"/>
  <c r="AO102" i="9"/>
  <c r="AU102" i="9" s="1"/>
  <c r="AJ103" i="9"/>
  <c r="AP105" i="9"/>
  <c r="AV105" i="9" s="1"/>
  <c r="AK106" i="9"/>
  <c r="AM103" i="9"/>
  <c r="AS103" i="9" s="1"/>
  <c r="AH104" i="9"/>
  <c r="AI103" i="8"/>
  <c r="AN102" i="8"/>
  <c r="AT102" i="8" s="1"/>
  <c r="AP104" i="8"/>
  <c r="AV104" i="8" s="1"/>
  <c r="AK105" i="8"/>
  <c r="AO103" i="8"/>
  <c r="AU103" i="8" s="1"/>
  <c r="AJ104" i="8"/>
  <c r="AM103" i="8"/>
  <c r="AS103" i="8" s="1"/>
  <c r="AH104" i="8"/>
  <c r="AG106" i="7"/>
  <c r="AF104" i="7"/>
  <c r="AO104" i="7" s="1"/>
  <c r="AU104" i="7" s="1"/>
  <c r="AM103" i="7"/>
  <c r="AS103" i="7" s="1"/>
  <c r="AL103" i="7"/>
  <c r="AR103" i="7" s="1"/>
  <c r="AJ105" i="7"/>
  <c r="AH107" i="7"/>
  <c r="AO103" i="7"/>
  <c r="AU103" i="7" s="1"/>
  <c r="AN102" i="7"/>
  <c r="AT102" i="7" s="1"/>
  <c r="AI103" i="7"/>
  <c r="AL102" i="6"/>
  <c r="AR102" i="6" s="1"/>
  <c r="AG103" i="6"/>
  <c r="AF104" i="6"/>
  <c r="AO103" i="6"/>
  <c r="AU103" i="6" s="1"/>
  <c r="AH105" i="6"/>
  <c r="AJ106" i="6"/>
  <c r="AN103" i="6"/>
  <c r="AT103" i="6" s="1"/>
  <c r="AI104" i="6"/>
  <c r="AH102" i="5"/>
  <c r="AM101" i="5"/>
  <c r="AS101" i="5" s="1"/>
  <c r="AJ102" i="5"/>
  <c r="AO101" i="5"/>
  <c r="AU101" i="5" s="1"/>
  <c r="AG103" i="5"/>
  <c r="AL102" i="5"/>
  <c r="AR102" i="5" s="1"/>
  <c r="AN101" i="5"/>
  <c r="AT101" i="5" s="1"/>
  <c r="AI102" i="5"/>
  <c r="AF115" i="5"/>
  <c r="AH54" i="4"/>
  <c r="AM53" i="4"/>
  <c r="AK45" i="4"/>
  <c r="AP44" i="4"/>
  <c r="AI50" i="4"/>
  <c r="AN49" i="4"/>
  <c r="AJ45" i="4"/>
  <c r="AO44" i="4"/>
  <c r="AB41" i="1"/>
  <c r="AG41" i="1" s="1"/>
  <c r="AM41" i="1" s="1" a="1"/>
  <c r="AM41" i="1" s="1"/>
  <c r="AL41" i="1" l="1" a="1"/>
  <c r="AL41" i="1" s="1"/>
  <c r="AO110" i="12"/>
  <c r="AU110" i="12" s="1"/>
  <c r="AJ111" i="12"/>
  <c r="AM107" i="12"/>
  <c r="AS107" i="12" s="1"/>
  <c r="AH108" i="12"/>
  <c r="AP109" i="12"/>
  <c r="AV109" i="12" s="1"/>
  <c r="AK110" i="12"/>
  <c r="AN108" i="12"/>
  <c r="AT108" i="12" s="1"/>
  <c r="AI109" i="12"/>
  <c r="AH112" i="11"/>
  <c r="AK111" i="11"/>
  <c r="AJ110" i="11"/>
  <c r="AG108" i="11"/>
  <c r="AM107" i="11"/>
  <c r="AS107" i="11" s="1"/>
  <c r="AP107" i="11"/>
  <c r="AV107" i="11" s="1"/>
  <c r="AO107" i="11"/>
  <c r="AU107" i="11" s="1"/>
  <c r="AN107" i="11"/>
  <c r="AT107" i="11" s="1"/>
  <c r="AI110" i="11"/>
  <c r="AG103" i="10"/>
  <c r="AM103" i="10" s="1"/>
  <c r="AS103" i="10" s="1"/>
  <c r="AP102" i="10"/>
  <c r="AV102" i="10" s="1"/>
  <c r="AN102" i="10"/>
  <c r="AT102" i="10" s="1"/>
  <c r="AO102" i="10"/>
  <c r="AU102" i="10" s="1"/>
  <c r="AJ106" i="10"/>
  <c r="AK107" i="10"/>
  <c r="AI107" i="10"/>
  <c r="AH104" i="10"/>
  <c r="AO103" i="9"/>
  <c r="AU103" i="9" s="1"/>
  <c r="AJ104" i="9"/>
  <c r="AN108" i="9"/>
  <c r="AT108" i="9" s="1"/>
  <c r="AI109" i="9"/>
  <c r="AM104" i="9"/>
  <c r="AS104" i="9" s="1"/>
  <c r="AH105" i="9"/>
  <c r="AP106" i="9"/>
  <c r="AV106" i="9" s="1"/>
  <c r="AK107" i="9"/>
  <c r="AN103" i="8"/>
  <c r="AT103" i="8" s="1"/>
  <c r="AI104" i="8"/>
  <c r="AM104" i="8"/>
  <c r="AS104" i="8" s="1"/>
  <c r="AH105" i="8"/>
  <c r="AO104" i="8"/>
  <c r="AU104" i="8" s="1"/>
  <c r="AJ105" i="8"/>
  <c r="AP105" i="8"/>
  <c r="AV105" i="8" s="1"/>
  <c r="AK106" i="8"/>
  <c r="AH108" i="7"/>
  <c r="AF105" i="7"/>
  <c r="AO105" i="7" s="1"/>
  <c r="AU105" i="7" s="1"/>
  <c r="AM104" i="7"/>
  <c r="AS104" i="7" s="1"/>
  <c r="AL104" i="7"/>
  <c r="AR104" i="7" s="1"/>
  <c r="AG107" i="7"/>
  <c r="AN103" i="7"/>
  <c r="AT103" i="7" s="1"/>
  <c r="AI104" i="7"/>
  <c r="AJ106" i="7"/>
  <c r="AF105" i="6"/>
  <c r="AM105" i="6" s="1"/>
  <c r="AS105" i="6" s="1"/>
  <c r="AO104" i="6"/>
  <c r="AU104" i="6" s="1"/>
  <c r="AG104" i="6"/>
  <c r="AL103" i="6"/>
  <c r="AR103" i="6" s="1"/>
  <c r="AM104" i="6"/>
  <c r="AS104" i="6" s="1"/>
  <c r="AH106" i="6"/>
  <c r="AJ107" i="6"/>
  <c r="AN104" i="6"/>
  <c r="AT104" i="6" s="1"/>
  <c r="AI105" i="6"/>
  <c r="AO102" i="5"/>
  <c r="AU102" i="5" s="1"/>
  <c r="AJ103" i="5"/>
  <c r="AH103" i="5"/>
  <c r="AM102" i="5"/>
  <c r="AS102" i="5" s="1"/>
  <c r="AN102" i="5"/>
  <c r="AT102" i="5" s="1"/>
  <c r="AI103" i="5"/>
  <c r="AG104" i="5"/>
  <c r="AL103" i="5"/>
  <c r="AR103" i="5" s="1"/>
  <c r="AF116" i="5"/>
  <c r="AK46" i="4"/>
  <c r="AP45" i="4"/>
  <c r="AJ46" i="4"/>
  <c r="AO45" i="4"/>
  <c r="AI51" i="4"/>
  <c r="AN50" i="4"/>
  <c r="AH55" i="4"/>
  <c r="AM54" i="4"/>
  <c r="AB42" i="1"/>
  <c r="AN109" i="12" l="1"/>
  <c r="AT109" i="12" s="1"/>
  <c r="AI110" i="12"/>
  <c r="AP110" i="12"/>
  <c r="AV110" i="12" s="1"/>
  <c r="AK111" i="12"/>
  <c r="AM108" i="12"/>
  <c r="AS108" i="12" s="1"/>
  <c r="AH109" i="12"/>
  <c r="AO111" i="12"/>
  <c r="AU111" i="12" s="1"/>
  <c r="AJ112" i="12"/>
  <c r="AJ111" i="11"/>
  <c r="AK112" i="11"/>
  <c r="AG109" i="11"/>
  <c r="AM108" i="11"/>
  <c r="AS108" i="11" s="1"/>
  <c r="AP108" i="11"/>
  <c r="AV108" i="11" s="1"/>
  <c r="AN108" i="11"/>
  <c r="AT108" i="11" s="1"/>
  <c r="AO108" i="11"/>
  <c r="AU108" i="11" s="1"/>
  <c r="AI111" i="11"/>
  <c r="AH113" i="11"/>
  <c r="AG104" i="10"/>
  <c r="AM104" i="10" s="1"/>
  <c r="AS104" i="10" s="1"/>
  <c r="AN103" i="10"/>
  <c r="AT103" i="10" s="1"/>
  <c r="AP103" i="10"/>
  <c r="AV103" i="10" s="1"/>
  <c r="AO103" i="10"/>
  <c r="AU103" i="10" s="1"/>
  <c r="AH105" i="10"/>
  <c r="AI108" i="10"/>
  <c r="AK108" i="10"/>
  <c r="AJ107" i="10"/>
  <c r="AP107" i="9"/>
  <c r="AV107" i="9" s="1"/>
  <c r="AK108" i="9"/>
  <c r="AM105" i="9"/>
  <c r="AS105" i="9" s="1"/>
  <c r="AH106" i="9"/>
  <c r="AO104" i="9"/>
  <c r="AU104" i="9" s="1"/>
  <c r="AJ105" i="9"/>
  <c r="AN109" i="9"/>
  <c r="AT109" i="9" s="1"/>
  <c r="AI110" i="9"/>
  <c r="AI105" i="8"/>
  <c r="AN104" i="8"/>
  <c r="AT104" i="8" s="1"/>
  <c r="AM105" i="8"/>
  <c r="AS105" i="8" s="1"/>
  <c r="AH106" i="8"/>
  <c r="AP106" i="8"/>
  <c r="AV106" i="8" s="1"/>
  <c r="AK107" i="8"/>
  <c r="AO105" i="8"/>
  <c r="AU105" i="8" s="1"/>
  <c r="AJ106" i="8"/>
  <c r="AN104" i="7"/>
  <c r="AT104" i="7" s="1"/>
  <c r="AI105" i="7"/>
  <c r="AG108" i="7"/>
  <c r="AF106" i="7"/>
  <c r="AO106" i="7" s="1"/>
  <c r="AU106" i="7" s="1"/>
  <c r="AM105" i="7"/>
  <c r="AS105" i="7" s="1"/>
  <c r="AL105" i="7"/>
  <c r="AR105" i="7" s="1"/>
  <c r="AH109" i="7"/>
  <c r="AJ107" i="7"/>
  <c r="AG105" i="6"/>
  <c r="AL104" i="6"/>
  <c r="AR104" i="6" s="1"/>
  <c r="AF106" i="6"/>
  <c r="AO105" i="6"/>
  <c r="AU105" i="6" s="1"/>
  <c r="AH107" i="6"/>
  <c r="AN105" i="6"/>
  <c r="AT105" i="6" s="1"/>
  <c r="AI106" i="6"/>
  <c r="AJ108" i="6"/>
  <c r="AM103" i="5"/>
  <c r="AS103" i="5" s="1"/>
  <c r="AH104" i="5"/>
  <c r="AO103" i="5"/>
  <c r="AU103" i="5" s="1"/>
  <c r="AJ104" i="5"/>
  <c r="AG105" i="5"/>
  <c r="AL104" i="5"/>
  <c r="AR104" i="5" s="1"/>
  <c r="AI104" i="5"/>
  <c r="AN103" i="5"/>
  <c r="AT103" i="5" s="1"/>
  <c r="AF117" i="5"/>
  <c r="AH56" i="4"/>
  <c r="AM55" i="4"/>
  <c r="AI52" i="4"/>
  <c r="AN51" i="4"/>
  <c r="AJ47" i="4"/>
  <c r="AO46" i="4"/>
  <c r="AK47" i="4"/>
  <c r="AP46" i="4"/>
  <c r="AL42" i="1" a="1"/>
  <c r="AL42" i="1" s="1"/>
  <c r="AG42" i="1"/>
  <c r="AM42" i="1" s="1" a="1"/>
  <c r="AM42" i="1" s="1"/>
  <c r="AM43" i="1" a="1"/>
  <c r="AM43" i="1" s="1"/>
  <c r="AL43" i="1" a="1"/>
  <c r="AL43" i="1" s="1"/>
  <c r="AB43" i="1"/>
  <c r="AG43" i="1" s="1"/>
  <c r="AO112" i="12" l="1"/>
  <c r="AU112" i="12" s="1"/>
  <c r="AJ113" i="12"/>
  <c r="AM109" i="12"/>
  <c r="AS109" i="12" s="1"/>
  <c r="AH110" i="12"/>
  <c r="AP111" i="12"/>
  <c r="AV111" i="12" s="1"/>
  <c r="AK112" i="12"/>
  <c r="AN110" i="12"/>
  <c r="AT110" i="12" s="1"/>
  <c r="AI111" i="12"/>
  <c r="AH114" i="11"/>
  <c r="AG110" i="11"/>
  <c r="AM109" i="11"/>
  <c r="AS109" i="11" s="1"/>
  <c r="AP109" i="11"/>
  <c r="AV109" i="11" s="1"/>
  <c r="AN109" i="11"/>
  <c r="AT109" i="11" s="1"/>
  <c r="AO109" i="11"/>
  <c r="AU109" i="11" s="1"/>
  <c r="AI112" i="11"/>
  <c r="AK113" i="11"/>
  <c r="AJ112" i="11"/>
  <c r="AG105" i="10"/>
  <c r="AM105" i="10" s="1"/>
  <c r="AS105" i="10" s="1"/>
  <c r="AP104" i="10"/>
  <c r="AV104" i="10" s="1"/>
  <c r="AN104" i="10"/>
  <c r="AT104" i="10" s="1"/>
  <c r="AO104" i="10"/>
  <c r="AU104" i="10" s="1"/>
  <c r="AK109" i="10"/>
  <c r="AJ108" i="10"/>
  <c r="AI109" i="10"/>
  <c r="AH106" i="10"/>
  <c r="AM106" i="9"/>
  <c r="AS106" i="9" s="1"/>
  <c r="AH107" i="9"/>
  <c r="AN110" i="9"/>
  <c r="AT110" i="9" s="1"/>
  <c r="AI111" i="9"/>
  <c r="AO105" i="9"/>
  <c r="AU105" i="9" s="1"/>
  <c r="AJ106" i="9"/>
  <c r="AP108" i="9"/>
  <c r="AV108" i="9" s="1"/>
  <c r="AK109" i="9"/>
  <c r="AN105" i="8"/>
  <c r="AT105" i="8" s="1"/>
  <c r="AI106" i="8"/>
  <c r="AP107" i="8"/>
  <c r="AV107" i="8" s="1"/>
  <c r="AK108" i="8"/>
  <c r="AO106" i="8"/>
  <c r="AU106" i="8" s="1"/>
  <c r="AJ107" i="8"/>
  <c r="AM106" i="8"/>
  <c r="AS106" i="8" s="1"/>
  <c r="AH107" i="8"/>
  <c r="AF107" i="7"/>
  <c r="AO107" i="7" s="1"/>
  <c r="AU107" i="7" s="1"/>
  <c r="AM106" i="7"/>
  <c r="AS106" i="7" s="1"/>
  <c r="AL106" i="7"/>
  <c r="AR106" i="7" s="1"/>
  <c r="AJ108" i="7"/>
  <c r="AG109" i="7"/>
  <c r="AH110" i="7"/>
  <c r="AN105" i="7"/>
  <c r="AT105" i="7" s="1"/>
  <c r="AI106" i="7"/>
  <c r="AF107" i="6"/>
  <c r="AM107" i="6" s="1"/>
  <c r="AS107" i="6" s="1"/>
  <c r="AO106" i="6"/>
  <c r="AU106" i="6" s="1"/>
  <c r="AM106" i="6"/>
  <c r="AS106" i="6" s="1"/>
  <c r="AL105" i="6"/>
  <c r="AR105" i="6" s="1"/>
  <c r="AG106" i="6"/>
  <c r="AH108" i="6"/>
  <c r="AJ109" i="6"/>
  <c r="AN106" i="6"/>
  <c r="AT106" i="6" s="1"/>
  <c r="AI107" i="6"/>
  <c r="AJ105" i="5"/>
  <c r="AO104" i="5"/>
  <c r="AU104" i="5" s="1"/>
  <c r="AM104" i="5"/>
  <c r="AS104" i="5" s="1"/>
  <c r="AH105" i="5"/>
  <c r="AG106" i="5"/>
  <c r="AL105" i="5"/>
  <c r="AR105" i="5" s="1"/>
  <c r="AI105" i="5"/>
  <c r="AN104" i="5"/>
  <c r="AT104" i="5" s="1"/>
  <c r="AF118" i="5"/>
  <c r="AK48" i="4"/>
  <c r="AP47" i="4"/>
  <c r="AJ48" i="4"/>
  <c r="AO47" i="4"/>
  <c r="AI53" i="4"/>
  <c r="AN52" i="4"/>
  <c r="AH57" i="4"/>
  <c r="AM56" i="4"/>
  <c r="AB44" i="1"/>
  <c r="AN111" i="12" l="1"/>
  <c r="AT111" i="12" s="1"/>
  <c r="AI112" i="12"/>
  <c r="AP112" i="12"/>
  <c r="AV112" i="12" s="1"/>
  <c r="AK113" i="12"/>
  <c r="AM110" i="12"/>
  <c r="AS110" i="12" s="1"/>
  <c r="AH111" i="12"/>
  <c r="AO113" i="12"/>
  <c r="AU113" i="12" s="1"/>
  <c r="AJ114" i="12"/>
  <c r="AJ113" i="11"/>
  <c r="AI113" i="11"/>
  <c r="AG111" i="11"/>
  <c r="AM110" i="11"/>
  <c r="AS110" i="11" s="1"/>
  <c r="AP110" i="11"/>
  <c r="AV110" i="11" s="1"/>
  <c r="AO110" i="11"/>
  <c r="AU110" i="11" s="1"/>
  <c r="AN110" i="11"/>
  <c r="AT110" i="11" s="1"/>
  <c r="AH115" i="11"/>
  <c r="AK114" i="11"/>
  <c r="AG106" i="10"/>
  <c r="AM106" i="10" s="1"/>
  <c r="AS106" i="10" s="1"/>
  <c r="AN105" i="10"/>
  <c r="AT105" i="10" s="1"/>
  <c r="AP105" i="10"/>
  <c r="AV105" i="10" s="1"/>
  <c r="AO105" i="10"/>
  <c r="AU105" i="10" s="1"/>
  <c r="AI110" i="10"/>
  <c r="AH107" i="10"/>
  <c r="AJ109" i="10"/>
  <c r="AK110" i="10"/>
  <c r="AP109" i="9"/>
  <c r="AV109" i="9" s="1"/>
  <c r="AK110" i="9"/>
  <c r="AN111" i="9"/>
  <c r="AT111" i="9" s="1"/>
  <c r="AI112" i="9"/>
  <c r="AM107" i="9"/>
  <c r="AS107" i="9" s="1"/>
  <c r="AH108" i="9"/>
  <c r="AO106" i="9"/>
  <c r="AU106" i="9" s="1"/>
  <c r="AJ107" i="9"/>
  <c r="AI107" i="8"/>
  <c r="AN106" i="8"/>
  <c r="AT106" i="8" s="1"/>
  <c r="AO107" i="8"/>
  <c r="AU107" i="8" s="1"/>
  <c r="AJ108" i="8"/>
  <c r="AM107" i="8"/>
  <c r="AS107" i="8" s="1"/>
  <c r="AH108" i="8"/>
  <c r="AP108" i="8"/>
  <c r="AV108" i="8" s="1"/>
  <c r="AK109" i="8"/>
  <c r="AJ109" i="7"/>
  <c r="AG110" i="7"/>
  <c r="AN106" i="7"/>
  <c r="AT106" i="7" s="1"/>
  <c r="AI107" i="7"/>
  <c r="AH111" i="7"/>
  <c r="AF108" i="7"/>
  <c r="AM107" i="7"/>
  <c r="AS107" i="7" s="1"/>
  <c r="AL107" i="7"/>
  <c r="AR107" i="7" s="1"/>
  <c r="AL106" i="6"/>
  <c r="AR106" i="6" s="1"/>
  <c r="AG107" i="6"/>
  <c r="AF108" i="6"/>
  <c r="AO107" i="6"/>
  <c r="AU107" i="6" s="1"/>
  <c r="AH109" i="6"/>
  <c r="AN107" i="6"/>
  <c r="AT107" i="6" s="1"/>
  <c r="AI108" i="6"/>
  <c r="AJ110" i="6"/>
  <c r="AM105" i="5"/>
  <c r="AS105" i="5" s="1"/>
  <c r="AH106" i="5"/>
  <c r="AO105" i="5"/>
  <c r="AU105" i="5" s="1"/>
  <c r="AJ106" i="5"/>
  <c r="AN105" i="5"/>
  <c r="AT105" i="5" s="1"/>
  <c r="AI106" i="5"/>
  <c r="AG107" i="5"/>
  <c r="AL106" i="5"/>
  <c r="AR106" i="5" s="1"/>
  <c r="AF119" i="5"/>
  <c r="AH58" i="4"/>
  <c r="AM57" i="4"/>
  <c r="AI54" i="4"/>
  <c r="AN53" i="4"/>
  <c r="AJ49" i="4"/>
  <c r="AO48" i="4"/>
  <c r="AK49" i="4"/>
  <c r="AP48" i="4"/>
  <c r="AM44" i="1" a="1"/>
  <c r="AM44" i="1" s="1"/>
  <c r="AG44" i="1"/>
  <c r="AL44" i="1" a="1"/>
  <c r="AL44" i="1" s="1"/>
  <c r="AM45" i="1" a="1"/>
  <c r="AM45" i="1" s="1"/>
  <c r="AL45" i="1" a="1"/>
  <c r="AL45" i="1" s="1"/>
  <c r="AB45" i="1"/>
  <c r="AG45" i="1" s="1"/>
  <c r="AO114" i="12" l="1"/>
  <c r="AU114" i="12" s="1"/>
  <c r="AJ115" i="12"/>
  <c r="AM111" i="12"/>
  <c r="AS111" i="12" s="1"/>
  <c r="AH112" i="12"/>
  <c r="AP113" i="12"/>
  <c r="AV113" i="12" s="1"/>
  <c r="AK114" i="12"/>
  <c r="AN112" i="12"/>
  <c r="AT112" i="12" s="1"/>
  <c r="AI113" i="12"/>
  <c r="AG112" i="11"/>
  <c r="AM111" i="11"/>
  <c r="AS111" i="11" s="1"/>
  <c r="AP111" i="11"/>
  <c r="AV111" i="11" s="1"/>
  <c r="AN111" i="11"/>
  <c r="AT111" i="11" s="1"/>
  <c r="AO111" i="11"/>
  <c r="AU111" i="11" s="1"/>
  <c r="AI114" i="11"/>
  <c r="AK115" i="11"/>
  <c r="AH116" i="11"/>
  <c r="AJ114" i="11"/>
  <c r="AG107" i="10"/>
  <c r="AM107" i="10" s="1"/>
  <c r="AS107" i="10" s="1"/>
  <c r="AP106" i="10"/>
  <c r="AV106" i="10" s="1"/>
  <c r="AN106" i="10"/>
  <c r="AT106" i="10" s="1"/>
  <c r="AO106" i="10"/>
  <c r="AU106" i="10" s="1"/>
  <c r="AK111" i="10"/>
  <c r="AJ110" i="10"/>
  <c r="AH108" i="10"/>
  <c r="AI111" i="10"/>
  <c r="AN112" i="9"/>
  <c r="AT112" i="9" s="1"/>
  <c r="AI113" i="9"/>
  <c r="AM108" i="9"/>
  <c r="AS108" i="9" s="1"/>
  <c r="AH109" i="9"/>
  <c r="AO107" i="9"/>
  <c r="AU107" i="9" s="1"/>
  <c r="AJ108" i="9"/>
  <c r="AP110" i="9"/>
  <c r="AV110" i="9" s="1"/>
  <c r="AK111" i="9"/>
  <c r="AN107" i="8"/>
  <c r="AT107" i="8" s="1"/>
  <c r="AI108" i="8"/>
  <c r="AP109" i="8"/>
  <c r="AV109" i="8" s="1"/>
  <c r="AK110" i="8"/>
  <c r="AM108" i="8"/>
  <c r="AS108" i="8" s="1"/>
  <c r="AH109" i="8"/>
  <c r="AO108" i="8"/>
  <c r="AU108" i="8" s="1"/>
  <c r="AJ109" i="8"/>
  <c r="AF109" i="7"/>
  <c r="AO109" i="7" s="1"/>
  <c r="AU109" i="7" s="1"/>
  <c r="AM108" i="7"/>
  <c r="AS108" i="7" s="1"/>
  <c r="AL108" i="7"/>
  <c r="AR108" i="7" s="1"/>
  <c r="AG111" i="7"/>
  <c r="AH112" i="7"/>
  <c r="AN107" i="7"/>
  <c r="AT107" i="7" s="1"/>
  <c r="AI108" i="7"/>
  <c r="AJ110" i="7"/>
  <c r="AO108" i="7"/>
  <c r="AU108" i="7" s="1"/>
  <c r="AF109" i="6"/>
  <c r="AM109" i="6" s="1"/>
  <c r="AS109" i="6" s="1"/>
  <c r="AO108" i="6"/>
  <c r="AU108" i="6" s="1"/>
  <c r="AM108" i="6"/>
  <c r="AS108" i="6" s="1"/>
  <c r="AL107" i="6"/>
  <c r="AR107" i="6" s="1"/>
  <c r="AG108" i="6"/>
  <c r="AH110" i="6"/>
  <c r="AJ111" i="6"/>
  <c r="AN108" i="6"/>
  <c r="AT108" i="6" s="1"/>
  <c r="AI109" i="6"/>
  <c r="AJ107" i="5"/>
  <c r="AO106" i="5"/>
  <c r="AU106" i="5" s="1"/>
  <c r="AM106" i="5"/>
  <c r="AS106" i="5" s="1"/>
  <c r="AH107" i="5"/>
  <c r="AG108" i="5"/>
  <c r="AL107" i="5"/>
  <c r="AR107" i="5" s="1"/>
  <c r="AN106" i="5"/>
  <c r="AT106" i="5" s="1"/>
  <c r="AI107" i="5"/>
  <c r="AF120" i="5"/>
  <c r="AI55" i="4"/>
  <c r="AN54" i="4"/>
  <c r="AK50" i="4"/>
  <c r="AP49" i="4"/>
  <c r="AJ50" i="4"/>
  <c r="AO49" i="4"/>
  <c r="AH59" i="4"/>
  <c r="AM58" i="4"/>
  <c r="AM46" i="1" a="1"/>
  <c r="AM46" i="1" s="1"/>
  <c r="AL46" i="1" a="1"/>
  <c r="AL46" i="1" s="1"/>
  <c r="AB46" i="1"/>
  <c r="AG46" i="1" s="1"/>
  <c r="AN113" i="12" l="1"/>
  <c r="AT113" i="12" s="1"/>
  <c r="AI114" i="12"/>
  <c r="AP114" i="12"/>
  <c r="AV114" i="12" s="1"/>
  <c r="AK115" i="12"/>
  <c r="AM112" i="12"/>
  <c r="AS112" i="12" s="1"/>
  <c r="AH113" i="12"/>
  <c r="AO115" i="12"/>
  <c r="AU115" i="12" s="1"/>
  <c r="AJ116" i="12"/>
  <c r="AJ115" i="11"/>
  <c r="AH117" i="11"/>
  <c r="AI115" i="11"/>
  <c r="AK116" i="11"/>
  <c r="AG113" i="11"/>
  <c r="AM112" i="11"/>
  <c r="AS112" i="11" s="1"/>
  <c r="AP112" i="11"/>
  <c r="AV112" i="11" s="1"/>
  <c r="AO112" i="11"/>
  <c r="AU112" i="11" s="1"/>
  <c r="AN112" i="11"/>
  <c r="AT112" i="11" s="1"/>
  <c r="AG108" i="10"/>
  <c r="AM108" i="10" s="1"/>
  <c r="AS108" i="10" s="1"/>
  <c r="AN107" i="10"/>
  <c r="AT107" i="10" s="1"/>
  <c r="AP107" i="10"/>
  <c r="AV107" i="10" s="1"/>
  <c r="AO107" i="10"/>
  <c r="AU107" i="10" s="1"/>
  <c r="AH109" i="10"/>
  <c r="AJ111" i="10"/>
  <c r="AI112" i="10"/>
  <c r="AK112" i="10"/>
  <c r="AP111" i="9"/>
  <c r="AV111" i="9" s="1"/>
  <c r="AK112" i="9"/>
  <c r="AM109" i="9"/>
  <c r="AS109" i="9" s="1"/>
  <c r="AH110" i="9"/>
  <c r="AO108" i="9"/>
  <c r="AU108" i="9" s="1"/>
  <c r="AJ109" i="9"/>
  <c r="AN113" i="9"/>
  <c r="AT113" i="9" s="1"/>
  <c r="AI114" i="9"/>
  <c r="AN108" i="8"/>
  <c r="AT108" i="8" s="1"/>
  <c r="AI109" i="8"/>
  <c r="AP110" i="8"/>
  <c r="AV110" i="8" s="1"/>
  <c r="AK111" i="8"/>
  <c r="AO109" i="8"/>
  <c r="AU109" i="8" s="1"/>
  <c r="AJ110" i="8"/>
  <c r="AM109" i="8"/>
  <c r="AS109" i="8" s="1"/>
  <c r="AH110" i="8"/>
  <c r="AH113" i="7"/>
  <c r="AJ111" i="7"/>
  <c r="AG112" i="7"/>
  <c r="AN108" i="7"/>
  <c r="AT108" i="7" s="1"/>
  <c r="AI109" i="7"/>
  <c r="AF110" i="7"/>
  <c r="AM109" i="7"/>
  <c r="AS109" i="7" s="1"/>
  <c r="AL109" i="7"/>
  <c r="AR109" i="7" s="1"/>
  <c r="AG109" i="6"/>
  <c r="AL108" i="6"/>
  <c r="AR108" i="6" s="1"/>
  <c r="AF110" i="6"/>
  <c r="AO109" i="6"/>
  <c r="AU109" i="6" s="1"/>
  <c r="AH111" i="6"/>
  <c r="AN109" i="6"/>
  <c r="AT109" i="6" s="1"/>
  <c r="AI110" i="6"/>
  <c r="AJ112" i="6"/>
  <c r="AM107" i="5"/>
  <c r="AS107" i="5" s="1"/>
  <c r="AH108" i="5"/>
  <c r="AO107" i="5"/>
  <c r="AU107" i="5" s="1"/>
  <c r="AJ108" i="5"/>
  <c r="AG109" i="5"/>
  <c r="AL108" i="5"/>
  <c r="AR108" i="5" s="1"/>
  <c r="AI108" i="5"/>
  <c r="AN107" i="5"/>
  <c r="AT107" i="5" s="1"/>
  <c r="AF121" i="5"/>
  <c r="AJ51" i="4"/>
  <c r="AO50" i="4"/>
  <c r="AH60" i="4"/>
  <c r="AM59" i="4"/>
  <c r="AK51" i="4"/>
  <c r="AP50" i="4"/>
  <c r="AI56" i="4"/>
  <c r="AN55" i="4"/>
  <c r="AM47" i="1" a="1"/>
  <c r="AM47" i="1" s="1"/>
  <c r="AL47" i="1" a="1"/>
  <c r="AL47" i="1" s="1"/>
  <c r="AB47" i="1"/>
  <c r="AG47" i="1" s="1"/>
  <c r="AO116" i="12" l="1"/>
  <c r="AU116" i="12" s="1"/>
  <c r="AJ117" i="12"/>
  <c r="AM113" i="12"/>
  <c r="AS113" i="12" s="1"/>
  <c r="AH114" i="12"/>
  <c r="AP115" i="12"/>
  <c r="AV115" i="12" s="1"/>
  <c r="AK116" i="12"/>
  <c r="AN114" i="12"/>
  <c r="AT114" i="12" s="1"/>
  <c r="AI115" i="12"/>
  <c r="AG114" i="11"/>
  <c r="AM113" i="11"/>
  <c r="AS113" i="11" s="1"/>
  <c r="AP113" i="11"/>
  <c r="AV113" i="11" s="1"/>
  <c r="AO113" i="11"/>
  <c r="AU113" i="11" s="1"/>
  <c r="AN113" i="11"/>
  <c r="AT113" i="11" s="1"/>
  <c r="AK117" i="11"/>
  <c r="AI116" i="11"/>
  <c r="AH118" i="11"/>
  <c r="AJ116" i="11"/>
  <c r="AG109" i="10"/>
  <c r="AM109" i="10" s="1"/>
  <c r="AS109" i="10" s="1"/>
  <c r="AN108" i="10"/>
  <c r="AT108" i="10" s="1"/>
  <c r="AP108" i="10"/>
  <c r="AV108" i="10" s="1"/>
  <c r="AO108" i="10"/>
  <c r="AU108" i="10" s="1"/>
  <c r="AJ112" i="10"/>
  <c r="AI113" i="10"/>
  <c r="AH110" i="10"/>
  <c r="AK113" i="10"/>
  <c r="AN114" i="9"/>
  <c r="AT114" i="9" s="1"/>
  <c r="AI115" i="9"/>
  <c r="AM110" i="9"/>
  <c r="AS110" i="9" s="1"/>
  <c r="AH111" i="9"/>
  <c r="AO109" i="9"/>
  <c r="AU109" i="9" s="1"/>
  <c r="AJ110" i="9"/>
  <c r="AP112" i="9"/>
  <c r="AV112" i="9" s="1"/>
  <c r="AK113" i="9"/>
  <c r="AN109" i="8"/>
  <c r="AT109" i="8" s="1"/>
  <c r="AI110" i="8"/>
  <c r="AM110" i="8"/>
  <c r="AS110" i="8" s="1"/>
  <c r="AH111" i="8"/>
  <c r="AO110" i="8"/>
  <c r="AU110" i="8" s="1"/>
  <c r="AJ111" i="8"/>
  <c r="AP111" i="8"/>
  <c r="AV111" i="8" s="1"/>
  <c r="AK112" i="8"/>
  <c r="AJ112" i="7"/>
  <c r="AF111" i="7"/>
  <c r="AM110" i="7"/>
  <c r="AS110" i="7" s="1"/>
  <c r="AL110" i="7"/>
  <c r="AR110" i="7" s="1"/>
  <c r="AO110" i="7"/>
  <c r="AU110" i="7" s="1"/>
  <c r="AH114" i="7"/>
  <c r="AN109" i="7"/>
  <c r="AT109" i="7" s="1"/>
  <c r="AI110" i="7"/>
  <c r="AG113" i="7"/>
  <c r="AF111" i="6"/>
  <c r="AM111" i="6" s="1"/>
  <c r="AS111" i="6" s="1"/>
  <c r="AO110" i="6"/>
  <c r="AU110" i="6" s="1"/>
  <c r="AM110" i="6"/>
  <c r="AS110" i="6" s="1"/>
  <c r="AG110" i="6"/>
  <c r="AL109" i="6"/>
  <c r="AR109" i="6" s="1"/>
  <c r="AH112" i="6"/>
  <c r="AJ113" i="6"/>
  <c r="AN110" i="6"/>
  <c r="AT110" i="6" s="1"/>
  <c r="AI111" i="6"/>
  <c r="AO108" i="5"/>
  <c r="AU108" i="5" s="1"/>
  <c r="AJ109" i="5"/>
  <c r="AM108" i="5"/>
  <c r="AS108" i="5" s="1"/>
  <c r="AH109" i="5"/>
  <c r="AN108" i="5"/>
  <c r="AT108" i="5" s="1"/>
  <c r="AI109" i="5"/>
  <c r="AG110" i="5"/>
  <c r="AL109" i="5"/>
  <c r="AR109" i="5" s="1"/>
  <c r="AF122" i="5"/>
  <c r="AI57" i="4"/>
  <c r="AN56" i="4"/>
  <c r="AK52" i="4"/>
  <c r="AP51" i="4"/>
  <c r="AH61" i="4"/>
  <c r="AM60" i="4"/>
  <c r="AJ52" i="4"/>
  <c r="AO51" i="4"/>
  <c r="AM48" i="1" a="1"/>
  <c r="AM48" i="1" s="1"/>
  <c r="AL48" i="1" a="1"/>
  <c r="AL48" i="1" s="1"/>
  <c r="AB48" i="1"/>
  <c r="AG48" i="1" s="1"/>
  <c r="AP116" i="12" l="1"/>
  <c r="AV116" i="12" s="1"/>
  <c r="AK117" i="12"/>
  <c r="AM114" i="12"/>
  <c r="AS114" i="12" s="1"/>
  <c r="AH115" i="12"/>
  <c r="AN115" i="12"/>
  <c r="AT115" i="12" s="1"/>
  <c r="AI116" i="12"/>
  <c r="AO117" i="12"/>
  <c r="AU117" i="12" s="1"/>
  <c r="AJ118" i="12"/>
  <c r="AK118" i="11"/>
  <c r="AH119" i="11"/>
  <c r="AI117" i="11"/>
  <c r="AJ117" i="11"/>
  <c r="AG115" i="11"/>
  <c r="AM114" i="11"/>
  <c r="AS114" i="11" s="1"/>
  <c r="AP114" i="11"/>
  <c r="AV114" i="11" s="1"/>
  <c r="AO114" i="11"/>
  <c r="AU114" i="11" s="1"/>
  <c r="AN114" i="11"/>
  <c r="AT114" i="11" s="1"/>
  <c r="AG110" i="10"/>
  <c r="AM110" i="10" s="1"/>
  <c r="AS110" i="10" s="1"/>
  <c r="AN109" i="10"/>
  <c r="AT109" i="10" s="1"/>
  <c r="AP109" i="10"/>
  <c r="AV109" i="10" s="1"/>
  <c r="AO109" i="10"/>
  <c r="AU109" i="10" s="1"/>
  <c r="AH111" i="10"/>
  <c r="AK114" i="10"/>
  <c r="AI114" i="10"/>
  <c r="AJ113" i="10"/>
  <c r="AP113" i="9"/>
  <c r="AV113" i="9" s="1"/>
  <c r="AK114" i="9"/>
  <c r="AM111" i="9"/>
  <c r="AS111" i="9" s="1"/>
  <c r="AH112" i="9"/>
  <c r="AO110" i="9"/>
  <c r="AU110" i="9" s="1"/>
  <c r="AJ111" i="9"/>
  <c r="AN115" i="9"/>
  <c r="AT115" i="9" s="1"/>
  <c r="AI116" i="9"/>
  <c r="AN110" i="8"/>
  <c r="AT110" i="8" s="1"/>
  <c r="AI111" i="8"/>
  <c r="AP112" i="8"/>
  <c r="AV112" i="8" s="1"/>
  <c r="AK113" i="8"/>
  <c r="AO111" i="8"/>
  <c r="AU111" i="8" s="1"/>
  <c r="AJ112" i="8"/>
  <c r="AM111" i="8"/>
  <c r="AS111" i="8" s="1"/>
  <c r="AH112" i="8"/>
  <c r="AN110" i="7"/>
  <c r="AT110" i="7" s="1"/>
  <c r="AI111" i="7"/>
  <c r="AH115" i="7"/>
  <c r="AG114" i="7"/>
  <c r="AF112" i="7"/>
  <c r="AO112" i="7" s="1"/>
  <c r="AU112" i="7" s="1"/>
  <c r="AM111" i="7"/>
  <c r="AS111" i="7" s="1"/>
  <c r="AL111" i="7"/>
  <c r="AR111" i="7" s="1"/>
  <c r="AJ113" i="7"/>
  <c r="AO111" i="7"/>
  <c r="AU111" i="7" s="1"/>
  <c r="AL110" i="6"/>
  <c r="AR110" i="6" s="1"/>
  <c r="AG111" i="6"/>
  <c r="AF112" i="6"/>
  <c r="AM112" i="6" s="1"/>
  <c r="AS112" i="6" s="1"/>
  <c r="AO111" i="6"/>
  <c r="AU111" i="6" s="1"/>
  <c r="AH113" i="6"/>
  <c r="AJ114" i="6"/>
  <c r="AN111" i="6"/>
  <c r="AT111" i="6" s="1"/>
  <c r="AI112" i="6"/>
  <c r="AM109" i="5"/>
  <c r="AS109" i="5" s="1"/>
  <c r="AH110" i="5"/>
  <c r="AO109" i="5"/>
  <c r="AU109" i="5" s="1"/>
  <c r="AJ110" i="5"/>
  <c r="AG111" i="5"/>
  <c r="AL110" i="5"/>
  <c r="AR110" i="5" s="1"/>
  <c r="AI110" i="5"/>
  <c r="AN109" i="5"/>
  <c r="AT109" i="5" s="1"/>
  <c r="AF123" i="5"/>
  <c r="AJ53" i="4"/>
  <c r="AO52" i="4"/>
  <c r="AK53" i="4"/>
  <c r="AP52" i="4"/>
  <c r="AH62" i="4"/>
  <c r="AM61" i="4"/>
  <c r="AI58" i="4"/>
  <c r="AN57" i="4"/>
  <c r="AM49" i="1" a="1"/>
  <c r="AM49" i="1" s="1"/>
  <c r="AL49" i="1" a="1"/>
  <c r="AL49" i="1" s="1"/>
  <c r="AB49" i="1"/>
  <c r="AG49" i="1" s="1"/>
  <c r="AO118" i="12" l="1"/>
  <c r="AU118" i="12" s="1"/>
  <c r="AJ119" i="12"/>
  <c r="AN116" i="12"/>
  <c r="AT116" i="12" s="1"/>
  <c r="AI117" i="12"/>
  <c r="AM115" i="12"/>
  <c r="AS115" i="12" s="1"/>
  <c r="AH116" i="12"/>
  <c r="AP117" i="12"/>
  <c r="AV117" i="12" s="1"/>
  <c r="AK118" i="12"/>
  <c r="AG116" i="11"/>
  <c r="AM115" i="11"/>
  <c r="AS115" i="11" s="1"/>
  <c r="AP115" i="11"/>
  <c r="AV115" i="11" s="1"/>
  <c r="AN115" i="11"/>
  <c r="AT115" i="11" s="1"/>
  <c r="AO115" i="11"/>
  <c r="AU115" i="11" s="1"/>
  <c r="AJ118" i="11"/>
  <c r="AI118" i="11"/>
  <c r="AH120" i="11"/>
  <c r="AK119" i="11"/>
  <c r="AG111" i="10"/>
  <c r="AM111" i="10" s="1"/>
  <c r="AS111" i="10" s="1"/>
  <c r="AN110" i="10"/>
  <c r="AT110" i="10" s="1"/>
  <c r="AP110" i="10"/>
  <c r="AV110" i="10" s="1"/>
  <c r="AO110" i="10"/>
  <c r="AU110" i="10" s="1"/>
  <c r="AI115" i="10"/>
  <c r="AK115" i="10"/>
  <c r="AJ114" i="10"/>
  <c r="AH112" i="10"/>
  <c r="AM112" i="9"/>
  <c r="AS112" i="9" s="1"/>
  <c r="AH113" i="9"/>
  <c r="AN116" i="9"/>
  <c r="AT116" i="9" s="1"/>
  <c r="AI117" i="9"/>
  <c r="AO111" i="9"/>
  <c r="AU111" i="9" s="1"/>
  <c r="AJ112" i="9"/>
  <c r="AP114" i="9"/>
  <c r="AV114" i="9" s="1"/>
  <c r="AK115" i="9"/>
  <c r="AI112" i="8"/>
  <c r="AN111" i="8"/>
  <c r="AT111" i="8" s="1"/>
  <c r="AO112" i="8"/>
  <c r="AU112" i="8" s="1"/>
  <c r="AJ113" i="8"/>
  <c r="AM112" i="8"/>
  <c r="AS112" i="8" s="1"/>
  <c r="AH113" i="8"/>
  <c r="AP113" i="8"/>
  <c r="AV113" i="8" s="1"/>
  <c r="AK114" i="8"/>
  <c r="AH116" i="7"/>
  <c r="AJ114" i="7"/>
  <c r="AG115" i="7"/>
  <c r="AN111" i="7"/>
  <c r="AT111" i="7" s="1"/>
  <c r="AI112" i="7"/>
  <c r="AF113" i="7"/>
  <c r="AO113" i="7" s="1"/>
  <c r="AU113" i="7" s="1"/>
  <c r="AM112" i="7"/>
  <c r="AS112" i="7" s="1"/>
  <c r="AL112" i="7"/>
  <c r="AR112" i="7" s="1"/>
  <c r="AF113" i="6"/>
  <c r="AM113" i="6" s="1"/>
  <c r="AS113" i="6" s="1"/>
  <c r="AO112" i="6"/>
  <c r="AU112" i="6" s="1"/>
  <c r="AG112" i="6"/>
  <c r="AL111" i="6"/>
  <c r="AR111" i="6" s="1"/>
  <c r="AH114" i="6"/>
  <c r="AN112" i="6"/>
  <c r="AT112" i="6" s="1"/>
  <c r="AI113" i="6"/>
  <c r="AJ115" i="6"/>
  <c r="AJ111" i="5"/>
  <c r="AO110" i="5"/>
  <c r="AU110" i="5" s="1"/>
  <c r="AM110" i="5"/>
  <c r="AS110" i="5" s="1"/>
  <c r="AH111" i="5"/>
  <c r="AI111" i="5"/>
  <c r="AN110" i="5"/>
  <c r="AT110" i="5" s="1"/>
  <c r="AG112" i="5"/>
  <c r="AL111" i="5"/>
  <c r="AR111" i="5" s="1"/>
  <c r="AF124" i="5"/>
  <c r="AK54" i="4"/>
  <c r="AP53" i="4"/>
  <c r="AI59" i="4"/>
  <c r="AN58" i="4"/>
  <c r="AH63" i="4"/>
  <c r="AM62" i="4"/>
  <c r="AJ54" i="4"/>
  <c r="AO53" i="4"/>
  <c r="AM50" i="1" a="1"/>
  <c r="AM50" i="1" s="1"/>
  <c r="AL50" i="1" a="1"/>
  <c r="AL50" i="1" s="1"/>
  <c r="AB50" i="1"/>
  <c r="AG50" i="1" s="1"/>
  <c r="AP118" i="12" l="1"/>
  <c r="AV118" i="12" s="1"/>
  <c r="AK119" i="12"/>
  <c r="AM116" i="12"/>
  <c r="AS116" i="12" s="1"/>
  <c r="AH117" i="12"/>
  <c r="AN117" i="12"/>
  <c r="AT117" i="12" s="1"/>
  <c r="AI118" i="12"/>
  <c r="AO119" i="12"/>
  <c r="AU119" i="12" s="1"/>
  <c r="AJ120" i="12"/>
  <c r="AK120" i="11"/>
  <c r="AH121" i="11"/>
  <c r="AJ119" i="11"/>
  <c r="AI119" i="11"/>
  <c r="AG117" i="11"/>
  <c r="AM116" i="11"/>
  <c r="AS116" i="11" s="1"/>
  <c r="AP116" i="11"/>
  <c r="AV116" i="11" s="1"/>
  <c r="AN116" i="11"/>
  <c r="AT116" i="11" s="1"/>
  <c r="AO116" i="11"/>
  <c r="AU116" i="11" s="1"/>
  <c r="AG112" i="10"/>
  <c r="AM112" i="10" s="1"/>
  <c r="AS112" i="10" s="1"/>
  <c r="AP111" i="10"/>
  <c r="AV111" i="10" s="1"/>
  <c r="AN111" i="10"/>
  <c r="AT111" i="10" s="1"/>
  <c r="AO111" i="10"/>
  <c r="AU111" i="10" s="1"/>
  <c r="AK116" i="10"/>
  <c r="AJ115" i="10"/>
  <c r="AI116" i="10"/>
  <c r="AH113" i="10"/>
  <c r="AP115" i="9"/>
  <c r="AV115" i="9" s="1"/>
  <c r="AK116" i="9"/>
  <c r="AO112" i="9"/>
  <c r="AU112" i="9" s="1"/>
  <c r="AJ113" i="9"/>
  <c r="AN117" i="9"/>
  <c r="AT117" i="9" s="1"/>
  <c r="AI118" i="9"/>
  <c r="AM113" i="9"/>
  <c r="AS113" i="9" s="1"/>
  <c r="AH114" i="9"/>
  <c r="AN112" i="8"/>
  <c r="AT112" i="8" s="1"/>
  <c r="AI113" i="8"/>
  <c r="AP114" i="8"/>
  <c r="AV114" i="8" s="1"/>
  <c r="AK115" i="8"/>
  <c r="AM113" i="8"/>
  <c r="AS113" i="8" s="1"/>
  <c r="AH114" i="8"/>
  <c r="AO113" i="8"/>
  <c r="AU113" i="8" s="1"/>
  <c r="AJ114" i="8"/>
  <c r="AJ115" i="7"/>
  <c r="AN112" i="7"/>
  <c r="AT112" i="7" s="1"/>
  <c r="AI113" i="7"/>
  <c r="AG116" i="7"/>
  <c r="AF114" i="7"/>
  <c r="AM113" i="7"/>
  <c r="AS113" i="7" s="1"/>
  <c r="AL113" i="7"/>
  <c r="AR113" i="7" s="1"/>
  <c r="AH117" i="7"/>
  <c r="AL112" i="6"/>
  <c r="AR112" i="6" s="1"/>
  <c r="AG113" i="6"/>
  <c r="AF114" i="6"/>
  <c r="AM114" i="6" s="1"/>
  <c r="AS114" i="6" s="1"/>
  <c r="AO113" i="6"/>
  <c r="AU113" i="6" s="1"/>
  <c r="AH115" i="6"/>
  <c r="AJ116" i="6"/>
  <c r="AN113" i="6"/>
  <c r="AT113" i="6" s="1"/>
  <c r="AI114" i="6"/>
  <c r="AM111" i="5"/>
  <c r="AS111" i="5" s="1"/>
  <c r="AH112" i="5"/>
  <c r="AJ112" i="5"/>
  <c r="AO111" i="5"/>
  <c r="AU111" i="5" s="1"/>
  <c r="AN111" i="5"/>
  <c r="AT111" i="5" s="1"/>
  <c r="AI112" i="5"/>
  <c r="AG113" i="5"/>
  <c r="AL112" i="5"/>
  <c r="AR112" i="5" s="1"/>
  <c r="AF125" i="5"/>
  <c r="AJ55" i="4"/>
  <c r="AO54" i="4"/>
  <c r="AH64" i="4"/>
  <c r="AM63" i="4"/>
  <c r="AI60" i="4"/>
  <c r="AN59" i="4"/>
  <c r="AK55" i="4"/>
  <c r="AP54" i="4"/>
  <c r="AM51" i="1" a="1"/>
  <c r="AM51" i="1" s="1"/>
  <c r="AL51" i="1" a="1"/>
  <c r="AL51" i="1" s="1"/>
  <c r="AB51" i="1"/>
  <c r="AG51" i="1" s="1"/>
  <c r="AO120" i="12" l="1"/>
  <c r="AU120" i="12" s="1"/>
  <c r="AJ121" i="12"/>
  <c r="AN118" i="12"/>
  <c r="AT118" i="12" s="1"/>
  <c r="AI119" i="12"/>
  <c r="AM117" i="12"/>
  <c r="AS117" i="12" s="1"/>
  <c r="AH118" i="12"/>
  <c r="AP119" i="12"/>
  <c r="AV119" i="12" s="1"/>
  <c r="AK120" i="12"/>
  <c r="AJ120" i="11"/>
  <c r="AG118" i="11"/>
  <c r="AM117" i="11"/>
  <c r="AS117" i="11" s="1"/>
  <c r="AP117" i="11"/>
  <c r="AV117" i="11" s="1"/>
  <c r="AN117" i="11"/>
  <c r="AT117" i="11" s="1"/>
  <c r="AO117" i="11"/>
  <c r="AU117" i="11" s="1"/>
  <c r="AH122" i="11"/>
  <c r="AI120" i="11"/>
  <c r="AK121" i="11"/>
  <c r="AG113" i="10"/>
  <c r="AM113" i="10" s="1"/>
  <c r="AS113" i="10" s="1"/>
  <c r="AP112" i="10"/>
  <c r="AV112" i="10" s="1"/>
  <c r="AN112" i="10"/>
  <c r="AT112" i="10" s="1"/>
  <c r="AO112" i="10"/>
  <c r="AU112" i="10" s="1"/>
  <c r="AH114" i="10"/>
  <c r="AI117" i="10"/>
  <c r="AJ116" i="10"/>
  <c r="AK117" i="10"/>
  <c r="AO113" i="9"/>
  <c r="AU113" i="9" s="1"/>
  <c r="AJ114" i="9"/>
  <c r="AN118" i="9"/>
  <c r="AT118" i="9" s="1"/>
  <c r="AI119" i="9"/>
  <c r="AP116" i="9"/>
  <c r="AV116" i="9" s="1"/>
  <c r="AK117" i="9"/>
  <c r="AM114" i="9"/>
  <c r="AS114" i="9" s="1"/>
  <c r="AH115" i="9"/>
  <c r="AN113" i="8"/>
  <c r="AT113" i="8" s="1"/>
  <c r="AI114" i="8"/>
  <c r="AM114" i="8"/>
  <c r="AS114" i="8" s="1"/>
  <c r="AH115" i="8"/>
  <c r="AO114" i="8"/>
  <c r="AU114" i="8" s="1"/>
  <c r="AJ115" i="8"/>
  <c r="AP115" i="8"/>
  <c r="AV115" i="8" s="1"/>
  <c r="AK116" i="8"/>
  <c r="AN113" i="7"/>
  <c r="AT113" i="7" s="1"/>
  <c r="AI114" i="7"/>
  <c r="AH118" i="7"/>
  <c r="AJ116" i="7"/>
  <c r="AF115" i="7"/>
  <c r="AO115" i="7" s="1"/>
  <c r="AU115" i="7" s="1"/>
  <c r="AM114" i="7"/>
  <c r="AS114" i="7" s="1"/>
  <c r="AL114" i="7"/>
  <c r="AR114" i="7" s="1"/>
  <c r="AG117" i="7"/>
  <c r="AO114" i="7"/>
  <c r="AU114" i="7" s="1"/>
  <c r="AF115" i="6"/>
  <c r="AM115" i="6" s="1"/>
  <c r="AS115" i="6" s="1"/>
  <c r="AO114" i="6"/>
  <c r="AU114" i="6" s="1"/>
  <c r="AG114" i="6"/>
  <c r="AL113" i="6"/>
  <c r="AR113" i="6" s="1"/>
  <c r="AH116" i="6"/>
  <c r="AN114" i="6"/>
  <c r="AT114" i="6" s="1"/>
  <c r="AI115" i="6"/>
  <c r="AJ117" i="6"/>
  <c r="AO112" i="5"/>
  <c r="AU112" i="5" s="1"/>
  <c r="AJ113" i="5"/>
  <c r="AM112" i="5"/>
  <c r="AS112" i="5" s="1"/>
  <c r="AH113" i="5"/>
  <c r="AN112" i="5"/>
  <c r="AT112" i="5" s="1"/>
  <c r="AI113" i="5"/>
  <c r="AG114" i="5"/>
  <c r="AL113" i="5"/>
  <c r="AR113" i="5" s="1"/>
  <c r="AF126" i="5"/>
  <c r="AH65" i="4"/>
  <c r="AM64" i="4"/>
  <c r="AK56" i="4"/>
  <c r="AP55" i="4"/>
  <c r="AI61" i="4"/>
  <c r="AN60" i="4"/>
  <c r="AJ56" i="4"/>
  <c r="AO55" i="4"/>
  <c r="AM52" i="1" a="1"/>
  <c r="AM52" i="1" s="1"/>
  <c r="AL52" i="1" a="1"/>
  <c r="AL52" i="1" s="1"/>
  <c r="AB52" i="1"/>
  <c r="AG52" i="1" s="1"/>
  <c r="AM118" i="12" l="1"/>
  <c r="AS118" i="12" s="1"/>
  <c r="AH119" i="12"/>
  <c r="AN119" i="12"/>
  <c r="AT119" i="12" s="1"/>
  <c r="AI120" i="12"/>
  <c r="AP120" i="12"/>
  <c r="AV120" i="12" s="1"/>
  <c r="AK121" i="12"/>
  <c r="AO121" i="12"/>
  <c r="AU121" i="12" s="1"/>
  <c r="AJ122" i="12"/>
  <c r="AK122" i="11"/>
  <c r="AI121" i="11"/>
  <c r="AH123" i="11"/>
  <c r="AG119" i="11"/>
  <c r="AM118" i="11"/>
  <c r="AS118" i="11" s="1"/>
  <c r="AP118" i="11"/>
  <c r="AV118" i="11" s="1"/>
  <c r="AO118" i="11"/>
  <c r="AU118" i="11" s="1"/>
  <c r="AN118" i="11"/>
  <c r="AT118" i="11" s="1"/>
  <c r="AJ121" i="11"/>
  <c r="AG114" i="10"/>
  <c r="AM114" i="10" s="1"/>
  <c r="AS114" i="10" s="1"/>
  <c r="AN113" i="10"/>
  <c r="AT113" i="10" s="1"/>
  <c r="AP113" i="10"/>
  <c r="AV113" i="10" s="1"/>
  <c r="AO113" i="10"/>
  <c r="AU113" i="10" s="1"/>
  <c r="AJ117" i="10"/>
  <c r="AI118" i="10"/>
  <c r="AK118" i="10"/>
  <c r="AH115" i="10"/>
  <c r="AN119" i="9"/>
  <c r="AT119" i="9" s="1"/>
  <c r="AI120" i="9"/>
  <c r="AM115" i="9"/>
  <c r="AS115" i="9" s="1"/>
  <c r="AH116" i="9"/>
  <c r="AP117" i="9"/>
  <c r="AV117" i="9" s="1"/>
  <c r="AK118" i="9"/>
  <c r="AO114" i="9"/>
  <c r="AU114" i="9" s="1"/>
  <c r="AJ115" i="9"/>
  <c r="AI115" i="8"/>
  <c r="AN114" i="8"/>
  <c r="AT114" i="8" s="1"/>
  <c r="AO115" i="8"/>
  <c r="AU115" i="8" s="1"/>
  <c r="AJ116" i="8"/>
  <c r="AP116" i="8"/>
  <c r="AV116" i="8" s="1"/>
  <c r="AK117" i="8"/>
  <c r="AM115" i="8"/>
  <c r="AS115" i="8" s="1"/>
  <c r="AH116" i="8"/>
  <c r="AF116" i="7"/>
  <c r="AO116" i="7" s="1"/>
  <c r="AU116" i="7" s="1"/>
  <c r="AM115" i="7"/>
  <c r="AS115" i="7" s="1"/>
  <c r="AL115" i="7"/>
  <c r="AR115" i="7" s="1"/>
  <c r="AH119" i="7"/>
  <c r="AJ117" i="7"/>
  <c r="AN114" i="7"/>
  <c r="AT114" i="7" s="1"/>
  <c r="AI115" i="7"/>
  <c r="AG118" i="7"/>
  <c r="AG115" i="6"/>
  <c r="AL114" i="6"/>
  <c r="AR114" i="6" s="1"/>
  <c r="AF116" i="6"/>
  <c r="AM116" i="6" s="1"/>
  <c r="AS116" i="6" s="1"/>
  <c r="AO115" i="6"/>
  <c r="AU115" i="6" s="1"/>
  <c r="AH117" i="6"/>
  <c r="AJ118" i="6"/>
  <c r="AN115" i="6"/>
  <c r="AT115" i="6" s="1"/>
  <c r="AI116" i="6"/>
  <c r="AH114" i="5"/>
  <c r="AM113" i="5"/>
  <c r="AS113" i="5" s="1"/>
  <c r="AJ114" i="5"/>
  <c r="AO113" i="5"/>
  <c r="AU113" i="5" s="1"/>
  <c r="AG115" i="5"/>
  <c r="AL114" i="5"/>
  <c r="AR114" i="5" s="1"/>
  <c r="AN113" i="5"/>
  <c r="AT113" i="5" s="1"/>
  <c r="AI114" i="5"/>
  <c r="AF127" i="5"/>
  <c r="AK57" i="4"/>
  <c r="AP56" i="4"/>
  <c r="AJ57" i="4"/>
  <c r="AO56" i="4"/>
  <c r="AI62" i="4"/>
  <c r="AN61" i="4"/>
  <c r="AH66" i="4"/>
  <c r="AM65" i="4"/>
  <c r="AM53" i="1" a="1"/>
  <c r="AM53" i="1" s="1"/>
  <c r="AL53" i="1" a="1"/>
  <c r="AL53" i="1" s="1"/>
  <c r="AB53" i="1"/>
  <c r="AG53" i="1" s="1"/>
  <c r="AP121" i="12" l="1"/>
  <c r="AV121" i="12" s="1"/>
  <c r="AK122" i="12"/>
  <c r="AN120" i="12"/>
  <c r="AT120" i="12" s="1"/>
  <c r="AI121" i="12"/>
  <c r="AO122" i="12"/>
  <c r="AU122" i="12" s="1"/>
  <c r="AJ123" i="12"/>
  <c r="AM119" i="12"/>
  <c r="AS119" i="12" s="1"/>
  <c r="AH120" i="12"/>
  <c r="AH124" i="11"/>
  <c r="AI122" i="11"/>
  <c r="AJ122" i="11"/>
  <c r="AK123" i="11"/>
  <c r="AG120" i="11"/>
  <c r="AM119" i="11"/>
  <c r="AS119" i="11" s="1"/>
  <c r="AP119" i="11"/>
  <c r="AV119" i="11" s="1"/>
  <c r="AO119" i="11"/>
  <c r="AU119" i="11" s="1"/>
  <c r="AN119" i="11"/>
  <c r="AT119" i="11" s="1"/>
  <c r="AG115" i="10"/>
  <c r="AM115" i="10" s="1"/>
  <c r="AS115" i="10" s="1"/>
  <c r="AN114" i="10"/>
  <c r="AT114" i="10" s="1"/>
  <c r="AP114" i="10"/>
  <c r="AV114" i="10" s="1"/>
  <c r="AO114" i="10"/>
  <c r="AU114" i="10" s="1"/>
  <c r="AI119" i="10"/>
  <c r="AH116" i="10"/>
  <c r="AJ118" i="10"/>
  <c r="AK119" i="10"/>
  <c r="AM116" i="9"/>
  <c r="AS116" i="9" s="1"/>
  <c r="AH117" i="9"/>
  <c r="AP118" i="9"/>
  <c r="AV118" i="9" s="1"/>
  <c r="AK119" i="9"/>
  <c r="AN120" i="9"/>
  <c r="AT120" i="9" s="1"/>
  <c r="AI121" i="9"/>
  <c r="AO115" i="9"/>
  <c r="AU115" i="9" s="1"/>
  <c r="AJ116" i="9"/>
  <c r="AN115" i="8"/>
  <c r="AT115" i="8" s="1"/>
  <c r="AI116" i="8"/>
  <c r="AO116" i="8"/>
  <c r="AU116" i="8" s="1"/>
  <c r="AJ117" i="8"/>
  <c r="AM116" i="8"/>
  <c r="AS116" i="8" s="1"/>
  <c r="AH117" i="8"/>
  <c r="AP117" i="8"/>
  <c r="AV117" i="8" s="1"/>
  <c r="AK118" i="8"/>
  <c r="AH120" i="7"/>
  <c r="AG119" i="7"/>
  <c r="AN115" i="7"/>
  <c r="AT115" i="7" s="1"/>
  <c r="AI116" i="7"/>
  <c r="AJ118" i="7"/>
  <c r="AF117" i="7"/>
  <c r="AM116" i="7"/>
  <c r="AS116" i="7" s="1"/>
  <c r="AL116" i="7"/>
  <c r="AR116" i="7" s="1"/>
  <c r="AF117" i="6"/>
  <c r="AM117" i="6" s="1"/>
  <c r="AS117" i="6" s="1"/>
  <c r="AO116" i="6"/>
  <c r="AU116" i="6" s="1"/>
  <c r="AL115" i="6"/>
  <c r="AR115" i="6" s="1"/>
  <c r="AG116" i="6"/>
  <c r="AH118" i="6"/>
  <c r="AN116" i="6"/>
  <c r="AT116" i="6" s="1"/>
  <c r="AI117" i="6"/>
  <c r="AJ119" i="6"/>
  <c r="AO114" i="5"/>
  <c r="AU114" i="5" s="1"/>
  <c r="AJ115" i="5"/>
  <c r="AM114" i="5"/>
  <c r="AS114" i="5" s="1"/>
  <c r="AH115" i="5"/>
  <c r="AN114" i="5"/>
  <c r="AT114" i="5" s="1"/>
  <c r="AI115" i="5"/>
  <c r="AG116" i="5"/>
  <c r="AL115" i="5"/>
  <c r="AR115" i="5" s="1"/>
  <c r="AF128" i="5"/>
  <c r="AJ58" i="4"/>
  <c r="AO57" i="4"/>
  <c r="AK58" i="4"/>
  <c r="AP57" i="4"/>
  <c r="AH67" i="4"/>
  <c r="AM66" i="4"/>
  <c r="AI63" i="4"/>
  <c r="AN62" i="4"/>
  <c r="AB54" i="1"/>
  <c r="AG54" i="1" s="1"/>
  <c r="AM54" i="1" s="1" a="1"/>
  <c r="AM54" i="1" s="1"/>
  <c r="AL54" i="1" l="1" a="1"/>
  <c r="AL54" i="1" s="1"/>
  <c r="AM120" i="12"/>
  <c r="AS120" i="12" s="1"/>
  <c r="AH121" i="12"/>
  <c r="AO123" i="12"/>
  <c r="AU123" i="12" s="1"/>
  <c r="AJ124" i="12"/>
  <c r="AN121" i="12"/>
  <c r="AT121" i="12" s="1"/>
  <c r="AI122" i="12"/>
  <c r="AP122" i="12"/>
  <c r="AV122" i="12" s="1"/>
  <c r="AK123" i="12"/>
  <c r="AG121" i="11"/>
  <c r="AM120" i="11"/>
  <c r="AS120" i="11" s="1"/>
  <c r="AP120" i="11"/>
  <c r="AV120" i="11" s="1"/>
  <c r="AO120" i="11"/>
  <c r="AU120" i="11" s="1"/>
  <c r="AN120" i="11"/>
  <c r="AT120" i="11" s="1"/>
  <c r="AJ123" i="11"/>
  <c r="AK124" i="11"/>
  <c r="AI123" i="11"/>
  <c r="AH125" i="11"/>
  <c r="AG116" i="10"/>
  <c r="AM116" i="10" s="1"/>
  <c r="AS116" i="10" s="1"/>
  <c r="AP115" i="10"/>
  <c r="AV115" i="10" s="1"/>
  <c r="AN115" i="10"/>
  <c r="AT115" i="10" s="1"/>
  <c r="AO115" i="10"/>
  <c r="AU115" i="10" s="1"/>
  <c r="AJ119" i="10"/>
  <c r="AK120" i="10"/>
  <c r="AH117" i="10"/>
  <c r="AI120" i="10"/>
  <c r="AN121" i="9"/>
  <c r="AT121" i="9" s="1"/>
  <c r="AI122" i="9"/>
  <c r="AP119" i="9"/>
  <c r="AV119" i="9" s="1"/>
  <c r="AK120" i="9"/>
  <c r="AM117" i="9"/>
  <c r="AS117" i="9" s="1"/>
  <c r="AH118" i="9"/>
  <c r="AO116" i="9"/>
  <c r="AU116" i="9" s="1"/>
  <c r="AJ117" i="9"/>
  <c r="AN116" i="8"/>
  <c r="AT116" i="8" s="1"/>
  <c r="AI117" i="8"/>
  <c r="AM117" i="8"/>
  <c r="AS117" i="8" s="1"/>
  <c r="AH118" i="8"/>
  <c r="AP118" i="8"/>
  <c r="AV118" i="8" s="1"/>
  <c r="AK119" i="8"/>
  <c r="AO117" i="8"/>
  <c r="AU117" i="8" s="1"/>
  <c r="AJ118" i="8"/>
  <c r="AF118" i="7"/>
  <c r="AO118" i="7" s="1"/>
  <c r="AU118" i="7" s="1"/>
  <c r="AM117" i="7"/>
  <c r="AS117" i="7" s="1"/>
  <c r="AL117" i="7"/>
  <c r="AR117" i="7" s="1"/>
  <c r="AG120" i="7"/>
  <c r="AO117" i="7"/>
  <c r="AU117" i="7" s="1"/>
  <c r="AN116" i="7"/>
  <c r="AT116" i="7" s="1"/>
  <c r="AI117" i="7"/>
  <c r="AH121" i="7"/>
  <c r="AJ119" i="7"/>
  <c r="AL116" i="6"/>
  <c r="AR116" i="6" s="1"/>
  <c r="AG117" i="6"/>
  <c r="AF118" i="6"/>
  <c r="AM118" i="6" s="1"/>
  <c r="AS118" i="6" s="1"/>
  <c r="AO117" i="6"/>
  <c r="AU117" i="6" s="1"/>
  <c r="AH119" i="6"/>
  <c r="AJ120" i="6"/>
  <c r="AN117" i="6"/>
  <c r="AT117" i="6" s="1"/>
  <c r="AI118" i="6"/>
  <c r="AM115" i="5"/>
  <c r="AS115" i="5" s="1"/>
  <c r="AH116" i="5"/>
  <c r="AO115" i="5"/>
  <c r="AU115" i="5" s="1"/>
  <c r="AJ116" i="5"/>
  <c r="AN115" i="5"/>
  <c r="AT115" i="5" s="1"/>
  <c r="AI116" i="5"/>
  <c r="AG117" i="5"/>
  <c r="AL116" i="5"/>
  <c r="AR116" i="5" s="1"/>
  <c r="AF129" i="5"/>
  <c r="AI64" i="4"/>
  <c r="AN63" i="4"/>
  <c r="AJ59" i="4"/>
  <c r="AO58" i="4"/>
  <c r="AH68" i="4"/>
  <c r="AM67" i="4"/>
  <c r="AK59" i="4"/>
  <c r="AP58" i="4"/>
  <c r="AM55" i="1" a="1"/>
  <c r="AM55" i="1" s="1"/>
  <c r="AL55" i="1" a="1"/>
  <c r="AL55" i="1" s="1"/>
  <c r="AB55" i="1"/>
  <c r="AG55" i="1" s="1"/>
  <c r="AP123" i="12" l="1"/>
  <c r="AV123" i="12" s="1"/>
  <c r="AK124" i="12"/>
  <c r="AN122" i="12"/>
  <c r="AT122" i="12" s="1"/>
  <c r="AI123" i="12"/>
  <c r="AO124" i="12"/>
  <c r="AU124" i="12" s="1"/>
  <c r="AJ125" i="12"/>
  <c r="AM121" i="12"/>
  <c r="AS121" i="12" s="1"/>
  <c r="AH122" i="12"/>
  <c r="AH126" i="11"/>
  <c r="AJ124" i="11"/>
  <c r="AK125" i="11"/>
  <c r="AI124" i="11"/>
  <c r="AG122" i="11"/>
  <c r="AM121" i="11"/>
  <c r="AS121" i="11" s="1"/>
  <c r="AP121" i="11"/>
  <c r="AV121" i="11" s="1"/>
  <c r="AN121" i="11"/>
  <c r="AT121" i="11" s="1"/>
  <c r="AO121" i="11"/>
  <c r="AU121" i="11" s="1"/>
  <c r="AG117" i="10"/>
  <c r="AM117" i="10" s="1"/>
  <c r="AS117" i="10" s="1"/>
  <c r="AP116" i="10"/>
  <c r="AV116" i="10" s="1"/>
  <c r="AN116" i="10"/>
  <c r="AT116" i="10" s="1"/>
  <c r="AO116" i="10"/>
  <c r="AU116" i="10" s="1"/>
  <c r="AH118" i="10"/>
  <c r="AK121" i="10"/>
  <c r="AJ120" i="10"/>
  <c r="AI121" i="10"/>
  <c r="AM118" i="9"/>
  <c r="AS118" i="9" s="1"/>
  <c r="AH119" i="9"/>
  <c r="AP120" i="9"/>
  <c r="AV120" i="9" s="1"/>
  <c r="AK121" i="9"/>
  <c r="AN122" i="9"/>
  <c r="AT122" i="9" s="1"/>
  <c r="AI123" i="9"/>
  <c r="AO117" i="9"/>
  <c r="AU117" i="9" s="1"/>
  <c r="AJ118" i="9"/>
  <c r="AI118" i="8"/>
  <c r="AN117" i="8"/>
  <c r="AT117" i="8" s="1"/>
  <c r="AP119" i="8"/>
  <c r="AV119" i="8" s="1"/>
  <c r="AK120" i="8"/>
  <c r="AM118" i="8"/>
  <c r="AS118" i="8" s="1"/>
  <c r="AH119" i="8"/>
  <c r="AO118" i="8"/>
  <c r="AU118" i="8" s="1"/>
  <c r="AJ119" i="8"/>
  <c r="AH122" i="7"/>
  <c r="AJ120" i="7"/>
  <c r="AG121" i="7"/>
  <c r="AN117" i="7"/>
  <c r="AT117" i="7" s="1"/>
  <c r="AI118" i="7"/>
  <c r="AF119" i="7"/>
  <c r="AO119" i="7" s="1"/>
  <c r="AU119" i="7" s="1"/>
  <c r="AM118" i="7"/>
  <c r="AS118" i="7" s="1"/>
  <c r="AL118" i="7"/>
  <c r="AR118" i="7" s="1"/>
  <c r="AF119" i="6"/>
  <c r="AM119" i="6" s="1"/>
  <c r="AS119" i="6" s="1"/>
  <c r="AO118" i="6"/>
  <c r="AU118" i="6" s="1"/>
  <c r="AL117" i="6"/>
  <c r="AR117" i="6" s="1"/>
  <c r="AG118" i="6"/>
  <c r="AH120" i="6"/>
  <c r="AN118" i="6"/>
  <c r="AT118" i="6" s="1"/>
  <c r="AI119" i="6"/>
  <c r="AJ121" i="6"/>
  <c r="AO116" i="5"/>
  <c r="AU116" i="5" s="1"/>
  <c r="AJ117" i="5"/>
  <c r="AH117" i="5"/>
  <c r="AM116" i="5"/>
  <c r="AS116" i="5" s="1"/>
  <c r="AG118" i="5"/>
  <c r="AL117" i="5"/>
  <c r="AR117" i="5" s="1"/>
  <c r="AN116" i="5"/>
  <c r="AT116" i="5" s="1"/>
  <c r="AI117" i="5"/>
  <c r="AF130" i="5"/>
  <c r="AJ60" i="4"/>
  <c r="AO59" i="4"/>
  <c r="AK60" i="4"/>
  <c r="AP59" i="4"/>
  <c r="AH69" i="4"/>
  <c r="AM68" i="4"/>
  <c r="AI65" i="4"/>
  <c r="AN64" i="4"/>
  <c r="AB56" i="1"/>
  <c r="AM122" i="12" l="1"/>
  <c r="AS122" i="12" s="1"/>
  <c r="AH123" i="12"/>
  <c r="AO125" i="12"/>
  <c r="AU125" i="12" s="1"/>
  <c r="AJ126" i="12"/>
  <c r="AN123" i="12"/>
  <c r="AT123" i="12" s="1"/>
  <c r="AI124" i="12"/>
  <c r="AP124" i="12"/>
  <c r="AV124" i="12" s="1"/>
  <c r="AK125" i="12"/>
  <c r="AG123" i="11"/>
  <c r="AM122" i="11"/>
  <c r="AS122" i="11" s="1"/>
  <c r="AP122" i="11"/>
  <c r="AV122" i="11" s="1"/>
  <c r="AN122" i="11"/>
  <c r="AT122" i="11" s="1"/>
  <c r="AO122" i="11"/>
  <c r="AU122" i="11" s="1"/>
  <c r="AK126" i="11"/>
  <c r="AJ125" i="11"/>
  <c r="AI125" i="11"/>
  <c r="AH127" i="11"/>
  <c r="AG118" i="10"/>
  <c r="AM118" i="10" s="1"/>
  <c r="AS118" i="10" s="1"/>
  <c r="AP117" i="10"/>
  <c r="AV117" i="10" s="1"/>
  <c r="AN117" i="10"/>
  <c r="AT117" i="10" s="1"/>
  <c r="AO117" i="10"/>
  <c r="AU117" i="10" s="1"/>
  <c r="AJ121" i="10"/>
  <c r="AK122" i="10"/>
  <c r="AH119" i="10"/>
  <c r="AI122" i="10"/>
  <c r="AN123" i="9"/>
  <c r="AT123" i="9" s="1"/>
  <c r="AI124" i="9"/>
  <c r="AP121" i="9"/>
  <c r="AV121" i="9" s="1"/>
  <c r="AK122" i="9"/>
  <c r="AO118" i="9"/>
  <c r="AU118" i="9" s="1"/>
  <c r="AJ119" i="9"/>
  <c r="AM119" i="9"/>
  <c r="AS119" i="9" s="1"/>
  <c r="AH120" i="9"/>
  <c r="AN118" i="8"/>
  <c r="AT118" i="8" s="1"/>
  <c r="AI119" i="8"/>
  <c r="AM119" i="8"/>
  <c r="AS119" i="8" s="1"/>
  <c r="AH120" i="8"/>
  <c r="AP120" i="8"/>
  <c r="AV120" i="8" s="1"/>
  <c r="AK121" i="8"/>
  <c r="AO119" i="8"/>
  <c r="AU119" i="8" s="1"/>
  <c r="AJ120" i="8"/>
  <c r="AN118" i="7"/>
  <c r="AT118" i="7" s="1"/>
  <c r="AI119" i="7"/>
  <c r="AG122" i="7"/>
  <c r="AJ121" i="7"/>
  <c r="AH123" i="7"/>
  <c r="AF120" i="7"/>
  <c r="AO120" i="7" s="1"/>
  <c r="AU120" i="7" s="1"/>
  <c r="AM119" i="7"/>
  <c r="AS119" i="7" s="1"/>
  <c r="AL119" i="7"/>
  <c r="AR119" i="7" s="1"/>
  <c r="AL118" i="6"/>
  <c r="AR118" i="6" s="1"/>
  <c r="AG119" i="6"/>
  <c r="AF120" i="6"/>
  <c r="AM120" i="6" s="1"/>
  <c r="AS120" i="6" s="1"/>
  <c r="AO119" i="6"/>
  <c r="AU119" i="6" s="1"/>
  <c r="AH121" i="6"/>
  <c r="AJ122" i="6"/>
  <c r="AN119" i="6"/>
  <c r="AT119" i="6" s="1"/>
  <c r="AI120" i="6"/>
  <c r="AM117" i="5"/>
  <c r="AS117" i="5" s="1"/>
  <c r="AH118" i="5"/>
  <c r="AO117" i="5"/>
  <c r="AU117" i="5" s="1"/>
  <c r="AJ118" i="5"/>
  <c r="AN117" i="5"/>
  <c r="AT117" i="5" s="1"/>
  <c r="AI118" i="5"/>
  <c r="AG119" i="5"/>
  <c r="AL118" i="5"/>
  <c r="AR118" i="5" s="1"/>
  <c r="AF131" i="5"/>
  <c r="AI66" i="4"/>
  <c r="AN65" i="4"/>
  <c r="AH70" i="4"/>
  <c r="AM69" i="4"/>
  <c r="AK61" i="4"/>
  <c r="AP60" i="4"/>
  <c r="AJ61" i="4"/>
  <c r="AO60" i="4"/>
  <c r="AM56" i="1" a="1"/>
  <c r="AM56" i="1" s="1"/>
  <c r="AG56" i="1"/>
  <c r="AL56" i="1" a="1"/>
  <c r="AL56" i="1" s="1"/>
  <c r="AM57" i="1" a="1"/>
  <c r="AM57" i="1" s="1"/>
  <c r="AL57" i="1" a="1"/>
  <c r="AL57" i="1" s="1"/>
  <c r="AB57" i="1"/>
  <c r="AG57" i="1" s="1"/>
  <c r="AP125" i="12" l="1"/>
  <c r="AV125" i="12" s="1"/>
  <c r="AK126" i="12"/>
  <c r="AN124" i="12"/>
  <c r="AT124" i="12" s="1"/>
  <c r="AI125" i="12"/>
  <c r="AO126" i="12"/>
  <c r="AU126" i="12" s="1"/>
  <c r="AJ127" i="12"/>
  <c r="AM123" i="12"/>
  <c r="AS123" i="12" s="1"/>
  <c r="AH124" i="12"/>
  <c r="AH128" i="11"/>
  <c r="AJ126" i="11"/>
  <c r="AK127" i="11"/>
  <c r="AI126" i="11"/>
  <c r="AG124" i="11"/>
  <c r="AM123" i="11"/>
  <c r="AS123" i="11" s="1"/>
  <c r="AP123" i="11"/>
  <c r="AV123" i="11" s="1"/>
  <c r="AO123" i="11"/>
  <c r="AU123" i="11" s="1"/>
  <c r="AN123" i="11"/>
  <c r="AT123" i="11" s="1"/>
  <c r="AG119" i="10"/>
  <c r="AM119" i="10" s="1"/>
  <c r="AS119" i="10" s="1"/>
  <c r="AN118" i="10"/>
  <c r="AT118" i="10" s="1"/>
  <c r="AP118" i="10"/>
  <c r="AV118" i="10" s="1"/>
  <c r="AO118" i="10"/>
  <c r="AU118" i="10" s="1"/>
  <c r="AH120" i="10"/>
  <c r="AK123" i="10"/>
  <c r="AI123" i="10"/>
  <c r="AJ122" i="10"/>
  <c r="AO119" i="9"/>
  <c r="AU119" i="9" s="1"/>
  <c r="AJ120" i="9"/>
  <c r="AM120" i="9"/>
  <c r="AS120" i="9" s="1"/>
  <c r="AH121" i="9"/>
  <c r="AP122" i="9"/>
  <c r="AV122" i="9" s="1"/>
  <c r="AK123" i="9"/>
  <c r="AN124" i="9"/>
  <c r="AT124" i="9" s="1"/>
  <c r="AI125" i="9"/>
  <c r="AI120" i="8"/>
  <c r="AN119" i="8"/>
  <c r="AT119" i="8" s="1"/>
  <c r="AP121" i="8"/>
  <c r="AV121" i="8" s="1"/>
  <c r="AK122" i="8"/>
  <c r="AO120" i="8"/>
  <c r="AU120" i="8" s="1"/>
  <c r="AJ121" i="8"/>
  <c r="AM120" i="8"/>
  <c r="AS120" i="8" s="1"/>
  <c r="AH121" i="8"/>
  <c r="AJ122" i="7"/>
  <c r="AF121" i="7"/>
  <c r="AM120" i="7"/>
  <c r="AS120" i="7" s="1"/>
  <c r="AL120" i="7"/>
  <c r="AR120" i="7" s="1"/>
  <c r="AG123" i="7"/>
  <c r="AH124" i="7"/>
  <c r="AN119" i="7"/>
  <c r="AT119" i="7" s="1"/>
  <c r="AI120" i="7"/>
  <c r="AF121" i="6"/>
  <c r="AM121" i="6" s="1"/>
  <c r="AS121" i="6" s="1"/>
  <c r="AO120" i="6"/>
  <c r="AU120" i="6" s="1"/>
  <c r="AG120" i="6"/>
  <c r="AL119" i="6"/>
  <c r="AR119" i="6" s="1"/>
  <c r="AH122" i="6"/>
  <c r="AN120" i="6"/>
  <c r="AT120" i="6" s="1"/>
  <c r="AI121" i="6"/>
  <c r="AJ123" i="6"/>
  <c r="AO118" i="5"/>
  <c r="AU118" i="5" s="1"/>
  <c r="AJ119" i="5"/>
  <c r="AH119" i="5"/>
  <c r="AM118" i="5"/>
  <c r="AS118" i="5" s="1"/>
  <c r="AG120" i="5"/>
  <c r="AL119" i="5"/>
  <c r="AR119" i="5" s="1"/>
  <c r="AN118" i="5"/>
  <c r="AT118" i="5" s="1"/>
  <c r="AI119" i="5"/>
  <c r="AF132" i="5"/>
  <c r="AJ62" i="4"/>
  <c r="AO61" i="4"/>
  <c r="AK62" i="4"/>
  <c r="AP61" i="4"/>
  <c r="AH71" i="4"/>
  <c r="AM70" i="4"/>
  <c r="AI67" i="4"/>
  <c r="AN66" i="4"/>
  <c r="AB58" i="1"/>
  <c r="AM124" i="12" l="1"/>
  <c r="AS124" i="12" s="1"/>
  <c r="AH125" i="12"/>
  <c r="AO127" i="12"/>
  <c r="AU127" i="12" s="1"/>
  <c r="AJ128" i="12"/>
  <c r="AN125" i="12"/>
  <c r="AT125" i="12" s="1"/>
  <c r="AI126" i="12"/>
  <c r="AP126" i="12"/>
  <c r="AV126" i="12" s="1"/>
  <c r="AK127" i="12"/>
  <c r="AG125" i="11"/>
  <c r="AM124" i="11"/>
  <c r="AS124" i="11" s="1"/>
  <c r="AP124" i="11"/>
  <c r="AV124" i="11" s="1"/>
  <c r="AN124" i="11"/>
  <c r="AT124" i="11" s="1"/>
  <c r="AO124" i="11"/>
  <c r="AU124" i="11" s="1"/>
  <c r="AK128" i="11"/>
  <c r="AJ127" i="11"/>
  <c r="AH129" i="11"/>
  <c r="AI127" i="11"/>
  <c r="AG120" i="10"/>
  <c r="AM120" i="10" s="1"/>
  <c r="AS120" i="10" s="1"/>
  <c r="AP119" i="10"/>
  <c r="AV119" i="10" s="1"/>
  <c r="AN119" i="10"/>
  <c r="AT119" i="10" s="1"/>
  <c r="AO119" i="10"/>
  <c r="AU119" i="10" s="1"/>
  <c r="AI124" i="10"/>
  <c r="AJ123" i="10"/>
  <c r="AK124" i="10"/>
  <c r="AH121" i="10"/>
  <c r="AP123" i="9"/>
  <c r="AV123" i="9" s="1"/>
  <c r="AK124" i="9"/>
  <c r="AM121" i="9"/>
  <c r="AS121" i="9" s="1"/>
  <c r="AH122" i="9"/>
  <c r="AO120" i="9"/>
  <c r="AU120" i="9" s="1"/>
  <c r="AJ121" i="9"/>
  <c r="AN125" i="9"/>
  <c r="AT125" i="9" s="1"/>
  <c r="AI126" i="9"/>
  <c r="AN120" i="8"/>
  <c r="AT120" i="8" s="1"/>
  <c r="AI121" i="8"/>
  <c r="AM121" i="8"/>
  <c r="AS121" i="8" s="1"/>
  <c r="AH122" i="8"/>
  <c r="AO121" i="8"/>
  <c r="AU121" i="8" s="1"/>
  <c r="AJ122" i="8"/>
  <c r="AP122" i="8"/>
  <c r="AV122" i="8" s="1"/>
  <c r="AK123" i="8"/>
  <c r="AF122" i="7"/>
  <c r="AO122" i="7" s="1"/>
  <c r="AU122" i="7" s="1"/>
  <c r="AM121" i="7"/>
  <c r="AS121" i="7" s="1"/>
  <c r="AL121" i="7"/>
  <c r="AR121" i="7" s="1"/>
  <c r="AN120" i="7"/>
  <c r="AT120" i="7" s="1"/>
  <c r="AI121" i="7"/>
  <c r="AJ123" i="7"/>
  <c r="AH125" i="7"/>
  <c r="AG124" i="7"/>
  <c r="AO121" i="7"/>
  <c r="AU121" i="7" s="1"/>
  <c r="AG121" i="6"/>
  <c r="AL120" i="6"/>
  <c r="AR120" i="6" s="1"/>
  <c r="AF122" i="6"/>
  <c r="AO121" i="6"/>
  <c r="AU121" i="6" s="1"/>
  <c r="AH123" i="6"/>
  <c r="AJ124" i="6"/>
  <c r="AN121" i="6"/>
  <c r="AT121" i="6" s="1"/>
  <c r="AI122" i="6"/>
  <c r="AJ120" i="5"/>
  <c r="AO119" i="5"/>
  <c r="AU119" i="5" s="1"/>
  <c r="AM119" i="5"/>
  <c r="AS119" i="5" s="1"/>
  <c r="AH120" i="5"/>
  <c r="AN119" i="5"/>
  <c r="AT119" i="5" s="1"/>
  <c r="AI120" i="5"/>
  <c r="AG121" i="5"/>
  <c r="AL120" i="5"/>
  <c r="AR120" i="5" s="1"/>
  <c r="AF133" i="5"/>
  <c r="AJ63" i="4"/>
  <c r="AO62" i="4"/>
  <c r="AI68" i="4"/>
  <c r="AN67" i="4"/>
  <c r="AH72" i="4"/>
  <c r="AM71" i="4"/>
  <c r="AK63" i="4"/>
  <c r="AP62" i="4"/>
  <c r="AM58" i="1" a="1"/>
  <c r="AM58" i="1" s="1"/>
  <c r="AG58" i="1"/>
  <c r="AL58" i="1" a="1"/>
  <c r="AL58" i="1" s="1"/>
  <c r="AM59" i="1" a="1"/>
  <c r="AM59" i="1" s="1"/>
  <c r="AL59" i="1" a="1"/>
  <c r="AL59" i="1" s="1"/>
  <c r="AB59" i="1"/>
  <c r="AG59" i="1" s="1"/>
  <c r="AP127" i="12" l="1"/>
  <c r="AV127" i="12" s="1"/>
  <c r="AK128" i="12"/>
  <c r="AN126" i="12"/>
  <c r="AT126" i="12" s="1"/>
  <c r="AI127" i="12"/>
  <c r="AO128" i="12"/>
  <c r="AU128" i="12" s="1"/>
  <c r="AJ129" i="12"/>
  <c r="AM125" i="12"/>
  <c r="AS125" i="12" s="1"/>
  <c r="AH126" i="12"/>
  <c r="AI128" i="11"/>
  <c r="AK129" i="11"/>
  <c r="AJ128" i="11"/>
  <c r="AH130" i="11"/>
  <c r="AG126" i="11"/>
  <c r="AM125" i="11"/>
  <c r="AS125" i="11" s="1"/>
  <c r="AP125" i="11"/>
  <c r="AV125" i="11" s="1"/>
  <c r="AO125" i="11"/>
  <c r="AU125" i="11" s="1"/>
  <c r="AN125" i="11"/>
  <c r="AT125" i="11" s="1"/>
  <c r="AG121" i="10"/>
  <c r="AM121" i="10" s="1"/>
  <c r="AS121" i="10" s="1"/>
  <c r="AP120" i="10"/>
  <c r="AV120" i="10" s="1"/>
  <c r="AN120" i="10"/>
  <c r="AT120" i="10" s="1"/>
  <c r="AO120" i="10"/>
  <c r="AU120" i="10" s="1"/>
  <c r="AH122" i="10"/>
  <c r="AK125" i="10"/>
  <c r="AJ124" i="10"/>
  <c r="AI125" i="10"/>
  <c r="AN126" i="9"/>
  <c r="AT126" i="9" s="1"/>
  <c r="AI127" i="9"/>
  <c r="AM122" i="9"/>
  <c r="AS122" i="9" s="1"/>
  <c r="AH123" i="9"/>
  <c r="AP124" i="9"/>
  <c r="AV124" i="9" s="1"/>
  <c r="AK125" i="9"/>
  <c r="AO121" i="9"/>
  <c r="AU121" i="9" s="1"/>
  <c r="AJ122" i="9"/>
  <c r="AN121" i="8"/>
  <c r="AT121" i="8" s="1"/>
  <c r="AI122" i="8"/>
  <c r="AP123" i="8"/>
  <c r="AV123" i="8" s="1"/>
  <c r="AK124" i="8"/>
  <c r="AO122" i="8"/>
  <c r="AU122" i="8" s="1"/>
  <c r="AJ123" i="8"/>
  <c r="AM122" i="8"/>
  <c r="AS122" i="8" s="1"/>
  <c r="AH123" i="8"/>
  <c r="AJ124" i="7"/>
  <c r="AN121" i="7"/>
  <c r="AT121" i="7" s="1"/>
  <c r="AI122" i="7"/>
  <c r="AG125" i="7"/>
  <c r="AH126" i="7"/>
  <c r="AF123" i="7"/>
  <c r="AM122" i="7"/>
  <c r="AS122" i="7" s="1"/>
  <c r="AL122" i="7"/>
  <c r="AR122" i="7" s="1"/>
  <c r="AF123" i="6"/>
  <c r="AM123" i="6" s="1"/>
  <c r="AS123" i="6" s="1"/>
  <c r="AO122" i="6"/>
  <c r="AU122" i="6" s="1"/>
  <c r="AM122" i="6"/>
  <c r="AS122" i="6" s="1"/>
  <c r="AL121" i="6"/>
  <c r="AR121" i="6" s="1"/>
  <c r="AG122" i="6"/>
  <c r="AH124" i="6"/>
  <c r="AN122" i="6"/>
  <c r="AT122" i="6" s="1"/>
  <c r="AI123" i="6"/>
  <c r="AJ125" i="6"/>
  <c r="AM120" i="5"/>
  <c r="AS120" i="5" s="1"/>
  <c r="AH121" i="5"/>
  <c r="AO120" i="5"/>
  <c r="AU120" i="5" s="1"/>
  <c r="AJ121" i="5"/>
  <c r="AG122" i="5"/>
  <c r="AL121" i="5"/>
  <c r="AR121" i="5" s="1"/>
  <c r="AI121" i="5"/>
  <c r="AN120" i="5"/>
  <c r="AT120" i="5" s="1"/>
  <c r="AF134" i="5"/>
  <c r="AH73" i="4"/>
  <c r="AM72" i="4"/>
  <c r="AK64" i="4"/>
  <c r="AP63" i="4"/>
  <c r="AI69" i="4"/>
  <c r="AN68" i="4"/>
  <c r="AJ64" i="4"/>
  <c r="AO63" i="4"/>
  <c r="AM60" i="1" a="1"/>
  <c r="AM60" i="1" s="1"/>
  <c r="AL60" i="1" a="1"/>
  <c r="AL60" i="1" s="1"/>
  <c r="AB60" i="1"/>
  <c r="AG60" i="1" s="1"/>
  <c r="AM126" i="12" l="1"/>
  <c r="AS126" i="12" s="1"/>
  <c r="AH127" i="12"/>
  <c r="AO129" i="12"/>
  <c r="AU129" i="12" s="1"/>
  <c r="AJ130" i="12"/>
  <c r="AN127" i="12"/>
  <c r="AT127" i="12" s="1"/>
  <c r="AI128" i="12"/>
  <c r="AP128" i="12"/>
  <c r="AV128" i="12" s="1"/>
  <c r="AK129" i="12"/>
  <c r="AG127" i="11"/>
  <c r="AM126" i="11"/>
  <c r="AS126" i="11" s="1"/>
  <c r="AP126" i="11"/>
  <c r="AV126" i="11" s="1"/>
  <c r="AO126" i="11"/>
  <c r="AU126" i="11" s="1"/>
  <c r="AN126" i="11"/>
  <c r="AT126" i="11" s="1"/>
  <c r="AJ129" i="11"/>
  <c r="AH131" i="11"/>
  <c r="AK130" i="11"/>
  <c r="AI129" i="11"/>
  <c r="AG122" i="10"/>
  <c r="AM122" i="10" s="1"/>
  <c r="AS122" i="10" s="1"/>
  <c r="AP121" i="10"/>
  <c r="AV121" i="10" s="1"/>
  <c r="AN121" i="10"/>
  <c r="AT121" i="10" s="1"/>
  <c r="AO121" i="10"/>
  <c r="AU121" i="10" s="1"/>
  <c r="AJ125" i="10"/>
  <c r="AI126" i="10"/>
  <c r="AK126" i="10"/>
  <c r="AH123" i="10"/>
  <c r="AO122" i="9"/>
  <c r="AU122" i="9" s="1"/>
  <c r="AJ123" i="9"/>
  <c r="AM123" i="9"/>
  <c r="AS123" i="9" s="1"/>
  <c r="AH124" i="9"/>
  <c r="AP125" i="9"/>
  <c r="AV125" i="9" s="1"/>
  <c r="AK126" i="9"/>
  <c r="AN127" i="9"/>
  <c r="AT127" i="9" s="1"/>
  <c r="AI128" i="9"/>
  <c r="AN122" i="8"/>
  <c r="AT122" i="8" s="1"/>
  <c r="AI123" i="8"/>
  <c r="AM123" i="8"/>
  <c r="AS123" i="8" s="1"/>
  <c r="AH124" i="8"/>
  <c r="AO123" i="8"/>
  <c r="AU123" i="8" s="1"/>
  <c r="AJ124" i="8"/>
  <c r="AP124" i="8"/>
  <c r="AV124" i="8" s="1"/>
  <c r="AK125" i="8"/>
  <c r="AG126" i="7"/>
  <c r="AN122" i="7"/>
  <c r="AT122" i="7" s="1"/>
  <c r="AI123" i="7"/>
  <c r="AF124" i="7"/>
  <c r="AO124" i="7" s="1"/>
  <c r="AU124" i="7" s="1"/>
  <c r="AM123" i="7"/>
  <c r="AS123" i="7" s="1"/>
  <c r="AL123" i="7"/>
  <c r="AR123" i="7" s="1"/>
  <c r="AJ125" i="7"/>
  <c r="AH127" i="7"/>
  <c r="AO123" i="7"/>
  <c r="AU123" i="7" s="1"/>
  <c r="AL122" i="6"/>
  <c r="AR122" i="6" s="1"/>
  <c r="AG123" i="6"/>
  <c r="AF124" i="6"/>
  <c r="AO123" i="6"/>
  <c r="AU123" i="6" s="1"/>
  <c r="AH125" i="6"/>
  <c r="AJ126" i="6"/>
  <c r="AN123" i="6"/>
  <c r="AT123" i="6" s="1"/>
  <c r="AI124" i="6"/>
  <c r="AO121" i="5"/>
  <c r="AU121" i="5" s="1"/>
  <c r="AJ122" i="5"/>
  <c r="AH122" i="5"/>
  <c r="AM121" i="5"/>
  <c r="AS121" i="5" s="1"/>
  <c r="AG123" i="5"/>
  <c r="AL122" i="5"/>
  <c r="AR122" i="5" s="1"/>
  <c r="AN121" i="5"/>
  <c r="AT121" i="5" s="1"/>
  <c r="AI122" i="5"/>
  <c r="AF135" i="5"/>
  <c r="AI70" i="4"/>
  <c r="AN69" i="4"/>
  <c r="AK65" i="4"/>
  <c r="AP64" i="4"/>
  <c r="AH74" i="4"/>
  <c r="AM73" i="4"/>
  <c r="AJ65" i="4"/>
  <c r="AO64" i="4"/>
  <c r="AM61" i="1" a="1"/>
  <c r="AM61" i="1" s="1"/>
  <c r="AL61" i="1" a="1"/>
  <c r="AL61" i="1" s="1"/>
  <c r="AB61" i="1"/>
  <c r="AG61" i="1" s="1"/>
  <c r="AP129" i="12" l="1"/>
  <c r="AV129" i="12" s="1"/>
  <c r="AK130" i="12"/>
  <c r="AN128" i="12"/>
  <c r="AT128" i="12" s="1"/>
  <c r="AI129" i="12"/>
  <c r="AO130" i="12"/>
  <c r="AU130" i="12" s="1"/>
  <c r="AJ131" i="12"/>
  <c r="AM127" i="12"/>
  <c r="AS127" i="12" s="1"/>
  <c r="AH128" i="12"/>
  <c r="AK131" i="11"/>
  <c r="AJ130" i="11"/>
  <c r="AI130" i="11"/>
  <c r="AH132" i="11"/>
  <c r="AG128" i="11"/>
  <c r="AM127" i="11"/>
  <c r="AS127" i="11" s="1"/>
  <c r="AP127" i="11"/>
  <c r="AV127" i="11" s="1"/>
  <c r="AN127" i="11"/>
  <c r="AT127" i="11" s="1"/>
  <c r="AO127" i="11"/>
  <c r="AU127" i="11" s="1"/>
  <c r="AG123" i="10"/>
  <c r="AM123" i="10" s="1"/>
  <c r="AS123" i="10" s="1"/>
  <c r="AN122" i="10"/>
  <c r="AT122" i="10" s="1"/>
  <c r="AP122" i="10"/>
  <c r="AV122" i="10" s="1"/>
  <c r="AO122" i="10"/>
  <c r="AU122" i="10" s="1"/>
  <c r="AK127" i="10"/>
  <c r="AI127" i="10"/>
  <c r="AH124" i="10"/>
  <c r="AJ126" i="10"/>
  <c r="AP126" i="9"/>
  <c r="AV126" i="9" s="1"/>
  <c r="AK127" i="9"/>
  <c r="AM124" i="9"/>
  <c r="AS124" i="9" s="1"/>
  <c r="AH125" i="9"/>
  <c r="AO123" i="9"/>
  <c r="AU123" i="9" s="1"/>
  <c r="AJ124" i="9"/>
  <c r="AN128" i="9"/>
  <c r="AT128" i="9" s="1"/>
  <c r="AI129" i="9"/>
  <c r="AN123" i="8"/>
  <c r="AT123" i="8" s="1"/>
  <c r="AI124" i="8"/>
  <c r="AO124" i="8"/>
  <c r="AU124" i="8" s="1"/>
  <c r="AJ125" i="8"/>
  <c r="AP125" i="8"/>
  <c r="AV125" i="8" s="1"/>
  <c r="AK126" i="8"/>
  <c r="AM124" i="8"/>
  <c r="AS124" i="8" s="1"/>
  <c r="AH125" i="8"/>
  <c r="AH128" i="7"/>
  <c r="AN123" i="7"/>
  <c r="AT123" i="7" s="1"/>
  <c r="AI124" i="7"/>
  <c r="AJ126" i="7"/>
  <c r="AG127" i="7"/>
  <c r="AF125" i="7"/>
  <c r="AM124" i="7"/>
  <c r="AS124" i="7" s="1"/>
  <c r="AL124" i="7"/>
  <c r="AR124" i="7" s="1"/>
  <c r="AF125" i="6"/>
  <c r="AM125" i="6" s="1"/>
  <c r="AS125" i="6" s="1"/>
  <c r="AO124" i="6"/>
  <c r="AU124" i="6" s="1"/>
  <c r="AM124" i="6"/>
  <c r="AS124" i="6" s="1"/>
  <c r="AG124" i="6"/>
  <c r="AL123" i="6"/>
  <c r="AR123" i="6" s="1"/>
  <c r="AH126" i="6"/>
  <c r="AN124" i="6"/>
  <c r="AT124" i="6" s="1"/>
  <c r="AI125" i="6"/>
  <c r="AJ127" i="6"/>
  <c r="AM122" i="5"/>
  <c r="AS122" i="5" s="1"/>
  <c r="AH123" i="5"/>
  <c r="AJ123" i="5"/>
  <c r="AO122" i="5"/>
  <c r="AU122" i="5" s="1"/>
  <c r="AN122" i="5"/>
  <c r="AT122" i="5" s="1"/>
  <c r="AI123" i="5"/>
  <c r="AG124" i="5"/>
  <c r="AL123" i="5"/>
  <c r="AR123" i="5" s="1"/>
  <c r="AF136" i="5"/>
  <c r="AH75" i="4"/>
  <c r="AM74" i="4"/>
  <c r="AJ66" i="4"/>
  <c r="AO65" i="4"/>
  <c r="AK66" i="4"/>
  <c r="AP65" i="4"/>
  <c r="AI71" i="4"/>
  <c r="AN70" i="4"/>
  <c r="AB62" i="1"/>
  <c r="AG62" i="1" s="1"/>
  <c r="AL62" i="1" s="1" a="1"/>
  <c r="AL62" i="1" s="1"/>
  <c r="AM62" i="1" l="1" a="1"/>
  <c r="AM62" i="1" s="1"/>
  <c r="AM128" i="12"/>
  <c r="AS128" i="12" s="1"/>
  <c r="AH129" i="12"/>
  <c r="AO131" i="12"/>
  <c r="AU131" i="12" s="1"/>
  <c r="AJ132" i="12"/>
  <c r="AN129" i="12"/>
  <c r="AT129" i="12" s="1"/>
  <c r="AI130" i="12"/>
  <c r="AP130" i="12"/>
  <c r="AV130" i="12" s="1"/>
  <c r="AK131" i="12"/>
  <c r="AH133" i="11"/>
  <c r="AI131" i="11"/>
  <c r="AG129" i="11"/>
  <c r="AM128" i="11"/>
  <c r="AS128" i="11" s="1"/>
  <c r="AP128" i="11"/>
  <c r="AV128" i="11" s="1"/>
  <c r="AN128" i="11"/>
  <c r="AT128" i="11" s="1"/>
  <c r="AO128" i="11"/>
  <c r="AU128" i="11" s="1"/>
  <c r="AJ131" i="11"/>
  <c r="AK132" i="11"/>
  <c r="AG124" i="10"/>
  <c r="AM124" i="10" s="1"/>
  <c r="AS124" i="10" s="1"/>
  <c r="AN123" i="10"/>
  <c r="AT123" i="10" s="1"/>
  <c r="AP123" i="10"/>
  <c r="AV123" i="10" s="1"/>
  <c r="AO123" i="10"/>
  <c r="AU123" i="10" s="1"/>
  <c r="AJ127" i="10"/>
  <c r="AH125" i="10"/>
  <c r="AI128" i="10"/>
  <c r="AK128" i="10"/>
  <c r="AM125" i="9"/>
  <c r="AS125" i="9" s="1"/>
  <c r="AH126" i="9"/>
  <c r="AO124" i="9"/>
  <c r="AU124" i="9" s="1"/>
  <c r="AJ125" i="9"/>
  <c r="AP127" i="9"/>
  <c r="AV127" i="9" s="1"/>
  <c r="AK128" i="9"/>
  <c r="AN129" i="9"/>
  <c r="AT129" i="9" s="1"/>
  <c r="AI130" i="9"/>
  <c r="AN124" i="8"/>
  <c r="AT124" i="8" s="1"/>
  <c r="AI125" i="8"/>
  <c r="AM125" i="8"/>
  <c r="AS125" i="8" s="1"/>
  <c r="AH126" i="8"/>
  <c r="AO125" i="8"/>
  <c r="AU125" i="8" s="1"/>
  <c r="AJ126" i="8"/>
  <c r="AP126" i="8"/>
  <c r="AV126" i="8" s="1"/>
  <c r="AK127" i="8"/>
  <c r="AF126" i="7"/>
  <c r="AO126" i="7" s="1"/>
  <c r="AU126" i="7" s="1"/>
  <c r="AM125" i="7"/>
  <c r="AS125" i="7" s="1"/>
  <c r="AL125" i="7"/>
  <c r="AR125" i="7" s="1"/>
  <c r="AO125" i="7"/>
  <c r="AU125" i="7" s="1"/>
  <c r="AN124" i="7"/>
  <c r="AT124" i="7" s="1"/>
  <c r="AI125" i="7"/>
  <c r="AJ127" i="7"/>
  <c r="AH129" i="7"/>
  <c r="AG128" i="7"/>
  <c r="AL124" i="6"/>
  <c r="AR124" i="6" s="1"/>
  <c r="AG125" i="6"/>
  <c r="AF126" i="6"/>
  <c r="AM126" i="6" s="1"/>
  <c r="AS126" i="6" s="1"/>
  <c r="AO125" i="6"/>
  <c r="AU125" i="6" s="1"/>
  <c r="AH127" i="6"/>
  <c r="AJ128" i="6"/>
  <c r="AN125" i="6"/>
  <c r="AT125" i="6" s="1"/>
  <c r="AI126" i="6"/>
  <c r="AM123" i="5"/>
  <c r="AS123" i="5" s="1"/>
  <c r="AH124" i="5"/>
  <c r="AO123" i="5"/>
  <c r="AU123" i="5" s="1"/>
  <c r="AJ124" i="5"/>
  <c r="AG125" i="5"/>
  <c r="AL124" i="5"/>
  <c r="AR124" i="5" s="1"/>
  <c r="AN123" i="5"/>
  <c r="AT123" i="5" s="1"/>
  <c r="AI124" i="5"/>
  <c r="AF137" i="5"/>
  <c r="AJ67" i="4"/>
  <c r="AO66" i="4"/>
  <c r="AI72" i="4"/>
  <c r="AN71" i="4"/>
  <c r="AH76" i="4"/>
  <c r="AM75" i="4"/>
  <c r="AK67" i="4"/>
  <c r="AP66" i="4"/>
  <c r="AM63" i="1" a="1"/>
  <c r="AM63" i="1" s="1"/>
  <c r="AL63" i="1" a="1"/>
  <c r="AL63" i="1" s="1"/>
  <c r="AB63" i="1"/>
  <c r="AG63" i="1" s="1"/>
  <c r="AN130" i="12" l="1"/>
  <c r="AT130" i="12" s="1"/>
  <c r="AI131" i="12"/>
  <c r="AP131" i="12"/>
  <c r="AV131" i="12" s="1"/>
  <c r="AK132" i="12"/>
  <c r="AO132" i="12"/>
  <c r="AU132" i="12" s="1"/>
  <c r="AJ133" i="12"/>
  <c r="AM129" i="12"/>
  <c r="AS129" i="12" s="1"/>
  <c r="AH130" i="12"/>
  <c r="AK133" i="11"/>
  <c r="AJ132" i="11"/>
  <c r="AG130" i="11"/>
  <c r="AM129" i="11"/>
  <c r="AS129" i="11" s="1"/>
  <c r="AP129" i="11"/>
  <c r="AV129" i="11" s="1"/>
  <c r="AO129" i="11"/>
  <c r="AU129" i="11" s="1"/>
  <c r="AN129" i="11"/>
  <c r="AT129" i="11" s="1"/>
  <c r="AI132" i="11"/>
  <c r="AH134" i="11"/>
  <c r="AG125" i="10"/>
  <c r="AM125" i="10" s="1"/>
  <c r="AS125" i="10" s="1"/>
  <c r="AN124" i="10"/>
  <c r="AT124" i="10" s="1"/>
  <c r="AP124" i="10"/>
  <c r="AV124" i="10" s="1"/>
  <c r="AO124" i="10"/>
  <c r="AU124" i="10" s="1"/>
  <c r="AI129" i="10"/>
  <c r="AH126" i="10"/>
  <c r="AJ128" i="10"/>
  <c r="AK129" i="10"/>
  <c r="AN130" i="9"/>
  <c r="AT130" i="9" s="1"/>
  <c r="AI131" i="9"/>
  <c r="AP128" i="9"/>
  <c r="AV128" i="9" s="1"/>
  <c r="AK129" i="9"/>
  <c r="AO125" i="9"/>
  <c r="AU125" i="9" s="1"/>
  <c r="AJ126" i="9"/>
  <c r="AM126" i="9"/>
  <c r="AS126" i="9" s="1"/>
  <c r="AH127" i="9"/>
  <c r="AI126" i="8"/>
  <c r="AN125" i="8"/>
  <c r="AT125" i="8" s="1"/>
  <c r="AO126" i="8"/>
  <c r="AU126" i="8" s="1"/>
  <c r="AJ127" i="8"/>
  <c r="AM126" i="8"/>
  <c r="AS126" i="8" s="1"/>
  <c r="AH127" i="8"/>
  <c r="AP127" i="8"/>
  <c r="AV127" i="8" s="1"/>
  <c r="AK128" i="8"/>
  <c r="AH130" i="7"/>
  <c r="AJ128" i="7"/>
  <c r="AG129" i="7"/>
  <c r="AN125" i="7"/>
  <c r="AT125" i="7" s="1"/>
  <c r="AI126" i="7"/>
  <c r="AF127" i="7"/>
  <c r="AM126" i="7"/>
  <c r="AS126" i="7" s="1"/>
  <c r="AL126" i="7"/>
  <c r="AR126" i="7" s="1"/>
  <c r="AF127" i="6"/>
  <c r="AM127" i="6" s="1"/>
  <c r="AS127" i="6" s="1"/>
  <c r="AO126" i="6"/>
  <c r="AU126" i="6" s="1"/>
  <c r="AL125" i="6"/>
  <c r="AR125" i="6" s="1"/>
  <c r="AG126" i="6"/>
  <c r="AH128" i="6"/>
  <c r="AN126" i="6"/>
  <c r="AT126" i="6" s="1"/>
  <c r="AI127" i="6"/>
  <c r="AJ129" i="6"/>
  <c r="AO124" i="5"/>
  <c r="AU124" i="5" s="1"/>
  <c r="AJ125" i="5"/>
  <c r="AM124" i="5"/>
  <c r="AS124" i="5" s="1"/>
  <c r="AH125" i="5"/>
  <c r="AN124" i="5"/>
  <c r="AT124" i="5" s="1"/>
  <c r="AI125" i="5"/>
  <c r="AG126" i="5"/>
  <c r="AL125" i="5"/>
  <c r="AR125" i="5" s="1"/>
  <c r="AF138" i="5"/>
  <c r="AK68" i="4"/>
  <c r="AP67" i="4"/>
  <c r="AJ68" i="4"/>
  <c r="AO67" i="4"/>
  <c r="AH77" i="4"/>
  <c r="AM76" i="4"/>
  <c r="AI73" i="4"/>
  <c r="AN72" i="4"/>
  <c r="AM64" i="1" a="1"/>
  <c r="AM64" i="1" s="1"/>
  <c r="AL64" i="1" a="1"/>
  <c r="AL64" i="1" s="1"/>
  <c r="AB64" i="1"/>
  <c r="AG64" i="1" s="1"/>
  <c r="AM130" i="12" l="1"/>
  <c r="AS130" i="12" s="1"/>
  <c r="AH131" i="12"/>
  <c r="AO133" i="12"/>
  <c r="AU133" i="12" s="1"/>
  <c r="AJ134" i="12"/>
  <c r="AP132" i="12"/>
  <c r="AV132" i="12" s="1"/>
  <c r="AK133" i="12"/>
  <c r="AN131" i="12"/>
  <c r="AT131" i="12" s="1"/>
  <c r="AI132" i="12"/>
  <c r="AI133" i="11"/>
  <c r="AG131" i="11"/>
  <c r="AM130" i="11"/>
  <c r="AS130" i="11" s="1"/>
  <c r="AP130" i="11"/>
  <c r="AV130" i="11" s="1"/>
  <c r="AO130" i="11"/>
  <c r="AU130" i="11" s="1"/>
  <c r="AN130" i="11"/>
  <c r="AT130" i="11" s="1"/>
  <c r="AJ133" i="11"/>
  <c r="AH135" i="11"/>
  <c r="AK134" i="11"/>
  <c r="AG126" i="10"/>
  <c r="AM126" i="10" s="1"/>
  <c r="AS126" i="10" s="1"/>
  <c r="AP125" i="10"/>
  <c r="AV125" i="10" s="1"/>
  <c r="AN125" i="10"/>
  <c r="AT125" i="10" s="1"/>
  <c r="AO125" i="10"/>
  <c r="AU125" i="10" s="1"/>
  <c r="AJ129" i="10"/>
  <c r="AH127" i="10"/>
  <c r="AK130" i="10"/>
  <c r="AI130" i="10"/>
  <c r="AP129" i="9"/>
  <c r="AV129" i="9" s="1"/>
  <c r="AK130" i="9"/>
  <c r="AM127" i="9"/>
  <c r="AS127" i="9" s="1"/>
  <c r="AH128" i="9"/>
  <c r="AO126" i="9"/>
  <c r="AU126" i="9" s="1"/>
  <c r="AJ127" i="9"/>
  <c r="AN131" i="9"/>
  <c r="AT131" i="9" s="1"/>
  <c r="AI132" i="9"/>
  <c r="AN126" i="8"/>
  <c r="AT126" i="8" s="1"/>
  <c r="AI127" i="8"/>
  <c r="AP128" i="8"/>
  <c r="AV128" i="8" s="1"/>
  <c r="AK129" i="8"/>
  <c r="AM127" i="8"/>
  <c r="AS127" i="8" s="1"/>
  <c r="AH128" i="8"/>
  <c r="AO127" i="8"/>
  <c r="AU127" i="8" s="1"/>
  <c r="AJ128" i="8"/>
  <c r="AN126" i="7"/>
  <c r="AT126" i="7" s="1"/>
  <c r="AI127" i="7"/>
  <c r="AF128" i="7"/>
  <c r="AO128" i="7" s="1"/>
  <c r="AU128" i="7" s="1"/>
  <c r="AM127" i="7"/>
  <c r="AS127" i="7" s="1"/>
  <c r="AL127" i="7"/>
  <c r="AR127" i="7" s="1"/>
  <c r="AJ129" i="7"/>
  <c r="AO127" i="7"/>
  <c r="AU127" i="7" s="1"/>
  <c r="AH131" i="7"/>
  <c r="AG130" i="7"/>
  <c r="AL126" i="6"/>
  <c r="AR126" i="6" s="1"/>
  <c r="AG127" i="6"/>
  <c r="AF128" i="6"/>
  <c r="AM128" i="6" s="1"/>
  <c r="AS128" i="6" s="1"/>
  <c r="AO127" i="6"/>
  <c r="AU127" i="6" s="1"/>
  <c r="AH129" i="6"/>
  <c r="AN127" i="6"/>
  <c r="AT127" i="6" s="1"/>
  <c r="AI128" i="6"/>
  <c r="AJ130" i="6"/>
  <c r="AH126" i="5"/>
  <c r="AM125" i="5"/>
  <c r="AS125" i="5" s="1"/>
  <c r="AO125" i="5"/>
  <c r="AU125" i="5" s="1"/>
  <c r="AJ126" i="5"/>
  <c r="AG127" i="5"/>
  <c r="AL126" i="5"/>
  <c r="AR126" i="5" s="1"/>
  <c r="AI126" i="5"/>
  <c r="AN125" i="5"/>
  <c r="AT125" i="5" s="1"/>
  <c r="AF139" i="5"/>
  <c r="AJ69" i="4"/>
  <c r="AO68" i="4"/>
  <c r="AK69" i="4"/>
  <c r="AP68" i="4"/>
  <c r="AI74" i="4"/>
  <c r="AN73" i="4"/>
  <c r="AH78" i="4"/>
  <c r="AM77" i="4"/>
  <c r="AM65" i="1" a="1"/>
  <c r="AM65" i="1" s="1"/>
  <c r="AL65" i="1" a="1"/>
  <c r="AL65" i="1" s="1"/>
  <c r="AB65" i="1"/>
  <c r="AG65" i="1" s="1"/>
  <c r="AN132" i="12" l="1"/>
  <c r="AT132" i="12" s="1"/>
  <c r="AI133" i="12"/>
  <c r="AP133" i="12"/>
  <c r="AV133" i="12" s="1"/>
  <c r="AK134" i="12"/>
  <c r="AO134" i="12"/>
  <c r="AU134" i="12" s="1"/>
  <c r="AJ135" i="12"/>
  <c r="AM131" i="12"/>
  <c r="AS131" i="12" s="1"/>
  <c r="AH132" i="12"/>
  <c r="AH136" i="11"/>
  <c r="AJ134" i="11"/>
  <c r="AG132" i="11"/>
  <c r="AM131" i="11"/>
  <c r="AS131" i="11" s="1"/>
  <c r="AP131" i="11"/>
  <c r="AV131" i="11" s="1"/>
  <c r="AN131" i="11"/>
  <c r="AT131" i="11" s="1"/>
  <c r="AO131" i="11"/>
  <c r="AU131" i="11" s="1"/>
  <c r="AI134" i="11"/>
  <c r="AK135" i="11"/>
  <c r="AG127" i="10"/>
  <c r="AM127" i="10" s="1"/>
  <c r="AS127" i="10" s="1"/>
  <c r="AP126" i="10"/>
  <c r="AV126" i="10" s="1"/>
  <c r="AN126" i="10"/>
  <c r="AT126" i="10" s="1"/>
  <c r="AO126" i="10"/>
  <c r="AU126" i="10" s="1"/>
  <c r="AK131" i="10"/>
  <c r="AH128" i="10"/>
  <c r="AI131" i="10"/>
  <c r="AJ130" i="10"/>
  <c r="AO127" i="9"/>
  <c r="AU127" i="9" s="1"/>
  <c r="AJ128" i="9"/>
  <c r="AM128" i="9"/>
  <c r="AS128" i="9" s="1"/>
  <c r="AH129" i="9"/>
  <c r="AP130" i="9"/>
  <c r="AV130" i="9" s="1"/>
  <c r="AK131" i="9"/>
  <c r="AN132" i="9"/>
  <c r="AT132" i="9" s="1"/>
  <c r="AI133" i="9"/>
  <c r="AN127" i="8"/>
  <c r="AT127" i="8" s="1"/>
  <c r="AI128" i="8"/>
  <c r="AM128" i="8"/>
  <c r="AS128" i="8" s="1"/>
  <c r="AH129" i="8"/>
  <c r="AO128" i="8"/>
  <c r="AU128" i="8" s="1"/>
  <c r="AJ129" i="8"/>
  <c r="AP129" i="8"/>
  <c r="AV129" i="8" s="1"/>
  <c r="AK130" i="8"/>
  <c r="AF129" i="7"/>
  <c r="AO129" i="7" s="1"/>
  <c r="AU129" i="7" s="1"/>
  <c r="AM128" i="7"/>
  <c r="AS128" i="7" s="1"/>
  <c r="AL128" i="7"/>
  <c r="AR128" i="7" s="1"/>
  <c r="AN127" i="7"/>
  <c r="AT127" i="7" s="1"/>
  <c r="AI128" i="7"/>
  <c r="AG131" i="7"/>
  <c r="AH132" i="7"/>
  <c r="AJ130" i="7"/>
  <c r="AG128" i="6"/>
  <c r="AL127" i="6"/>
  <c r="AR127" i="6" s="1"/>
  <c r="AF129" i="6"/>
  <c r="AO128" i="6"/>
  <c r="AU128" i="6" s="1"/>
  <c r="AH130" i="6"/>
  <c r="AJ131" i="6"/>
  <c r="AN128" i="6"/>
  <c r="AT128" i="6" s="1"/>
  <c r="AI129" i="6"/>
  <c r="AJ127" i="5"/>
  <c r="AO126" i="5"/>
  <c r="AU126" i="5" s="1"/>
  <c r="AH127" i="5"/>
  <c r="AM126" i="5"/>
  <c r="AS126" i="5" s="1"/>
  <c r="AN126" i="5"/>
  <c r="AT126" i="5" s="1"/>
  <c r="AI127" i="5"/>
  <c r="AG128" i="5"/>
  <c r="AL127" i="5"/>
  <c r="AR127" i="5" s="1"/>
  <c r="AF140" i="5"/>
  <c r="AH79" i="4"/>
  <c r="AM78" i="4"/>
  <c r="AI75" i="4"/>
  <c r="AN74" i="4"/>
  <c r="AJ70" i="4"/>
  <c r="AO69" i="4"/>
  <c r="AK70" i="4"/>
  <c r="AP69" i="4"/>
  <c r="AM66" i="1" a="1"/>
  <c r="AM66" i="1" s="1"/>
  <c r="AL66" i="1" a="1"/>
  <c r="AL66" i="1" s="1"/>
  <c r="AB66" i="1"/>
  <c r="AG66" i="1" s="1"/>
  <c r="AM132" i="12" l="1"/>
  <c r="AS132" i="12" s="1"/>
  <c r="AH133" i="12"/>
  <c r="AO135" i="12"/>
  <c r="AU135" i="12" s="1"/>
  <c r="AJ136" i="12"/>
  <c r="AP134" i="12"/>
  <c r="AV134" i="12" s="1"/>
  <c r="AK135" i="12"/>
  <c r="AN133" i="12"/>
  <c r="AT133" i="12" s="1"/>
  <c r="AI134" i="12"/>
  <c r="AK136" i="11"/>
  <c r="AI135" i="11"/>
  <c r="AG133" i="11"/>
  <c r="AM132" i="11"/>
  <c r="AS132" i="11" s="1"/>
  <c r="AP132" i="11"/>
  <c r="AV132" i="11" s="1"/>
  <c r="AN132" i="11"/>
  <c r="AT132" i="11" s="1"/>
  <c r="AO132" i="11"/>
  <c r="AU132" i="11" s="1"/>
  <c r="AJ135" i="11"/>
  <c r="AH137" i="11"/>
  <c r="AG128" i="10"/>
  <c r="AM128" i="10" s="1"/>
  <c r="AS128" i="10" s="1"/>
  <c r="AN127" i="10"/>
  <c r="AT127" i="10" s="1"/>
  <c r="AP127" i="10"/>
  <c r="AV127" i="10" s="1"/>
  <c r="AO127" i="10"/>
  <c r="AU127" i="10" s="1"/>
  <c r="AI132" i="10"/>
  <c r="AH129" i="10"/>
  <c r="AK132" i="10"/>
  <c r="AJ131" i="10"/>
  <c r="AP131" i="9"/>
  <c r="AV131" i="9" s="1"/>
  <c r="AK132" i="9"/>
  <c r="AM129" i="9"/>
  <c r="AS129" i="9" s="1"/>
  <c r="AH130" i="9"/>
  <c r="AN133" i="9"/>
  <c r="AT133" i="9" s="1"/>
  <c r="AI134" i="9"/>
  <c r="AO128" i="9"/>
  <c r="AU128" i="9" s="1"/>
  <c r="AJ129" i="9"/>
  <c r="AN128" i="8"/>
  <c r="AT128" i="8" s="1"/>
  <c r="AI129" i="8"/>
  <c r="AO129" i="8"/>
  <c r="AU129" i="8" s="1"/>
  <c r="AJ130" i="8"/>
  <c r="AP130" i="8"/>
  <c r="AV130" i="8" s="1"/>
  <c r="AK131" i="8"/>
  <c r="AM129" i="8"/>
  <c r="AS129" i="8" s="1"/>
  <c r="AH130" i="8"/>
  <c r="AJ131" i="7"/>
  <c r="AG132" i="7"/>
  <c r="AH133" i="7"/>
  <c r="AN128" i="7"/>
  <c r="AT128" i="7" s="1"/>
  <c r="AI129" i="7"/>
  <c r="AF130" i="7"/>
  <c r="AM129" i="7"/>
  <c r="AS129" i="7" s="1"/>
  <c r="AL129" i="7"/>
  <c r="AR129" i="7" s="1"/>
  <c r="AF130" i="6"/>
  <c r="AM130" i="6" s="1"/>
  <c r="AS130" i="6" s="1"/>
  <c r="AO129" i="6"/>
  <c r="AU129" i="6" s="1"/>
  <c r="AM129" i="6"/>
  <c r="AS129" i="6" s="1"/>
  <c r="AG129" i="6"/>
  <c r="AL128" i="6"/>
  <c r="AR128" i="6" s="1"/>
  <c r="AH131" i="6"/>
  <c r="AJ132" i="6"/>
  <c r="AN129" i="6"/>
  <c r="AT129" i="6" s="1"/>
  <c r="AI130" i="6"/>
  <c r="AH128" i="5"/>
  <c r="AM127" i="5"/>
  <c r="AS127" i="5" s="1"/>
  <c r="AJ128" i="5"/>
  <c r="AO127" i="5"/>
  <c r="AU127" i="5" s="1"/>
  <c r="AG129" i="5"/>
  <c r="AL128" i="5"/>
  <c r="AR128" i="5" s="1"/>
  <c r="AN127" i="5"/>
  <c r="AT127" i="5" s="1"/>
  <c r="AI128" i="5"/>
  <c r="AF141" i="5"/>
  <c r="AJ71" i="4"/>
  <c r="AO70" i="4"/>
  <c r="AK71" i="4"/>
  <c r="AP70" i="4"/>
  <c r="AI76" i="4"/>
  <c r="AN75" i="4"/>
  <c r="AH80" i="4"/>
  <c r="AM79" i="4"/>
  <c r="AL67" i="1" a="1"/>
  <c r="AL67" i="1" s="1"/>
  <c r="AM67" i="1" a="1"/>
  <c r="AM67" i="1" s="1"/>
  <c r="AB67" i="1"/>
  <c r="AG67" i="1" s="1"/>
  <c r="AN134" i="12" l="1"/>
  <c r="AT134" i="12" s="1"/>
  <c r="AI135" i="12"/>
  <c r="AP135" i="12"/>
  <c r="AV135" i="12" s="1"/>
  <c r="AK136" i="12"/>
  <c r="AO136" i="12"/>
  <c r="AU136" i="12" s="1"/>
  <c r="AJ137" i="12"/>
  <c r="AM133" i="12"/>
  <c r="AS133" i="12" s="1"/>
  <c r="AH134" i="12"/>
  <c r="AJ136" i="11"/>
  <c r="AH138" i="11"/>
  <c r="AG134" i="11"/>
  <c r="AM133" i="11"/>
  <c r="AS133" i="11" s="1"/>
  <c r="AP133" i="11"/>
  <c r="AV133" i="11" s="1"/>
  <c r="AO133" i="11"/>
  <c r="AU133" i="11" s="1"/>
  <c r="AN133" i="11"/>
  <c r="AT133" i="11" s="1"/>
  <c r="AI136" i="11"/>
  <c r="AK137" i="11"/>
  <c r="AG129" i="10"/>
  <c r="AM129" i="10" s="1"/>
  <c r="AS129" i="10" s="1"/>
  <c r="AN128" i="10"/>
  <c r="AT128" i="10" s="1"/>
  <c r="AP128" i="10"/>
  <c r="AV128" i="10" s="1"/>
  <c r="AO128" i="10"/>
  <c r="AU128" i="10" s="1"/>
  <c r="AK133" i="10"/>
  <c r="AH130" i="10"/>
  <c r="AI133" i="10"/>
  <c r="AJ132" i="10"/>
  <c r="AM130" i="9"/>
  <c r="AS130" i="9" s="1"/>
  <c r="AH131" i="9"/>
  <c r="AP132" i="9"/>
  <c r="AV132" i="9" s="1"/>
  <c r="AK133" i="9"/>
  <c r="AO129" i="9"/>
  <c r="AU129" i="9" s="1"/>
  <c r="AJ130" i="9"/>
  <c r="AN134" i="9"/>
  <c r="AT134" i="9" s="1"/>
  <c r="AI135" i="9"/>
  <c r="AN129" i="8"/>
  <c r="AT129" i="8" s="1"/>
  <c r="AI130" i="8"/>
  <c r="AM130" i="8"/>
  <c r="AS130" i="8" s="1"/>
  <c r="AH131" i="8"/>
  <c r="AP131" i="8"/>
  <c r="AV131" i="8" s="1"/>
  <c r="AK132" i="8"/>
  <c r="AO130" i="8"/>
  <c r="AU130" i="8" s="1"/>
  <c r="AJ131" i="8"/>
  <c r="AF131" i="7"/>
  <c r="AO131" i="7" s="1"/>
  <c r="AU131" i="7" s="1"/>
  <c r="AM130" i="7"/>
  <c r="AS130" i="7" s="1"/>
  <c r="AL130" i="7"/>
  <c r="AR130" i="7" s="1"/>
  <c r="AH134" i="7"/>
  <c r="AG133" i="7"/>
  <c r="AN129" i="7"/>
  <c r="AT129" i="7" s="1"/>
  <c r="AI130" i="7"/>
  <c r="AJ132" i="7"/>
  <c r="AO130" i="7"/>
  <c r="AU130" i="7" s="1"/>
  <c r="AG130" i="6"/>
  <c r="AL129" i="6"/>
  <c r="AR129" i="6" s="1"/>
  <c r="AF131" i="6"/>
  <c r="AM131" i="6" s="1"/>
  <c r="AS131" i="6" s="1"/>
  <c r="AO130" i="6"/>
  <c r="AU130" i="6" s="1"/>
  <c r="AH132" i="6"/>
  <c r="AJ133" i="6"/>
  <c r="AN130" i="6"/>
  <c r="AT130" i="6" s="1"/>
  <c r="AI131" i="6"/>
  <c r="AJ129" i="5"/>
  <c r="AO128" i="5"/>
  <c r="AU128" i="5" s="1"/>
  <c r="AH129" i="5"/>
  <c r="AM128" i="5"/>
  <c r="AS128" i="5" s="1"/>
  <c r="AI129" i="5"/>
  <c r="AN128" i="5"/>
  <c r="AT128" i="5" s="1"/>
  <c r="AG130" i="5"/>
  <c r="AL129" i="5"/>
  <c r="AR129" i="5" s="1"/>
  <c r="AF142" i="5"/>
  <c r="AH81" i="4"/>
  <c r="AM80" i="4"/>
  <c r="AJ72" i="4"/>
  <c r="AO71" i="4"/>
  <c r="AI77" i="4"/>
  <c r="AN76" i="4"/>
  <c r="AK72" i="4"/>
  <c r="AP71" i="4"/>
  <c r="AB68" i="1"/>
  <c r="AM134" i="12" l="1"/>
  <c r="AS134" i="12" s="1"/>
  <c r="AH135" i="12"/>
  <c r="AO137" i="12"/>
  <c r="AU137" i="12" s="1"/>
  <c r="AJ138" i="12"/>
  <c r="AP136" i="12"/>
  <c r="AV136" i="12" s="1"/>
  <c r="AK137" i="12"/>
  <c r="AN135" i="12"/>
  <c r="AT135" i="12" s="1"/>
  <c r="AI136" i="12"/>
  <c r="AG135" i="11"/>
  <c r="AM134" i="11"/>
  <c r="AS134" i="11" s="1"/>
  <c r="AP134" i="11"/>
  <c r="AV134" i="11" s="1"/>
  <c r="AN134" i="11"/>
  <c r="AT134" i="11" s="1"/>
  <c r="AO134" i="11"/>
  <c r="AU134" i="11" s="1"/>
  <c r="AH139" i="11"/>
  <c r="AK138" i="11"/>
  <c r="AI137" i="11"/>
  <c r="AJ137" i="11"/>
  <c r="AG130" i="10"/>
  <c r="AM130" i="10" s="1"/>
  <c r="AS130" i="10" s="1"/>
  <c r="AN129" i="10"/>
  <c r="AT129" i="10" s="1"/>
  <c r="AP129" i="10"/>
  <c r="AV129" i="10" s="1"/>
  <c r="AO129" i="10"/>
  <c r="AU129" i="10" s="1"/>
  <c r="AI134" i="10"/>
  <c r="AH131" i="10"/>
  <c r="AK134" i="10"/>
  <c r="AJ133" i="10"/>
  <c r="AP133" i="9"/>
  <c r="AV133" i="9" s="1"/>
  <c r="AK134" i="9"/>
  <c r="AN135" i="9"/>
  <c r="AT135" i="9" s="1"/>
  <c r="AI136" i="9"/>
  <c r="AO130" i="9"/>
  <c r="AU130" i="9" s="1"/>
  <c r="AJ131" i="9"/>
  <c r="AM131" i="9"/>
  <c r="AS131" i="9" s="1"/>
  <c r="AH132" i="9"/>
  <c r="AN130" i="8"/>
  <c r="AT130" i="8" s="1"/>
  <c r="AI131" i="8"/>
  <c r="AO131" i="8"/>
  <c r="AU131" i="8" s="1"/>
  <c r="AJ132" i="8"/>
  <c r="AP132" i="8"/>
  <c r="AV132" i="8" s="1"/>
  <c r="AK133" i="8"/>
  <c r="AM131" i="8"/>
  <c r="AS131" i="8" s="1"/>
  <c r="AH132" i="8"/>
  <c r="AH135" i="7"/>
  <c r="AN130" i="7"/>
  <c r="AT130" i="7" s="1"/>
  <c r="AI131" i="7"/>
  <c r="AJ133" i="7"/>
  <c r="AG134" i="7"/>
  <c r="AF132" i="7"/>
  <c r="AO132" i="7" s="1"/>
  <c r="AU132" i="7" s="1"/>
  <c r="AM131" i="7"/>
  <c r="AS131" i="7" s="1"/>
  <c r="AL131" i="7"/>
  <c r="AR131" i="7" s="1"/>
  <c r="AF132" i="6"/>
  <c r="AM132" i="6" s="1"/>
  <c r="AS132" i="6" s="1"/>
  <c r="AO131" i="6"/>
  <c r="AU131" i="6" s="1"/>
  <c r="AG131" i="6"/>
  <c r="AL130" i="6"/>
  <c r="AR130" i="6" s="1"/>
  <c r="AH133" i="6"/>
  <c r="AN131" i="6"/>
  <c r="AT131" i="6" s="1"/>
  <c r="AI132" i="6"/>
  <c r="AJ134" i="6"/>
  <c r="AM129" i="5"/>
  <c r="AS129" i="5" s="1"/>
  <c r="AH130" i="5"/>
  <c r="AJ130" i="5"/>
  <c r="AO129" i="5"/>
  <c r="AU129" i="5" s="1"/>
  <c r="AN129" i="5"/>
  <c r="AT129" i="5" s="1"/>
  <c r="AI130" i="5"/>
  <c r="AG131" i="5"/>
  <c r="AL130" i="5"/>
  <c r="AR130" i="5" s="1"/>
  <c r="AF143" i="5"/>
  <c r="AJ73" i="4"/>
  <c r="AO72" i="4"/>
  <c r="AI78" i="4"/>
  <c r="AN77" i="4"/>
  <c r="AK73" i="4"/>
  <c r="AP72" i="4"/>
  <c r="AM81" i="4"/>
  <c r="AH82" i="4"/>
  <c r="AM68" i="1" a="1"/>
  <c r="AM68" i="1" s="1"/>
  <c r="AG68" i="1"/>
  <c r="AL68" i="1" s="1" a="1"/>
  <c r="AL68" i="1" s="1"/>
  <c r="AM69" i="1" a="1"/>
  <c r="AM69" i="1" s="1"/>
  <c r="AL69" i="1" a="1"/>
  <c r="AL69" i="1" s="1"/>
  <c r="AB69" i="1"/>
  <c r="AG69" i="1" s="1"/>
  <c r="AN136" i="12" l="1"/>
  <c r="AT136" i="12" s="1"/>
  <c r="AI137" i="12"/>
  <c r="AP137" i="12"/>
  <c r="AV137" i="12" s="1"/>
  <c r="AK138" i="12"/>
  <c r="AO138" i="12"/>
  <c r="AU138" i="12" s="1"/>
  <c r="AJ139" i="12"/>
  <c r="AM135" i="12"/>
  <c r="AS135" i="12" s="1"/>
  <c r="AH136" i="12"/>
  <c r="AI138" i="11"/>
  <c r="AH140" i="11"/>
  <c r="AJ138" i="11"/>
  <c r="AK139" i="11"/>
  <c r="AG136" i="11"/>
  <c r="AM135" i="11"/>
  <c r="AS135" i="11" s="1"/>
  <c r="AP135" i="11"/>
  <c r="AV135" i="11" s="1"/>
  <c r="AO135" i="11"/>
  <c r="AU135" i="11" s="1"/>
  <c r="AN135" i="11"/>
  <c r="AT135" i="11" s="1"/>
  <c r="AG131" i="10"/>
  <c r="AM131" i="10" s="1"/>
  <c r="AS131" i="10" s="1"/>
  <c r="AP130" i="10"/>
  <c r="AV130" i="10" s="1"/>
  <c r="AN130" i="10"/>
  <c r="AT130" i="10" s="1"/>
  <c r="AO130" i="10"/>
  <c r="AU130" i="10" s="1"/>
  <c r="AK135" i="10"/>
  <c r="AJ134" i="10"/>
  <c r="AH132" i="10"/>
  <c r="AI135" i="10"/>
  <c r="AN136" i="9"/>
  <c r="AT136" i="9" s="1"/>
  <c r="AI137" i="9"/>
  <c r="AM132" i="9"/>
  <c r="AS132" i="9" s="1"/>
  <c r="AH133" i="9"/>
  <c r="AO131" i="9"/>
  <c r="AU131" i="9" s="1"/>
  <c r="AJ132" i="9"/>
  <c r="AP134" i="9"/>
  <c r="AV134" i="9" s="1"/>
  <c r="AK135" i="9"/>
  <c r="AN131" i="8"/>
  <c r="AT131" i="8" s="1"/>
  <c r="AI132" i="8"/>
  <c r="AM132" i="8"/>
  <c r="AS132" i="8" s="1"/>
  <c r="AH133" i="8"/>
  <c r="AP133" i="8"/>
  <c r="AV133" i="8" s="1"/>
  <c r="AK134" i="8"/>
  <c r="AO132" i="8"/>
  <c r="AU132" i="8" s="1"/>
  <c r="AJ133" i="8"/>
  <c r="AJ134" i="7"/>
  <c r="AG135" i="7"/>
  <c r="AN131" i="7"/>
  <c r="AT131" i="7" s="1"/>
  <c r="AI132" i="7"/>
  <c r="AF133" i="7"/>
  <c r="AM132" i="7"/>
  <c r="AS132" i="7" s="1"/>
  <c r="AL132" i="7"/>
  <c r="AR132" i="7" s="1"/>
  <c r="AH136" i="7"/>
  <c r="AL131" i="6"/>
  <c r="AR131" i="6" s="1"/>
  <c r="AG132" i="6"/>
  <c r="AF133" i="6"/>
  <c r="AM133" i="6" s="1"/>
  <c r="AS133" i="6" s="1"/>
  <c r="AO132" i="6"/>
  <c r="AU132" i="6" s="1"/>
  <c r="AH134" i="6"/>
  <c r="AJ135" i="6"/>
  <c r="AN132" i="6"/>
  <c r="AT132" i="6" s="1"/>
  <c r="AI133" i="6"/>
  <c r="AO130" i="5"/>
  <c r="AU130" i="5" s="1"/>
  <c r="AJ131" i="5"/>
  <c r="AH131" i="5"/>
  <c r="AM130" i="5"/>
  <c r="AS130" i="5" s="1"/>
  <c r="AN130" i="5"/>
  <c r="AT130" i="5" s="1"/>
  <c r="AI131" i="5"/>
  <c r="AG132" i="5"/>
  <c r="AL131" i="5"/>
  <c r="AR131" i="5" s="1"/>
  <c r="AF144" i="5"/>
  <c r="AM82" i="4"/>
  <c r="AH83" i="4"/>
  <c r="AJ74" i="4"/>
  <c r="AO73" i="4"/>
  <c r="AK74" i="4"/>
  <c r="AP73" i="4"/>
  <c r="AI79" i="4"/>
  <c r="AN78" i="4"/>
  <c r="AM70" i="1" a="1"/>
  <c r="AM70" i="1" s="1"/>
  <c r="AL70" i="1" a="1"/>
  <c r="AL70" i="1" s="1"/>
  <c r="AB70" i="1"/>
  <c r="AG70" i="1" s="1"/>
  <c r="AM136" i="12" l="1"/>
  <c r="AS136" i="12" s="1"/>
  <c r="AH137" i="12"/>
  <c r="AO139" i="12"/>
  <c r="AU139" i="12" s="1"/>
  <c r="AJ140" i="12"/>
  <c r="AP138" i="12"/>
  <c r="AV138" i="12" s="1"/>
  <c r="AK139" i="12"/>
  <c r="AN137" i="12"/>
  <c r="AT137" i="12" s="1"/>
  <c r="AI138" i="12"/>
  <c r="AJ139" i="11"/>
  <c r="AH141" i="11"/>
  <c r="AG137" i="11"/>
  <c r="AM136" i="11"/>
  <c r="AS136" i="11" s="1"/>
  <c r="AP136" i="11"/>
  <c r="AV136" i="11" s="1"/>
  <c r="AO136" i="11"/>
  <c r="AU136" i="11" s="1"/>
  <c r="AN136" i="11"/>
  <c r="AT136" i="11" s="1"/>
  <c r="AI139" i="11"/>
  <c r="AK140" i="11"/>
  <c r="AG132" i="10"/>
  <c r="AM132" i="10" s="1"/>
  <c r="AS132" i="10" s="1"/>
  <c r="AN131" i="10"/>
  <c r="AT131" i="10" s="1"/>
  <c r="AP131" i="10"/>
  <c r="AV131" i="10" s="1"/>
  <c r="AO131" i="10"/>
  <c r="AU131" i="10" s="1"/>
  <c r="AI136" i="10"/>
  <c r="AJ135" i="10"/>
  <c r="AH133" i="10"/>
  <c r="AK136" i="10"/>
  <c r="AP135" i="9"/>
  <c r="AV135" i="9" s="1"/>
  <c r="AK136" i="9"/>
  <c r="AM133" i="9"/>
  <c r="AS133" i="9" s="1"/>
  <c r="AH134" i="9"/>
  <c r="AO132" i="9"/>
  <c r="AU132" i="9" s="1"/>
  <c r="AJ133" i="9"/>
  <c r="AN137" i="9"/>
  <c r="AT137" i="9" s="1"/>
  <c r="AI138" i="9"/>
  <c r="AN132" i="8"/>
  <c r="AT132" i="8" s="1"/>
  <c r="AI133" i="8"/>
  <c r="AO133" i="8"/>
  <c r="AU133" i="8" s="1"/>
  <c r="AJ134" i="8"/>
  <c r="AP134" i="8"/>
  <c r="AV134" i="8" s="1"/>
  <c r="AK135" i="8"/>
  <c r="AM133" i="8"/>
  <c r="AS133" i="8" s="1"/>
  <c r="AH134" i="8"/>
  <c r="AF134" i="7"/>
  <c r="AO134" i="7" s="1"/>
  <c r="AU134" i="7" s="1"/>
  <c r="AM133" i="7"/>
  <c r="AS133" i="7" s="1"/>
  <c r="AL133" i="7"/>
  <c r="AR133" i="7" s="1"/>
  <c r="AG136" i="7"/>
  <c r="AN132" i="7"/>
  <c r="AT132" i="7" s="1"/>
  <c r="AI133" i="7"/>
  <c r="AH137" i="7"/>
  <c r="AJ135" i="7"/>
  <c r="AO133" i="7"/>
  <c r="AU133" i="7" s="1"/>
  <c r="AF134" i="6"/>
  <c r="AM134" i="6" s="1"/>
  <c r="AS134" i="6" s="1"/>
  <c r="AO133" i="6"/>
  <c r="AU133" i="6" s="1"/>
  <c r="AG133" i="6"/>
  <c r="AL132" i="6"/>
  <c r="AR132" i="6" s="1"/>
  <c r="AH135" i="6"/>
  <c r="AJ136" i="6"/>
  <c r="AN133" i="6"/>
  <c r="AT133" i="6" s="1"/>
  <c r="AI134" i="6"/>
  <c r="AH132" i="5"/>
  <c r="AM131" i="5"/>
  <c r="AS131" i="5" s="1"/>
  <c r="AJ132" i="5"/>
  <c r="AO131" i="5"/>
  <c r="AU131" i="5" s="1"/>
  <c r="AN131" i="5"/>
  <c r="AT131" i="5" s="1"/>
  <c r="AI132" i="5"/>
  <c r="AG133" i="5"/>
  <c r="AL132" i="5"/>
  <c r="AR132" i="5" s="1"/>
  <c r="AF145" i="5"/>
  <c r="AM83" i="4"/>
  <c r="AH84" i="4"/>
  <c r="AI80" i="4"/>
  <c r="AN79" i="4"/>
  <c r="AK75" i="4"/>
  <c r="AP74" i="4"/>
  <c r="AJ75" i="4"/>
  <c r="AO74" i="4"/>
  <c r="AM71" i="1" a="1"/>
  <c r="AM71" i="1" s="1"/>
  <c r="AL71" i="1" a="1"/>
  <c r="AL71" i="1" s="1"/>
  <c r="AB71" i="1"/>
  <c r="AG71" i="1" s="1"/>
  <c r="AN138" i="12" l="1"/>
  <c r="AT138" i="12" s="1"/>
  <c r="AI139" i="12"/>
  <c r="AP139" i="12"/>
  <c r="AV139" i="12" s="1"/>
  <c r="AK140" i="12"/>
  <c r="AO140" i="12"/>
  <c r="AU140" i="12" s="1"/>
  <c r="AJ141" i="12"/>
  <c r="AM137" i="12"/>
  <c r="AS137" i="12" s="1"/>
  <c r="AH138" i="12"/>
  <c r="AG138" i="11"/>
  <c r="AM137" i="11"/>
  <c r="AS137" i="11" s="1"/>
  <c r="AP137" i="11"/>
  <c r="AV137" i="11" s="1"/>
  <c r="AN137" i="11"/>
  <c r="AT137" i="11" s="1"/>
  <c r="AO137" i="11"/>
  <c r="AU137" i="11" s="1"/>
  <c r="AK141" i="11"/>
  <c r="AH142" i="11"/>
  <c r="AI140" i="11"/>
  <c r="AJ140" i="11"/>
  <c r="AG133" i="10"/>
  <c r="AM133" i="10" s="1"/>
  <c r="AS133" i="10" s="1"/>
  <c r="AN132" i="10"/>
  <c r="AT132" i="10" s="1"/>
  <c r="AP132" i="10"/>
  <c r="AV132" i="10" s="1"/>
  <c r="AO132" i="10"/>
  <c r="AU132" i="10" s="1"/>
  <c r="AK137" i="10"/>
  <c r="AJ136" i="10"/>
  <c r="AH134" i="10"/>
  <c r="AI137" i="10"/>
  <c r="AO133" i="9"/>
  <c r="AU133" i="9" s="1"/>
  <c r="AJ134" i="9"/>
  <c r="AN138" i="9"/>
  <c r="AT138" i="9" s="1"/>
  <c r="AI139" i="9"/>
  <c r="AM134" i="9"/>
  <c r="AS134" i="9" s="1"/>
  <c r="AH135" i="9"/>
  <c r="AP136" i="9"/>
  <c r="AV136" i="9" s="1"/>
  <c r="AK137" i="9"/>
  <c r="AN133" i="8"/>
  <c r="AT133" i="8" s="1"/>
  <c r="AI134" i="8"/>
  <c r="AM134" i="8"/>
  <c r="AS134" i="8" s="1"/>
  <c r="AH135" i="8"/>
  <c r="AP135" i="8"/>
  <c r="AV135" i="8" s="1"/>
  <c r="AK136" i="8"/>
  <c r="AO134" i="8"/>
  <c r="AU134" i="8" s="1"/>
  <c r="AJ135" i="8"/>
  <c r="AN133" i="7"/>
  <c r="AT133" i="7" s="1"/>
  <c r="AI134" i="7"/>
  <c r="AJ136" i="7"/>
  <c r="AH138" i="7"/>
  <c r="AG137" i="7"/>
  <c r="AF135" i="7"/>
  <c r="AO135" i="7" s="1"/>
  <c r="AU135" i="7" s="1"/>
  <c r="AM134" i="7"/>
  <c r="AS134" i="7" s="1"/>
  <c r="AL134" i="7"/>
  <c r="AR134" i="7" s="1"/>
  <c r="AL133" i="6"/>
  <c r="AR133" i="6" s="1"/>
  <c r="AG134" i="6"/>
  <c r="AF135" i="6"/>
  <c r="AO134" i="6"/>
  <c r="AU134" i="6" s="1"/>
  <c r="AH136" i="6"/>
  <c r="AN134" i="6"/>
  <c r="AT134" i="6" s="1"/>
  <c r="AI135" i="6"/>
  <c r="AJ137" i="6"/>
  <c r="AJ133" i="5"/>
  <c r="AO132" i="5"/>
  <c r="AU132" i="5" s="1"/>
  <c r="AM132" i="5"/>
  <c r="AS132" i="5" s="1"/>
  <c r="AH133" i="5"/>
  <c r="AN132" i="5"/>
  <c r="AT132" i="5" s="1"/>
  <c r="AI133" i="5"/>
  <c r="AG134" i="5"/>
  <c r="AL133" i="5"/>
  <c r="AR133" i="5" s="1"/>
  <c r="AF146" i="5"/>
  <c r="AJ76" i="4"/>
  <c r="AO75" i="4"/>
  <c r="AI81" i="4"/>
  <c r="AN80" i="4"/>
  <c r="AM84" i="4"/>
  <c r="AH85" i="4"/>
  <c r="AK76" i="4"/>
  <c r="AP75" i="4"/>
  <c r="AM72" i="1" a="1"/>
  <c r="AM72" i="1" s="1"/>
  <c r="AL72" i="1" a="1"/>
  <c r="AL72" i="1" s="1"/>
  <c r="AB72" i="1"/>
  <c r="AG72" i="1" s="1"/>
  <c r="AM138" i="12" l="1"/>
  <c r="AS138" i="12" s="1"/>
  <c r="AH139" i="12"/>
  <c r="AO141" i="12"/>
  <c r="AU141" i="12" s="1"/>
  <c r="AJ142" i="12"/>
  <c r="AP140" i="12"/>
  <c r="AV140" i="12" s="1"/>
  <c r="AK141" i="12"/>
  <c r="AN139" i="12"/>
  <c r="AT139" i="12" s="1"/>
  <c r="AI140" i="12"/>
  <c r="AK142" i="11"/>
  <c r="AJ141" i="11"/>
  <c r="AI141" i="11"/>
  <c r="AH143" i="11"/>
  <c r="AG139" i="11"/>
  <c r="AM138" i="11"/>
  <c r="AS138" i="11" s="1"/>
  <c r="AP138" i="11"/>
  <c r="AV138" i="11" s="1"/>
  <c r="AO138" i="11"/>
  <c r="AU138" i="11" s="1"/>
  <c r="AN138" i="11"/>
  <c r="AT138" i="11" s="1"/>
  <c r="AG134" i="10"/>
  <c r="AM134" i="10" s="1"/>
  <c r="AS134" i="10" s="1"/>
  <c r="AN133" i="10"/>
  <c r="AT133" i="10" s="1"/>
  <c r="AP133" i="10"/>
  <c r="AV133" i="10" s="1"/>
  <c r="AO133" i="10"/>
  <c r="AU133" i="10" s="1"/>
  <c r="AH135" i="10"/>
  <c r="AJ137" i="10"/>
  <c r="AI138" i="10"/>
  <c r="AK138" i="10"/>
  <c r="AN139" i="9"/>
  <c r="AT139" i="9" s="1"/>
  <c r="AI140" i="9"/>
  <c r="AP137" i="9"/>
  <c r="AV137" i="9" s="1"/>
  <c r="AK138" i="9"/>
  <c r="AM135" i="9"/>
  <c r="AS135" i="9" s="1"/>
  <c r="AH136" i="9"/>
  <c r="AO134" i="9"/>
  <c r="AU134" i="9" s="1"/>
  <c r="AJ135" i="9"/>
  <c r="AI135" i="8"/>
  <c r="AN134" i="8"/>
  <c r="AT134" i="8" s="1"/>
  <c r="AP136" i="8"/>
  <c r="AV136" i="8" s="1"/>
  <c r="AK137" i="8"/>
  <c r="AM135" i="8"/>
  <c r="AS135" i="8" s="1"/>
  <c r="AH136" i="8"/>
  <c r="AO135" i="8"/>
  <c r="AU135" i="8" s="1"/>
  <c r="AJ136" i="8"/>
  <c r="AG138" i="7"/>
  <c r="AJ137" i="7"/>
  <c r="AH139" i="7"/>
  <c r="AN134" i="7"/>
  <c r="AT134" i="7" s="1"/>
  <c r="AI135" i="7"/>
  <c r="AF136" i="7"/>
  <c r="AM135" i="7"/>
  <c r="AS135" i="7" s="1"/>
  <c r="AL135" i="7"/>
  <c r="AR135" i="7" s="1"/>
  <c r="AF136" i="6"/>
  <c r="AM136" i="6" s="1"/>
  <c r="AS136" i="6" s="1"/>
  <c r="AO135" i="6"/>
  <c r="AU135" i="6" s="1"/>
  <c r="AM135" i="6"/>
  <c r="AS135" i="6" s="1"/>
  <c r="AL134" i="6"/>
  <c r="AR134" i="6" s="1"/>
  <c r="AG135" i="6"/>
  <c r="AH137" i="6"/>
  <c r="AJ138" i="6"/>
  <c r="AN135" i="6"/>
  <c r="AT135" i="6" s="1"/>
  <c r="AI136" i="6"/>
  <c r="AM133" i="5"/>
  <c r="AS133" i="5" s="1"/>
  <c r="AH134" i="5"/>
  <c r="AO133" i="5"/>
  <c r="AU133" i="5" s="1"/>
  <c r="AJ134" i="5"/>
  <c r="AG135" i="5"/>
  <c r="AL134" i="5"/>
  <c r="AR134" i="5" s="1"/>
  <c r="AN133" i="5"/>
  <c r="AT133" i="5" s="1"/>
  <c r="AI134" i="5"/>
  <c r="AF147" i="5"/>
  <c r="AK77" i="4"/>
  <c r="AP76" i="4"/>
  <c r="AM85" i="4"/>
  <c r="AH86" i="4"/>
  <c r="AI82" i="4"/>
  <c r="AN81" i="4"/>
  <c r="AJ77" i="4"/>
  <c r="AO76" i="4"/>
  <c r="AM73" i="1" a="1"/>
  <c r="AM73" i="1" s="1"/>
  <c r="AL73" i="1" a="1"/>
  <c r="AL73" i="1" s="1"/>
  <c r="AB73" i="1"/>
  <c r="AG73" i="1" s="1"/>
  <c r="AN140" i="12" l="1"/>
  <c r="AT140" i="12" s="1"/>
  <c r="AI141" i="12"/>
  <c r="AP141" i="12"/>
  <c r="AV141" i="12" s="1"/>
  <c r="AK142" i="12"/>
  <c r="AO142" i="12"/>
  <c r="AU142" i="12" s="1"/>
  <c r="AJ143" i="12"/>
  <c r="AM139" i="12"/>
  <c r="AS139" i="12" s="1"/>
  <c r="AH140" i="12"/>
  <c r="AH144" i="11"/>
  <c r="AI142" i="11"/>
  <c r="AJ142" i="11"/>
  <c r="AG140" i="11"/>
  <c r="AM139" i="11"/>
  <c r="AS139" i="11" s="1"/>
  <c r="AP139" i="11"/>
  <c r="AV139" i="11" s="1"/>
  <c r="AN139" i="11"/>
  <c r="AT139" i="11" s="1"/>
  <c r="AO139" i="11"/>
  <c r="AU139" i="11" s="1"/>
  <c r="AK143" i="11"/>
  <c r="AG135" i="10"/>
  <c r="AM135" i="10" s="1"/>
  <c r="AS135" i="10" s="1"/>
  <c r="AP134" i="10"/>
  <c r="AV134" i="10" s="1"/>
  <c r="AN134" i="10"/>
  <c r="AT134" i="10" s="1"/>
  <c r="AO134" i="10"/>
  <c r="AU134" i="10" s="1"/>
  <c r="AK139" i="10"/>
  <c r="AI139" i="10"/>
  <c r="AJ138" i="10"/>
  <c r="AH136" i="10"/>
  <c r="AO135" i="9"/>
  <c r="AU135" i="9" s="1"/>
  <c r="AJ136" i="9"/>
  <c r="AP138" i="9"/>
  <c r="AV138" i="9" s="1"/>
  <c r="AK139" i="9"/>
  <c r="AM136" i="9"/>
  <c r="AS136" i="9" s="1"/>
  <c r="AH137" i="9"/>
  <c r="AN140" i="9"/>
  <c r="AT140" i="9" s="1"/>
  <c r="AI141" i="9"/>
  <c r="AN135" i="8"/>
  <c r="AT135" i="8" s="1"/>
  <c r="AI136" i="8"/>
  <c r="AO136" i="8"/>
  <c r="AU136" i="8" s="1"/>
  <c r="AJ137" i="8"/>
  <c r="AM136" i="8"/>
  <c r="AS136" i="8" s="1"/>
  <c r="AH137" i="8"/>
  <c r="AP137" i="8"/>
  <c r="AV137" i="8" s="1"/>
  <c r="AK138" i="8"/>
  <c r="AF137" i="7"/>
  <c r="AO137" i="7" s="1"/>
  <c r="AU137" i="7" s="1"/>
  <c r="AM136" i="7"/>
  <c r="AS136" i="7" s="1"/>
  <c r="AL136" i="7"/>
  <c r="AR136" i="7" s="1"/>
  <c r="AJ138" i="7"/>
  <c r="AO136" i="7"/>
  <c r="AU136" i="7" s="1"/>
  <c r="AH140" i="7"/>
  <c r="AG139" i="7"/>
  <c r="AN135" i="7"/>
  <c r="AT135" i="7" s="1"/>
  <c r="AI136" i="7"/>
  <c r="AG136" i="6"/>
  <c r="AL135" i="6"/>
  <c r="AR135" i="6" s="1"/>
  <c r="AF137" i="6"/>
  <c r="AO136" i="6"/>
  <c r="AU136" i="6" s="1"/>
  <c r="AH138" i="6"/>
  <c r="AJ139" i="6"/>
  <c r="AN136" i="6"/>
  <c r="AT136" i="6" s="1"/>
  <c r="AI137" i="6"/>
  <c r="AJ135" i="5"/>
  <c r="AO134" i="5"/>
  <c r="AU134" i="5" s="1"/>
  <c r="AM134" i="5"/>
  <c r="AS134" i="5" s="1"/>
  <c r="AH135" i="5"/>
  <c r="AI135" i="5"/>
  <c r="AN134" i="5"/>
  <c r="AT134" i="5" s="1"/>
  <c r="AG136" i="5"/>
  <c r="AL135" i="5"/>
  <c r="AR135" i="5" s="1"/>
  <c r="AF148" i="5"/>
  <c r="AK78" i="4"/>
  <c r="AP77" i="4"/>
  <c r="AJ78" i="4"/>
  <c r="AO77" i="4"/>
  <c r="AN82" i="4"/>
  <c r="AI83" i="4"/>
  <c r="AM86" i="4"/>
  <c r="AH87" i="4"/>
  <c r="AM74" i="1" a="1"/>
  <c r="AM74" i="1" s="1"/>
  <c r="AL74" i="1" a="1"/>
  <c r="AL74" i="1" s="1"/>
  <c r="AB74" i="1"/>
  <c r="AG74" i="1" s="1"/>
  <c r="AO143" i="12" l="1"/>
  <c r="AU143" i="12" s="1"/>
  <c r="AJ144" i="12"/>
  <c r="AP142" i="12"/>
  <c r="AV142" i="12" s="1"/>
  <c r="AK143" i="12"/>
  <c r="AM140" i="12"/>
  <c r="AS140" i="12" s="1"/>
  <c r="AH141" i="12"/>
  <c r="AN141" i="12"/>
  <c r="AT141" i="12" s="1"/>
  <c r="AI142" i="12"/>
  <c r="AJ143" i="11"/>
  <c r="AI143" i="11"/>
  <c r="AG141" i="11"/>
  <c r="AM140" i="11"/>
  <c r="AS140" i="11" s="1"/>
  <c r="AP140" i="11"/>
  <c r="AV140" i="11" s="1"/>
  <c r="AO140" i="11"/>
  <c r="AU140" i="11" s="1"/>
  <c r="AN140" i="11"/>
  <c r="AT140" i="11" s="1"/>
  <c r="AH145" i="11"/>
  <c r="AK144" i="11"/>
  <c r="AG136" i="10"/>
  <c r="AM136" i="10" s="1"/>
  <c r="AS136" i="10" s="1"/>
  <c r="AN135" i="10"/>
  <c r="AT135" i="10" s="1"/>
  <c r="AP135" i="10"/>
  <c r="AV135" i="10" s="1"/>
  <c r="AO135" i="10"/>
  <c r="AU135" i="10" s="1"/>
  <c r="AJ139" i="10"/>
  <c r="AI140" i="10"/>
  <c r="AH137" i="10"/>
  <c r="AK140" i="10"/>
  <c r="AN141" i="9"/>
  <c r="AT141" i="9" s="1"/>
  <c r="AI142" i="9"/>
  <c r="AP139" i="9"/>
  <c r="AV139" i="9" s="1"/>
  <c r="AK140" i="9"/>
  <c r="AM137" i="9"/>
  <c r="AS137" i="9" s="1"/>
  <c r="AH138" i="9"/>
  <c r="AO136" i="9"/>
  <c r="AU136" i="9" s="1"/>
  <c r="AJ137" i="9"/>
  <c r="AI137" i="8"/>
  <c r="AN136" i="8"/>
  <c r="AT136" i="8" s="1"/>
  <c r="AP138" i="8"/>
  <c r="AV138" i="8" s="1"/>
  <c r="AK139" i="8"/>
  <c r="AO137" i="8"/>
  <c r="AU137" i="8" s="1"/>
  <c r="AJ138" i="8"/>
  <c r="AM137" i="8"/>
  <c r="AS137" i="8" s="1"/>
  <c r="AH138" i="8"/>
  <c r="AJ139" i="7"/>
  <c r="AG140" i="7"/>
  <c r="AN136" i="7"/>
  <c r="AT136" i="7" s="1"/>
  <c r="AI137" i="7"/>
  <c r="AH141" i="7"/>
  <c r="AF138" i="7"/>
  <c r="AM137" i="7"/>
  <c r="AS137" i="7" s="1"/>
  <c r="AL137" i="7"/>
  <c r="AR137" i="7" s="1"/>
  <c r="AF138" i="6"/>
  <c r="AM138" i="6" s="1"/>
  <c r="AS138" i="6" s="1"/>
  <c r="AO137" i="6"/>
  <c r="AU137" i="6" s="1"/>
  <c r="AM137" i="6"/>
  <c r="AS137" i="6" s="1"/>
  <c r="AG137" i="6"/>
  <c r="AL136" i="6"/>
  <c r="AR136" i="6" s="1"/>
  <c r="AH139" i="6"/>
  <c r="AN137" i="6"/>
  <c r="AT137" i="6" s="1"/>
  <c r="AI138" i="6"/>
  <c r="AJ140" i="6"/>
  <c r="AM135" i="5"/>
  <c r="AS135" i="5" s="1"/>
  <c r="AH136" i="5"/>
  <c r="AO135" i="5"/>
  <c r="AU135" i="5" s="1"/>
  <c r="AJ136" i="5"/>
  <c r="AG137" i="5"/>
  <c r="AL136" i="5"/>
  <c r="AR136" i="5" s="1"/>
  <c r="AN135" i="5"/>
  <c r="AT135" i="5" s="1"/>
  <c r="AI136" i="5"/>
  <c r="AF149" i="5"/>
  <c r="AJ79" i="4"/>
  <c r="AO78" i="4"/>
  <c r="AK79" i="4"/>
  <c r="AP78" i="4"/>
  <c r="AM87" i="4"/>
  <c r="AH88" i="4"/>
  <c r="AN83" i="4"/>
  <c r="AI84" i="4"/>
  <c r="AM75" i="1" a="1"/>
  <c r="AM75" i="1" s="1"/>
  <c r="AL75" i="1" a="1"/>
  <c r="AL75" i="1" s="1"/>
  <c r="AB75" i="1"/>
  <c r="AG75" i="1" s="1"/>
  <c r="AN142" i="12" l="1"/>
  <c r="AT142" i="12" s="1"/>
  <c r="AI143" i="12"/>
  <c r="AM141" i="12"/>
  <c r="AS141" i="12" s="1"/>
  <c r="AH142" i="12"/>
  <c r="AP143" i="12"/>
  <c r="AV143" i="12" s="1"/>
  <c r="AK144" i="12"/>
  <c r="AO144" i="12"/>
  <c r="AU144" i="12" s="1"/>
  <c r="AJ145" i="12"/>
  <c r="AG142" i="11"/>
  <c r="AM141" i="11"/>
  <c r="AS141" i="11" s="1"/>
  <c r="AP141" i="11"/>
  <c r="AV141" i="11" s="1"/>
  <c r="AN141" i="11"/>
  <c r="AT141" i="11" s="1"/>
  <c r="AO141" i="11"/>
  <c r="AU141" i="11" s="1"/>
  <c r="AH146" i="11"/>
  <c r="AI144" i="11"/>
  <c r="AJ144" i="11"/>
  <c r="AK145" i="11"/>
  <c r="AG137" i="10"/>
  <c r="AM137" i="10" s="1"/>
  <c r="AS137" i="10" s="1"/>
  <c r="AP136" i="10"/>
  <c r="AV136" i="10" s="1"/>
  <c r="AN136" i="10"/>
  <c r="AT136" i="10" s="1"/>
  <c r="AO136" i="10"/>
  <c r="AU136" i="10" s="1"/>
  <c r="AH138" i="10"/>
  <c r="AK141" i="10"/>
  <c r="AI141" i="10"/>
  <c r="AJ140" i="10"/>
  <c r="AP140" i="9"/>
  <c r="AV140" i="9" s="1"/>
  <c r="AK141" i="9"/>
  <c r="AM138" i="9"/>
  <c r="AS138" i="9" s="1"/>
  <c r="AH139" i="9"/>
  <c r="AO137" i="9"/>
  <c r="AU137" i="9" s="1"/>
  <c r="AJ138" i="9"/>
  <c r="AN142" i="9"/>
  <c r="AT142" i="9" s="1"/>
  <c r="AI143" i="9"/>
  <c r="AN137" i="8"/>
  <c r="AT137" i="8" s="1"/>
  <c r="AI138" i="8"/>
  <c r="AO138" i="8"/>
  <c r="AU138" i="8" s="1"/>
  <c r="AJ139" i="8"/>
  <c r="AM138" i="8"/>
  <c r="AS138" i="8" s="1"/>
  <c r="AH139" i="8"/>
  <c r="AP139" i="8"/>
  <c r="AV139" i="8" s="1"/>
  <c r="AK140" i="8"/>
  <c r="AN137" i="7"/>
  <c r="AT137" i="7" s="1"/>
  <c r="AI138" i="7"/>
  <c r="AG141" i="7"/>
  <c r="AF139" i="7"/>
  <c r="AM138" i="7"/>
  <c r="AS138" i="7" s="1"/>
  <c r="AL138" i="7"/>
  <c r="AR138" i="7" s="1"/>
  <c r="AJ140" i="7"/>
  <c r="AH142" i="7"/>
  <c r="AO138" i="7"/>
  <c r="AU138" i="7" s="1"/>
  <c r="AL137" i="6"/>
  <c r="AR137" i="6" s="1"/>
  <c r="AG138" i="6"/>
  <c r="AF139" i="6"/>
  <c r="AO138" i="6"/>
  <c r="AU138" i="6" s="1"/>
  <c r="AH140" i="6"/>
  <c r="AJ141" i="6"/>
  <c r="AN138" i="6"/>
  <c r="AT138" i="6" s="1"/>
  <c r="AI139" i="6"/>
  <c r="AO136" i="5"/>
  <c r="AU136" i="5" s="1"/>
  <c r="AJ137" i="5"/>
  <c r="AM136" i="5"/>
  <c r="AS136" i="5" s="1"/>
  <c r="AH137" i="5"/>
  <c r="AN136" i="5"/>
  <c r="AT136" i="5" s="1"/>
  <c r="AI137" i="5"/>
  <c r="AG138" i="5"/>
  <c r="AL137" i="5"/>
  <c r="AR137" i="5" s="1"/>
  <c r="AF150" i="5"/>
  <c r="AN84" i="4"/>
  <c r="AI85" i="4"/>
  <c r="AM88" i="4"/>
  <c r="AH89" i="4"/>
  <c r="AK80" i="4"/>
  <c r="AP79" i="4"/>
  <c r="AJ80" i="4"/>
  <c r="AO79" i="4"/>
  <c r="AM76" i="1" a="1"/>
  <c r="AM76" i="1" s="1"/>
  <c r="AL76" i="1" a="1"/>
  <c r="AL76" i="1" s="1"/>
  <c r="AB76" i="1"/>
  <c r="AG76" i="1" s="1"/>
  <c r="AO145" i="12" l="1"/>
  <c r="AU145" i="12" s="1"/>
  <c r="AJ146" i="12"/>
  <c r="AP144" i="12"/>
  <c r="AV144" i="12" s="1"/>
  <c r="AK145" i="12"/>
  <c r="AM142" i="12"/>
  <c r="AS142" i="12" s="1"/>
  <c r="AH143" i="12"/>
  <c r="AN143" i="12"/>
  <c r="AT143" i="12" s="1"/>
  <c r="AI144" i="12"/>
  <c r="AK146" i="11"/>
  <c r="AJ145" i="11"/>
  <c r="AH147" i="11"/>
  <c r="AI145" i="11"/>
  <c r="AG143" i="11"/>
  <c r="AM142" i="11"/>
  <c r="AS142" i="11" s="1"/>
  <c r="AP142" i="11"/>
  <c r="AV142" i="11" s="1"/>
  <c r="AO142" i="11"/>
  <c r="AU142" i="11" s="1"/>
  <c r="AN142" i="11"/>
  <c r="AT142" i="11" s="1"/>
  <c r="AG138" i="10"/>
  <c r="AM138" i="10" s="1"/>
  <c r="AS138" i="10" s="1"/>
  <c r="AP137" i="10"/>
  <c r="AV137" i="10" s="1"/>
  <c r="AN137" i="10"/>
  <c r="AT137" i="10" s="1"/>
  <c r="AO137" i="10"/>
  <c r="AU137" i="10" s="1"/>
  <c r="AI142" i="10"/>
  <c r="AK142" i="10"/>
  <c r="AJ141" i="10"/>
  <c r="AH139" i="10"/>
  <c r="AO138" i="9"/>
  <c r="AU138" i="9" s="1"/>
  <c r="AJ139" i="9"/>
  <c r="AM139" i="9"/>
  <c r="AS139" i="9" s="1"/>
  <c r="AH140" i="9"/>
  <c r="AP141" i="9"/>
  <c r="AV141" i="9" s="1"/>
  <c r="AK142" i="9"/>
  <c r="AN143" i="9"/>
  <c r="AT143" i="9" s="1"/>
  <c r="AI144" i="9"/>
  <c r="AN138" i="8"/>
  <c r="AT138" i="8" s="1"/>
  <c r="AI139" i="8"/>
  <c r="AP140" i="8"/>
  <c r="AV140" i="8" s="1"/>
  <c r="AK141" i="8"/>
  <c r="AM139" i="8"/>
  <c r="AS139" i="8" s="1"/>
  <c r="AH140" i="8"/>
  <c r="AO139" i="8"/>
  <c r="AU139" i="8" s="1"/>
  <c r="AJ140" i="8"/>
  <c r="AJ141" i="7"/>
  <c r="AF140" i="7"/>
  <c r="AM139" i="7"/>
  <c r="AS139" i="7" s="1"/>
  <c r="AL139" i="7"/>
  <c r="AR139" i="7" s="1"/>
  <c r="AG142" i="7"/>
  <c r="AH143" i="7"/>
  <c r="AO139" i="7"/>
  <c r="AU139" i="7" s="1"/>
  <c r="AN138" i="7"/>
  <c r="AT138" i="7" s="1"/>
  <c r="AI139" i="7"/>
  <c r="AF140" i="6"/>
  <c r="AM140" i="6" s="1"/>
  <c r="AS140" i="6" s="1"/>
  <c r="AO139" i="6"/>
  <c r="AU139" i="6" s="1"/>
  <c r="AL138" i="6"/>
  <c r="AR138" i="6" s="1"/>
  <c r="AG139" i="6"/>
  <c r="AM139" i="6"/>
  <c r="AS139" i="6" s="1"/>
  <c r="AH141" i="6"/>
  <c r="AN139" i="6"/>
  <c r="AT139" i="6" s="1"/>
  <c r="AI140" i="6"/>
  <c r="AJ142" i="6"/>
  <c r="AM137" i="5"/>
  <c r="AS137" i="5" s="1"/>
  <c r="AH138" i="5"/>
  <c r="AO137" i="5"/>
  <c r="AU137" i="5" s="1"/>
  <c r="AJ138" i="5"/>
  <c r="AG139" i="5"/>
  <c r="AL138" i="5"/>
  <c r="AR138" i="5" s="1"/>
  <c r="AN137" i="5"/>
  <c r="AT137" i="5" s="1"/>
  <c r="AI138" i="5"/>
  <c r="AF151" i="5"/>
  <c r="AJ81" i="4"/>
  <c r="AO80" i="4"/>
  <c r="AK81" i="4"/>
  <c r="AP80" i="4"/>
  <c r="AM89" i="4"/>
  <c r="AH90" i="4"/>
  <c r="O1" i="4"/>
  <c r="AN85" i="4"/>
  <c r="AI86" i="4"/>
  <c r="AM77" i="1" a="1"/>
  <c r="AM77" i="1" s="1"/>
  <c r="AL77" i="1" a="1"/>
  <c r="AL77" i="1" s="1"/>
  <c r="AB77" i="1"/>
  <c r="AG77" i="1" s="1"/>
  <c r="AN144" i="12" l="1"/>
  <c r="AT144" i="12" s="1"/>
  <c r="AI145" i="12"/>
  <c r="AM143" i="12"/>
  <c r="AS143" i="12" s="1"/>
  <c r="AH144" i="12"/>
  <c r="AP145" i="12"/>
  <c r="AV145" i="12" s="1"/>
  <c r="AK146" i="12"/>
  <c r="AO146" i="12"/>
  <c r="AU146" i="12" s="1"/>
  <c r="AJ147" i="12"/>
  <c r="AG144" i="11"/>
  <c r="AM143" i="11"/>
  <c r="AS143" i="11" s="1"/>
  <c r="AP143" i="11"/>
  <c r="AV143" i="11" s="1"/>
  <c r="AO143" i="11"/>
  <c r="AU143" i="11" s="1"/>
  <c r="AN143" i="11"/>
  <c r="AT143" i="11" s="1"/>
  <c r="AI146" i="11"/>
  <c r="AH148" i="11"/>
  <c r="AJ146" i="11"/>
  <c r="AK147" i="11"/>
  <c r="AG139" i="10"/>
  <c r="AM139" i="10" s="1"/>
  <c r="AS139" i="10" s="1"/>
  <c r="AP138" i="10"/>
  <c r="AV138" i="10" s="1"/>
  <c r="AN138" i="10"/>
  <c r="AT138" i="10" s="1"/>
  <c r="AO138" i="10"/>
  <c r="AU138" i="10" s="1"/>
  <c r="AH140" i="10"/>
  <c r="AJ142" i="10"/>
  <c r="AK143" i="10"/>
  <c r="AI143" i="10"/>
  <c r="AP142" i="9"/>
  <c r="AV142" i="9" s="1"/>
  <c r="AK143" i="9"/>
  <c r="AN144" i="9"/>
  <c r="AT144" i="9" s="1"/>
  <c r="AI145" i="9"/>
  <c r="AM140" i="9"/>
  <c r="AS140" i="9" s="1"/>
  <c r="AH141" i="9"/>
  <c r="AO139" i="9"/>
  <c r="AU139" i="9" s="1"/>
  <c r="AJ140" i="9"/>
  <c r="AN139" i="8"/>
  <c r="AT139" i="8" s="1"/>
  <c r="AI140" i="8"/>
  <c r="AM140" i="8"/>
  <c r="AS140" i="8" s="1"/>
  <c r="AH141" i="8"/>
  <c r="AO140" i="8"/>
  <c r="AU140" i="8" s="1"/>
  <c r="AJ141" i="8"/>
  <c r="AP141" i="8"/>
  <c r="AV141" i="8" s="1"/>
  <c r="AK142" i="8"/>
  <c r="AH144" i="7"/>
  <c r="AN139" i="7"/>
  <c r="AT139" i="7" s="1"/>
  <c r="AI140" i="7"/>
  <c r="AG143" i="7"/>
  <c r="AF141" i="7"/>
  <c r="AM140" i="7"/>
  <c r="AS140" i="7" s="1"/>
  <c r="AL140" i="7"/>
  <c r="AR140" i="7" s="1"/>
  <c r="AJ142" i="7"/>
  <c r="AO140" i="7"/>
  <c r="AU140" i="7" s="1"/>
  <c r="AL139" i="6"/>
  <c r="AR139" i="6" s="1"/>
  <c r="AG140" i="6"/>
  <c r="AF141" i="6"/>
  <c r="AO140" i="6"/>
  <c r="AU140" i="6" s="1"/>
  <c r="AH142" i="6"/>
  <c r="AJ143" i="6"/>
  <c r="AN140" i="6"/>
  <c r="AT140" i="6" s="1"/>
  <c r="AI141" i="6"/>
  <c r="AJ139" i="5"/>
  <c r="AO138" i="5"/>
  <c r="AU138" i="5" s="1"/>
  <c r="AH139" i="5"/>
  <c r="AM138" i="5"/>
  <c r="AS138" i="5" s="1"/>
  <c r="AN138" i="5"/>
  <c r="AT138" i="5" s="1"/>
  <c r="AI139" i="5"/>
  <c r="AG140" i="5"/>
  <c r="AL139" i="5"/>
  <c r="AR139" i="5" s="1"/>
  <c r="AF152" i="5"/>
  <c r="AP81" i="4"/>
  <c r="AK82" i="4"/>
  <c r="AN86" i="4"/>
  <c r="AI87" i="4"/>
  <c r="AM90" i="4"/>
  <c r="AH91" i="4"/>
  <c r="AO81" i="4"/>
  <c r="AJ82" i="4"/>
  <c r="AB78" i="1"/>
  <c r="AO147" i="12" l="1"/>
  <c r="AU147" i="12" s="1"/>
  <c r="AJ148" i="12"/>
  <c r="AP146" i="12"/>
  <c r="AV146" i="12" s="1"/>
  <c r="AK147" i="12"/>
  <c r="AM144" i="12"/>
  <c r="AS144" i="12" s="1"/>
  <c r="AH145" i="12"/>
  <c r="AN145" i="12"/>
  <c r="AT145" i="12" s="1"/>
  <c r="AI146" i="12"/>
  <c r="AK148" i="11"/>
  <c r="AJ147" i="11"/>
  <c r="AI147" i="11"/>
  <c r="AH149" i="11"/>
  <c r="AG145" i="11"/>
  <c r="AM144" i="11"/>
  <c r="AS144" i="11" s="1"/>
  <c r="AP144" i="11"/>
  <c r="AV144" i="11" s="1"/>
  <c r="AO144" i="11"/>
  <c r="AU144" i="11" s="1"/>
  <c r="AN144" i="11"/>
  <c r="AT144" i="11" s="1"/>
  <c r="AG140" i="10"/>
  <c r="AM140" i="10" s="1"/>
  <c r="AS140" i="10" s="1"/>
  <c r="AP139" i="10"/>
  <c r="AV139" i="10" s="1"/>
  <c r="AN139" i="10"/>
  <c r="AT139" i="10" s="1"/>
  <c r="AO139" i="10"/>
  <c r="AU139" i="10" s="1"/>
  <c r="AK144" i="10"/>
  <c r="AJ143" i="10"/>
  <c r="AI144" i="10"/>
  <c r="AH141" i="10"/>
  <c r="AN145" i="9"/>
  <c r="AT145" i="9" s="1"/>
  <c r="AI146" i="9"/>
  <c r="AP143" i="9"/>
  <c r="AV143" i="9" s="1"/>
  <c r="AK144" i="9"/>
  <c r="AO140" i="9"/>
  <c r="AU140" i="9" s="1"/>
  <c r="AJ141" i="9"/>
  <c r="AM141" i="9"/>
  <c r="AS141" i="9" s="1"/>
  <c r="AH142" i="9"/>
  <c r="AN140" i="8"/>
  <c r="AT140" i="8" s="1"/>
  <c r="AI141" i="8"/>
  <c r="AP142" i="8"/>
  <c r="AV142" i="8" s="1"/>
  <c r="AK143" i="8"/>
  <c r="AO141" i="8"/>
  <c r="AU141" i="8" s="1"/>
  <c r="AJ142" i="8"/>
  <c r="AM141" i="8"/>
  <c r="AS141" i="8" s="1"/>
  <c r="AH142" i="8"/>
  <c r="AF142" i="7"/>
  <c r="AO142" i="7" s="1"/>
  <c r="AU142" i="7" s="1"/>
  <c r="AM141" i="7"/>
  <c r="AS141" i="7" s="1"/>
  <c r="AL141" i="7"/>
  <c r="AR141" i="7" s="1"/>
  <c r="AJ143" i="7"/>
  <c r="AN140" i="7"/>
  <c r="AT140" i="7" s="1"/>
  <c r="AI141" i="7"/>
  <c r="AO141" i="7"/>
  <c r="AU141" i="7" s="1"/>
  <c r="AH145" i="7"/>
  <c r="AG144" i="7"/>
  <c r="AF142" i="6"/>
  <c r="AM142" i="6" s="1"/>
  <c r="AS142" i="6" s="1"/>
  <c r="AO141" i="6"/>
  <c r="AU141" i="6" s="1"/>
  <c r="AG141" i="6"/>
  <c r="AL140" i="6"/>
  <c r="AR140" i="6" s="1"/>
  <c r="AM141" i="6"/>
  <c r="AS141" i="6" s="1"/>
  <c r="AH143" i="6"/>
  <c r="AJ144" i="6"/>
  <c r="AN141" i="6"/>
  <c r="AT141" i="6" s="1"/>
  <c r="AI142" i="6"/>
  <c r="AH140" i="5"/>
  <c r="AM139" i="5"/>
  <c r="AS139" i="5" s="1"/>
  <c r="AO139" i="5"/>
  <c r="AU139" i="5" s="1"/>
  <c r="AJ140" i="5"/>
  <c r="AG141" i="5"/>
  <c r="AL140" i="5"/>
  <c r="AR140" i="5" s="1"/>
  <c r="AI140" i="5"/>
  <c r="AN139" i="5"/>
  <c r="AT139" i="5" s="1"/>
  <c r="AF153" i="5"/>
  <c r="AM91" i="4"/>
  <c r="AH92" i="4"/>
  <c r="AN87" i="4"/>
  <c r="AI88" i="4"/>
  <c r="AP82" i="4"/>
  <c r="AK83" i="4"/>
  <c r="AO82" i="4"/>
  <c r="AJ83" i="4"/>
  <c r="AM78" i="1" a="1"/>
  <c r="AM78" i="1" s="1"/>
  <c r="AG78" i="1"/>
  <c r="AL78" i="1" a="1"/>
  <c r="AL78" i="1" s="1"/>
  <c r="AM79" i="1" a="1"/>
  <c r="AM79" i="1" s="1"/>
  <c r="AL79" i="1" a="1"/>
  <c r="AL79" i="1" s="1"/>
  <c r="AB79" i="1"/>
  <c r="AG79" i="1" s="1"/>
  <c r="AN146" i="12" l="1"/>
  <c r="AT146" i="12" s="1"/>
  <c r="AI147" i="12"/>
  <c r="AM145" i="12"/>
  <c r="AS145" i="12" s="1"/>
  <c r="AH146" i="12"/>
  <c r="AP147" i="12"/>
  <c r="AV147" i="12" s="1"/>
  <c r="AK148" i="12"/>
  <c r="AO148" i="12"/>
  <c r="AU148" i="12" s="1"/>
  <c r="AJ149" i="12"/>
  <c r="AH150" i="11"/>
  <c r="AG146" i="11"/>
  <c r="AM145" i="11"/>
  <c r="AS145" i="11" s="1"/>
  <c r="AP145" i="11"/>
  <c r="AV145" i="11" s="1"/>
  <c r="AO145" i="11"/>
  <c r="AU145" i="11" s="1"/>
  <c r="AN145" i="11"/>
  <c r="AT145" i="11" s="1"/>
  <c r="AI148" i="11"/>
  <c r="AJ148" i="11"/>
  <c r="AK149" i="11"/>
  <c r="AG141" i="10"/>
  <c r="AM141" i="10" s="1"/>
  <c r="AS141" i="10" s="1"/>
  <c r="AN140" i="10"/>
  <c r="AT140" i="10" s="1"/>
  <c r="AP140" i="10"/>
  <c r="AV140" i="10" s="1"/>
  <c r="AO140" i="10"/>
  <c r="AU140" i="10" s="1"/>
  <c r="AH142" i="10"/>
  <c r="AI145" i="10"/>
  <c r="AJ144" i="10"/>
  <c r="AK145" i="10"/>
  <c r="AO141" i="9"/>
  <c r="AU141" i="9" s="1"/>
  <c r="AJ142" i="9"/>
  <c r="AP144" i="9"/>
  <c r="AV144" i="9" s="1"/>
  <c r="AK145" i="9"/>
  <c r="AM142" i="9"/>
  <c r="AS142" i="9" s="1"/>
  <c r="AH143" i="9"/>
  <c r="AN146" i="9"/>
  <c r="AT146" i="9" s="1"/>
  <c r="AI147" i="9"/>
  <c r="AN141" i="8"/>
  <c r="AT141" i="8" s="1"/>
  <c r="AI142" i="8"/>
  <c r="AP143" i="8"/>
  <c r="AV143" i="8" s="1"/>
  <c r="AK144" i="8"/>
  <c r="AM142" i="8"/>
  <c r="AS142" i="8" s="1"/>
  <c r="AH143" i="8"/>
  <c r="AO142" i="8"/>
  <c r="AU142" i="8" s="1"/>
  <c r="AJ143" i="8"/>
  <c r="AG145" i="7"/>
  <c r="AN141" i="7"/>
  <c r="AT141" i="7" s="1"/>
  <c r="AI142" i="7"/>
  <c r="AH146" i="7"/>
  <c r="AJ144" i="7"/>
  <c r="AF143" i="7"/>
  <c r="AO143" i="7" s="1"/>
  <c r="AU143" i="7" s="1"/>
  <c r="AM142" i="7"/>
  <c r="AS142" i="7" s="1"/>
  <c r="AL142" i="7"/>
  <c r="AR142" i="7" s="1"/>
  <c r="AG142" i="6"/>
  <c r="AL141" i="6"/>
  <c r="AR141" i="6" s="1"/>
  <c r="AF143" i="6"/>
  <c r="AM143" i="6" s="1"/>
  <c r="AS143" i="6" s="1"/>
  <c r="AO142" i="6"/>
  <c r="AU142" i="6" s="1"/>
  <c r="AH144" i="6"/>
  <c r="AN142" i="6"/>
  <c r="AT142" i="6" s="1"/>
  <c r="AI143" i="6"/>
  <c r="AJ145" i="6"/>
  <c r="AJ141" i="5"/>
  <c r="AO140" i="5"/>
  <c r="AU140" i="5" s="1"/>
  <c r="AH141" i="5"/>
  <c r="AM140" i="5"/>
  <c r="AS140" i="5" s="1"/>
  <c r="AN140" i="5"/>
  <c r="AT140" i="5" s="1"/>
  <c r="AI141" i="5"/>
  <c r="AG142" i="5"/>
  <c r="AL141" i="5"/>
  <c r="AR141" i="5" s="1"/>
  <c r="AF154" i="5"/>
  <c r="AO83" i="4"/>
  <c r="AJ84" i="4"/>
  <c r="AM92" i="4"/>
  <c r="AH93" i="4"/>
  <c r="AP83" i="4"/>
  <c r="AK84" i="4"/>
  <c r="AN88" i="4"/>
  <c r="AI89" i="4"/>
  <c r="AL80" i="1" a="1"/>
  <c r="AL80" i="1" s="1"/>
  <c r="AM80" i="1" a="1"/>
  <c r="AM80" i="1" s="1"/>
  <c r="AB80" i="1"/>
  <c r="AG80" i="1" s="1"/>
  <c r="AP148" i="12" l="1"/>
  <c r="AV148" i="12" s="1"/>
  <c r="AK149" i="12"/>
  <c r="AO149" i="12"/>
  <c r="AU149" i="12" s="1"/>
  <c r="AJ150" i="12"/>
  <c r="AM146" i="12"/>
  <c r="AS146" i="12" s="1"/>
  <c r="AH147" i="12"/>
  <c r="AN147" i="12"/>
  <c r="AT147" i="12" s="1"/>
  <c r="AI148" i="12"/>
  <c r="AK150" i="11"/>
  <c r="AJ149" i="11"/>
  <c r="AI149" i="11"/>
  <c r="AG147" i="11"/>
  <c r="AM146" i="11"/>
  <c r="AS146" i="11" s="1"/>
  <c r="AP146" i="11"/>
  <c r="AV146" i="11" s="1"/>
  <c r="AO146" i="11"/>
  <c r="AU146" i="11" s="1"/>
  <c r="AN146" i="11"/>
  <c r="AT146" i="11" s="1"/>
  <c r="AH151" i="11"/>
  <c r="AG142" i="10"/>
  <c r="AM142" i="10" s="1"/>
  <c r="AS142" i="10" s="1"/>
  <c r="AN141" i="10"/>
  <c r="AT141" i="10" s="1"/>
  <c r="AP141" i="10"/>
  <c r="AV141" i="10" s="1"/>
  <c r="AO141" i="10"/>
  <c r="AU141" i="10" s="1"/>
  <c r="AJ145" i="10"/>
  <c r="AK146" i="10"/>
  <c r="AI146" i="10"/>
  <c r="AH143" i="10"/>
  <c r="AN147" i="9"/>
  <c r="AT147" i="9" s="1"/>
  <c r="AI148" i="9"/>
  <c r="AO142" i="9"/>
  <c r="AU142" i="9" s="1"/>
  <c r="AJ143" i="9"/>
  <c r="AM143" i="9"/>
  <c r="AS143" i="9" s="1"/>
  <c r="AH144" i="9"/>
  <c r="AP145" i="9"/>
  <c r="AV145" i="9" s="1"/>
  <c r="AK146" i="9"/>
  <c r="AN142" i="8"/>
  <c r="AT142" i="8" s="1"/>
  <c r="AI143" i="8"/>
  <c r="AM143" i="8"/>
  <c r="AS143" i="8" s="1"/>
  <c r="AH144" i="8"/>
  <c r="AO143" i="8"/>
  <c r="AU143" i="8" s="1"/>
  <c r="AJ144" i="8"/>
  <c r="AP144" i="8"/>
  <c r="AV144" i="8" s="1"/>
  <c r="AK145" i="8"/>
  <c r="AJ145" i="7"/>
  <c r="AN142" i="7"/>
  <c r="AT142" i="7" s="1"/>
  <c r="AI143" i="7"/>
  <c r="AF144" i="7"/>
  <c r="AM143" i="7"/>
  <c r="AS143" i="7" s="1"/>
  <c r="AL143" i="7"/>
  <c r="AR143" i="7" s="1"/>
  <c r="AH147" i="7"/>
  <c r="AG146" i="7"/>
  <c r="AF144" i="6"/>
  <c r="AM144" i="6" s="1"/>
  <c r="AS144" i="6" s="1"/>
  <c r="AO143" i="6"/>
  <c r="AU143" i="6" s="1"/>
  <c r="AG143" i="6"/>
  <c r="AL142" i="6"/>
  <c r="AR142" i="6" s="1"/>
  <c r="AH145" i="6"/>
  <c r="AJ146" i="6"/>
  <c r="AN143" i="6"/>
  <c r="AT143" i="6" s="1"/>
  <c r="AI144" i="6"/>
  <c r="AM141" i="5"/>
  <c r="AS141" i="5" s="1"/>
  <c r="AH142" i="5"/>
  <c r="AO141" i="5"/>
  <c r="AU141" i="5" s="1"/>
  <c r="AJ142" i="5"/>
  <c r="AG143" i="5"/>
  <c r="AL142" i="5"/>
  <c r="AR142" i="5" s="1"/>
  <c r="AN141" i="5"/>
  <c r="AT141" i="5" s="1"/>
  <c r="AI142" i="5"/>
  <c r="AF155" i="5"/>
  <c r="AM93" i="4"/>
  <c r="AH94" i="4"/>
  <c r="AN89" i="4"/>
  <c r="AI90" i="4"/>
  <c r="AP84" i="4"/>
  <c r="AK85" i="4"/>
  <c r="AO84" i="4"/>
  <c r="AJ85" i="4"/>
  <c r="AM81" i="1" a="1"/>
  <c r="AM81" i="1" s="1"/>
  <c r="AL81" i="1" a="1"/>
  <c r="AL81" i="1" s="1"/>
  <c r="AB81" i="1"/>
  <c r="AG81" i="1" s="1"/>
  <c r="AN148" i="12" l="1"/>
  <c r="AT148" i="12" s="1"/>
  <c r="AI149" i="12"/>
  <c r="AM147" i="12"/>
  <c r="AS147" i="12" s="1"/>
  <c r="AH148" i="12"/>
  <c r="AO150" i="12"/>
  <c r="AU150" i="12" s="1"/>
  <c r="AJ151" i="12"/>
  <c r="AP149" i="12"/>
  <c r="AV149" i="12" s="1"/>
  <c r="AK150" i="12"/>
  <c r="AG148" i="11"/>
  <c r="AM147" i="11"/>
  <c r="AS147" i="11" s="1"/>
  <c r="AP147" i="11"/>
  <c r="AV147" i="11" s="1"/>
  <c r="AO147" i="11"/>
  <c r="AU147" i="11" s="1"/>
  <c r="AN147" i="11"/>
  <c r="AT147" i="11" s="1"/>
  <c r="AI150" i="11"/>
  <c r="AH152" i="11"/>
  <c r="AJ150" i="11"/>
  <c r="AK151" i="11"/>
  <c r="AG143" i="10"/>
  <c r="AM143" i="10" s="1"/>
  <c r="AS143" i="10" s="1"/>
  <c r="AN142" i="10"/>
  <c r="AT142" i="10" s="1"/>
  <c r="AP142" i="10"/>
  <c r="AV142" i="10" s="1"/>
  <c r="AO142" i="10"/>
  <c r="AU142" i="10" s="1"/>
  <c r="AH144" i="10"/>
  <c r="AI147" i="10"/>
  <c r="AK147" i="10"/>
  <c r="AJ146" i="10"/>
  <c r="AM144" i="9"/>
  <c r="AS144" i="9" s="1"/>
  <c r="AH145" i="9"/>
  <c r="AO143" i="9"/>
  <c r="AU143" i="9" s="1"/>
  <c r="AJ144" i="9"/>
  <c r="AP146" i="9"/>
  <c r="AV146" i="9" s="1"/>
  <c r="AK147" i="9"/>
  <c r="AN148" i="9"/>
  <c r="AT148" i="9" s="1"/>
  <c r="AI149" i="9"/>
  <c r="AN143" i="8"/>
  <c r="AT143" i="8" s="1"/>
  <c r="AI144" i="8"/>
  <c r="AP145" i="8"/>
  <c r="AV145" i="8" s="1"/>
  <c r="AK146" i="8"/>
  <c r="AO144" i="8"/>
  <c r="AU144" i="8" s="1"/>
  <c r="AJ145" i="8"/>
  <c r="AM144" i="8"/>
  <c r="AS144" i="8" s="1"/>
  <c r="AH145" i="8"/>
  <c r="AG147" i="7"/>
  <c r="AF145" i="7"/>
  <c r="AO145" i="7" s="1"/>
  <c r="AU145" i="7" s="1"/>
  <c r="AM144" i="7"/>
  <c r="AS144" i="7" s="1"/>
  <c r="AL144" i="7"/>
  <c r="AR144" i="7" s="1"/>
  <c r="AN143" i="7"/>
  <c r="AT143" i="7" s="1"/>
  <c r="AI144" i="7"/>
  <c r="AJ146" i="7"/>
  <c r="AH148" i="7"/>
  <c r="AO144" i="7"/>
  <c r="AU144" i="7" s="1"/>
  <c r="AL143" i="6"/>
  <c r="AR143" i="6" s="1"/>
  <c r="AG144" i="6"/>
  <c r="AF145" i="6"/>
  <c r="AO144" i="6"/>
  <c r="AU144" i="6" s="1"/>
  <c r="AH146" i="6"/>
  <c r="AN144" i="6"/>
  <c r="AT144" i="6" s="1"/>
  <c r="AI145" i="6"/>
  <c r="AJ147" i="6"/>
  <c r="AO142" i="5"/>
  <c r="AU142" i="5" s="1"/>
  <c r="AJ143" i="5"/>
  <c r="AM142" i="5"/>
  <c r="AS142" i="5" s="1"/>
  <c r="AH143" i="5"/>
  <c r="AN142" i="5"/>
  <c r="AT142" i="5" s="1"/>
  <c r="AI143" i="5"/>
  <c r="AG144" i="5"/>
  <c r="AL143" i="5"/>
  <c r="AR143" i="5" s="1"/>
  <c r="AF156" i="5"/>
  <c r="AO85" i="4"/>
  <c r="AJ86" i="4"/>
  <c r="AM94" i="4"/>
  <c r="AH95" i="4"/>
  <c r="AP85" i="4"/>
  <c r="AK86" i="4"/>
  <c r="AN90" i="4"/>
  <c r="AI91" i="4"/>
  <c r="AB82" i="1"/>
  <c r="AP150" i="12" l="1"/>
  <c r="AV150" i="12" s="1"/>
  <c r="AK151" i="12"/>
  <c r="AO151" i="12"/>
  <c r="AU151" i="12" s="1"/>
  <c r="AJ152" i="12"/>
  <c r="AM148" i="12"/>
  <c r="AS148" i="12" s="1"/>
  <c r="AH149" i="12"/>
  <c r="AN149" i="12"/>
  <c r="AT149" i="12" s="1"/>
  <c r="AI150" i="12"/>
  <c r="AK152" i="11"/>
  <c r="AI151" i="11"/>
  <c r="AH153" i="11"/>
  <c r="AJ151" i="11"/>
  <c r="AG149" i="11"/>
  <c r="AM148" i="11"/>
  <c r="AS148" i="11" s="1"/>
  <c r="AP148" i="11"/>
  <c r="AV148" i="11" s="1"/>
  <c r="AO148" i="11"/>
  <c r="AU148" i="11" s="1"/>
  <c r="AN148" i="11"/>
  <c r="AT148" i="11" s="1"/>
  <c r="AG144" i="10"/>
  <c r="AM144" i="10" s="1"/>
  <c r="AS144" i="10" s="1"/>
  <c r="AP143" i="10"/>
  <c r="AV143" i="10" s="1"/>
  <c r="AN143" i="10"/>
  <c r="AT143" i="10" s="1"/>
  <c r="AO143" i="10"/>
  <c r="AU143" i="10" s="1"/>
  <c r="AK148" i="10"/>
  <c r="AI148" i="10"/>
  <c r="AJ147" i="10"/>
  <c r="AH145" i="10"/>
  <c r="AO144" i="9"/>
  <c r="AU144" i="9" s="1"/>
  <c r="AJ145" i="9"/>
  <c r="AM145" i="9"/>
  <c r="AS145" i="9" s="1"/>
  <c r="AH146" i="9"/>
  <c r="AN149" i="9"/>
  <c r="AT149" i="9" s="1"/>
  <c r="AI150" i="9"/>
  <c r="AP147" i="9"/>
  <c r="AV147" i="9" s="1"/>
  <c r="AK148" i="9"/>
  <c r="AN144" i="8"/>
  <c r="AT144" i="8" s="1"/>
  <c r="AI145" i="8"/>
  <c r="AP146" i="8"/>
  <c r="AV146" i="8" s="1"/>
  <c r="AK147" i="8"/>
  <c r="AM145" i="8"/>
  <c r="AS145" i="8" s="1"/>
  <c r="AH146" i="8"/>
  <c r="AO145" i="8"/>
  <c r="AU145" i="8" s="1"/>
  <c r="AJ146" i="8"/>
  <c r="AH149" i="7"/>
  <c r="AJ147" i="7"/>
  <c r="AN144" i="7"/>
  <c r="AT144" i="7" s="1"/>
  <c r="AI145" i="7"/>
  <c r="AF146" i="7"/>
  <c r="AM145" i="7"/>
  <c r="AS145" i="7" s="1"/>
  <c r="AL145" i="7"/>
  <c r="AR145" i="7" s="1"/>
  <c r="AG148" i="7"/>
  <c r="AF146" i="6"/>
  <c r="AM146" i="6" s="1"/>
  <c r="AS146" i="6" s="1"/>
  <c r="AO145" i="6"/>
  <c r="AU145" i="6" s="1"/>
  <c r="AM145" i="6"/>
  <c r="AS145" i="6" s="1"/>
  <c r="AG145" i="6"/>
  <c r="AL144" i="6"/>
  <c r="AR144" i="6" s="1"/>
  <c r="AH147" i="6"/>
  <c r="AN145" i="6"/>
  <c r="AT145" i="6" s="1"/>
  <c r="AI146" i="6"/>
  <c r="AJ148" i="6"/>
  <c r="AH144" i="5"/>
  <c r="AM143" i="5"/>
  <c r="AS143" i="5" s="1"/>
  <c r="AO143" i="5"/>
  <c r="AU143" i="5" s="1"/>
  <c r="AJ144" i="5"/>
  <c r="AG145" i="5"/>
  <c r="AL144" i="5"/>
  <c r="AR144" i="5" s="1"/>
  <c r="AN143" i="5"/>
  <c r="AT143" i="5" s="1"/>
  <c r="AI144" i="5"/>
  <c r="AF157" i="5"/>
  <c r="AM95" i="4"/>
  <c r="AH96" i="4"/>
  <c r="AO86" i="4"/>
  <c r="AJ87" i="4"/>
  <c r="AN91" i="4"/>
  <c r="AI92" i="4"/>
  <c r="AP86" i="4"/>
  <c r="AK87" i="4"/>
  <c r="AL82" i="1" a="1"/>
  <c r="AL82" i="1" s="1"/>
  <c r="AG82" i="1"/>
  <c r="AM82" i="1" s="1" a="1"/>
  <c r="AM82" i="1" s="1"/>
  <c r="AM83" i="1" a="1"/>
  <c r="AM83" i="1" s="1"/>
  <c r="AL83" i="1" a="1"/>
  <c r="AL83" i="1" s="1"/>
  <c r="AB83" i="1"/>
  <c r="AG83" i="1" s="1"/>
  <c r="AN150" i="12" l="1"/>
  <c r="AT150" i="12" s="1"/>
  <c r="AI151" i="12"/>
  <c r="AM149" i="12"/>
  <c r="AS149" i="12" s="1"/>
  <c r="AH150" i="12"/>
  <c r="AO152" i="12"/>
  <c r="AU152" i="12" s="1"/>
  <c r="AJ153" i="12"/>
  <c r="AP151" i="12"/>
  <c r="AV151" i="12" s="1"/>
  <c r="AK152" i="12"/>
  <c r="AJ152" i="11"/>
  <c r="AG150" i="11"/>
  <c r="AM149" i="11"/>
  <c r="AS149" i="11" s="1"/>
  <c r="AP149" i="11"/>
  <c r="AV149" i="11" s="1"/>
  <c r="AO149" i="11"/>
  <c r="AU149" i="11" s="1"/>
  <c r="AN149" i="11"/>
  <c r="AT149" i="11" s="1"/>
  <c r="AH154" i="11"/>
  <c r="AI152" i="11"/>
  <c r="AK153" i="11"/>
  <c r="AG145" i="10"/>
  <c r="AM145" i="10" s="1"/>
  <c r="AS145" i="10" s="1"/>
  <c r="AP144" i="10"/>
  <c r="AV144" i="10" s="1"/>
  <c r="AN144" i="10"/>
  <c r="AT144" i="10" s="1"/>
  <c r="AO144" i="10"/>
  <c r="AU144" i="10" s="1"/>
  <c r="AH146" i="10"/>
  <c r="AJ148" i="10"/>
  <c r="AI149" i="10"/>
  <c r="AK149" i="10"/>
  <c r="AM146" i="9"/>
  <c r="AS146" i="9" s="1"/>
  <c r="AH147" i="9"/>
  <c r="AP148" i="9"/>
  <c r="AV148" i="9" s="1"/>
  <c r="AK149" i="9"/>
  <c r="AO145" i="9"/>
  <c r="AU145" i="9" s="1"/>
  <c r="AJ146" i="9"/>
  <c r="AN150" i="9"/>
  <c r="AT150" i="9" s="1"/>
  <c r="AI151" i="9"/>
  <c r="AN145" i="8"/>
  <c r="AT145" i="8" s="1"/>
  <c r="AI146" i="8"/>
  <c r="AM146" i="8"/>
  <c r="AS146" i="8" s="1"/>
  <c r="AH147" i="8"/>
  <c r="AP147" i="8"/>
  <c r="AV147" i="8" s="1"/>
  <c r="AK148" i="8"/>
  <c r="AO146" i="8"/>
  <c r="AU146" i="8" s="1"/>
  <c r="AJ147" i="8"/>
  <c r="AG149" i="7"/>
  <c r="AF147" i="7"/>
  <c r="AO147" i="7" s="1"/>
  <c r="AU147" i="7" s="1"/>
  <c r="AM146" i="7"/>
  <c r="AS146" i="7" s="1"/>
  <c r="AL146" i="7"/>
  <c r="AR146" i="7" s="1"/>
  <c r="AN145" i="7"/>
  <c r="AT145" i="7" s="1"/>
  <c r="AI146" i="7"/>
  <c r="AJ148" i="7"/>
  <c r="AO146" i="7"/>
  <c r="AU146" i="7" s="1"/>
  <c r="AH150" i="7"/>
  <c r="AL145" i="6"/>
  <c r="AR145" i="6" s="1"/>
  <c r="AG146" i="6"/>
  <c r="AF147" i="6"/>
  <c r="AM147" i="6" s="1"/>
  <c r="AS147" i="6" s="1"/>
  <c r="AO146" i="6"/>
  <c r="AU146" i="6" s="1"/>
  <c r="AH148" i="6"/>
  <c r="AJ149" i="6"/>
  <c r="AN146" i="6"/>
  <c r="AT146" i="6" s="1"/>
  <c r="AI147" i="6"/>
  <c r="AJ145" i="5"/>
  <c r="AO144" i="5"/>
  <c r="AU144" i="5" s="1"/>
  <c r="AH145" i="5"/>
  <c r="AM144" i="5"/>
  <c r="AS144" i="5" s="1"/>
  <c r="AN144" i="5"/>
  <c r="AT144" i="5" s="1"/>
  <c r="AI145" i="5"/>
  <c r="AG146" i="5"/>
  <c r="AL145" i="5"/>
  <c r="AR145" i="5" s="1"/>
  <c r="AF158" i="5"/>
  <c r="AP87" i="4"/>
  <c r="AK88" i="4"/>
  <c r="AN92" i="4"/>
  <c r="AI93" i="4"/>
  <c r="AO87" i="4"/>
  <c r="AJ88" i="4"/>
  <c r="AM96" i="4"/>
  <c r="AH97" i="4"/>
  <c r="AB84" i="1"/>
  <c r="AO153" i="12" l="1"/>
  <c r="AU153" i="12" s="1"/>
  <c r="AJ154" i="12"/>
  <c r="AP152" i="12"/>
  <c r="AV152" i="12" s="1"/>
  <c r="AK153" i="12"/>
  <c r="AM150" i="12"/>
  <c r="AS150" i="12" s="1"/>
  <c r="AH151" i="12"/>
  <c r="AN151" i="12"/>
  <c r="AT151" i="12" s="1"/>
  <c r="AI152" i="12"/>
  <c r="AH155" i="11"/>
  <c r="AK154" i="11"/>
  <c r="AI153" i="11"/>
  <c r="AG151" i="11"/>
  <c r="AM150" i="11"/>
  <c r="AS150" i="11" s="1"/>
  <c r="AP150" i="11"/>
  <c r="AV150" i="11" s="1"/>
  <c r="AN150" i="11"/>
  <c r="AT150" i="11" s="1"/>
  <c r="AO150" i="11"/>
  <c r="AU150" i="11" s="1"/>
  <c r="AJ153" i="11"/>
  <c r="AG146" i="10"/>
  <c r="AM146" i="10" s="1"/>
  <c r="AS146" i="10" s="1"/>
  <c r="AP145" i="10"/>
  <c r="AV145" i="10" s="1"/>
  <c r="AN145" i="10"/>
  <c r="AT145" i="10" s="1"/>
  <c r="AO145" i="10"/>
  <c r="AU145" i="10" s="1"/>
  <c r="AK150" i="10"/>
  <c r="AI150" i="10"/>
  <c r="AJ149" i="10"/>
  <c r="AH147" i="10"/>
  <c r="AP149" i="9"/>
  <c r="AV149" i="9" s="1"/>
  <c r="AK150" i="9"/>
  <c r="AO146" i="9"/>
  <c r="AU146" i="9" s="1"/>
  <c r="AJ147" i="9"/>
  <c r="AM147" i="9"/>
  <c r="AS147" i="9" s="1"/>
  <c r="AH148" i="9"/>
  <c r="AN151" i="9"/>
  <c r="AT151" i="9" s="1"/>
  <c r="AI152" i="9"/>
  <c r="AN146" i="8"/>
  <c r="AT146" i="8" s="1"/>
  <c r="AI147" i="8"/>
  <c r="AP148" i="8"/>
  <c r="AV148" i="8" s="1"/>
  <c r="AK149" i="8"/>
  <c r="AO147" i="8"/>
  <c r="AU147" i="8" s="1"/>
  <c r="AJ148" i="8"/>
  <c r="AM147" i="8"/>
  <c r="AS147" i="8" s="1"/>
  <c r="AH148" i="8"/>
  <c r="AJ149" i="7"/>
  <c r="AH151" i="7"/>
  <c r="AN146" i="7"/>
  <c r="AT146" i="7" s="1"/>
  <c r="AI147" i="7"/>
  <c r="AF148" i="7"/>
  <c r="AM147" i="7"/>
  <c r="AS147" i="7" s="1"/>
  <c r="AL147" i="7"/>
  <c r="AR147" i="7" s="1"/>
  <c r="AG150" i="7"/>
  <c r="AF148" i="6"/>
  <c r="AM148" i="6" s="1"/>
  <c r="AS148" i="6" s="1"/>
  <c r="AO147" i="6"/>
  <c r="AU147" i="6" s="1"/>
  <c r="AG147" i="6"/>
  <c r="AL146" i="6"/>
  <c r="AR146" i="6" s="1"/>
  <c r="AH149" i="6"/>
  <c r="AN147" i="6"/>
  <c r="AT147" i="6" s="1"/>
  <c r="AI148" i="6"/>
  <c r="AJ150" i="6"/>
  <c r="AH146" i="5"/>
  <c r="AM145" i="5"/>
  <c r="AS145" i="5" s="1"/>
  <c r="AO145" i="5"/>
  <c r="AU145" i="5" s="1"/>
  <c r="AJ146" i="5"/>
  <c r="AG147" i="5"/>
  <c r="AL146" i="5"/>
  <c r="AR146" i="5" s="1"/>
  <c r="AI146" i="5"/>
  <c r="AN145" i="5"/>
  <c r="AT145" i="5" s="1"/>
  <c r="AF159" i="5"/>
  <c r="AN93" i="4"/>
  <c r="AI94" i="4"/>
  <c r="AM97" i="4"/>
  <c r="AH98" i="4"/>
  <c r="AP88" i="4"/>
  <c r="AK89" i="4"/>
  <c r="AO88" i="4"/>
  <c r="AJ89" i="4"/>
  <c r="AM84" i="1" a="1"/>
  <c r="AM84" i="1" s="1"/>
  <c r="AG84" i="1"/>
  <c r="AL84" i="1" a="1"/>
  <c r="AL84" i="1" s="1"/>
  <c r="AM85" i="1" a="1"/>
  <c r="AM85" i="1" s="1"/>
  <c r="AL85" i="1" a="1"/>
  <c r="AL85" i="1" s="1"/>
  <c r="AB85" i="1"/>
  <c r="AG85" i="1" s="1"/>
  <c r="AN152" i="12" l="1"/>
  <c r="AT152" i="12" s="1"/>
  <c r="AI153" i="12"/>
  <c r="AM151" i="12"/>
  <c r="AS151" i="12" s="1"/>
  <c r="AH152" i="12"/>
  <c r="AP153" i="12"/>
  <c r="AV153" i="12" s="1"/>
  <c r="AK154" i="12"/>
  <c r="AO154" i="12"/>
  <c r="AU154" i="12" s="1"/>
  <c r="AJ155" i="12"/>
  <c r="AG152" i="11"/>
  <c r="AM151" i="11"/>
  <c r="AS151" i="11" s="1"/>
  <c r="AP151" i="11"/>
  <c r="AV151" i="11" s="1"/>
  <c r="AO151" i="11"/>
  <c r="AU151" i="11" s="1"/>
  <c r="AN151" i="11"/>
  <c r="AT151" i="11" s="1"/>
  <c r="AI154" i="11"/>
  <c r="AJ154" i="11"/>
  <c r="AK155" i="11"/>
  <c r="AH156" i="11"/>
  <c r="AG147" i="10"/>
  <c r="AM147" i="10" s="1"/>
  <c r="AS147" i="10" s="1"/>
  <c r="AP146" i="10"/>
  <c r="AV146" i="10" s="1"/>
  <c r="AN146" i="10"/>
  <c r="AT146" i="10" s="1"/>
  <c r="AO146" i="10"/>
  <c r="AU146" i="10" s="1"/>
  <c r="AH148" i="10"/>
  <c r="AJ150" i="10"/>
  <c r="AI151" i="10"/>
  <c r="AK151" i="10"/>
  <c r="AM148" i="9"/>
  <c r="AS148" i="9" s="1"/>
  <c r="AH149" i="9"/>
  <c r="AN152" i="9"/>
  <c r="AT152" i="9" s="1"/>
  <c r="AI153" i="9"/>
  <c r="AO147" i="9"/>
  <c r="AU147" i="9" s="1"/>
  <c r="AJ148" i="9"/>
  <c r="AP150" i="9"/>
  <c r="AV150" i="9" s="1"/>
  <c r="AK151" i="9"/>
  <c r="AN147" i="8"/>
  <c r="AT147" i="8" s="1"/>
  <c r="AI148" i="8"/>
  <c r="AM148" i="8"/>
  <c r="AS148" i="8" s="1"/>
  <c r="AH149" i="8"/>
  <c r="AP149" i="8"/>
  <c r="AV149" i="8" s="1"/>
  <c r="AK150" i="8"/>
  <c r="AO148" i="8"/>
  <c r="AU148" i="8" s="1"/>
  <c r="AJ149" i="8"/>
  <c r="AN147" i="7"/>
  <c r="AT147" i="7" s="1"/>
  <c r="AI148" i="7"/>
  <c r="AF149" i="7"/>
  <c r="AO149" i="7" s="1"/>
  <c r="AU149" i="7" s="1"/>
  <c r="AM148" i="7"/>
  <c r="AS148" i="7" s="1"/>
  <c r="AL148" i="7"/>
  <c r="AR148" i="7" s="1"/>
  <c r="AG151" i="7"/>
  <c r="AH152" i="7"/>
  <c r="AJ150" i="7"/>
  <c r="AO148" i="7"/>
  <c r="AU148" i="7" s="1"/>
  <c r="AG148" i="6"/>
  <c r="AL147" i="6"/>
  <c r="AR147" i="6" s="1"/>
  <c r="AF149" i="6"/>
  <c r="AM149" i="6" s="1"/>
  <c r="AS149" i="6" s="1"/>
  <c r="AO148" i="6"/>
  <c r="AU148" i="6" s="1"/>
  <c r="AH150" i="6"/>
  <c r="AJ151" i="6"/>
  <c r="AN148" i="6"/>
  <c r="AT148" i="6" s="1"/>
  <c r="AI149" i="6"/>
  <c r="AS97" i="4"/>
  <c r="AS93" i="4"/>
  <c r="AS75" i="4"/>
  <c r="AS47" i="4"/>
  <c r="AS51" i="4"/>
  <c r="AS45" i="4"/>
  <c r="AS85" i="4"/>
  <c r="AS18" i="4"/>
  <c r="AS59" i="4"/>
  <c r="AS69" i="4"/>
  <c r="AS44" i="4"/>
  <c r="AS73" i="4"/>
  <c r="AS58" i="4"/>
  <c r="AS54" i="4"/>
  <c r="AS49" i="4"/>
  <c r="AS77" i="4"/>
  <c r="AS17" i="4"/>
  <c r="AS83" i="4"/>
  <c r="AS21" i="4"/>
  <c r="AS41" i="4"/>
  <c r="AS63" i="4"/>
  <c r="AS68" i="4"/>
  <c r="AS25" i="4"/>
  <c r="AS22" i="4"/>
  <c r="AS66" i="4"/>
  <c r="AS26" i="4"/>
  <c r="AS91" i="4"/>
  <c r="AS30" i="4"/>
  <c r="AS89" i="4"/>
  <c r="AS32" i="4"/>
  <c r="AS16" i="4"/>
  <c r="AS88" i="4"/>
  <c r="AS19" i="4"/>
  <c r="AS31" i="4"/>
  <c r="AS72" i="4"/>
  <c r="AS56" i="4"/>
  <c r="AS82" i="4"/>
  <c r="AS28" i="4"/>
  <c r="AS70" i="4"/>
  <c r="AS78" i="4"/>
  <c r="AS38" i="4"/>
  <c r="AS60" i="4"/>
  <c r="AS90" i="4"/>
  <c r="AS29" i="4"/>
  <c r="AS36" i="4"/>
  <c r="AS80" i="4"/>
  <c r="AS33" i="4"/>
  <c r="AS43" i="4"/>
  <c r="AS62" i="4"/>
  <c r="AS55" i="4"/>
  <c r="AS15" i="4"/>
  <c r="AS74" i="4"/>
  <c r="AS71" i="4"/>
  <c r="AS92" i="4"/>
  <c r="AS64" i="4"/>
  <c r="AS52" i="4"/>
  <c r="AS35" i="4"/>
  <c r="AS65" i="4"/>
  <c r="AS46" i="4"/>
  <c r="AS23" i="4"/>
  <c r="AS84" i="4"/>
  <c r="AS79" i="4"/>
  <c r="AS67" i="4"/>
  <c r="AS39" i="4"/>
  <c r="AS20" i="4"/>
  <c r="AS24" i="4"/>
  <c r="AS76" i="4"/>
  <c r="AS14" i="4"/>
  <c r="AS57" i="4"/>
  <c r="AS42" i="4"/>
  <c r="AS50" i="4"/>
  <c r="AS48" i="4"/>
  <c r="AS86" i="4"/>
  <c r="AS37" i="4"/>
  <c r="AS81" i="4"/>
  <c r="AS40" i="4"/>
  <c r="AS53" i="4"/>
  <c r="AS87" i="4"/>
  <c r="AS61" i="4"/>
  <c r="AS27" i="4"/>
  <c r="AS34" i="4"/>
  <c r="AS94" i="4"/>
  <c r="AS95" i="4"/>
  <c r="AS96" i="4"/>
  <c r="AO146" i="5"/>
  <c r="AU146" i="5" s="1"/>
  <c r="AJ147" i="5"/>
  <c r="AM146" i="5"/>
  <c r="AS146" i="5" s="1"/>
  <c r="AH147" i="5"/>
  <c r="AI147" i="5"/>
  <c r="AN146" i="5"/>
  <c r="AT146" i="5" s="1"/>
  <c r="AG148" i="5"/>
  <c r="AL147" i="5"/>
  <c r="AR147" i="5" s="1"/>
  <c r="AF160" i="5"/>
  <c r="AO89" i="4"/>
  <c r="AJ90" i="4"/>
  <c r="AN94" i="4"/>
  <c r="AI95" i="4"/>
  <c r="AP89" i="4"/>
  <c r="AK90" i="4"/>
  <c r="AM98" i="4"/>
  <c r="AS98" i="4" s="1"/>
  <c r="AH99" i="4"/>
  <c r="AM86" i="1" a="1"/>
  <c r="AM86" i="1" s="1"/>
  <c r="AL86" i="1" a="1"/>
  <c r="AL86" i="1" s="1"/>
  <c r="AB86" i="1"/>
  <c r="AG86" i="1" s="1"/>
  <c r="AO155" i="12" l="1"/>
  <c r="AU155" i="12" s="1"/>
  <c r="AJ156" i="12"/>
  <c r="AP154" i="12"/>
  <c r="AV154" i="12" s="1"/>
  <c r="AK155" i="12"/>
  <c r="AM152" i="12"/>
  <c r="AS152" i="12" s="1"/>
  <c r="AH153" i="12"/>
  <c r="AN153" i="12"/>
  <c r="AT153" i="12" s="1"/>
  <c r="AI154" i="12"/>
  <c r="AH157" i="11"/>
  <c r="AK156" i="11"/>
  <c r="AJ155" i="11"/>
  <c r="AI155" i="11"/>
  <c r="AG153" i="11"/>
  <c r="AM152" i="11"/>
  <c r="AS152" i="11" s="1"/>
  <c r="AP152" i="11"/>
  <c r="AV152" i="11" s="1"/>
  <c r="AN152" i="11"/>
  <c r="AT152" i="11" s="1"/>
  <c r="AO152" i="11"/>
  <c r="AU152" i="11" s="1"/>
  <c r="AG148" i="10"/>
  <c r="AM148" i="10" s="1"/>
  <c r="AS148" i="10" s="1"/>
  <c r="AP147" i="10"/>
  <c r="AV147" i="10" s="1"/>
  <c r="AN147" i="10"/>
  <c r="AT147" i="10" s="1"/>
  <c r="AO147" i="10"/>
  <c r="AU147" i="10" s="1"/>
  <c r="AK152" i="10"/>
  <c r="AI152" i="10"/>
  <c r="AH149" i="10"/>
  <c r="AJ151" i="10"/>
  <c r="AP151" i="9"/>
  <c r="AV151" i="9" s="1"/>
  <c r="AK152" i="9"/>
  <c r="AO148" i="9"/>
  <c r="AU148" i="9" s="1"/>
  <c r="AJ149" i="9"/>
  <c r="AN153" i="9"/>
  <c r="AT153" i="9" s="1"/>
  <c r="AI154" i="9"/>
  <c r="AM149" i="9"/>
  <c r="AS149" i="9" s="1"/>
  <c r="AH150" i="9"/>
  <c r="AN148" i="8"/>
  <c r="AT148" i="8" s="1"/>
  <c r="AI149" i="8"/>
  <c r="AO149" i="8"/>
  <c r="AU149" i="8" s="1"/>
  <c r="AJ150" i="8"/>
  <c r="AP150" i="8"/>
  <c r="AV150" i="8" s="1"/>
  <c r="AK151" i="8"/>
  <c r="AM149" i="8"/>
  <c r="AS149" i="8" s="1"/>
  <c r="AH150" i="8"/>
  <c r="AJ151" i="7"/>
  <c r="AH153" i="7"/>
  <c r="AG152" i="7"/>
  <c r="AF150" i="7"/>
  <c r="AM149" i="7"/>
  <c r="AS149" i="7" s="1"/>
  <c r="AL149" i="7"/>
  <c r="AR149" i="7" s="1"/>
  <c r="AN148" i="7"/>
  <c r="AT148" i="7" s="1"/>
  <c r="AI149" i="7"/>
  <c r="AF150" i="6"/>
  <c r="AM150" i="6" s="1"/>
  <c r="AS150" i="6" s="1"/>
  <c r="AO149" i="6"/>
  <c r="AU149" i="6" s="1"/>
  <c r="AL148" i="6"/>
  <c r="AR148" i="6" s="1"/>
  <c r="AG149" i="6"/>
  <c r="AH151" i="6"/>
  <c r="AN149" i="6"/>
  <c r="AT149" i="6" s="1"/>
  <c r="AI150" i="6"/>
  <c r="AJ152" i="6"/>
  <c r="AM147" i="5"/>
  <c r="AS147" i="5" s="1"/>
  <c r="AH148" i="5"/>
  <c r="AJ148" i="5"/>
  <c r="AO147" i="5"/>
  <c r="AU147" i="5" s="1"/>
  <c r="AG149" i="5"/>
  <c r="AL148" i="5"/>
  <c r="AR148" i="5" s="1"/>
  <c r="AN147" i="5"/>
  <c r="AT147" i="5" s="1"/>
  <c r="AI148" i="5"/>
  <c r="AF161" i="5"/>
  <c r="AO90" i="4"/>
  <c r="AJ91" i="4"/>
  <c r="AM99" i="4"/>
  <c r="AS99" i="4" s="1"/>
  <c r="AH100" i="4"/>
  <c r="AP90" i="4"/>
  <c r="AK91" i="4"/>
  <c r="AN95" i="4"/>
  <c r="AI96" i="4"/>
  <c r="AM87" i="1" a="1"/>
  <c r="AM87" i="1" s="1"/>
  <c r="AL87" i="1" a="1"/>
  <c r="AL87" i="1" s="1"/>
  <c r="AB87" i="1"/>
  <c r="AG87" i="1" s="1"/>
  <c r="AN154" i="12" l="1"/>
  <c r="AT154" i="12" s="1"/>
  <c r="AI155" i="12"/>
  <c r="AM153" i="12"/>
  <c r="AS153" i="12" s="1"/>
  <c r="AH154" i="12"/>
  <c r="AP155" i="12"/>
  <c r="AV155" i="12" s="1"/>
  <c r="AK156" i="12"/>
  <c r="AO156" i="12"/>
  <c r="AU156" i="12" s="1"/>
  <c r="AJ157" i="12"/>
  <c r="AG154" i="11"/>
  <c r="AM153" i="11"/>
  <c r="AS153" i="11" s="1"/>
  <c r="AP153" i="11"/>
  <c r="AV153" i="11" s="1"/>
  <c r="AN153" i="11"/>
  <c r="AT153" i="11" s="1"/>
  <c r="AO153" i="11"/>
  <c r="AU153" i="11" s="1"/>
  <c r="AI156" i="11"/>
  <c r="AJ156" i="11"/>
  <c r="AK157" i="11"/>
  <c r="AH158" i="11"/>
  <c r="AG149" i="10"/>
  <c r="AM149" i="10" s="1"/>
  <c r="AS149" i="10" s="1"/>
  <c r="AP148" i="10"/>
  <c r="AV148" i="10" s="1"/>
  <c r="AN148" i="10"/>
  <c r="AT148" i="10" s="1"/>
  <c r="AO148" i="10"/>
  <c r="AU148" i="10" s="1"/>
  <c r="AH150" i="10"/>
  <c r="AJ152" i="10"/>
  <c r="AI153" i="10"/>
  <c r="AK153" i="10"/>
  <c r="AN154" i="9"/>
  <c r="AT154" i="9" s="1"/>
  <c r="AI155" i="9"/>
  <c r="AO149" i="9"/>
  <c r="AU149" i="9" s="1"/>
  <c r="AJ150" i="9"/>
  <c r="AM150" i="9"/>
  <c r="AS150" i="9" s="1"/>
  <c r="AH151" i="9"/>
  <c r="AP152" i="9"/>
  <c r="AV152" i="9" s="1"/>
  <c r="AK153" i="9"/>
  <c r="AN149" i="8"/>
  <c r="AT149" i="8" s="1"/>
  <c r="AI150" i="8"/>
  <c r="AO150" i="8"/>
  <c r="AU150" i="8" s="1"/>
  <c r="AJ151" i="8"/>
  <c r="AM150" i="8"/>
  <c r="AS150" i="8" s="1"/>
  <c r="AH151" i="8"/>
  <c r="AP151" i="8"/>
  <c r="AV151" i="8" s="1"/>
  <c r="AK152" i="8"/>
  <c r="AH154" i="7"/>
  <c r="AF151" i="7"/>
  <c r="AO151" i="7" s="1"/>
  <c r="AU151" i="7" s="1"/>
  <c r="AM150" i="7"/>
  <c r="AS150" i="7" s="1"/>
  <c r="AL150" i="7"/>
  <c r="AR150" i="7" s="1"/>
  <c r="AN149" i="7"/>
  <c r="AT149" i="7" s="1"/>
  <c r="AI150" i="7"/>
  <c r="AJ152" i="7"/>
  <c r="AG153" i="7"/>
  <c r="AO150" i="7"/>
  <c r="AU150" i="7" s="1"/>
  <c r="AL149" i="6"/>
  <c r="AR149" i="6" s="1"/>
  <c r="AG150" i="6"/>
  <c r="AF151" i="6"/>
  <c r="AM151" i="6" s="1"/>
  <c r="AS151" i="6" s="1"/>
  <c r="AO150" i="6"/>
  <c r="AU150" i="6" s="1"/>
  <c r="AH152" i="6"/>
  <c r="AN150" i="6"/>
  <c r="AT150" i="6" s="1"/>
  <c r="AI151" i="6"/>
  <c r="AJ153" i="6"/>
  <c r="AO148" i="5"/>
  <c r="AU148" i="5" s="1"/>
  <c r="AJ149" i="5"/>
  <c r="AH149" i="5"/>
  <c r="AM148" i="5"/>
  <c r="AS148" i="5" s="1"/>
  <c r="AN148" i="5"/>
  <c r="AT148" i="5" s="1"/>
  <c r="AI149" i="5"/>
  <c r="AG150" i="5"/>
  <c r="AL149" i="5"/>
  <c r="AR149" i="5" s="1"/>
  <c r="AF162" i="5"/>
  <c r="AM100" i="4"/>
  <c r="AS100" i="4" s="1"/>
  <c r="AH101" i="4"/>
  <c r="AN96" i="4"/>
  <c r="AI97" i="4"/>
  <c r="AP91" i="4"/>
  <c r="AK92" i="4"/>
  <c r="AO91" i="4"/>
  <c r="AJ92" i="4"/>
  <c r="AM88" i="1" a="1"/>
  <c r="AM88" i="1" s="1"/>
  <c r="AL88" i="1" a="1"/>
  <c r="AL88" i="1" s="1"/>
  <c r="AB88" i="1"/>
  <c r="AG88" i="1" s="1"/>
  <c r="AO157" i="12" l="1"/>
  <c r="AU157" i="12" s="1"/>
  <c r="AJ158" i="12"/>
  <c r="AP156" i="12"/>
  <c r="AV156" i="12" s="1"/>
  <c r="AK157" i="12"/>
  <c r="AM154" i="12"/>
  <c r="AS154" i="12" s="1"/>
  <c r="AH155" i="12"/>
  <c r="AN155" i="12"/>
  <c r="AT155" i="12" s="1"/>
  <c r="AI156" i="12"/>
  <c r="AJ157" i="11"/>
  <c r="AI157" i="11"/>
  <c r="AH159" i="11"/>
  <c r="AK158" i="11"/>
  <c r="AG155" i="11"/>
  <c r="AM154" i="11"/>
  <c r="AS154" i="11" s="1"/>
  <c r="AP154" i="11"/>
  <c r="AV154" i="11" s="1"/>
  <c r="AO154" i="11"/>
  <c r="AU154" i="11" s="1"/>
  <c r="AN154" i="11"/>
  <c r="AT154" i="11" s="1"/>
  <c r="AG150" i="10"/>
  <c r="AM150" i="10" s="1"/>
  <c r="AS150" i="10" s="1"/>
  <c r="AP149" i="10"/>
  <c r="AV149" i="10" s="1"/>
  <c r="AN149" i="10"/>
  <c r="AT149" i="10" s="1"/>
  <c r="AO149" i="10"/>
  <c r="AU149" i="10" s="1"/>
  <c r="AI154" i="10"/>
  <c r="AJ153" i="10"/>
  <c r="AK154" i="10"/>
  <c r="AH151" i="10"/>
  <c r="AM151" i="9"/>
  <c r="AS151" i="9" s="1"/>
  <c r="AH152" i="9"/>
  <c r="AP153" i="9"/>
  <c r="AV153" i="9" s="1"/>
  <c r="AK154" i="9"/>
  <c r="AO150" i="9"/>
  <c r="AU150" i="9" s="1"/>
  <c r="AJ151" i="9"/>
  <c r="AN155" i="9"/>
  <c r="AT155" i="9" s="1"/>
  <c r="AI156" i="9"/>
  <c r="AN150" i="8"/>
  <c r="AT150" i="8" s="1"/>
  <c r="AI151" i="8"/>
  <c r="AM151" i="8"/>
  <c r="AS151" i="8" s="1"/>
  <c r="AH152" i="8"/>
  <c r="AO151" i="8"/>
  <c r="AU151" i="8" s="1"/>
  <c r="AJ152" i="8"/>
  <c r="AP152" i="8"/>
  <c r="AV152" i="8" s="1"/>
  <c r="AK153" i="8"/>
  <c r="AJ153" i="7"/>
  <c r="AF152" i="7"/>
  <c r="AM151" i="7"/>
  <c r="AS151" i="7" s="1"/>
  <c r="AL151" i="7"/>
  <c r="AR151" i="7" s="1"/>
  <c r="AH155" i="7"/>
  <c r="AG154" i="7"/>
  <c r="AN150" i="7"/>
  <c r="AT150" i="7" s="1"/>
  <c r="AI151" i="7"/>
  <c r="AF152" i="6"/>
  <c r="AM152" i="6" s="1"/>
  <c r="AS152" i="6" s="1"/>
  <c r="AO151" i="6"/>
  <c r="AU151" i="6" s="1"/>
  <c r="AL150" i="6"/>
  <c r="AR150" i="6" s="1"/>
  <c r="AG151" i="6"/>
  <c r="AH153" i="6"/>
  <c r="AN151" i="6"/>
  <c r="AT151" i="6" s="1"/>
  <c r="AI152" i="6"/>
  <c r="AJ154" i="6"/>
  <c r="AM149" i="5"/>
  <c r="AS149" i="5" s="1"/>
  <c r="AH150" i="5"/>
  <c r="AO149" i="5"/>
  <c r="AU149" i="5" s="1"/>
  <c r="AJ150" i="5"/>
  <c r="AG151" i="5"/>
  <c r="AL150" i="5"/>
  <c r="AR150" i="5" s="1"/>
  <c r="AN149" i="5"/>
  <c r="AT149" i="5" s="1"/>
  <c r="AI150" i="5"/>
  <c r="AF163" i="5"/>
  <c r="AN97" i="4"/>
  <c r="AI98" i="4"/>
  <c r="AO92" i="4"/>
  <c r="AJ93" i="4"/>
  <c r="AP92" i="4"/>
  <c r="AK93" i="4"/>
  <c r="AM101" i="4"/>
  <c r="AS101" i="4" s="1"/>
  <c r="AH102" i="4"/>
  <c r="AB89" i="1"/>
  <c r="AN156" i="12" l="1"/>
  <c r="AT156" i="12" s="1"/>
  <c r="AI157" i="12"/>
  <c r="AM155" i="12"/>
  <c r="AS155" i="12" s="1"/>
  <c r="AH156" i="12"/>
  <c r="AP157" i="12"/>
  <c r="AV157" i="12" s="1"/>
  <c r="AK158" i="12"/>
  <c r="AO158" i="12"/>
  <c r="AU158" i="12" s="1"/>
  <c r="AJ159" i="12"/>
  <c r="AG156" i="11"/>
  <c r="AM155" i="11"/>
  <c r="AS155" i="11" s="1"/>
  <c r="AP155" i="11"/>
  <c r="AV155" i="11" s="1"/>
  <c r="AN155" i="11"/>
  <c r="AT155" i="11" s="1"/>
  <c r="AO155" i="11"/>
  <c r="AU155" i="11" s="1"/>
  <c r="AK159" i="11"/>
  <c r="AH160" i="11"/>
  <c r="AI158" i="11"/>
  <c r="AJ158" i="11"/>
  <c r="AG151" i="10"/>
  <c r="AM151" i="10" s="1"/>
  <c r="AS151" i="10" s="1"/>
  <c r="AN150" i="10"/>
  <c r="AT150" i="10" s="1"/>
  <c r="AP150" i="10"/>
  <c r="AV150" i="10" s="1"/>
  <c r="AO150" i="10"/>
  <c r="AU150" i="10" s="1"/>
  <c r="AK155" i="10"/>
  <c r="AJ154" i="10"/>
  <c r="AH152" i="10"/>
  <c r="AI155" i="10"/>
  <c r="AP154" i="9"/>
  <c r="AV154" i="9" s="1"/>
  <c r="AK155" i="9"/>
  <c r="AN156" i="9"/>
  <c r="AT156" i="9" s="1"/>
  <c r="AI157" i="9"/>
  <c r="AM152" i="9"/>
  <c r="AS152" i="9" s="1"/>
  <c r="AH153" i="9"/>
  <c r="AO151" i="9"/>
  <c r="AU151" i="9" s="1"/>
  <c r="AJ152" i="9"/>
  <c r="AI152" i="8"/>
  <c r="AN151" i="8"/>
  <c r="AT151" i="8" s="1"/>
  <c r="AO152" i="8"/>
  <c r="AU152" i="8" s="1"/>
  <c r="AJ153" i="8"/>
  <c r="AM152" i="8"/>
  <c r="AS152" i="8" s="1"/>
  <c r="AH153" i="8"/>
  <c r="AP153" i="8"/>
  <c r="AV153" i="8" s="1"/>
  <c r="AK154" i="8"/>
  <c r="AF153" i="7"/>
  <c r="AO153" i="7" s="1"/>
  <c r="AU153" i="7" s="1"/>
  <c r="AM152" i="7"/>
  <c r="AS152" i="7" s="1"/>
  <c r="AL152" i="7"/>
  <c r="AR152" i="7" s="1"/>
  <c r="AJ154" i="7"/>
  <c r="AN151" i="7"/>
  <c r="AT151" i="7" s="1"/>
  <c r="AI152" i="7"/>
  <c r="AG155" i="7"/>
  <c r="AH156" i="7"/>
  <c r="AO152" i="7"/>
  <c r="AU152" i="7" s="1"/>
  <c r="AG152" i="6"/>
  <c r="AL151" i="6"/>
  <c r="AR151" i="6" s="1"/>
  <c r="AF153" i="6"/>
  <c r="AM153" i="6" s="1"/>
  <c r="AS153" i="6" s="1"/>
  <c r="AO152" i="6"/>
  <c r="AU152" i="6" s="1"/>
  <c r="AH154" i="6"/>
  <c r="AJ155" i="6"/>
  <c r="AN152" i="6"/>
  <c r="AT152" i="6" s="1"/>
  <c r="AI153" i="6"/>
  <c r="AT97" i="4"/>
  <c r="AT20" i="4"/>
  <c r="AT71" i="4"/>
  <c r="AT43" i="4"/>
  <c r="AT24" i="4"/>
  <c r="AT39" i="4"/>
  <c r="AT91" i="4"/>
  <c r="AT78" i="4"/>
  <c r="AT47" i="4"/>
  <c r="AT92" i="4"/>
  <c r="AT93" i="4"/>
  <c r="AT29" i="4"/>
  <c r="AT18" i="4"/>
  <c r="AT70" i="4"/>
  <c r="AT82" i="4"/>
  <c r="AT35" i="4"/>
  <c r="AT66" i="4"/>
  <c r="AT49" i="4"/>
  <c r="AT41" i="4"/>
  <c r="AT85" i="4"/>
  <c r="AT67" i="4"/>
  <c r="AT59" i="4"/>
  <c r="AT19" i="4"/>
  <c r="AT79" i="4"/>
  <c r="AT53" i="4"/>
  <c r="AT37" i="4"/>
  <c r="AT73" i="4"/>
  <c r="AT90" i="4"/>
  <c r="AT76" i="4"/>
  <c r="AT62" i="4"/>
  <c r="AT84" i="4"/>
  <c r="AT88" i="4"/>
  <c r="AT14" i="4"/>
  <c r="AT81" i="4"/>
  <c r="AT31" i="4"/>
  <c r="AT26" i="4"/>
  <c r="AT89" i="4"/>
  <c r="AT83" i="4"/>
  <c r="AT57" i="4"/>
  <c r="AT15" i="4"/>
  <c r="AT28" i="4"/>
  <c r="AT17" i="4"/>
  <c r="AT36" i="4"/>
  <c r="AT25" i="4"/>
  <c r="AT48" i="4"/>
  <c r="AT65" i="4"/>
  <c r="AT56" i="4"/>
  <c r="AT30" i="4"/>
  <c r="AT16" i="4"/>
  <c r="AT58" i="4"/>
  <c r="AT69" i="4"/>
  <c r="AT80" i="4"/>
  <c r="AT61" i="4"/>
  <c r="AT34" i="4"/>
  <c r="AT64" i="4"/>
  <c r="AT63" i="4"/>
  <c r="AT44" i="4"/>
  <c r="AT74" i="4"/>
  <c r="AT21" i="4"/>
  <c r="AT33" i="4"/>
  <c r="AT22" i="4"/>
  <c r="AT60" i="4"/>
  <c r="AT46" i="4"/>
  <c r="AT86" i="4"/>
  <c r="AT77" i="4"/>
  <c r="AT32" i="4"/>
  <c r="AT72" i="4"/>
  <c r="AT52" i="4"/>
  <c r="AT51" i="4"/>
  <c r="AT54" i="4"/>
  <c r="AT87" i="4"/>
  <c r="AT50" i="4"/>
  <c r="AT23" i="4"/>
  <c r="AT68" i="4"/>
  <c r="AT55" i="4"/>
  <c r="AT27" i="4"/>
  <c r="AT45" i="4"/>
  <c r="AT42" i="4"/>
  <c r="AT75" i="4"/>
  <c r="AT40" i="4"/>
  <c r="AT38" i="4"/>
  <c r="AT94" i="4"/>
  <c r="AT95" i="4"/>
  <c r="AT96" i="4"/>
  <c r="AJ151" i="5"/>
  <c r="AO150" i="5"/>
  <c r="AU150" i="5" s="1"/>
  <c r="AM150" i="5"/>
  <c r="AS150" i="5" s="1"/>
  <c r="AH151" i="5"/>
  <c r="AN150" i="5"/>
  <c r="AT150" i="5" s="1"/>
  <c r="AI151" i="5"/>
  <c r="AG152" i="5"/>
  <c r="AL151" i="5"/>
  <c r="AR151" i="5" s="1"/>
  <c r="AF164" i="5"/>
  <c r="AO93" i="4"/>
  <c r="AJ94" i="4"/>
  <c r="AN98" i="4"/>
  <c r="AT98" i="4" s="1"/>
  <c r="AI99" i="4"/>
  <c r="AM102" i="4"/>
  <c r="AS102" i="4" s="1"/>
  <c r="AH103" i="4"/>
  <c r="AP93" i="4"/>
  <c r="AK94" i="4"/>
  <c r="AL89" i="1" a="1"/>
  <c r="AL89" i="1" s="1"/>
  <c r="AG89" i="1"/>
  <c r="AM89" i="1" a="1"/>
  <c r="AM89" i="1" s="1"/>
  <c r="AB90" i="1"/>
  <c r="AO159" i="12" l="1"/>
  <c r="AU159" i="12" s="1"/>
  <c r="AJ160" i="12"/>
  <c r="AP158" i="12"/>
  <c r="AV158" i="12" s="1"/>
  <c r="AK159" i="12"/>
  <c r="AM156" i="12"/>
  <c r="AS156" i="12" s="1"/>
  <c r="AH157" i="12"/>
  <c r="AN157" i="12"/>
  <c r="AT157" i="12" s="1"/>
  <c r="AI158" i="12"/>
  <c r="AJ159" i="11"/>
  <c r="AI159" i="11"/>
  <c r="AH161" i="11"/>
  <c r="AK160" i="11"/>
  <c r="AG157" i="11"/>
  <c r="AM156" i="11"/>
  <c r="AS156" i="11" s="1"/>
  <c r="AP156" i="11"/>
  <c r="AV156" i="11" s="1"/>
  <c r="AO156" i="11"/>
  <c r="AU156" i="11" s="1"/>
  <c r="AN156" i="11"/>
  <c r="AT156" i="11" s="1"/>
  <c r="AG152" i="10"/>
  <c r="AM152" i="10" s="1"/>
  <c r="AS152" i="10" s="1"/>
  <c r="AP151" i="10"/>
  <c r="AV151" i="10" s="1"/>
  <c r="AN151" i="10"/>
  <c r="AT151" i="10" s="1"/>
  <c r="AO151" i="10"/>
  <c r="AU151" i="10" s="1"/>
  <c r="AI156" i="10"/>
  <c r="AH153" i="10"/>
  <c r="AJ155" i="10"/>
  <c r="AK156" i="10"/>
  <c r="AO152" i="9"/>
  <c r="AU152" i="9" s="1"/>
  <c r="AJ153" i="9"/>
  <c r="AM153" i="9"/>
  <c r="AS153" i="9" s="1"/>
  <c r="AH154" i="9"/>
  <c r="AN157" i="9"/>
  <c r="AT157" i="9" s="1"/>
  <c r="AI158" i="9"/>
  <c r="AP155" i="9"/>
  <c r="AV155" i="9" s="1"/>
  <c r="AK156" i="9"/>
  <c r="AN152" i="8"/>
  <c r="AT152" i="8" s="1"/>
  <c r="AI153" i="8"/>
  <c r="AP154" i="8"/>
  <c r="AV154" i="8" s="1"/>
  <c r="AK155" i="8"/>
  <c r="AM153" i="8"/>
  <c r="AS153" i="8" s="1"/>
  <c r="AH154" i="8"/>
  <c r="AO153" i="8"/>
  <c r="AU153" i="8" s="1"/>
  <c r="AJ154" i="8"/>
  <c r="AH157" i="7"/>
  <c r="AG156" i="7"/>
  <c r="AN152" i="7"/>
  <c r="AT152" i="7" s="1"/>
  <c r="AI153" i="7"/>
  <c r="AJ155" i="7"/>
  <c r="AF154" i="7"/>
  <c r="AO154" i="7" s="1"/>
  <c r="AU154" i="7" s="1"/>
  <c r="AM153" i="7"/>
  <c r="AS153" i="7" s="1"/>
  <c r="AL153" i="7"/>
  <c r="AR153" i="7" s="1"/>
  <c r="AF154" i="6"/>
  <c r="AM154" i="6" s="1"/>
  <c r="AS154" i="6" s="1"/>
  <c r="AO153" i="6"/>
  <c r="AU153" i="6" s="1"/>
  <c r="AG153" i="6"/>
  <c r="AL152" i="6"/>
  <c r="AR152" i="6" s="1"/>
  <c r="AH155" i="6"/>
  <c r="AN153" i="6"/>
  <c r="AT153" i="6" s="1"/>
  <c r="AI154" i="6"/>
  <c r="AJ156" i="6"/>
  <c r="AH152" i="5"/>
  <c r="AM151" i="5"/>
  <c r="AS151" i="5" s="1"/>
  <c r="AO151" i="5"/>
  <c r="AU151" i="5" s="1"/>
  <c r="AJ152" i="5"/>
  <c r="AN151" i="5"/>
  <c r="AT151" i="5" s="1"/>
  <c r="AI152" i="5"/>
  <c r="AG153" i="5"/>
  <c r="AL152" i="5"/>
  <c r="AR152" i="5" s="1"/>
  <c r="AF165" i="5"/>
  <c r="AP94" i="4"/>
  <c r="AK95" i="4"/>
  <c r="AO94" i="4"/>
  <c r="AJ95" i="4"/>
  <c r="AM103" i="4"/>
  <c r="AS103" i="4" s="1"/>
  <c r="AH104" i="4"/>
  <c r="AN99" i="4"/>
  <c r="AT99" i="4" s="1"/>
  <c r="AI100" i="4"/>
  <c r="AM90" i="1" a="1"/>
  <c r="AM90" i="1" s="1"/>
  <c r="AG90" i="1"/>
  <c r="AL90" i="1" s="1" a="1"/>
  <c r="AL90" i="1" s="1"/>
  <c r="AM91" i="1" a="1"/>
  <c r="AM91" i="1" s="1"/>
  <c r="AL91" i="1" a="1"/>
  <c r="AL91" i="1" s="1"/>
  <c r="AB91" i="1"/>
  <c r="AG91" i="1" s="1"/>
  <c r="AN158" i="12" l="1"/>
  <c r="AT158" i="12" s="1"/>
  <c r="AI159" i="12"/>
  <c r="AM157" i="12"/>
  <c r="AS157" i="12" s="1"/>
  <c r="AH158" i="12"/>
  <c r="AP159" i="12"/>
  <c r="AV159" i="12" s="1"/>
  <c r="AK160" i="12"/>
  <c r="AO160" i="12"/>
  <c r="AU160" i="12" s="1"/>
  <c r="AJ161" i="12"/>
  <c r="AK161" i="11"/>
  <c r="AH162" i="11"/>
  <c r="AG158" i="11"/>
  <c r="AM157" i="11"/>
  <c r="AS157" i="11" s="1"/>
  <c r="AP157" i="11"/>
  <c r="AV157" i="11" s="1"/>
  <c r="AN157" i="11"/>
  <c r="AT157" i="11" s="1"/>
  <c r="AO157" i="11"/>
  <c r="AU157" i="11" s="1"/>
  <c r="AJ160" i="11"/>
  <c r="AI160" i="11"/>
  <c r="AG153" i="10"/>
  <c r="AM153" i="10" s="1"/>
  <c r="AS153" i="10" s="1"/>
  <c r="AP152" i="10"/>
  <c r="AV152" i="10" s="1"/>
  <c r="AN152" i="10"/>
  <c r="AT152" i="10" s="1"/>
  <c r="AO152" i="10"/>
  <c r="AU152" i="10" s="1"/>
  <c r="AJ156" i="10"/>
  <c r="AK157" i="10"/>
  <c r="AH154" i="10"/>
  <c r="AI157" i="10"/>
  <c r="AN158" i="9"/>
  <c r="AT158" i="9" s="1"/>
  <c r="AI159" i="9"/>
  <c r="AM154" i="9"/>
  <c r="AS154" i="9" s="1"/>
  <c r="AH155" i="9"/>
  <c r="AO153" i="9"/>
  <c r="AU153" i="9" s="1"/>
  <c r="AJ154" i="9"/>
  <c r="AP156" i="9"/>
  <c r="AV156" i="9" s="1"/>
  <c r="AK157" i="9"/>
  <c r="AI154" i="8"/>
  <c r="AN153" i="8"/>
  <c r="AT153" i="8" s="1"/>
  <c r="AO154" i="8"/>
  <c r="AU154" i="8" s="1"/>
  <c r="AJ155" i="8"/>
  <c r="AM154" i="8"/>
  <c r="AS154" i="8" s="1"/>
  <c r="AH155" i="8"/>
  <c r="AP155" i="8"/>
  <c r="AV155" i="8" s="1"/>
  <c r="AK156" i="8"/>
  <c r="AF155" i="7"/>
  <c r="AO155" i="7" s="1"/>
  <c r="AU155" i="7" s="1"/>
  <c r="AM154" i="7"/>
  <c r="AS154" i="7" s="1"/>
  <c r="AL154" i="7"/>
  <c r="AR154" i="7" s="1"/>
  <c r="AN153" i="7"/>
  <c r="AT153" i="7" s="1"/>
  <c r="AI154" i="7"/>
  <c r="AG157" i="7"/>
  <c r="AJ156" i="7"/>
  <c r="AH158" i="7"/>
  <c r="AL153" i="6"/>
  <c r="AR153" i="6" s="1"/>
  <c r="AG154" i="6"/>
  <c r="AF155" i="6"/>
  <c r="AM155" i="6" s="1"/>
  <c r="AS155" i="6" s="1"/>
  <c r="AO154" i="6"/>
  <c r="AU154" i="6" s="1"/>
  <c r="AH156" i="6"/>
  <c r="AJ157" i="6"/>
  <c r="AN154" i="6"/>
  <c r="AT154" i="6" s="1"/>
  <c r="AI155" i="6"/>
  <c r="AJ153" i="5"/>
  <c r="AO152" i="5"/>
  <c r="AU152" i="5" s="1"/>
  <c r="AM152" i="5"/>
  <c r="AS152" i="5" s="1"/>
  <c r="AH153" i="5"/>
  <c r="AG154" i="5"/>
  <c r="AL153" i="5"/>
  <c r="AR153" i="5" s="1"/>
  <c r="AI153" i="5"/>
  <c r="AN152" i="5"/>
  <c r="AT152" i="5" s="1"/>
  <c r="AF166" i="5"/>
  <c r="AM104" i="4"/>
  <c r="AS104" i="4" s="1"/>
  <c r="AH105" i="4"/>
  <c r="AP95" i="4"/>
  <c r="AK96" i="4"/>
  <c r="AN100" i="4"/>
  <c r="AT100" i="4" s="1"/>
  <c r="AI101" i="4"/>
  <c r="AO95" i="4"/>
  <c r="AJ96" i="4"/>
  <c r="AM92" i="1" a="1"/>
  <c r="AM92" i="1" s="1"/>
  <c r="AL92" i="1" a="1"/>
  <c r="AL92" i="1" s="1"/>
  <c r="AB92" i="1"/>
  <c r="AG92" i="1" s="1"/>
  <c r="AO161" i="12" l="1"/>
  <c r="AU161" i="12" s="1"/>
  <c r="AJ162" i="12"/>
  <c r="AP160" i="12"/>
  <c r="AV160" i="12" s="1"/>
  <c r="AK161" i="12"/>
  <c r="AM158" i="12"/>
  <c r="AS158" i="12" s="1"/>
  <c r="AH159" i="12"/>
  <c r="AN159" i="12"/>
  <c r="AT159" i="12" s="1"/>
  <c r="AI160" i="12"/>
  <c r="AI161" i="11"/>
  <c r="AJ161" i="11"/>
  <c r="AG159" i="11"/>
  <c r="AM158" i="11"/>
  <c r="AS158" i="11" s="1"/>
  <c r="AP158" i="11"/>
  <c r="AV158" i="11" s="1"/>
  <c r="AO158" i="11"/>
  <c r="AU158" i="11" s="1"/>
  <c r="AN158" i="11"/>
  <c r="AT158" i="11" s="1"/>
  <c r="AH163" i="11"/>
  <c r="AK162" i="11"/>
  <c r="AG154" i="10"/>
  <c r="AM154" i="10" s="1"/>
  <c r="AS154" i="10" s="1"/>
  <c r="AP153" i="10"/>
  <c r="AV153" i="10" s="1"/>
  <c r="AN153" i="10"/>
  <c r="AT153" i="10" s="1"/>
  <c r="AO153" i="10"/>
  <c r="AU153" i="10" s="1"/>
  <c r="AH155" i="10"/>
  <c r="AK158" i="10"/>
  <c r="AJ157" i="10"/>
  <c r="AI158" i="10"/>
  <c r="AO154" i="9"/>
  <c r="AU154" i="9" s="1"/>
  <c r="AJ155" i="9"/>
  <c r="AM155" i="9"/>
  <c r="AS155" i="9" s="1"/>
  <c r="AH156" i="9"/>
  <c r="AP157" i="9"/>
  <c r="AV157" i="9" s="1"/>
  <c r="AK158" i="9"/>
  <c r="AN159" i="9"/>
  <c r="AT159" i="9" s="1"/>
  <c r="AI160" i="9"/>
  <c r="AN154" i="8"/>
  <c r="AT154" i="8" s="1"/>
  <c r="AI155" i="8"/>
  <c r="AP156" i="8"/>
  <c r="AV156" i="8" s="1"/>
  <c r="AK157" i="8"/>
  <c r="AM155" i="8"/>
  <c r="AS155" i="8" s="1"/>
  <c r="AH156" i="8"/>
  <c r="AO155" i="8"/>
  <c r="AU155" i="8" s="1"/>
  <c r="AJ156" i="8"/>
  <c r="AN154" i="7"/>
  <c r="AT154" i="7" s="1"/>
  <c r="AI155" i="7"/>
  <c r="AG158" i="7"/>
  <c r="AH159" i="7"/>
  <c r="AJ157" i="7"/>
  <c r="AF156" i="7"/>
  <c r="AM155" i="7"/>
  <c r="AS155" i="7" s="1"/>
  <c r="AL155" i="7"/>
  <c r="AR155" i="7" s="1"/>
  <c r="AF156" i="6"/>
  <c r="AM156" i="6" s="1"/>
  <c r="AS156" i="6" s="1"/>
  <c r="AO155" i="6"/>
  <c r="AU155" i="6" s="1"/>
  <c r="AL154" i="6"/>
  <c r="AR154" i="6" s="1"/>
  <c r="AG155" i="6"/>
  <c r="AH157" i="6"/>
  <c r="AJ158" i="6"/>
  <c r="AN155" i="6"/>
  <c r="AT155" i="6" s="1"/>
  <c r="AI156" i="6"/>
  <c r="AM153" i="5"/>
  <c r="AS153" i="5" s="1"/>
  <c r="AH154" i="5"/>
  <c r="AO153" i="5"/>
  <c r="AU153" i="5" s="1"/>
  <c r="AJ154" i="5"/>
  <c r="AN153" i="5"/>
  <c r="AT153" i="5" s="1"/>
  <c r="AI154" i="5"/>
  <c r="AG155" i="5"/>
  <c r="AL154" i="5"/>
  <c r="AR154" i="5" s="1"/>
  <c r="AF167" i="5"/>
  <c r="AO96" i="4"/>
  <c r="AJ97" i="4"/>
  <c r="AN101" i="4"/>
  <c r="AT101" i="4" s="1"/>
  <c r="AI102" i="4"/>
  <c r="AM105" i="4"/>
  <c r="AS105" i="4" s="1"/>
  <c r="AH106" i="4"/>
  <c r="AP96" i="4"/>
  <c r="AK97" i="4"/>
  <c r="AM93" i="1" a="1"/>
  <c r="AM93" i="1" s="1"/>
  <c r="AL93" i="1" a="1"/>
  <c r="AL93" i="1" s="1"/>
  <c r="AB93" i="1"/>
  <c r="AG93" i="1" s="1"/>
  <c r="AN160" i="12" l="1"/>
  <c r="AT160" i="12" s="1"/>
  <c r="AI161" i="12"/>
  <c r="AM159" i="12"/>
  <c r="AS159" i="12" s="1"/>
  <c r="AH160" i="12"/>
  <c r="AP161" i="12"/>
  <c r="AV161" i="12" s="1"/>
  <c r="AK162" i="12"/>
  <c r="AO162" i="12"/>
  <c r="AU162" i="12" s="1"/>
  <c r="AJ163" i="12"/>
  <c r="AG160" i="11"/>
  <c r="AM159" i="11"/>
  <c r="AS159" i="11" s="1"/>
  <c r="AP159" i="11"/>
  <c r="AV159" i="11" s="1"/>
  <c r="AO159" i="11"/>
  <c r="AU159" i="11" s="1"/>
  <c r="AN159" i="11"/>
  <c r="AT159" i="11" s="1"/>
  <c r="AJ162" i="11"/>
  <c r="AH164" i="11"/>
  <c r="AI162" i="11"/>
  <c r="AK163" i="11"/>
  <c r="AG155" i="10"/>
  <c r="AM155" i="10" s="1"/>
  <c r="AS155" i="10" s="1"/>
  <c r="AP154" i="10"/>
  <c r="AV154" i="10" s="1"/>
  <c r="AN154" i="10"/>
  <c r="AT154" i="10" s="1"/>
  <c r="AO154" i="10"/>
  <c r="AU154" i="10" s="1"/>
  <c r="AJ158" i="10"/>
  <c r="AK159" i="10"/>
  <c r="AI159" i="10"/>
  <c r="AH156" i="10"/>
  <c r="AN160" i="9"/>
  <c r="AT160" i="9" s="1"/>
  <c r="AI161" i="9"/>
  <c r="AM156" i="9"/>
  <c r="AS156" i="9" s="1"/>
  <c r="AH157" i="9"/>
  <c r="AP158" i="9"/>
  <c r="AV158" i="9" s="1"/>
  <c r="AK159" i="9"/>
  <c r="AO155" i="9"/>
  <c r="AU155" i="9" s="1"/>
  <c r="AJ156" i="9"/>
  <c r="AN155" i="8"/>
  <c r="AT155" i="8" s="1"/>
  <c r="AI156" i="8"/>
  <c r="AM156" i="8"/>
  <c r="AS156" i="8" s="1"/>
  <c r="AH157" i="8"/>
  <c r="AO156" i="8"/>
  <c r="AU156" i="8" s="1"/>
  <c r="AJ157" i="8"/>
  <c r="AP157" i="8"/>
  <c r="AV157" i="8" s="1"/>
  <c r="AK158" i="8"/>
  <c r="AG159" i="7"/>
  <c r="AH160" i="7"/>
  <c r="AF157" i="7"/>
  <c r="AO157" i="7" s="1"/>
  <c r="AU157" i="7" s="1"/>
  <c r="AM156" i="7"/>
  <c r="AS156" i="7" s="1"/>
  <c r="AL156" i="7"/>
  <c r="AR156" i="7" s="1"/>
  <c r="AN155" i="7"/>
  <c r="AT155" i="7" s="1"/>
  <c r="AI156" i="7"/>
  <c r="AJ158" i="7"/>
  <c r="AO156" i="7"/>
  <c r="AU156" i="7" s="1"/>
  <c r="AG156" i="6"/>
  <c r="AL155" i="6"/>
  <c r="AR155" i="6" s="1"/>
  <c r="AF157" i="6"/>
  <c r="AM157" i="6" s="1"/>
  <c r="AS157" i="6" s="1"/>
  <c r="AO156" i="6"/>
  <c r="AU156" i="6" s="1"/>
  <c r="AH158" i="6"/>
  <c r="AJ159" i="6"/>
  <c r="AN156" i="6"/>
  <c r="AT156" i="6" s="1"/>
  <c r="AI157" i="6"/>
  <c r="AO154" i="5"/>
  <c r="AU154" i="5" s="1"/>
  <c r="AJ155" i="5"/>
  <c r="AH155" i="5"/>
  <c r="AM154" i="5"/>
  <c r="AS154" i="5" s="1"/>
  <c r="AN154" i="5"/>
  <c r="AT154" i="5" s="1"/>
  <c r="AI155" i="5"/>
  <c r="AG156" i="5"/>
  <c r="AL155" i="5"/>
  <c r="AR155" i="5" s="1"/>
  <c r="AF168" i="5"/>
  <c r="AO97" i="4"/>
  <c r="AJ98" i="4"/>
  <c r="AP97" i="4"/>
  <c r="AK98" i="4"/>
  <c r="AM106" i="4"/>
  <c r="AS106" i="4" s="1"/>
  <c r="AH107" i="4"/>
  <c r="AN102" i="4"/>
  <c r="AT102" i="4" s="1"/>
  <c r="AI103" i="4"/>
  <c r="AM94" i="1" a="1"/>
  <c r="AM94" i="1" s="1"/>
  <c r="AL94" i="1" a="1"/>
  <c r="AL94" i="1" s="1"/>
  <c r="AB94" i="1"/>
  <c r="AG94" i="1" s="1"/>
  <c r="AO163" i="12" l="1"/>
  <c r="AU163" i="12" s="1"/>
  <c r="AJ164" i="12"/>
  <c r="AP162" i="12"/>
  <c r="AV162" i="12" s="1"/>
  <c r="AK163" i="12"/>
  <c r="AM160" i="12"/>
  <c r="AS160" i="12" s="1"/>
  <c r="AH161" i="12"/>
  <c r="AN161" i="12"/>
  <c r="AT161" i="12" s="1"/>
  <c r="AI162" i="12"/>
  <c r="AK164" i="11"/>
  <c r="AI163" i="11"/>
  <c r="AH165" i="11"/>
  <c r="AJ163" i="11"/>
  <c r="AG161" i="11"/>
  <c r="AM160" i="11"/>
  <c r="AS160" i="11" s="1"/>
  <c r="AP160" i="11"/>
  <c r="AV160" i="11" s="1"/>
  <c r="AN160" i="11"/>
  <c r="AT160" i="11" s="1"/>
  <c r="AO160" i="11"/>
  <c r="AU160" i="11" s="1"/>
  <c r="AG156" i="10"/>
  <c r="AM156" i="10" s="1"/>
  <c r="AS156" i="10" s="1"/>
  <c r="AN155" i="10"/>
  <c r="AT155" i="10" s="1"/>
  <c r="AP155" i="10"/>
  <c r="AV155" i="10" s="1"/>
  <c r="AO155" i="10"/>
  <c r="AU155" i="10" s="1"/>
  <c r="AI160" i="10"/>
  <c r="AK160" i="10"/>
  <c r="AH157" i="10"/>
  <c r="AJ159" i="10"/>
  <c r="AO156" i="9"/>
  <c r="AU156" i="9" s="1"/>
  <c r="AJ157" i="9"/>
  <c r="AP159" i="9"/>
  <c r="AV159" i="9" s="1"/>
  <c r="AK160" i="9"/>
  <c r="AM157" i="9"/>
  <c r="AS157" i="9" s="1"/>
  <c r="AH158" i="9"/>
  <c r="AN161" i="9"/>
  <c r="AT161" i="9" s="1"/>
  <c r="AI162" i="9"/>
  <c r="AN156" i="8"/>
  <c r="AT156" i="8" s="1"/>
  <c r="AI157" i="8"/>
  <c r="AP158" i="8"/>
  <c r="AV158" i="8" s="1"/>
  <c r="AK159" i="8"/>
  <c r="AO157" i="8"/>
  <c r="AU157" i="8" s="1"/>
  <c r="AJ158" i="8"/>
  <c r="AM157" i="8"/>
  <c r="AS157" i="8" s="1"/>
  <c r="AH158" i="8"/>
  <c r="AJ159" i="7"/>
  <c r="AF158" i="7"/>
  <c r="AM157" i="7"/>
  <c r="AS157" i="7" s="1"/>
  <c r="AL157" i="7"/>
  <c r="AR157" i="7" s="1"/>
  <c r="AN156" i="7"/>
  <c r="AT156" i="7" s="1"/>
  <c r="AI157" i="7"/>
  <c r="AH161" i="7"/>
  <c r="AG160" i="7"/>
  <c r="AF158" i="6"/>
  <c r="AM158" i="6" s="1"/>
  <c r="AS158" i="6" s="1"/>
  <c r="AO157" i="6"/>
  <c r="AU157" i="6" s="1"/>
  <c r="AG157" i="6"/>
  <c r="AL156" i="6"/>
  <c r="AR156" i="6" s="1"/>
  <c r="AH159" i="6"/>
  <c r="AN157" i="6"/>
  <c r="AT157" i="6" s="1"/>
  <c r="AI158" i="6"/>
  <c r="AJ160" i="6"/>
  <c r="AV97" i="4"/>
  <c r="AV79" i="4"/>
  <c r="AV15" i="4"/>
  <c r="AV58" i="4"/>
  <c r="AV20" i="4"/>
  <c r="AV69" i="4"/>
  <c r="AV32" i="4"/>
  <c r="AV46" i="4"/>
  <c r="AV18" i="4"/>
  <c r="AV77" i="4"/>
  <c r="AV37" i="4"/>
  <c r="AV31" i="4"/>
  <c r="AV78" i="4"/>
  <c r="AV29" i="4"/>
  <c r="AV72" i="4"/>
  <c r="AV59" i="4"/>
  <c r="AV74" i="4"/>
  <c r="AV85" i="4"/>
  <c r="AV65" i="4"/>
  <c r="AV48" i="4"/>
  <c r="AV68" i="4"/>
  <c r="AV88" i="4"/>
  <c r="AV62" i="4"/>
  <c r="AV54" i="4"/>
  <c r="AV39" i="4"/>
  <c r="AV26" i="4"/>
  <c r="AV33" i="4"/>
  <c r="AV56" i="4"/>
  <c r="AV60" i="4"/>
  <c r="AV70" i="4"/>
  <c r="AV19" i="4"/>
  <c r="AV84" i="4"/>
  <c r="AV86" i="4"/>
  <c r="AV43" i="4"/>
  <c r="AV23" i="4"/>
  <c r="AV82" i="4"/>
  <c r="AV51" i="4"/>
  <c r="AV16" i="4"/>
  <c r="AV22" i="4"/>
  <c r="AV57" i="4"/>
  <c r="AV35" i="4"/>
  <c r="AV55" i="4"/>
  <c r="AV80" i="4"/>
  <c r="AV87" i="4"/>
  <c r="AV21" i="4"/>
  <c r="AV44" i="4"/>
  <c r="AV34" i="4"/>
  <c r="AV17" i="4"/>
  <c r="AV64" i="4"/>
  <c r="AV75" i="4"/>
  <c r="AV93" i="4"/>
  <c r="AV27" i="4"/>
  <c r="AV81" i="4"/>
  <c r="AV61" i="4"/>
  <c r="AV28" i="4"/>
  <c r="AV14" i="4"/>
  <c r="AV76" i="4"/>
  <c r="AV38" i="4"/>
  <c r="AV49" i="4"/>
  <c r="AV71" i="4"/>
  <c r="AV36" i="4"/>
  <c r="AV92" i="4"/>
  <c r="AV83" i="4"/>
  <c r="AV53" i="4"/>
  <c r="AV42" i="4"/>
  <c r="AV50" i="4"/>
  <c r="AV67" i="4"/>
  <c r="AV66" i="4"/>
  <c r="AV30" i="4"/>
  <c r="AV90" i="4"/>
  <c r="AV89" i="4"/>
  <c r="AV40" i="4"/>
  <c r="AV63" i="4"/>
  <c r="AV73" i="4"/>
  <c r="AV45" i="4"/>
  <c r="AV47" i="4"/>
  <c r="AV91" i="4"/>
  <c r="AV52" i="4"/>
  <c r="AV25" i="4"/>
  <c r="AV24" i="4"/>
  <c r="AV41" i="4"/>
  <c r="AV94" i="4"/>
  <c r="AV95" i="4"/>
  <c r="AU97" i="4"/>
  <c r="AU93" i="4"/>
  <c r="AU32" i="4"/>
  <c r="AU74" i="4"/>
  <c r="AU20" i="4"/>
  <c r="AU37" i="4"/>
  <c r="AU87" i="4"/>
  <c r="AU83" i="4"/>
  <c r="AU39" i="4"/>
  <c r="AU45" i="4"/>
  <c r="AU75" i="4"/>
  <c r="AU79" i="4"/>
  <c r="AU36" i="4"/>
  <c r="AU43" i="4"/>
  <c r="AU71" i="4"/>
  <c r="AU31" i="4"/>
  <c r="AU62" i="4"/>
  <c r="AU89" i="4"/>
  <c r="AU69" i="4"/>
  <c r="AU58" i="4"/>
  <c r="AU67" i="4"/>
  <c r="AU66" i="4"/>
  <c r="AU81" i="4"/>
  <c r="AU72" i="4"/>
  <c r="AU68" i="4"/>
  <c r="AU24" i="4"/>
  <c r="AU84" i="4"/>
  <c r="AU41" i="4"/>
  <c r="AU28" i="4"/>
  <c r="AU29" i="4"/>
  <c r="AU44" i="4"/>
  <c r="AU61" i="4"/>
  <c r="AU33" i="4"/>
  <c r="AU51" i="4"/>
  <c r="AU30" i="4"/>
  <c r="AU56" i="4"/>
  <c r="AU60" i="4"/>
  <c r="AU57" i="4"/>
  <c r="AU26" i="4"/>
  <c r="AU70" i="4"/>
  <c r="AU17" i="4"/>
  <c r="AU23" i="4"/>
  <c r="AU53" i="4"/>
  <c r="AU19" i="4"/>
  <c r="AU76" i="4"/>
  <c r="AU15" i="4"/>
  <c r="AU27" i="4"/>
  <c r="AU25" i="4"/>
  <c r="AU77" i="4"/>
  <c r="AU86" i="4"/>
  <c r="AU78" i="4"/>
  <c r="AU54" i="4"/>
  <c r="AU35" i="4"/>
  <c r="AU91" i="4"/>
  <c r="AU85" i="4"/>
  <c r="AU52" i="4"/>
  <c r="AU47" i="4"/>
  <c r="AU18" i="4"/>
  <c r="AU80" i="4"/>
  <c r="AU22" i="4"/>
  <c r="AU73" i="4"/>
  <c r="AU90" i="4"/>
  <c r="AU14" i="4"/>
  <c r="AU46" i="4"/>
  <c r="AU40" i="4"/>
  <c r="AU59" i="4"/>
  <c r="AU82" i="4"/>
  <c r="AU50" i="4"/>
  <c r="AU65" i="4"/>
  <c r="AU38" i="4"/>
  <c r="AU88" i="4"/>
  <c r="AU48" i="4"/>
  <c r="AU55" i="4"/>
  <c r="AU92" i="4"/>
  <c r="AU64" i="4"/>
  <c r="AU34" i="4"/>
  <c r="AU63" i="4"/>
  <c r="AU21" i="4"/>
  <c r="AU49" i="4"/>
  <c r="AU42" i="4"/>
  <c r="AU16" i="4"/>
  <c r="AU94" i="4"/>
  <c r="AU95" i="4"/>
  <c r="AU96" i="4"/>
  <c r="AV96" i="4"/>
  <c r="AH156" i="5"/>
  <c r="AM155" i="5"/>
  <c r="AS155" i="5" s="1"/>
  <c r="AO155" i="5"/>
  <c r="AU155" i="5" s="1"/>
  <c r="AJ156" i="5"/>
  <c r="AN155" i="5"/>
  <c r="AT155" i="5" s="1"/>
  <c r="AI156" i="5"/>
  <c r="AG157" i="5"/>
  <c r="AL156" i="5"/>
  <c r="AR156" i="5" s="1"/>
  <c r="AF169" i="5"/>
  <c r="AM107" i="4"/>
  <c r="AS107" i="4" s="1"/>
  <c r="AH108" i="4"/>
  <c r="AN103" i="4"/>
  <c r="AT103" i="4" s="1"/>
  <c r="AI104" i="4"/>
  <c r="AP98" i="4"/>
  <c r="AV98" i="4" s="1"/>
  <c r="AK99" i="4"/>
  <c r="AO98" i="4"/>
  <c r="AU98" i="4" s="1"/>
  <c r="AJ99" i="4"/>
  <c r="AM95" i="1" a="1"/>
  <c r="AM95" i="1" s="1"/>
  <c r="AL95" i="1" a="1"/>
  <c r="AL95" i="1" s="1"/>
  <c r="AB95" i="1"/>
  <c r="AG95" i="1" s="1"/>
  <c r="AN162" i="12" l="1"/>
  <c r="AT162" i="12" s="1"/>
  <c r="AI163" i="12"/>
  <c r="AM161" i="12"/>
  <c r="AS161" i="12" s="1"/>
  <c r="AH162" i="12"/>
  <c r="AP163" i="12"/>
  <c r="AV163" i="12" s="1"/>
  <c r="AK164" i="12"/>
  <c r="AO164" i="12"/>
  <c r="AU164" i="12" s="1"/>
  <c r="AJ165" i="12"/>
  <c r="AG162" i="11"/>
  <c r="AM161" i="11"/>
  <c r="AS161" i="11" s="1"/>
  <c r="AP161" i="11"/>
  <c r="AV161" i="11" s="1"/>
  <c r="AO161" i="11"/>
  <c r="AU161" i="11" s="1"/>
  <c r="AN161" i="11"/>
  <c r="AT161" i="11" s="1"/>
  <c r="AJ164" i="11"/>
  <c r="AH166" i="11"/>
  <c r="AI164" i="11"/>
  <c r="AK165" i="11"/>
  <c r="AG157" i="10"/>
  <c r="AM157" i="10" s="1"/>
  <c r="AS157" i="10" s="1"/>
  <c r="AP156" i="10"/>
  <c r="AV156" i="10" s="1"/>
  <c r="AN156" i="10"/>
  <c r="AT156" i="10" s="1"/>
  <c r="AO156" i="10"/>
  <c r="AU156" i="10" s="1"/>
  <c r="AJ160" i="10"/>
  <c r="AH158" i="10"/>
  <c r="AK161" i="10"/>
  <c r="AI161" i="10"/>
  <c r="AN162" i="9"/>
  <c r="AT162" i="9" s="1"/>
  <c r="AI163" i="9"/>
  <c r="AM158" i="9"/>
  <c r="AS158" i="9" s="1"/>
  <c r="AH159" i="9"/>
  <c r="AP160" i="9"/>
  <c r="AV160" i="9" s="1"/>
  <c r="AK161" i="9"/>
  <c r="AO157" i="9"/>
  <c r="AU157" i="9" s="1"/>
  <c r="AJ158" i="9"/>
  <c r="AN157" i="8"/>
  <c r="AT157" i="8" s="1"/>
  <c r="AI158" i="8"/>
  <c r="AM158" i="8"/>
  <c r="AS158" i="8" s="1"/>
  <c r="AH159" i="8"/>
  <c r="AO158" i="8"/>
  <c r="AU158" i="8" s="1"/>
  <c r="AJ159" i="8"/>
  <c r="AP159" i="8"/>
  <c r="AV159" i="8" s="1"/>
  <c r="AK160" i="8"/>
  <c r="AG161" i="7"/>
  <c r="AH162" i="7"/>
  <c r="AN157" i="7"/>
  <c r="AT157" i="7" s="1"/>
  <c r="AI158" i="7"/>
  <c r="AF159" i="7"/>
  <c r="AO159" i="7" s="1"/>
  <c r="AU159" i="7" s="1"/>
  <c r="AM158" i="7"/>
  <c r="AS158" i="7" s="1"/>
  <c r="AL158" i="7"/>
  <c r="AR158" i="7" s="1"/>
  <c r="AJ160" i="7"/>
  <c r="AO158" i="7"/>
  <c r="AU158" i="7" s="1"/>
  <c r="AL157" i="6"/>
  <c r="AR157" i="6" s="1"/>
  <c r="AG158" i="6"/>
  <c r="AF159" i="6"/>
  <c r="AM159" i="6" s="1"/>
  <c r="AS159" i="6" s="1"/>
  <c r="AO158" i="6"/>
  <c r="AU158" i="6" s="1"/>
  <c r="AH160" i="6"/>
  <c r="AJ161" i="6"/>
  <c r="AN158" i="6"/>
  <c r="AT158" i="6" s="1"/>
  <c r="AI159" i="6"/>
  <c r="AJ157" i="5"/>
  <c r="AO156" i="5"/>
  <c r="AU156" i="5" s="1"/>
  <c r="AM156" i="5"/>
  <c r="AS156" i="5" s="1"/>
  <c r="AH157" i="5"/>
  <c r="AG158" i="5"/>
  <c r="AL157" i="5"/>
  <c r="AR157" i="5" s="1"/>
  <c r="AN156" i="5"/>
  <c r="AT156" i="5" s="1"/>
  <c r="AI157" i="5"/>
  <c r="AF170" i="5"/>
  <c r="AM108" i="4"/>
  <c r="AS108" i="4" s="1"/>
  <c r="AH109" i="4"/>
  <c r="AO99" i="4"/>
  <c r="AU99" i="4" s="1"/>
  <c r="AJ100" i="4"/>
  <c r="AP99" i="4"/>
  <c r="AV99" i="4" s="1"/>
  <c r="AK100" i="4"/>
  <c r="AN104" i="4"/>
  <c r="AT104" i="4" s="1"/>
  <c r="AI105" i="4"/>
  <c r="AM96" i="1" a="1"/>
  <c r="AM96" i="1" s="1"/>
  <c r="AL96" i="1" a="1"/>
  <c r="AL96" i="1" s="1"/>
  <c r="AB96" i="1"/>
  <c r="AG96" i="1" s="1"/>
  <c r="AO165" i="12" l="1"/>
  <c r="AU165" i="12" s="1"/>
  <c r="AJ166" i="12"/>
  <c r="AP164" i="12"/>
  <c r="AV164" i="12" s="1"/>
  <c r="AK165" i="12"/>
  <c r="AM162" i="12"/>
  <c r="AS162" i="12" s="1"/>
  <c r="AH163" i="12"/>
  <c r="AN163" i="12"/>
  <c r="AT163" i="12" s="1"/>
  <c r="AI164" i="12"/>
  <c r="AK166" i="11"/>
  <c r="AH167" i="11"/>
  <c r="AI165" i="11"/>
  <c r="AJ165" i="11"/>
  <c r="AG163" i="11"/>
  <c r="AM162" i="11"/>
  <c r="AS162" i="11" s="1"/>
  <c r="AP162" i="11"/>
  <c r="AV162" i="11" s="1"/>
  <c r="AN162" i="11"/>
  <c r="AT162" i="11" s="1"/>
  <c r="AO162" i="11"/>
  <c r="AU162" i="11" s="1"/>
  <c r="AG158" i="10"/>
  <c r="AM158" i="10" s="1"/>
  <c r="AS158" i="10" s="1"/>
  <c r="AN157" i="10"/>
  <c r="AT157" i="10" s="1"/>
  <c r="AP157" i="10"/>
  <c r="AV157" i="10" s="1"/>
  <c r="AO157" i="10"/>
  <c r="AU157" i="10" s="1"/>
  <c r="AK162" i="10"/>
  <c r="AH159" i="10"/>
  <c r="AI162" i="10"/>
  <c r="AJ161" i="10"/>
  <c r="AP161" i="9"/>
  <c r="AV161" i="9" s="1"/>
  <c r="AK162" i="9"/>
  <c r="AM159" i="9"/>
  <c r="AS159" i="9" s="1"/>
  <c r="AH160" i="9"/>
  <c r="AO158" i="9"/>
  <c r="AU158" i="9" s="1"/>
  <c r="AJ159" i="9"/>
  <c r="AN163" i="9"/>
  <c r="AT163" i="9" s="1"/>
  <c r="AI164" i="9"/>
  <c r="AN158" i="8"/>
  <c r="AT158" i="8" s="1"/>
  <c r="AI159" i="8"/>
  <c r="AP160" i="8"/>
  <c r="AV160" i="8" s="1"/>
  <c r="AK161" i="8"/>
  <c r="AO159" i="8"/>
  <c r="AU159" i="8" s="1"/>
  <c r="AJ160" i="8"/>
  <c r="AM159" i="8"/>
  <c r="AS159" i="8" s="1"/>
  <c r="AH160" i="8"/>
  <c r="AH163" i="7"/>
  <c r="AF160" i="7"/>
  <c r="AO160" i="7" s="1"/>
  <c r="AU160" i="7" s="1"/>
  <c r="AM159" i="7"/>
  <c r="AS159" i="7" s="1"/>
  <c r="AL159" i="7"/>
  <c r="AR159" i="7" s="1"/>
  <c r="AN158" i="7"/>
  <c r="AT158" i="7" s="1"/>
  <c r="AI159" i="7"/>
  <c r="AG162" i="7"/>
  <c r="AJ161" i="7"/>
  <c r="AF160" i="6"/>
  <c r="AM160" i="6" s="1"/>
  <c r="AS160" i="6" s="1"/>
  <c r="AO159" i="6"/>
  <c r="AU159" i="6" s="1"/>
  <c r="AL158" i="6"/>
  <c r="AR158" i="6" s="1"/>
  <c r="AG159" i="6"/>
  <c r="AH161" i="6"/>
  <c r="AN159" i="6"/>
  <c r="AT159" i="6" s="1"/>
  <c r="AI160" i="6"/>
  <c r="AJ162" i="6"/>
  <c r="AH158" i="5"/>
  <c r="AM157" i="5"/>
  <c r="AS157" i="5" s="1"/>
  <c r="AO157" i="5"/>
  <c r="AU157" i="5" s="1"/>
  <c r="AJ158" i="5"/>
  <c r="AI158" i="5"/>
  <c r="AN157" i="5"/>
  <c r="AT157" i="5" s="1"/>
  <c r="AG159" i="5"/>
  <c r="AL158" i="5"/>
  <c r="AR158" i="5" s="1"/>
  <c r="AF171" i="5"/>
  <c r="AP100" i="4"/>
  <c r="AV100" i="4" s="1"/>
  <c r="AK101" i="4"/>
  <c r="AO100" i="4"/>
  <c r="AU100" i="4" s="1"/>
  <c r="AJ101" i="4"/>
  <c r="AN105" i="4"/>
  <c r="AT105" i="4" s="1"/>
  <c r="AI106" i="4"/>
  <c r="AM109" i="4"/>
  <c r="AS109" i="4" s="1"/>
  <c r="AH110" i="4"/>
  <c r="AM97" i="1" a="1"/>
  <c r="AM97" i="1" s="1"/>
  <c r="AL97" i="1" a="1"/>
  <c r="AL97" i="1" s="1"/>
  <c r="AB97" i="1"/>
  <c r="AG97" i="1" s="1"/>
  <c r="AN164" i="12" l="1"/>
  <c r="AT164" i="12" s="1"/>
  <c r="AI165" i="12"/>
  <c r="AM163" i="12"/>
  <c r="AS163" i="12" s="1"/>
  <c r="AH164" i="12"/>
  <c r="AP165" i="12"/>
  <c r="AV165" i="12" s="1"/>
  <c r="AK166" i="12"/>
  <c r="AO166" i="12"/>
  <c r="AU166" i="12" s="1"/>
  <c r="AJ167" i="12"/>
  <c r="AI166" i="11"/>
  <c r="AG164" i="11"/>
  <c r="AM163" i="11"/>
  <c r="AS163" i="11" s="1"/>
  <c r="AP163" i="11"/>
  <c r="AV163" i="11" s="1"/>
  <c r="AN163" i="11"/>
  <c r="AT163" i="11" s="1"/>
  <c r="AO163" i="11"/>
  <c r="AU163" i="11" s="1"/>
  <c r="AJ166" i="11"/>
  <c r="AH168" i="11"/>
  <c r="AK167" i="11"/>
  <c r="AG159" i="10"/>
  <c r="AM159" i="10" s="1"/>
  <c r="AS159" i="10" s="1"/>
  <c r="AP158" i="10"/>
  <c r="AV158" i="10" s="1"/>
  <c r="AN158" i="10"/>
  <c r="AT158" i="10" s="1"/>
  <c r="AO158" i="10"/>
  <c r="AU158" i="10" s="1"/>
  <c r="AH160" i="10"/>
  <c r="AI163" i="10"/>
  <c r="AK163" i="10"/>
  <c r="AJ162" i="10"/>
  <c r="AO159" i="9"/>
  <c r="AU159" i="9" s="1"/>
  <c r="AJ160" i="9"/>
  <c r="AM160" i="9"/>
  <c r="AS160" i="9" s="1"/>
  <c r="AH161" i="9"/>
  <c r="AN164" i="9"/>
  <c r="AT164" i="9" s="1"/>
  <c r="AI165" i="9"/>
  <c r="AP162" i="9"/>
  <c r="AV162" i="9" s="1"/>
  <c r="AK163" i="9"/>
  <c r="AN159" i="8"/>
  <c r="AT159" i="8" s="1"/>
  <c r="AI160" i="8"/>
  <c r="AO160" i="8"/>
  <c r="AU160" i="8" s="1"/>
  <c r="AJ161" i="8"/>
  <c r="AM160" i="8"/>
  <c r="AS160" i="8" s="1"/>
  <c r="AH161" i="8"/>
  <c r="AP161" i="8"/>
  <c r="AV161" i="8" s="1"/>
  <c r="AK162" i="8"/>
  <c r="AG163" i="7"/>
  <c r="AF161" i="7"/>
  <c r="AO161" i="7" s="1"/>
  <c r="AU161" i="7" s="1"/>
  <c r="AM160" i="7"/>
  <c r="AS160" i="7" s="1"/>
  <c r="AL160" i="7"/>
  <c r="AR160" i="7" s="1"/>
  <c r="AJ162" i="7"/>
  <c r="AH164" i="7"/>
  <c r="AN159" i="7"/>
  <c r="AT159" i="7" s="1"/>
  <c r="AI160" i="7"/>
  <c r="AG160" i="6"/>
  <c r="AL159" i="6"/>
  <c r="AR159" i="6" s="1"/>
  <c r="AF161" i="6"/>
  <c r="AM161" i="6" s="1"/>
  <c r="AS161" i="6" s="1"/>
  <c r="AO160" i="6"/>
  <c r="AU160" i="6" s="1"/>
  <c r="AH162" i="6"/>
  <c r="AN160" i="6"/>
  <c r="AT160" i="6" s="1"/>
  <c r="AI161" i="6"/>
  <c r="AJ163" i="6"/>
  <c r="AJ159" i="5"/>
  <c r="AO158" i="5"/>
  <c r="AU158" i="5" s="1"/>
  <c r="AH159" i="5"/>
  <c r="AM158" i="5"/>
  <c r="AS158" i="5" s="1"/>
  <c r="AN158" i="5"/>
  <c r="AT158" i="5" s="1"/>
  <c r="AI159" i="5"/>
  <c r="AG160" i="5"/>
  <c r="AL159" i="5"/>
  <c r="AR159" i="5" s="1"/>
  <c r="AF172" i="5"/>
  <c r="AO101" i="4"/>
  <c r="AU101" i="4" s="1"/>
  <c r="AJ102" i="4"/>
  <c r="AP101" i="4"/>
  <c r="AV101" i="4" s="1"/>
  <c r="AK102" i="4"/>
  <c r="AM110" i="4"/>
  <c r="AS110" i="4" s="1"/>
  <c r="AH111" i="4"/>
  <c r="AN106" i="4"/>
  <c r="AT106" i="4" s="1"/>
  <c r="AI107" i="4"/>
  <c r="AM98" i="1" a="1"/>
  <c r="AM98" i="1" s="1"/>
  <c r="AL98" i="1" a="1"/>
  <c r="AL98" i="1" s="1"/>
  <c r="AB98" i="1"/>
  <c r="AG98" i="1" s="1"/>
  <c r="AO167" i="12" l="1"/>
  <c r="AU167" i="12" s="1"/>
  <c r="AJ168" i="12"/>
  <c r="AP166" i="12"/>
  <c r="AV166" i="12" s="1"/>
  <c r="AK167" i="12"/>
  <c r="AM164" i="12"/>
  <c r="AS164" i="12" s="1"/>
  <c r="AH165" i="12"/>
  <c r="AN165" i="12"/>
  <c r="AT165" i="12" s="1"/>
  <c r="AI166" i="12"/>
  <c r="AG165" i="11"/>
  <c r="AM164" i="11"/>
  <c r="AS164" i="11" s="1"/>
  <c r="AP164" i="11"/>
  <c r="AV164" i="11" s="1"/>
  <c r="AN164" i="11"/>
  <c r="AT164" i="11" s="1"/>
  <c r="AO164" i="11"/>
  <c r="AU164" i="11" s="1"/>
  <c r="AK168" i="11"/>
  <c r="AH169" i="11"/>
  <c r="AI167" i="11"/>
  <c r="AJ167" i="11"/>
  <c r="AG160" i="10"/>
  <c r="AM160" i="10" s="1"/>
  <c r="AS160" i="10" s="1"/>
  <c r="AN159" i="10"/>
  <c r="AT159" i="10" s="1"/>
  <c r="AP159" i="10"/>
  <c r="AV159" i="10" s="1"/>
  <c r="AO159" i="10"/>
  <c r="AU159" i="10" s="1"/>
  <c r="AJ163" i="10"/>
  <c r="AI164" i="10"/>
  <c r="AK164" i="10"/>
  <c r="AH161" i="10"/>
  <c r="AN165" i="9"/>
  <c r="AT165" i="9" s="1"/>
  <c r="AI166" i="9"/>
  <c r="AP163" i="9"/>
  <c r="AV163" i="9" s="1"/>
  <c r="AK164" i="9"/>
  <c r="AM161" i="9"/>
  <c r="AS161" i="9" s="1"/>
  <c r="AH162" i="9"/>
  <c r="AO160" i="9"/>
  <c r="AU160" i="9" s="1"/>
  <c r="AJ161" i="9"/>
  <c r="AN160" i="8"/>
  <c r="AT160" i="8" s="1"/>
  <c r="AI161" i="8"/>
  <c r="AM161" i="8"/>
  <c r="AS161" i="8" s="1"/>
  <c r="AH162" i="8"/>
  <c r="AP162" i="8"/>
  <c r="AV162" i="8" s="1"/>
  <c r="AK163" i="8"/>
  <c r="AO161" i="8"/>
  <c r="AU161" i="8" s="1"/>
  <c r="AJ162" i="8"/>
  <c r="AJ163" i="7"/>
  <c r="AF162" i="7"/>
  <c r="AM161" i="7"/>
  <c r="AS161" i="7" s="1"/>
  <c r="AL161" i="7"/>
  <c r="AR161" i="7" s="1"/>
  <c r="AG164" i="7"/>
  <c r="AN160" i="7"/>
  <c r="AT160" i="7" s="1"/>
  <c r="AI161" i="7"/>
  <c r="AH165" i="7"/>
  <c r="AF162" i="6"/>
  <c r="AM162" i="6" s="1"/>
  <c r="AS162" i="6" s="1"/>
  <c r="AO161" i="6"/>
  <c r="AU161" i="6" s="1"/>
  <c r="AL160" i="6"/>
  <c r="AR160" i="6" s="1"/>
  <c r="AG161" i="6"/>
  <c r="AH163" i="6"/>
  <c r="AN161" i="6"/>
  <c r="AT161" i="6" s="1"/>
  <c r="AI162" i="6"/>
  <c r="AJ164" i="6"/>
  <c r="AM159" i="5"/>
  <c r="AS159" i="5" s="1"/>
  <c r="AH160" i="5"/>
  <c r="AO159" i="5"/>
  <c r="AU159" i="5" s="1"/>
  <c r="AJ160" i="5"/>
  <c r="AG161" i="5"/>
  <c r="AL160" i="5"/>
  <c r="AR160" i="5" s="1"/>
  <c r="AN159" i="5"/>
  <c r="AT159" i="5" s="1"/>
  <c r="AI160" i="5"/>
  <c r="AF173" i="5"/>
  <c r="AM111" i="4"/>
  <c r="AS111" i="4" s="1"/>
  <c r="AH112" i="4"/>
  <c r="AN107" i="4"/>
  <c r="AT107" i="4" s="1"/>
  <c r="AI108" i="4"/>
  <c r="AO102" i="4"/>
  <c r="AU102" i="4" s="1"/>
  <c r="AJ103" i="4"/>
  <c r="AP102" i="4"/>
  <c r="AV102" i="4" s="1"/>
  <c r="AK103" i="4"/>
  <c r="AM99" i="1" a="1"/>
  <c r="AM99" i="1" s="1"/>
  <c r="AL99" i="1" a="1"/>
  <c r="AL99" i="1" s="1"/>
  <c r="AB99" i="1"/>
  <c r="AG99" i="1" s="1"/>
  <c r="AN166" i="12" l="1"/>
  <c r="AT166" i="12" s="1"/>
  <c r="AI167" i="12"/>
  <c r="AM165" i="12"/>
  <c r="AS165" i="12" s="1"/>
  <c r="AH166" i="12"/>
  <c r="AP167" i="12"/>
  <c r="AV167" i="12" s="1"/>
  <c r="AK168" i="12"/>
  <c r="AO168" i="12"/>
  <c r="AU168" i="12" s="1"/>
  <c r="AJ169" i="12"/>
  <c r="AI168" i="11"/>
  <c r="AJ168" i="11"/>
  <c r="AH170" i="11"/>
  <c r="AK169" i="11"/>
  <c r="AG166" i="11"/>
  <c r="AM165" i="11"/>
  <c r="AS165" i="11" s="1"/>
  <c r="AP165" i="11"/>
  <c r="AV165" i="11" s="1"/>
  <c r="AN165" i="11"/>
  <c r="AT165" i="11" s="1"/>
  <c r="AO165" i="11"/>
  <c r="AU165" i="11" s="1"/>
  <c r="AG161" i="10"/>
  <c r="AM161" i="10" s="1"/>
  <c r="AS161" i="10" s="1"/>
  <c r="AN160" i="10"/>
  <c r="AT160" i="10" s="1"/>
  <c r="AP160" i="10"/>
  <c r="AV160" i="10" s="1"/>
  <c r="AO160" i="10"/>
  <c r="AU160" i="10" s="1"/>
  <c r="AH162" i="10"/>
  <c r="AK165" i="10"/>
  <c r="AI165" i="10"/>
  <c r="AJ164" i="10"/>
  <c r="AO161" i="9"/>
  <c r="AU161" i="9" s="1"/>
  <c r="AJ162" i="9"/>
  <c r="AM162" i="9"/>
  <c r="AS162" i="9" s="1"/>
  <c r="AH163" i="9"/>
  <c r="AP164" i="9"/>
  <c r="AV164" i="9" s="1"/>
  <c r="AK165" i="9"/>
  <c r="AN166" i="9"/>
  <c r="AT166" i="9" s="1"/>
  <c r="AI167" i="9"/>
  <c r="AI162" i="8"/>
  <c r="AN161" i="8"/>
  <c r="AT161" i="8" s="1"/>
  <c r="AO162" i="8"/>
  <c r="AU162" i="8" s="1"/>
  <c r="AJ163" i="8"/>
  <c r="AP163" i="8"/>
  <c r="AV163" i="8" s="1"/>
  <c r="AK164" i="8"/>
  <c r="AM162" i="8"/>
  <c r="AS162" i="8" s="1"/>
  <c r="AH163" i="8"/>
  <c r="AN161" i="7"/>
  <c r="AT161" i="7" s="1"/>
  <c r="AI162" i="7"/>
  <c r="AF163" i="7"/>
  <c r="AO163" i="7" s="1"/>
  <c r="AU163" i="7" s="1"/>
  <c r="AM162" i="7"/>
  <c r="AS162" i="7" s="1"/>
  <c r="AL162" i="7"/>
  <c r="AR162" i="7" s="1"/>
  <c r="AJ164" i="7"/>
  <c r="AH166" i="7"/>
  <c r="AG165" i="7"/>
  <c r="AO162" i="7"/>
  <c r="AU162" i="7" s="1"/>
  <c r="AG162" i="6"/>
  <c r="AL161" i="6"/>
  <c r="AR161" i="6" s="1"/>
  <c r="AF163" i="6"/>
  <c r="AM163" i="6" s="1"/>
  <c r="AS163" i="6" s="1"/>
  <c r="AO162" i="6"/>
  <c r="AU162" i="6" s="1"/>
  <c r="AH164" i="6"/>
  <c r="AJ165" i="6"/>
  <c r="AN162" i="6"/>
  <c r="AT162" i="6" s="1"/>
  <c r="AI163" i="6"/>
  <c r="AJ161" i="5"/>
  <c r="AO160" i="5"/>
  <c r="AU160" i="5" s="1"/>
  <c r="AM160" i="5"/>
  <c r="AS160" i="5" s="1"/>
  <c r="AH161" i="5"/>
  <c r="AN160" i="5"/>
  <c r="AT160" i="5" s="1"/>
  <c r="AI161" i="5"/>
  <c r="AG162" i="5"/>
  <c r="AL161" i="5"/>
  <c r="AR161" i="5" s="1"/>
  <c r="AF174" i="5"/>
  <c r="AP103" i="4"/>
  <c r="AV103" i="4" s="1"/>
  <c r="AK104" i="4"/>
  <c r="AO103" i="4"/>
  <c r="AU103" i="4" s="1"/>
  <c r="AJ104" i="4"/>
  <c r="AM112" i="4"/>
  <c r="AS112" i="4" s="1"/>
  <c r="AH113" i="4"/>
  <c r="AN108" i="4"/>
  <c r="AT108" i="4" s="1"/>
  <c r="AI109" i="4"/>
  <c r="AL100" i="1" a="1"/>
  <c r="AL100" i="1" s="1"/>
  <c r="AM100" i="1" a="1"/>
  <c r="AM100" i="1" s="1"/>
  <c r="AB100" i="1"/>
  <c r="AG100" i="1" s="1"/>
  <c r="AO169" i="12" l="1"/>
  <c r="AU169" i="12" s="1"/>
  <c r="AJ170" i="12"/>
  <c r="AP168" i="12"/>
  <c r="AV168" i="12" s="1"/>
  <c r="AK169" i="12"/>
  <c r="AM166" i="12"/>
  <c r="AS166" i="12" s="1"/>
  <c r="AH167" i="12"/>
  <c r="AN167" i="12"/>
  <c r="AT167" i="12" s="1"/>
  <c r="AI168" i="12"/>
  <c r="AG167" i="11"/>
  <c r="AM166" i="11"/>
  <c r="AS166" i="11" s="1"/>
  <c r="AP166" i="11"/>
  <c r="AV166" i="11" s="1"/>
  <c r="AN166" i="11"/>
  <c r="AT166" i="11" s="1"/>
  <c r="AO166" i="11"/>
  <c r="AU166" i="11" s="1"/>
  <c r="AK170" i="11"/>
  <c r="AH171" i="11"/>
  <c r="AJ169" i="11"/>
  <c r="AI169" i="11"/>
  <c r="AG162" i="10"/>
  <c r="AM162" i="10" s="1"/>
  <c r="AS162" i="10" s="1"/>
  <c r="AP161" i="10"/>
  <c r="AV161" i="10" s="1"/>
  <c r="AN161" i="10"/>
  <c r="AT161" i="10" s="1"/>
  <c r="AO161" i="10"/>
  <c r="AU161" i="10" s="1"/>
  <c r="AK166" i="10"/>
  <c r="AJ165" i="10"/>
  <c r="AI166" i="10"/>
  <c r="AH163" i="10"/>
  <c r="AP165" i="9"/>
  <c r="AV165" i="9" s="1"/>
  <c r="AK166" i="9"/>
  <c r="AM163" i="9"/>
  <c r="AS163" i="9" s="1"/>
  <c r="AH164" i="9"/>
  <c r="AN167" i="9"/>
  <c r="AT167" i="9" s="1"/>
  <c r="AI168" i="9"/>
  <c r="AO162" i="9"/>
  <c r="AU162" i="9" s="1"/>
  <c r="AJ163" i="9"/>
  <c r="AN162" i="8"/>
  <c r="AT162" i="8" s="1"/>
  <c r="AI163" i="8"/>
  <c r="AM163" i="8"/>
  <c r="AS163" i="8" s="1"/>
  <c r="AH164" i="8"/>
  <c r="AP164" i="8"/>
  <c r="AV164" i="8" s="1"/>
  <c r="AK165" i="8"/>
  <c r="AO163" i="8"/>
  <c r="AU163" i="8" s="1"/>
  <c r="AJ164" i="8"/>
  <c r="AG166" i="7"/>
  <c r="AH167" i="7"/>
  <c r="AF164" i="7"/>
  <c r="AO164" i="7" s="1"/>
  <c r="AU164" i="7" s="1"/>
  <c r="AM163" i="7"/>
  <c r="AS163" i="7" s="1"/>
  <c r="AL163" i="7"/>
  <c r="AR163" i="7" s="1"/>
  <c r="AN162" i="7"/>
  <c r="AT162" i="7" s="1"/>
  <c r="AI163" i="7"/>
  <c r="AJ165" i="7"/>
  <c r="AF164" i="6"/>
  <c r="AM164" i="6" s="1"/>
  <c r="AS164" i="6" s="1"/>
  <c r="AO163" i="6"/>
  <c r="AU163" i="6" s="1"/>
  <c r="AG163" i="6"/>
  <c r="AL162" i="6"/>
  <c r="AR162" i="6" s="1"/>
  <c r="AH165" i="6"/>
  <c r="AJ166" i="6"/>
  <c r="AN163" i="6"/>
  <c r="AT163" i="6" s="1"/>
  <c r="AI164" i="6"/>
  <c r="AH162" i="5"/>
  <c r="AM161" i="5"/>
  <c r="AS161" i="5" s="1"/>
  <c r="AO161" i="5"/>
  <c r="AU161" i="5" s="1"/>
  <c r="AJ162" i="5"/>
  <c r="AI162" i="5"/>
  <c r="AN161" i="5"/>
  <c r="AT161" i="5" s="1"/>
  <c r="AG163" i="5"/>
  <c r="AL162" i="5"/>
  <c r="AR162" i="5" s="1"/>
  <c r="AF175" i="5"/>
  <c r="AO104" i="4"/>
  <c r="AU104" i="4" s="1"/>
  <c r="AJ105" i="4"/>
  <c r="AM113" i="4"/>
  <c r="AS113" i="4" s="1"/>
  <c r="AH114" i="4"/>
  <c r="AP104" i="4"/>
  <c r="AV104" i="4" s="1"/>
  <c r="AK105" i="4"/>
  <c r="AN109" i="4"/>
  <c r="AT109" i="4" s="1"/>
  <c r="AI110" i="4"/>
  <c r="AM101" i="1" a="1"/>
  <c r="AM101" i="1" s="1"/>
  <c r="AL101" i="1" a="1"/>
  <c r="AL101" i="1" s="1"/>
  <c r="AB101" i="1"/>
  <c r="AG101" i="1" s="1"/>
  <c r="AN168" i="12" l="1"/>
  <c r="AT168" i="12" s="1"/>
  <c r="AI169" i="12"/>
  <c r="AM167" i="12"/>
  <c r="AS167" i="12" s="1"/>
  <c r="AH168" i="12"/>
  <c r="AP169" i="12"/>
  <c r="AV169" i="12" s="1"/>
  <c r="AK170" i="12"/>
  <c r="AO170" i="12"/>
  <c r="AU170" i="12" s="1"/>
  <c r="AJ171" i="12"/>
  <c r="AH172" i="11"/>
  <c r="AK171" i="11"/>
  <c r="AI170" i="11"/>
  <c r="AJ170" i="11"/>
  <c r="AG168" i="11"/>
  <c r="AM167" i="11"/>
  <c r="AS167" i="11" s="1"/>
  <c r="AP167" i="11"/>
  <c r="AV167" i="11" s="1"/>
  <c r="AN167" i="11"/>
  <c r="AT167" i="11" s="1"/>
  <c r="AO167" i="11"/>
  <c r="AU167" i="11" s="1"/>
  <c r="AG163" i="10"/>
  <c r="AM163" i="10" s="1"/>
  <c r="AS163" i="10" s="1"/>
  <c r="AP162" i="10"/>
  <c r="AV162" i="10" s="1"/>
  <c r="AN162" i="10"/>
  <c r="AT162" i="10" s="1"/>
  <c r="AO162" i="10"/>
  <c r="AU162" i="10" s="1"/>
  <c r="AJ166" i="10"/>
  <c r="AH164" i="10"/>
  <c r="AK167" i="10"/>
  <c r="AI167" i="10"/>
  <c r="AM164" i="9"/>
  <c r="AS164" i="9" s="1"/>
  <c r="AH165" i="9"/>
  <c r="AN168" i="9"/>
  <c r="AT168" i="9" s="1"/>
  <c r="AI169" i="9"/>
  <c r="AP166" i="9"/>
  <c r="AV166" i="9" s="1"/>
  <c r="AK167" i="9"/>
  <c r="AO163" i="9"/>
  <c r="AU163" i="9" s="1"/>
  <c r="AJ164" i="9"/>
  <c r="AN163" i="8"/>
  <c r="AT163" i="8" s="1"/>
  <c r="AI164" i="8"/>
  <c r="AO164" i="8"/>
  <c r="AU164" i="8" s="1"/>
  <c r="AJ165" i="8"/>
  <c r="AP165" i="8"/>
  <c r="AV165" i="8" s="1"/>
  <c r="AK166" i="8"/>
  <c r="AM164" i="8"/>
  <c r="AS164" i="8" s="1"/>
  <c r="AH165" i="8"/>
  <c r="AH168" i="7"/>
  <c r="AN163" i="7"/>
  <c r="AT163" i="7" s="1"/>
  <c r="AI164" i="7"/>
  <c r="AF165" i="7"/>
  <c r="AO165" i="7" s="1"/>
  <c r="AU165" i="7" s="1"/>
  <c r="AM164" i="7"/>
  <c r="AS164" i="7" s="1"/>
  <c r="AL164" i="7"/>
  <c r="AR164" i="7" s="1"/>
  <c r="AJ166" i="7"/>
  <c r="AG167" i="7"/>
  <c r="AL163" i="6"/>
  <c r="AR163" i="6" s="1"/>
  <c r="AG164" i="6"/>
  <c r="AF165" i="6"/>
  <c r="AM165" i="6" s="1"/>
  <c r="AS165" i="6" s="1"/>
  <c r="AO164" i="6"/>
  <c r="AU164" i="6" s="1"/>
  <c r="AH166" i="6"/>
  <c r="AJ167" i="6"/>
  <c r="AN164" i="6"/>
  <c r="AT164" i="6" s="1"/>
  <c r="AI165" i="6"/>
  <c r="AO162" i="5"/>
  <c r="AU162" i="5" s="1"/>
  <c r="AJ163" i="5"/>
  <c r="AH163" i="5"/>
  <c r="AM162" i="5"/>
  <c r="AS162" i="5" s="1"/>
  <c r="AG164" i="5"/>
  <c r="AL163" i="5"/>
  <c r="AR163" i="5" s="1"/>
  <c r="AI163" i="5"/>
  <c r="AN162" i="5"/>
  <c r="AT162" i="5" s="1"/>
  <c r="AF176" i="5"/>
  <c r="AN110" i="4"/>
  <c r="AT110" i="4" s="1"/>
  <c r="AI111" i="4"/>
  <c r="AO105" i="4"/>
  <c r="AU105" i="4" s="1"/>
  <c r="AJ106" i="4"/>
  <c r="AP105" i="4"/>
  <c r="AV105" i="4" s="1"/>
  <c r="AK106" i="4"/>
  <c r="AM114" i="4"/>
  <c r="AS114" i="4" s="1"/>
  <c r="AH115" i="4"/>
  <c r="AM102" i="1" a="1"/>
  <c r="AM102" i="1" s="1"/>
  <c r="AL102" i="1" a="1"/>
  <c r="AL102" i="1" s="1"/>
  <c r="AB102" i="1"/>
  <c r="AG102" i="1" s="1"/>
  <c r="AO171" i="12" l="1"/>
  <c r="AU171" i="12" s="1"/>
  <c r="AJ172" i="12"/>
  <c r="AP170" i="12"/>
  <c r="AV170" i="12" s="1"/>
  <c r="AK171" i="12"/>
  <c r="AM168" i="12"/>
  <c r="AS168" i="12" s="1"/>
  <c r="AH169" i="12"/>
  <c r="AN169" i="12"/>
  <c r="AT169" i="12" s="1"/>
  <c r="AI170" i="12"/>
  <c r="AG169" i="11"/>
  <c r="AM168" i="11"/>
  <c r="AS168" i="11" s="1"/>
  <c r="AP168" i="11"/>
  <c r="AV168" i="11" s="1"/>
  <c r="AO168" i="11"/>
  <c r="AU168" i="11" s="1"/>
  <c r="AN168" i="11"/>
  <c r="AT168" i="11" s="1"/>
  <c r="AJ171" i="11"/>
  <c r="AI171" i="11"/>
  <c r="AK172" i="11"/>
  <c r="AH173" i="11"/>
  <c r="AG164" i="10"/>
  <c r="AM164" i="10" s="1"/>
  <c r="AS164" i="10" s="1"/>
  <c r="AN163" i="10"/>
  <c r="AT163" i="10" s="1"/>
  <c r="AP163" i="10"/>
  <c r="AV163" i="10" s="1"/>
  <c r="AO163" i="10"/>
  <c r="AU163" i="10" s="1"/>
  <c r="AK168" i="10"/>
  <c r="AI168" i="10"/>
  <c r="AH165" i="10"/>
  <c r="AJ167" i="10"/>
  <c r="AP167" i="9"/>
  <c r="AV167" i="9" s="1"/>
  <c r="AK168" i="9"/>
  <c r="AO164" i="9"/>
  <c r="AU164" i="9" s="1"/>
  <c r="AJ165" i="9"/>
  <c r="AN169" i="9"/>
  <c r="AT169" i="9" s="1"/>
  <c r="AI170" i="9"/>
  <c r="AM165" i="9"/>
  <c r="AS165" i="9" s="1"/>
  <c r="AH166" i="9"/>
  <c r="AN164" i="8"/>
  <c r="AT164" i="8" s="1"/>
  <c r="AI165" i="8"/>
  <c r="AM165" i="8"/>
  <c r="AS165" i="8" s="1"/>
  <c r="AH166" i="8"/>
  <c r="AP166" i="8"/>
  <c r="AV166" i="8" s="1"/>
  <c r="AK167" i="8"/>
  <c r="AO165" i="8"/>
  <c r="AU165" i="8" s="1"/>
  <c r="AJ166" i="8"/>
  <c r="AG168" i="7"/>
  <c r="AN164" i="7"/>
  <c r="AT164" i="7" s="1"/>
  <c r="AI165" i="7"/>
  <c r="AJ167" i="7"/>
  <c r="AH169" i="7"/>
  <c r="AF166" i="7"/>
  <c r="AM165" i="7"/>
  <c r="AS165" i="7" s="1"/>
  <c r="AL165" i="7"/>
  <c r="AR165" i="7" s="1"/>
  <c r="AF166" i="6"/>
  <c r="AM166" i="6" s="1"/>
  <c r="AS166" i="6" s="1"/>
  <c r="AO165" i="6"/>
  <c r="AU165" i="6" s="1"/>
  <c r="AL164" i="6"/>
  <c r="AR164" i="6" s="1"/>
  <c r="AG165" i="6"/>
  <c r="AH167" i="6"/>
  <c r="AN165" i="6"/>
  <c r="AT165" i="6" s="1"/>
  <c r="AI166" i="6"/>
  <c r="AJ168" i="6"/>
  <c r="AM163" i="5"/>
  <c r="AS163" i="5" s="1"/>
  <c r="AH164" i="5"/>
  <c r="AJ164" i="5"/>
  <c r="AO163" i="5"/>
  <c r="AU163" i="5" s="1"/>
  <c r="AG165" i="5"/>
  <c r="AL164" i="5"/>
  <c r="AR164" i="5" s="1"/>
  <c r="AN163" i="5"/>
  <c r="AT163" i="5" s="1"/>
  <c r="AI164" i="5"/>
  <c r="AF177" i="5"/>
  <c r="AO106" i="4"/>
  <c r="AU106" i="4" s="1"/>
  <c r="AJ107" i="4"/>
  <c r="AN111" i="4"/>
  <c r="AT111" i="4" s="1"/>
  <c r="AI112" i="4"/>
  <c r="AM115" i="4"/>
  <c r="AS115" i="4" s="1"/>
  <c r="AH116" i="4"/>
  <c r="AP106" i="4"/>
  <c r="AV106" i="4" s="1"/>
  <c r="AK107" i="4"/>
  <c r="AM103" i="1" a="1"/>
  <c r="AM103" i="1" s="1"/>
  <c r="AL103" i="1" a="1"/>
  <c r="AL103" i="1" s="1"/>
  <c r="AB103" i="1"/>
  <c r="AG103" i="1" s="1"/>
  <c r="AN170" i="12" l="1"/>
  <c r="AT170" i="12" s="1"/>
  <c r="AI171" i="12"/>
  <c r="AM169" i="12"/>
  <c r="AS169" i="12" s="1"/>
  <c r="AH170" i="12"/>
  <c r="AP171" i="12"/>
  <c r="AV171" i="12" s="1"/>
  <c r="AK172" i="12"/>
  <c r="AO172" i="12"/>
  <c r="AU172" i="12" s="1"/>
  <c r="AJ173" i="12"/>
  <c r="AH174" i="11"/>
  <c r="AI172" i="11"/>
  <c r="AJ172" i="11"/>
  <c r="AK173" i="11"/>
  <c r="AG170" i="11"/>
  <c r="AM169" i="11"/>
  <c r="AS169" i="11" s="1"/>
  <c r="AP169" i="11"/>
  <c r="AV169" i="11" s="1"/>
  <c r="AN169" i="11"/>
  <c r="AT169" i="11" s="1"/>
  <c r="AO169" i="11"/>
  <c r="AU169" i="11" s="1"/>
  <c r="AG165" i="10"/>
  <c r="AM165" i="10" s="1"/>
  <c r="AS165" i="10" s="1"/>
  <c r="AP164" i="10"/>
  <c r="AV164" i="10" s="1"/>
  <c r="AN164" i="10"/>
  <c r="AT164" i="10" s="1"/>
  <c r="AO164" i="10"/>
  <c r="AU164" i="10" s="1"/>
  <c r="AJ168" i="10"/>
  <c r="AH166" i="10"/>
  <c r="AI169" i="10"/>
  <c r="AK169" i="10"/>
  <c r="AM166" i="9"/>
  <c r="AS166" i="9" s="1"/>
  <c r="AH167" i="9"/>
  <c r="AO165" i="9"/>
  <c r="AU165" i="9" s="1"/>
  <c r="AJ166" i="9"/>
  <c r="AN170" i="9"/>
  <c r="AT170" i="9" s="1"/>
  <c r="AI171" i="9"/>
  <c r="AP168" i="9"/>
  <c r="AV168" i="9" s="1"/>
  <c r="AK169" i="9"/>
  <c r="AN165" i="8"/>
  <c r="AT165" i="8" s="1"/>
  <c r="AI166" i="8"/>
  <c r="AO166" i="8"/>
  <c r="AU166" i="8" s="1"/>
  <c r="AJ167" i="8"/>
  <c r="AP167" i="8"/>
  <c r="AV167" i="8" s="1"/>
  <c r="AK168" i="8"/>
  <c r="AM166" i="8"/>
  <c r="AS166" i="8" s="1"/>
  <c r="AH167" i="8"/>
  <c r="AF167" i="7"/>
  <c r="AO167" i="7" s="1"/>
  <c r="AU167" i="7" s="1"/>
  <c r="AM166" i="7"/>
  <c r="AS166" i="7" s="1"/>
  <c r="AL166" i="7"/>
  <c r="AR166" i="7" s="1"/>
  <c r="AN165" i="7"/>
  <c r="AT165" i="7" s="1"/>
  <c r="AI166" i="7"/>
  <c r="AH170" i="7"/>
  <c r="AG169" i="7"/>
  <c r="AJ168" i="7"/>
  <c r="AO166" i="7"/>
  <c r="AU166" i="7" s="1"/>
  <c r="AL165" i="6"/>
  <c r="AR165" i="6" s="1"/>
  <c r="AG166" i="6"/>
  <c r="AF167" i="6"/>
  <c r="AM167" i="6" s="1"/>
  <c r="AS167" i="6" s="1"/>
  <c r="AO166" i="6"/>
  <c r="AU166" i="6" s="1"/>
  <c r="AH168" i="6"/>
  <c r="AJ169" i="6"/>
  <c r="AN166" i="6"/>
  <c r="AT166" i="6" s="1"/>
  <c r="AI167" i="6"/>
  <c r="AO164" i="5"/>
  <c r="AU164" i="5" s="1"/>
  <c r="AJ165" i="5"/>
  <c r="AH165" i="5"/>
  <c r="AM164" i="5"/>
  <c r="AS164" i="5" s="1"/>
  <c r="AN164" i="5"/>
  <c r="AT164" i="5" s="1"/>
  <c r="AI165" i="5"/>
  <c r="AG166" i="5"/>
  <c r="AL165" i="5"/>
  <c r="AR165" i="5" s="1"/>
  <c r="AF178" i="5"/>
  <c r="AO107" i="4"/>
  <c r="AU107" i="4" s="1"/>
  <c r="AJ108" i="4"/>
  <c r="AP107" i="4"/>
  <c r="AV107" i="4" s="1"/>
  <c r="AK108" i="4"/>
  <c r="AM116" i="4"/>
  <c r="AS116" i="4" s="1"/>
  <c r="AH117" i="4"/>
  <c r="AN112" i="4"/>
  <c r="AT112" i="4" s="1"/>
  <c r="AI113" i="4"/>
  <c r="AM104" i="1" a="1"/>
  <c r="AM104" i="1" s="1"/>
  <c r="AL104" i="1" a="1"/>
  <c r="AL104" i="1" s="1"/>
  <c r="AB104" i="1"/>
  <c r="AG104" i="1" s="1"/>
  <c r="AO173" i="12" l="1"/>
  <c r="AU173" i="12" s="1"/>
  <c r="AJ174" i="12"/>
  <c r="AP172" i="12"/>
  <c r="AV172" i="12" s="1"/>
  <c r="AK173" i="12"/>
  <c r="AM170" i="12"/>
  <c r="AS170" i="12" s="1"/>
  <c r="AH171" i="12"/>
  <c r="AN171" i="12"/>
  <c r="AT171" i="12" s="1"/>
  <c r="AI172" i="12"/>
  <c r="AG171" i="11"/>
  <c r="AM170" i="11"/>
  <c r="AS170" i="11" s="1"/>
  <c r="AP170" i="11"/>
  <c r="AV170" i="11" s="1"/>
  <c r="AO170" i="11"/>
  <c r="AU170" i="11" s="1"/>
  <c r="AN170" i="11"/>
  <c r="AT170" i="11" s="1"/>
  <c r="AK174" i="11"/>
  <c r="AJ173" i="11"/>
  <c r="AI173" i="11"/>
  <c r="AH175" i="11"/>
  <c r="AG166" i="10"/>
  <c r="AM166" i="10" s="1"/>
  <c r="AS166" i="10" s="1"/>
  <c r="AN165" i="10"/>
  <c r="AT165" i="10" s="1"/>
  <c r="AP165" i="10"/>
  <c r="AV165" i="10" s="1"/>
  <c r="AO165" i="10"/>
  <c r="AU165" i="10" s="1"/>
  <c r="AH167" i="10"/>
  <c r="AI170" i="10"/>
  <c r="AJ169" i="10"/>
  <c r="AK170" i="10"/>
  <c r="AN171" i="9"/>
  <c r="AT171" i="9" s="1"/>
  <c r="AI172" i="9"/>
  <c r="AO166" i="9"/>
  <c r="AU166" i="9" s="1"/>
  <c r="AJ167" i="9"/>
  <c r="AP169" i="9"/>
  <c r="AV169" i="9" s="1"/>
  <c r="AK170" i="9"/>
  <c r="AM167" i="9"/>
  <c r="AS167" i="9" s="1"/>
  <c r="AH168" i="9"/>
  <c r="AI167" i="8"/>
  <c r="AN166" i="8"/>
  <c r="AT166" i="8" s="1"/>
  <c r="AM167" i="8"/>
  <c r="AS167" i="8" s="1"/>
  <c r="AH168" i="8"/>
  <c r="AP168" i="8"/>
  <c r="AV168" i="8" s="1"/>
  <c r="AK169" i="8"/>
  <c r="AO167" i="8"/>
  <c r="AU167" i="8" s="1"/>
  <c r="AJ168" i="8"/>
  <c r="AG170" i="7"/>
  <c r="AN166" i="7"/>
  <c r="AT166" i="7" s="1"/>
  <c r="AI167" i="7"/>
  <c r="AJ169" i="7"/>
  <c r="AH171" i="7"/>
  <c r="AF168" i="7"/>
  <c r="AM167" i="7"/>
  <c r="AS167" i="7" s="1"/>
  <c r="AL167" i="7"/>
  <c r="AR167" i="7" s="1"/>
  <c r="AF168" i="6"/>
  <c r="AM168" i="6" s="1"/>
  <c r="AS168" i="6" s="1"/>
  <c r="AO167" i="6"/>
  <c r="AU167" i="6" s="1"/>
  <c r="AL166" i="6"/>
  <c r="AR166" i="6" s="1"/>
  <c r="AG167" i="6"/>
  <c r="AH169" i="6"/>
  <c r="AN167" i="6"/>
  <c r="AT167" i="6" s="1"/>
  <c r="AI168" i="6"/>
  <c r="AJ170" i="6"/>
  <c r="AH166" i="5"/>
  <c r="AM165" i="5"/>
  <c r="AS165" i="5" s="1"/>
  <c r="AO165" i="5"/>
  <c r="AU165" i="5" s="1"/>
  <c r="AJ166" i="5"/>
  <c r="AG167" i="5"/>
  <c r="AL166" i="5"/>
  <c r="AR166" i="5" s="1"/>
  <c r="AI166" i="5"/>
  <c r="AN165" i="5"/>
  <c r="AT165" i="5" s="1"/>
  <c r="AF179" i="5"/>
  <c r="AP108" i="4"/>
  <c r="AV108" i="4" s="1"/>
  <c r="AK109" i="4"/>
  <c r="AN113" i="4"/>
  <c r="AT113" i="4" s="1"/>
  <c r="AI114" i="4"/>
  <c r="AO108" i="4"/>
  <c r="AU108" i="4" s="1"/>
  <c r="AJ109" i="4"/>
  <c r="AM117" i="4"/>
  <c r="AS117" i="4" s="1"/>
  <c r="AH118" i="4"/>
  <c r="AM105" i="1" a="1"/>
  <c r="AM105" i="1" s="1"/>
  <c r="AL105" i="1" a="1"/>
  <c r="AL105" i="1" s="1"/>
  <c r="AB105" i="1"/>
  <c r="AG105" i="1" s="1"/>
  <c r="AN172" i="12" l="1"/>
  <c r="AT172" i="12" s="1"/>
  <c r="AI173" i="12"/>
  <c r="AM171" i="12"/>
  <c r="AS171" i="12" s="1"/>
  <c r="AH172" i="12"/>
  <c r="AP173" i="12"/>
  <c r="AV173" i="12" s="1"/>
  <c r="AK174" i="12"/>
  <c r="AO174" i="12"/>
  <c r="AU174" i="12" s="1"/>
  <c r="AJ175" i="12"/>
  <c r="AH176" i="11"/>
  <c r="AJ174" i="11"/>
  <c r="AI174" i="11"/>
  <c r="AK175" i="11"/>
  <c r="AG172" i="11"/>
  <c r="AM171" i="11"/>
  <c r="AS171" i="11" s="1"/>
  <c r="AP171" i="11"/>
  <c r="AV171" i="11" s="1"/>
  <c r="AN171" i="11"/>
  <c r="AT171" i="11" s="1"/>
  <c r="AO171" i="11"/>
  <c r="AU171" i="11" s="1"/>
  <c r="AG167" i="10"/>
  <c r="AM167" i="10" s="1"/>
  <c r="AS167" i="10" s="1"/>
  <c r="AN166" i="10"/>
  <c r="AT166" i="10" s="1"/>
  <c r="AP166" i="10"/>
  <c r="AV166" i="10" s="1"/>
  <c r="AO166" i="10"/>
  <c r="AU166" i="10" s="1"/>
  <c r="AI171" i="10"/>
  <c r="AK171" i="10"/>
  <c r="AH168" i="10"/>
  <c r="AJ170" i="10"/>
  <c r="AM168" i="9"/>
  <c r="AS168" i="9" s="1"/>
  <c r="AH169" i="9"/>
  <c r="AO167" i="9"/>
  <c r="AU167" i="9" s="1"/>
  <c r="AJ168" i="9"/>
  <c r="AN172" i="9"/>
  <c r="AT172" i="9" s="1"/>
  <c r="AI173" i="9"/>
  <c r="AP170" i="9"/>
  <c r="AV170" i="9" s="1"/>
  <c r="AK171" i="9"/>
  <c r="AN167" i="8"/>
  <c r="AT167" i="8" s="1"/>
  <c r="AI168" i="8"/>
  <c r="AO168" i="8"/>
  <c r="AU168" i="8" s="1"/>
  <c r="AJ169" i="8"/>
  <c r="AP169" i="8"/>
  <c r="AV169" i="8" s="1"/>
  <c r="AK170" i="8"/>
  <c r="AM168" i="8"/>
  <c r="AS168" i="8" s="1"/>
  <c r="AH169" i="8"/>
  <c r="AN167" i="7"/>
  <c r="AT167" i="7" s="1"/>
  <c r="AI168" i="7"/>
  <c r="AF169" i="7"/>
  <c r="AO169" i="7" s="1"/>
  <c r="AU169" i="7" s="1"/>
  <c r="AM168" i="7"/>
  <c r="AS168" i="7" s="1"/>
  <c r="AL168" i="7"/>
  <c r="AR168" i="7" s="1"/>
  <c r="AG171" i="7"/>
  <c r="AH172" i="7"/>
  <c r="AJ170" i="7"/>
  <c r="AO168" i="7"/>
  <c r="AU168" i="7" s="1"/>
  <c r="AL167" i="6"/>
  <c r="AR167" i="6" s="1"/>
  <c r="AG168" i="6"/>
  <c r="AF169" i="6"/>
  <c r="AM169" i="6" s="1"/>
  <c r="AS169" i="6" s="1"/>
  <c r="AO168" i="6"/>
  <c r="AU168" i="6" s="1"/>
  <c r="AH170" i="6"/>
  <c r="AN168" i="6"/>
  <c r="AT168" i="6" s="1"/>
  <c r="AI169" i="6"/>
  <c r="AJ171" i="6"/>
  <c r="AJ167" i="5"/>
  <c r="AO166" i="5"/>
  <c r="AU166" i="5" s="1"/>
  <c r="AM166" i="5"/>
  <c r="AS166" i="5" s="1"/>
  <c r="AH167" i="5"/>
  <c r="AG168" i="5"/>
  <c r="AL167" i="5"/>
  <c r="AR167" i="5" s="1"/>
  <c r="AN166" i="5"/>
  <c r="AT166" i="5" s="1"/>
  <c r="AI167" i="5"/>
  <c r="AF180" i="5"/>
  <c r="AN114" i="4"/>
  <c r="AT114" i="4" s="1"/>
  <c r="AI115" i="4"/>
  <c r="AM118" i="4"/>
  <c r="AS118" i="4" s="1"/>
  <c r="AH119" i="4"/>
  <c r="AP109" i="4"/>
  <c r="AV109" i="4" s="1"/>
  <c r="AK110" i="4"/>
  <c r="AO109" i="4"/>
  <c r="AU109" i="4" s="1"/>
  <c r="AJ110" i="4"/>
  <c r="AM106" i="1" a="1"/>
  <c r="AM106" i="1" s="1"/>
  <c r="AL106" i="1" a="1"/>
  <c r="AL106" i="1" s="1"/>
  <c r="AB106" i="1"/>
  <c r="AG106" i="1" s="1"/>
  <c r="AO175" i="12" l="1"/>
  <c r="AU175" i="12" s="1"/>
  <c r="AJ176" i="12"/>
  <c r="AP174" i="12"/>
  <c r="AV174" i="12" s="1"/>
  <c r="AK175" i="12"/>
  <c r="AM172" i="12"/>
  <c r="AS172" i="12" s="1"/>
  <c r="AH173" i="12"/>
  <c r="AN173" i="12"/>
  <c r="AT173" i="12" s="1"/>
  <c r="AI174" i="12"/>
  <c r="AG173" i="11"/>
  <c r="AM172" i="11"/>
  <c r="AS172" i="11" s="1"/>
  <c r="AP172" i="11"/>
  <c r="AV172" i="11" s="1"/>
  <c r="AO172" i="11"/>
  <c r="AU172" i="11" s="1"/>
  <c r="AN172" i="11"/>
  <c r="AT172" i="11" s="1"/>
  <c r="AK176" i="11"/>
  <c r="AI175" i="11"/>
  <c r="AJ175" i="11"/>
  <c r="AH177" i="11"/>
  <c r="AG168" i="10"/>
  <c r="AM168" i="10" s="1"/>
  <c r="AS168" i="10" s="1"/>
  <c r="AP167" i="10"/>
  <c r="AV167" i="10" s="1"/>
  <c r="AN167" i="10"/>
  <c r="AT167" i="10" s="1"/>
  <c r="AO167" i="10"/>
  <c r="AU167" i="10" s="1"/>
  <c r="AH169" i="10"/>
  <c r="AJ171" i="10"/>
  <c r="AK172" i="10"/>
  <c r="AI172" i="10"/>
  <c r="AO168" i="9"/>
  <c r="AU168" i="9" s="1"/>
  <c r="AJ169" i="9"/>
  <c r="AP171" i="9"/>
  <c r="AV171" i="9" s="1"/>
  <c r="AK172" i="9"/>
  <c r="AM169" i="9"/>
  <c r="AS169" i="9" s="1"/>
  <c r="AH170" i="9"/>
  <c r="AN173" i="9"/>
  <c r="AT173" i="9" s="1"/>
  <c r="AI174" i="9"/>
  <c r="AN168" i="8"/>
  <c r="AT168" i="8" s="1"/>
  <c r="AI169" i="8"/>
  <c r="AP170" i="8"/>
  <c r="AV170" i="8" s="1"/>
  <c r="AK171" i="8"/>
  <c r="AM169" i="8"/>
  <c r="AS169" i="8" s="1"/>
  <c r="AH170" i="8"/>
  <c r="AO169" i="8"/>
  <c r="AU169" i="8" s="1"/>
  <c r="AJ170" i="8"/>
  <c r="AH173" i="7"/>
  <c r="AJ171" i="7"/>
  <c r="AG172" i="7"/>
  <c r="AF170" i="7"/>
  <c r="AO170" i="7" s="1"/>
  <c r="AU170" i="7" s="1"/>
  <c r="AM169" i="7"/>
  <c r="AS169" i="7" s="1"/>
  <c r="AL169" i="7"/>
  <c r="AR169" i="7" s="1"/>
  <c r="AN168" i="7"/>
  <c r="AT168" i="7" s="1"/>
  <c r="AI169" i="7"/>
  <c r="AF170" i="6"/>
  <c r="AM170" i="6" s="1"/>
  <c r="AS170" i="6" s="1"/>
  <c r="AO169" i="6"/>
  <c r="AU169" i="6" s="1"/>
  <c r="AL168" i="6"/>
  <c r="AR168" i="6" s="1"/>
  <c r="AG169" i="6"/>
  <c r="AH171" i="6"/>
  <c r="AJ172" i="6"/>
  <c r="AN169" i="6"/>
  <c r="AT169" i="6" s="1"/>
  <c r="AI170" i="6"/>
  <c r="AH168" i="5"/>
  <c r="AM167" i="5"/>
  <c r="AS167" i="5" s="1"/>
  <c r="AO167" i="5"/>
  <c r="AU167" i="5" s="1"/>
  <c r="AJ168" i="5"/>
  <c r="AN167" i="5"/>
  <c r="AT167" i="5" s="1"/>
  <c r="AI168" i="5"/>
  <c r="AG169" i="5"/>
  <c r="AL168" i="5"/>
  <c r="AR168" i="5" s="1"/>
  <c r="AF181" i="5"/>
  <c r="AO110" i="4"/>
  <c r="AU110" i="4" s="1"/>
  <c r="AJ111" i="4"/>
  <c r="AP110" i="4"/>
  <c r="AV110" i="4" s="1"/>
  <c r="AK111" i="4"/>
  <c r="AN115" i="4"/>
  <c r="AT115" i="4" s="1"/>
  <c r="AI116" i="4"/>
  <c r="AM119" i="4"/>
  <c r="AS119" i="4" s="1"/>
  <c r="AH120" i="4"/>
  <c r="AM107" i="1" a="1"/>
  <c r="AM107" i="1" s="1"/>
  <c r="AL107" i="1" a="1"/>
  <c r="AL107" i="1" s="1"/>
  <c r="AB107" i="1"/>
  <c r="AG107" i="1" s="1"/>
  <c r="AN174" i="12" l="1"/>
  <c r="AT174" i="12" s="1"/>
  <c r="AI175" i="12"/>
  <c r="AM173" i="12"/>
  <c r="AS173" i="12" s="1"/>
  <c r="AH174" i="12"/>
  <c r="AP175" i="12"/>
  <c r="AV175" i="12" s="1"/>
  <c r="AK176" i="12"/>
  <c r="AO176" i="12"/>
  <c r="AU176" i="12" s="1"/>
  <c r="AJ177" i="12"/>
  <c r="AH178" i="11"/>
  <c r="AK177" i="11"/>
  <c r="AJ176" i="11"/>
  <c r="AI176" i="11"/>
  <c r="AG174" i="11"/>
  <c r="AM173" i="11"/>
  <c r="AS173" i="11" s="1"/>
  <c r="AP173" i="11"/>
  <c r="AV173" i="11" s="1"/>
  <c r="AO173" i="11"/>
  <c r="AU173" i="11" s="1"/>
  <c r="AN173" i="11"/>
  <c r="AT173" i="11" s="1"/>
  <c r="AG169" i="10"/>
  <c r="AM169" i="10" s="1"/>
  <c r="AS169" i="10" s="1"/>
  <c r="AN168" i="10"/>
  <c r="AT168" i="10" s="1"/>
  <c r="AP168" i="10"/>
  <c r="AV168" i="10" s="1"/>
  <c r="AO168" i="10"/>
  <c r="AU168" i="10" s="1"/>
  <c r="AK173" i="10"/>
  <c r="AI173" i="10"/>
  <c r="AJ172" i="10"/>
  <c r="AH170" i="10"/>
  <c r="AM170" i="9"/>
  <c r="AS170" i="9" s="1"/>
  <c r="AH171" i="9"/>
  <c r="AN174" i="9"/>
  <c r="AT174" i="9" s="1"/>
  <c r="AI175" i="9"/>
  <c r="AP172" i="9"/>
  <c r="AV172" i="9" s="1"/>
  <c r="AK173" i="9"/>
  <c r="AO169" i="9"/>
  <c r="AU169" i="9" s="1"/>
  <c r="AJ170" i="9"/>
  <c r="AN169" i="8"/>
  <c r="AT169" i="8" s="1"/>
  <c r="AI170" i="8"/>
  <c r="AO170" i="8"/>
  <c r="AU170" i="8" s="1"/>
  <c r="AJ171" i="8"/>
  <c r="AM170" i="8"/>
  <c r="AS170" i="8" s="1"/>
  <c r="AH171" i="8"/>
  <c r="AP171" i="8"/>
  <c r="AV171" i="8" s="1"/>
  <c r="AK172" i="8"/>
  <c r="AJ172" i="7"/>
  <c r="AN169" i="7"/>
  <c r="AT169" i="7" s="1"/>
  <c r="AI170" i="7"/>
  <c r="AG173" i="7"/>
  <c r="AF171" i="7"/>
  <c r="AM170" i="7"/>
  <c r="AS170" i="7" s="1"/>
  <c r="AL170" i="7"/>
  <c r="AR170" i="7" s="1"/>
  <c r="AH174" i="7"/>
  <c r="AG170" i="6"/>
  <c r="AL169" i="6"/>
  <c r="AR169" i="6" s="1"/>
  <c r="AF171" i="6"/>
  <c r="AM171" i="6" s="1"/>
  <c r="AS171" i="6" s="1"/>
  <c r="AO170" i="6"/>
  <c r="AU170" i="6" s="1"/>
  <c r="AH172" i="6"/>
  <c r="AN170" i="6"/>
  <c r="AT170" i="6" s="1"/>
  <c r="AI171" i="6"/>
  <c r="AJ173" i="6"/>
  <c r="AO168" i="5"/>
  <c r="AU168" i="5" s="1"/>
  <c r="AJ169" i="5"/>
  <c r="AH169" i="5"/>
  <c r="AM168" i="5"/>
  <c r="AS168" i="5" s="1"/>
  <c r="AN168" i="5"/>
  <c r="AT168" i="5" s="1"/>
  <c r="AI169" i="5"/>
  <c r="AG170" i="5"/>
  <c r="AL169" i="5"/>
  <c r="AR169" i="5" s="1"/>
  <c r="AF182" i="5"/>
  <c r="AM120" i="4"/>
  <c r="AS120" i="4" s="1"/>
  <c r="AH121" i="4"/>
  <c r="AN116" i="4"/>
  <c r="AT116" i="4" s="1"/>
  <c r="AI117" i="4"/>
  <c r="AO111" i="4"/>
  <c r="AU111" i="4" s="1"/>
  <c r="AJ112" i="4"/>
  <c r="AP111" i="4"/>
  <c r="AV111" i="4" s="1"/>
  <c r="AK112" i="4"/>
  <c r="AM108" i="1" a="1"/>
  <c r="AM108" i="1" s="1"/>
  <c r="AL108" i="1" a="1"/>
  <c r="AL108" i="1" s="1"/>
  <c r="AB108" i="1"/>
  <c r="AG108" i="1" s="1"/>
  <c r="AP176" i="12" l="1"/>
  <c r="AV176" i="12" s="1"/>
  <c r="AK177" i="12"/>
  <c r="AM174" i="12"/>
  <c r="AS174" i="12" s="1"/>
  <c r="AH175" i="12"/>
  <c r="AO177" i="12"/>
  <c r="AU177" i="12" s="1"/>
  <c r="AJ178" i="12"/>
  <c r="AN175" i="12"/>
  <c r="AT175" i="12" s="1"/>
  <c r="AI176" i="12"/>
  <c r="AG175" i="11"/>
  <c r="AM174" i="11"/>
  <c r="AS174" i="11" s="1"/>
  <c r="AP174" i="11"/>
  <c r="AV174" i="11" s="1"/>
  <c r="AN174" i="11"/>
  <c r="AT174" i="11" s="1"/>
  <c r="AO174" i="11"/>
  <c r="AU174" i="11" s="1"/>
  <c r="AI177" i="11"/>
  <c r="AJ177" i="11"/>
  <c r="AK178" i="11"/>
  <c r="AH179" i="11"/>
  <c r="AG170" i="10"/>
  <c r="AM170" i="10" s="1"/>
  <c r="AS170" i="10" s="1"/>
  <c r="AN169" i="10"/>
  <c r="AT169" i="10" s="1"/>
  <c r="AP169" i="10"/>
  <c r="AV169" i="10" s="1"/>
  <c r="AO169" i="10"/>
  <c r="AU169" i="10" s="1"/>
  <c r="AJ173" i="10"/>
  <c r="AH171" i="10"/>
  <c r="AI174" i="10"/>
  <c r="AK174" i="10"/>
  <c r="AO170" i="9"/>
  <c r="AU170" i="9" s="1"/>
  <c r="AJ171" i="9"/>
  <c r="AN175" i="9"/>
  <c r="AT175" i="9" s="1"/>
  <c r="AI176" i="9"/>
  <c r="AM171" i="9"/>
  <c r="AS171" i="9" s="1"/>
  <c r="AH172" i="9"/>
  <c r="AP173" i="9"/>
  <c r="AV173" i="9" s="1"/>
  <c r="AK174" i="9"/>
  <c r="AN170" i="8"/>
  <c r="AT170" i="8" s="1"/>
  <c r="AI171" i="8"/>
  <c r="AP172" i="8"/>
  <c r="AV172" i="8" s="1"/>
  <c r="AK173" i="8"/>
  <c r="AM171" i="8"/>
  <c r="AS171" i="8" s="1"/>
  <c r="AH172" i="8"/>
  <c r="AO171" i="8"/>
  <c r="AU171" i="8" s="1"/>
  <c r="AJ172" i="8"/>
  <c r="AN170" i="7"/>
  <c r="AT170" i="7" s="1"/>
  <c r="AI171" i="7"/>
  <c r="AF172" i="7"/>
  <c r="AO172" i="7" s="1"/>
  <c r="AU172" i="7" s="1"/>
  <c r="AM171" i="7"/>
  <c r="AS171" i="7" s="1"/>
  <c r="AL171" i="7"/>
  <c r="AR171" i="7" s="1"/>
  <c r="AH175" i="7"/>
  <c r="AJ173" i="7"/>
  <c r="AG174" i="7"/>
  <c r="AO171" i="7"/>
  <c r="AU171" i="7" s="1"/>
  <c r="AF172" i="6"/>
  <c r="AM172" i="6" s="1"/>
  <c r="AS172" i="6" s="1"/>
  <c r="AO171" i="6"/>
  <c r="AU171" i="6" s="1"/>
  <c r="AL170" i="6"/>
  <c r="AR170" i="6" s="1"/>
  <c r="AG171" i="6"/>
  <c r="AH173" i="6"/>
  <c r="AN171" i="6"/>
  <c r="AT171" i="6" s="1"/>
  <c r="AI172" i="6"/>
  <c r="AJ174" i="6"/>
  <c r="AH170" i="5"/>
  <c r="AM169" i="5"/>
  <c r="AS169" i="5" s="1"/>
  <c r="AO169" i="5"/>
  <c r="AU169" i="5" s="1"/>
  <c r="AJ170" i="5"/>
  <c r="AN169" i="5"/>
  <c r="AT169" i="5" s="1"/>
  <c r="AI170" i="5"/>
  <c r="AG171" i="5"/>
  <c r="AL170" i="5"/>
  <c r="AR170" i="5" s="1"/>
  <c r="AF183" i="5"/>
  <c r="AN117" i="4"/>
  <c r="AT117" i="4" s="1"/>
  <c r="AI118" i="4"/>
  <c r="AP112" i="4"/>
  <c r="AV112" i="4" s="1"/>
  <c r="AK113" i="4"/>
  <c r="AM121" i="4"/>
  <c r="AS121" i="4" s="1"/>
  <c r="AH122" i="4"/>
  <c r="AO112" i="4"/>
  <c r="AU112" i="4" s="1"/>
  <c r="AJ113" i="4"/>
  <c r="AB109" i="1"/>
  <c r="AN176" i="12" l="1"/>
  <c r="AT176" i="12" s="1"/>
  <c r="AI177" i="12"/>
  <c r="AO178" i="12"/>
  <c r="AU178" i="12" s="1"/>
  <c r="AJ179" i="12"/>
  <c r="AM175" i="12"/>
  <c r="AS175" i="12" s="1"/>
  <c r="AH176" i="12"/>
  <c r="AP177" i="12"/>
  <c r="AV177" i="12" s="1"/>
  <c r="AK178" i="12"/>
  <c r="AI178" i="11"/>
  <c r="AJ178" i="11"/>
  <c r="AK179" i="11"/>
  <c r="AH180" i="11"/>
  <c r="AG176" i="11"/>
  <c r="AM175" i="11"/>
  <c r="AS175" i="11" s="1"/>
  <c r="AP175" i="11"/>
  <c r="AV175" i="11" s="1"/>
  <c r="AO175" i="11"/>
  <c r="AU175" i="11" s="1"/>
  <c r="AN175" i="11"/>
  <c r="AT175" i="11" s="1"/>
  <c r="AG171" i="10"/>
  <c r="AM171" i="10" s="1"/>
  <c r="AS171" i="10" s="1"/>
  <c r="AN170" i="10"/>
  <c r="AT170" i="10" s="1"/>
  <c r="AP170" i="10"/>
  <c r="AV170" i="10" s="1"/>
  <c r="AO170" i="10"/>
  <c r="AU170" i="10" s="1"/>
  <c r="AI175" i="10"/>
  <c r="AK175" i="10"/>
  <c r="AH172" i="10"/>
  <c r="AJ174" i="10"/>
  <c r="AP174" i="9"/>
  <c r="AV174" i="9" s="1"/>
  <c r="AK175" i="9"/>
  <c r="AM172" i="9"/>
  <c r="AS172" i="9" s="1"/>
  <c r="AH173" i="9"/>
  <c r="AN176" i="9"/>
  <c r="AT176" i="9" s="1"/>
  <c r="AI177" i="9"/>
  <c r="AO171" i="9"/>
  <c r="AU171" i="9" s="1"/>
  <c r="AJ172" i="9"/>
  <c r="AI172" i="8"/>
  <c r="AN171" i="8"/>
  <c r="AT171" i="8" s="1"/>
  <c r="AM172" i="8"/>
  <c r="AS172" i="8" s="1"/>
  <c r="AH173" i="8"/>
  <c r="AP173" i="8"/>
  <c r="AV173" i="8" s="1"/>
  <c r="AK174" i="8"/>
  <c r="AO172" i="8"/>
  <c r="AU172" i="8" s="1"/>
  <c r="AJ173" i="8"/>
  <c r="AG175" i="7"/>
  <c r="AH176" i="7"/>
  <c r="AF173" i="7"/>
  <c r="AO173" i="7" s="1"/>
  <c r="AU173" i="7" s="1"/>
  <c r="AM172" i="7"/>
  <c r="AS172" i="7" s="1"/>
  <c r="AL172" i="7"/>
  <c r="AR172" i="7" s="1"/>
  <c r="AN171" i="7"/>
  <c r="AT171" i="7" s="1"/>
  <c r="AI172" i="7"/>
  <c r="AJ174" i="7"/>
  <c r="AL171" i="6"/>
  <c r="AR171" i="6" s="1"/>
  <c r="AG172" i="6"/>
  <c r="AF173" i="6"/>
  <c r="AM173" i="6" s="1"/>
  <c r="AS173" i="6" s="1"/>
  <c r="AO172" i="6"/>
  <c r="AU172" i="6" s="1"/>
  <c r="AH174" i="6"/>
  <c r="AJ175" i="6"/>
  <c r="AN172" i="6"/>
  <c r="AT172" i="6" s="1"/>
  <c r="AI173" i="6"/>
  <c r="AO170" i="5"/>
  <c r="AU170" i="5" s="1"/>
  <c r="AJ171" i="5"/>
  <c r="AH171" i="5"/>
  <c r="AM170" i="5"/>
  <c r="AS170" i="5" s="1"/>
  <c r="AG172" i="5"/>
  <c r="AL171" i="5"/>
  <c r="AR171" i="5" s="1"/>
  <c r="AI171" i="5"/>
  <c r="AN170" i="5"/>
  <c r="AT170" i="5" s="1"/>
  <c r="AF184" i="5"/>
  <c r="AM122" i="4"/>
  <c r="AS122" i="4" s="1"/>
  <c r="AH123" i="4"/>
  <c r="AN118" i="4"/>
  <c r="AT118" i="4" s="1"/>
  <c r="AI119" i="4"/>
  <c r="AO113" i="4"/>
  <c r="AU113" i="4" s="1"/>
  <c r="AJ114" i="4"/>
  <c r="AP113" i="4"/>
  <c r="AV113" i="4" s="1"/>
  <c r="AK114" i="4"/>
  <c r="AL109" i="1" a="1"/>
  <c r="AL109" i="1" s="1"/>
  <c r="AG109" i="1"/>
  <c r="AM109" i="1" s="1" a="1"/>
  <c r="AM109" i="1" s="1"/>
  <c r="AM110" i="1" a="1"/>
  <c r="AM110" i="1" s="1"/>
  <c r="AL110" i="1" a="1"/>
  <c r="AL110" i="1" s="1"/>
  <c r="AB110" i="1"/>
  <c r="AG110" i="1" s="1"/>
  <c r="AP178" i="12" l="1"/>
  <c r="AV178" i="12" s="1"/>
  <c r="AK179" i="12"/>
  <c r="AM176" i="12"/>
  <c r="AS176" i="12" s="1"/>
  <c r="AH177" i="12"/>
  <c r="AO179" i="12"/>
  <c r="AU179" i="12" s="1"/>
  <c r="AJ180" i="12"/>
  <c r="AN177" i="12"/>
  <c r="AT177" i="12" s="1"/>
  <c r="AI178" i="12"/>
  <c r="AG177" i="11"/>
  <c r="AM176" i="11"/>
  <c r="AS176" i="11" s="1"/>
  <c r="AP176" i="11"/>
  <c r="AV176" i="11" s="1"/>
  <c r="AN176" i="11"/>
  <c r="AT176" i="11" s="1"/>
  <c r="AO176" i="11"/>
  <c r="AU176" i="11" s="1"/>
  <c r="AH181" i="11"/>
  <c r="AK180" i="11"/>
  <c r="AJ179" i="11"/>
  <c r="AI179" i="11"/>
  <c r="AG172" i="10"/>
  <c r="AM172" i="10" s="1"/>
  <c r="AS172" i="10" s="1"/>
  <c r="AP171" i="10"/>
  <c r="AV171" i="10" s="1"/>
  <c r="AN171" i="10"/>
  <c r="AT171" i="10" s="1"/>
  <c r="AO171" i="10"/>
  <c r="AU171" i="10" s="1"/>
  <c r="AH173" i="10"/>
  <c r="AK176" i="10"/>
  <c r="AJ175" i="10"/>
  <c r="AI176" i="10"/>
  <c r="AN177" i="9"/>
  <c r="AT177" i="9" s="1"/>
  <c r="AI178" i="9"/>
  <c r="AM173" i="9"/>
  <c r="AS173" i="9" s="1"/>
  <c r="AH174" i="9"/>
  <c r="AO172" i="9"/>
  <c r="AU172" i="9" s="1"/>
  <c r="AJ173" i="9"/>
  <c r="AP175" i="9"/>
  <c r="AV175" i="9" s="1"/>
  <c r="AK176" i="9"/>
  <c r="AN172" i="8"/>
  <c r="AT172" i="8" s="1"/>
  <c r="AI173" i="8"/>
  <c r="AO173" i="8"/>
  <c r="AU173" i="8" s="1"/>
  <c r="AJ174" i="8"/>
  <c r="AP174" i="8"/>
  <c r="AV174" i="8" s="1"/>
  <c r="AK175" i="8"/>
  <c r="AM173" i="8"/>
  <c r="AS173" i="8" s="1"/>
  <c r="AH174" i="8"/>
  <c r="AJ175" i="7"/>
  <c r="AF174" i="7"/>
  <c r="AM173" i="7"/>
  <c r="AS173" i="7" s="1"/>
  <c r="AL173" i="7"/>
  <c r="AR173" i="7" s="1"/>
  <c r="AH177" i="7"/>
  <c r="AN172" i="7"/>
  <c r="AT172" i="7" s="1"/>
  <c r="AI173" i="7"/>
  <c r="AG176" i="7"/>
  <c r="AF174" i="6"/>
  <c r="AM174" i="6" s="1"/>
  <c r="AS174" i="6" s="1"/>
  <c r="AO173" i="6"/>
  <c r="AU173" i="6" s="1"/>
  <c r="AL172" i="6"/>
  <c r="AR172" i="6" s="1"/>
  <c r="AG173" i="6"/>
  <c r="AH175" i="6"/>
  <c r="AN173" i="6"/>
  <c r="AT173" i="6" s="1"/>
  <c r="AI174" i="6"/>
  <c r="AJ176" i="6"/>
  <c r="AH172" i="5"/>
  <c r="AM171" i="5"/>
  <c r="AS171" i="5" s="1"/>
  <c r="AO171" i="5"/>
  <c r="AU171" i="5" s="1"/>
  <c r="AJ172" i="5"/>
  <c r="AI172" i="5"/>
  <c r="AN171" i="5"/>
  <c r="AT171" i="5" s="1"/>
  <c r="AG173" i="5"/>
  <c r="AL172" i="5"/>
  <c r="AR172" i="5" s="1"/>
  <c r="AF185" i="5"/>
  <c r="AP114" i="4"/>
  <c r="AV114" i="4" s="1"/>
  <c r="AK115" i="4"/>
  <c r="AO114" i="4"/>
  <c r="AU114" i="4" s="1"/>
  <c r="AJ115" i="4"/>
  <c r="AM123" i="4"/>
  <c r="AS123" i="4" s="1"/>
  <c r="AH124" i="4"/>
  <c r="AN119" i="4"/>
  <c r="AT119" i="4" s="1"/>
  <c r="AI120" i="4"/>
  <c r="AM111" i="1" a="1"/>
  <c r="AM111" i="1" s="1"/>
  <c r="AL111" i="1" a="1"/>
  <c r="AL111" i="1" s="1"/>
  <c r="AB111" i="1"/>
  <c r="AG111" i="1" s="1"/>
  <c r="AN178" i="12" l="1"/>
  <c r="AT178" i="12" s="1"/>
  <c r="AI179" i="12"/>
  <c r="AO180" i="12"/>
  <c r="AU180" i="12" s="1"/>
  <c r="AJ181" i="12"/>
  <c r="AM177" i="12"/>
  <c r="AS177" i="12" s="1"/>
  <c r="AH178" i="12"/>
  <c r="AP179" i="12"/>
  <c r="AV179" i="12" s="1"/>
  <c r="AK180" i="12"/>
  <c r="AI180" i="11"/>
  <c r="AK181" i="11"/>
  <c r="AH182" i="11"/>
  <c r="AJ180" i="11"/>
  <c r="AG178" i="11"/>
  <c r="AM177" i="11"/>
  <c r="AS177" i="11" s="1"/>
  <c r="AP177" i="11"/>
  <c r="AV177" i="11" s="1"/>
  <c r="AN177" i="11"/>
  <c r="AT177" i="11" s="1"/>
  <c r="AO177" i="11"/>
  <c r="AU177" i="11" s="1"/>
  <c r="AG173" i="10"/>
  <c r="AM173" i="10" s="1"/>
  <c r="AS173" i="10" s="1"/>
  <c r="AP172" i="10"/>
  <c r="AV172" i="10" s="1"/>
  <c r="AN172" i="10"/>
  <c r="AT172" i="10" s="1"/>
  <c r="AO172" i="10"/>
  <c r="AU172" i="10" s="1"/>
  <c r="AJ176" i="10"/>
  <c r="AI177" i="10"/>
  <c r="AK177" i="10"/>
  <c r="AH174" i="10"/>
  <c r="AO173" i="9"/>
  <c r="AU173" i="9" s="1"/>
  <c r="AJ174" i="9"/>
  <c r="AM174" i="9"/>
  <c r="AS174" i="9" s="1"/>
  <c r="AH175" i="9"/>
  <c r="AP176" i="9"/>
  <c r="AV176" i="9" s="1"/>
  <c r="AK177" i="9"/>
  <c r="AN178" i="9"/>
  <c r="AT178" i="9" s="1"/>
  <c r="AI179" i="9"/>
  <c r="AN173" i="8"/>
  <c r="AT173" i="8" s="1"/>
  <c r="AI174" i="8"/>
  <c r="AP175" i="8"/>
  <c r="AV175" i="8" s="1"/>
  <c r="AK176" i="8"/>
  <c r="AM174" i="8"/>
  <c r="AS174" i="8" s="1"/>
  <c r="AH175" i="8"/>
  <c r="AO174" i="8"/>
  <c r="AU174" i="8" s="1"/>
  <c r="AJ175" i="8"/>
  <c r="AG177" i="7"/>
  <c r="AF175" i="7"/>
  <c r="AO175" i="7" s="1"/>
  <c r="AU175" i="7" s="1"/>
  <c r="AM174" i="7"/>
  <c r="AS174" i="7" s="1"/>
  <c r="AL174" i="7"/>
  <c r="AR174" i="7" s="1"/>
  <c r="AN173" i="7"/>
  <c r="AT173" i="7" s="1"/>
  <c r="AI174" i="7"/>
  <c r="AJ176" i="7"/>
  <c r="AH178" i="7"/>
  <c r="AO174" i="7"/>
  <c r="AU174" i="7" s="1"/>
  <c r="AG174" i="6"/>
  <c r="AL173" i="6"/>
  <c r="AR173" i="6" s="1"/>
  <c r="AF175" i="6"/>
  <c r="AM175" i="6" s="1"/>
  <c r="AS175" i="6" s="1"/>
  <c r="AO174" i="6"/>
  <c r="AU174" i="6" s="1"/>
  <c r="AH176" i="6"/>
  <c r="AJ177" i="6"/>
  <c r="AN174" i="6"/>
  <c r="AT174" i="6" s="1"/>
  <c r="AI175" i="6"/>
  <c r="AO172" i="5"/>
  <c r="AU172" i="5" s="1"/>
  <c r="AJ173" i="5"/>
  <c r="AM172" i="5"/>
  <c r="AS172" i="5" s="1"/>
  <c r="AH173" i="5"/>
  <c r="AG174" i="5"/>
  <c r="AL173" i="5"/>
  <c r="AR173" i="5" s="1"/>
  <c r="AN172" i="5"/>
  <c r="AT172" i="5" s="1"/>
  <c r="AI173" i="5"/>
  <c r="AF186" i="5"/>
  <c r="AO115" i="4"/>
  <c r="AU115" i="4" s="1"/>
  <c r="AJ116" i="4"/>
  <c r="AP115" i="4"/>
  <c r="AV115" i="4" s="1"/>
  <c r="AK116" i="4"/>
  <c r="AN120" i="4"/>
  <c r="AT120" i="4" s="1"/>
  <c r="AI121" i="4"/>
  <c r="AM124" i="4"/>
  <c r="AS124" i="4" s="1"/>
  <c r="AH125" i="4"/>
  <c r="AM112" i="1" a="1"/>
  <c r="AM112" i="1" s="1"/>
  <c r="AL112" i="1" a="1"/>
  <c r="AL112" i="1" s="1"/>
  <c r="AB112" i="1"/>
  <c r="AG112" i="1" s="1"/>
  <c r="AP180" i="12" l="1"/>
  <c r="AV180" i="12" s="1"/>
  <c r="AK181" i="12"/>
  <c r="AM178" i="12"/>
  <c r="AS178" i="12" s="1"/>
  <c r="AH179" i="12"/>
  <c r="AO181" i="12"/>
  <c r="AU181" i="12" s="1"/>
  <c r="AJ182" i="12"/>
  <c r="AN179" i="12"/>
  <c r="AT179" i="12" s="1"/>
  <c r="AI180" i="12"/>
  <c r="AG179" i="11"/>
  <c r="AM178" i="11"/>
  <c r="AS178" i="11" s="1"/>
  <c r="AP178" i="11"/>
  <c r="AV178" i="11" s="1"/>
  <c r="AO178" i="11"/>
  <c r="AU178" i="11" s="1"/>
  <c r="AN178" i="11"/>
  <c r="AT178" i="11" s="1"/>
  <c r="AH183" i="11"/>
  <c r="AK182" i="11"/>
  <c r="AJ181" i="11"/>
  <c r="AI181" i="11"/>
  <c r="AG174" i="10"/>
  <c r="AM174" i="10" s="1"/>
  <c r="AS174" i="10" s="1"/>
  <c r="AN173" i="10"/>
  <c r="AT173" i="10" s="1"/>
  <c r="AP173" i="10"/>
  <c r="AV173" i="10" s="1"/>
  <c r="AO173" i="10"/>
  <c r="AU173" i="10" s="1"/>
  <c r="AH175" i="10"/>
  <c r="AI178" i="10"/>
  <c r="AJ177" i="10"/>
  <c r="AK178" i="10"/>
  <c r="AN179" i="9"/>
  <c r="AT179" i="9" s="1"/>
  <c r="AI180" i="9"/>
  <c r="AP177" i="9"/>
  <c r="AV177" i="9" s="1"/>
  <c r="AK178" i="9"/>
  <c r="AM175" i="9"/>
  <c r="AS175" i="9" s="1"/>
  <c r="AH176" i="9"/>
  <c r="AO174" i="9"/>
  <c r="AU174" i="9" s="1"/>
  <c r="AJ175" i="9"/>
  <c r="AN174" i="8"/>
  <c r="AT174" i="8" s="1"/>
  <c r="AI175" i="8"/>
  <c r="AO175" i="8"/>
  <c r="AU175" i="8" s="1"/>
  <c r="AJ176" i="8"/>
  <c r="AM175" i="8"/>
  <c r="AS175" i="8" s="1"/>
  <c r="AH176" i="8"/>
  <c r="AP176" i="8"/>
  <c r="AV176" i="8" s="1"/>
  <c r="AK177" i="8"/>
  <c r="AH179" i="7"/>
  <c r="AN174" i="7"/>
  <c r="AT174" i="7" s="1"/>
  <c r="AI175" i="7"/>
  <c r="AF176" i="7"/>
  <c r="AO176" i="7" s="1"/>
  <c r="AU176" i="7" s="1"/>
  <c r="AM175" i="7"/>
  <c r="AS175" i="7" s="1"/>
  <c r="AL175" i="7"/>
  <c r="AR175" i="7" s="1"/>
  <c r="AJ177" i="7"/>
  <c r="AG178" i="7"/>
  <c r="AF176" i="6"/>
  <c r="AM176" i="6" s="1"/>
  <c r="AS176" i="6" s="1"/>
  <c r="AO175" i="6"/>
  <c r="AU175" i="6" s="1"/>
  <c r="AL174" i="6"/>
  <c r="AR174" i="6" s="1"/>
  <c r="AG175" i="6"/>
  <c r="AH177" i="6"/>
  <c r="AJ178" i="6"/>
  <c r="AN175" i="6"/>
  <c r="AT175" i="6" s="1"/>
  <c r="AI176" i="6"/>
  <c r="AH174" i="5"/>
  <c r="AM173" i="5"/>
  <c r="AS173" i="5" s="1"/>
  <c r="AO173" i="5"/>
  <c r="AU173" i="5" s="1"/>
  <c r="AJ174" i="5"/>
  <c r="AI174" i="5"/>
  <c r="AN173" i="5"/>
  <c r="AT173" i="5" s="1"/>
  <c r="AG175" i="5"/>
  <c r="AL174" i="5"/>
  <c r="AR174" i="5" s="1"/>
  <c r="AF187" i="5"/>
  <c r="AM125" i="4"/>
  <c r="AS125" i="4" s="1"/>
  <c r="AH126" i="4"/>
  <c r="AN121" i="4"/>
  <c r="AT121" i="4" s="1"/>
  <c r="AI122" i="4"/>
  <c r="AP116" i="4"/>
  <c r="AV116" i="4" s="1"/>
  <c r="AK117" i="4"/>
  <c r="AO116" i="4"/>
  <c r="AU116" i="4" s="1"/>
  <c r="AJ117" i="4"/>
  <c r="AM113" i="1" a="1"/>
  <c r="AM113" i="1" s="1"/>
  <c r="AL113" i="1" a="1"/>
  <c r="AL113" i="1" s="1"/>
  <c r="AB113" i="1"/>
  <c r="AG113" i="1" s="1"/>
  <c r="AN180" i="12" l="1"/>
  <c r="AT180" i="12" s="1"/>
  <c r="AI181" i="12"/>
  <c r="AO182" i="12"/>
  <c r="AU182" i="12" s="1"/>
  <c r="AJ183" i="12"/>
  <c r="AM179" i="12"/>
  <c r="AS179" i="12" s="1"/>
  <c r="AH180" i="12"/>
  <c r="AP181" i="12"/>
  <c r="AV181" i="12" s="1"/>
  <c r="AK182" i="12"/>
  <c r="AI182" i="11"/>
  <c r="AK183" i="11"/>
  <c r="AH184" i="11"/>
  <c r="AJ182" i="11"/>
  <c r="AG180" i="11"/>
  <c r="AM179" i="11"/>
  <c r="AS179" i="11" s="1"/>
  <c r="AP179" i="11"/>
  <c r="AV179" i="11" s="1"/>
  <c r="AN179" i="11"/>
  <c r="AT179" i="11" s="1"/>
  <c r="AO179" i="11"/>
  <c r="AU179" i="11" s="1"/>
  <c r="AG175" i="10"/>
  <c r="AM175" i="10" s="1"/>
  <c r="AS175" i="10" s="1"/>
  <c r="AN174" i="10"/>
  <c r="AT174" i="10" s="1"/>
  <c r="AP174" i="10"/>
  <c r="AV174" i="10" s="1"/>
  <c r="AO174" i="10"/>
  <c r="AU174" i="10" s="1"/>
  <c r="AJ178" i="10"/>
  <c r="AI179" i="10"/>
  <c r="AK179" i="10"/>
  <c r="AH176" i="10"/>
  <c r="AM176" i="9"/>
  <c r="AS176" i="9" s="1"/>
  <c r="AH177" i="9"/>
  <c r="AP178" i="9"/>
  <c r="AV178" i="9" s="1"/>
  <c r="AK179" i="9"/>
  <c r="AO175" i="9"/>
  <c r="AU175" i="9" s="1"/>
  <c r="AJ176" i="9"/>
  <c r="AN180" i="9"/>
  <c r="AT180" i="9" s="1"/>
  <c r="AI181" i="9"/>
  <c r="AN175" i="8"/>
  <c r="AT175" i="8" s="1"/>
  <c r="AI176" i="8"/>
  <c r="AM176" i="8"/>
  <c r="AS176" i="8" s="1"/>
  <c r="AH177" i="8"/>
  <c r="AP177" i="8"/>
  <c r="AV177" i="8" s="1"/>
  <c r="AK178" i="8"/>
  <c r="AO176" i="8"/>
  <c r="AU176" i="8" s="1"/>
  <c r="AJ177" i="8"/>
  <c r="AJ178" i="7"/>
  <c r="AG179" i="7"/>
  <c r="AN175" i="7"/>
  <c r="AT175" i="7" s="1"/>
  <c r="AI176" i="7"/>
  <c r="AH180" i="7"/>
  <c r="AF177" i="7"/>
  <c r="AM176" i="7"/>
  <c r="AS176" i="7" s="1"/>
  <c r="AL176" i="7"/>
  <c r="AR176" i="7" s="1"/>
  <c r="AL175" i="6"/>
  <c r="AR175" i="6" s="1"/>
  <c r="AG176" i="6"/>
  <c r="AF177" i="6"/>
  <c r="AM177" i="6" s="1"/>
  <c r="AS177" i="6" s="1"/>
  <c r="AO176" i="6"/>
  <c r="AU176" i="6" s="1"/>
  <c r="AH178" i="6"/>
  <c r="AJ179" i="6"/>
  <c r="AN176" i="6"/>
  <c r="AT176" i="6" s="1"/>
  <c r="AI177" i="6"/>
  <c r="AJ175" i="5"/>
  <c r="AO174" i="5"/>
  <c r="AU174" i="5" s="1"/>
  <c r="AM174" i="5"/>
  <c r="AS174" i="5" s="1"/>
  <c r="AH175" i="5"/>
  <c r="AG176" i="5"/>
  <c r="AL175" i="5"/>
  <c r="AR175" i="5" s="1"/>
  <c r="AI175" i="5"/>
  <c r="AN174" i="5"/>
  <c r="AT174" i="5" s="1"/>
  <c r="AF188" i="5"/>
  <c r="AN122" i="4"/>
  <c r="AT122" i="4" s="1"/>
  <c r="AI123" i="4"/>
  <c r="AP117" i="4"/>
  <c r="AV117" i="4" s="1"/>
  <c r="AK118" i="4"/>
  <c r="AO117" i="4"/>
  <c r="AU117" i="4" s="1"/>
  <c r="AJ118" i="4"/>
  <c r="AM126" i="4"/>
  <c r="AS126" i="4" s="1"/>
  <c r="AH127" i="4"/>
  <c r="AL114" i="1" a="1"/>
  <c r="AL114" i="1" s="1"/>
  <c r="AM114" i="1" a="1"/>
  <c r="AM114" i="1" s="1"/>
  <c r="AB114" i="1"/>
  <c r="AG114" i="1" s="1"/>
  <c r="AP182" i="12" l="1"/>
  <c r="AV182" i="12" s="1"/>
  <c r="AK183" i="12"/>
  <c r="AM180" i="12"/>
  <c r="AS180" i="12" s="1"/>
  <c r="AH181" i="12"/>
  <c r="AO183" i="12"/>
  <c r="AU183" i="12" s="1"/>
  <c r="AJ184" i="12"/>
  <c r="AN181" i="12"/>
  <c r="AT181" i="12" s="1"/>
  <c r="AI182" i="12"/>
  <c r="AG181" i="11"/>
  <c r="AM180" i="11"/>
  <c r="AS180" i="11" s="1"/>
  <c r="AP180" i="11"/>
  <c r="AV180" i="11" s="1"/>
  <c r="AO180" i="11"/>
  <c r="AU180" i="11" s="1"/>
  <c r="AN180" i="11"/>
  <c r="AT180" i="11" s="1"/>
  <c r="AJ183" i="11"/>
  <c r="AH185" i="11"/>
  <c r="AK184" i="11"/>
  <c r="AI183" i="11"/>
  <c r="AG176" i="10"/>
  <c r="AM176" i="10" s="1"/>
  <c r="AS176" i="10" s="1"/>
  <c r="AN175" i="10"/>
  <c r="AT175" i="10" s="1"/>
  <c r="AP175" i="10"/>
  <c r="AV175" i="10" s="1"/>
  <c r="AO175" i="10"/>
  <c r="AU175" i="10" s="1"/>
  <c r="AK180" i="10"/>
  <c r="AH177" i="10"/>
  <c r="AI180" i="10"/>
  <c r="AJ179" i="10"/>
  <c r="AO176" i="9"/>
  <c r="AU176" i="9" s="1"/>
  <c r="AJ177" i="9"/>
  <c r="AP179" i="9"/>
  <c r="AV179" i="9" s="1"/>
  <c r="AK180" i="9"/>
  <c r="AM177" i="9"/>
  <c r="AS177" i="9" s="1"/>
  <c r="AH178" i="9"/>
  <c r="AN181" i="9"/>
  <c r="AT181" i="9" s="1"/>
  <c r="AI182" i="9"/>
  <c r="AN176" i="8"/>
  <c r="AT176" i="8" s="1"/>
  <c r="AI177" i="8"/>
  <c r="AO177" i="8"/>
  <c r="AU177" i="8" s="1"/>
  <c r="AJ178" i="8"/>
  <c r="AP178" i="8"/>
  <c r="AV178" i="8" s="1"/>
  <c r="AK179" i="8"/>
  <c r="AM177" i="8"/>
  <c r="AS177" i="8" s="1"/>
  <c r="AH178" i="8"/>
  <c r="AG180" i="7"/>
  <c r="AJ179" i="7"/>
  <c r="AF178" i="7"/>
  <c r="AM177" i="7"/>
  <c r="AS177" i="7" s="1"/>
  <c r="AL177" i="7"/>
  <c r="AR177" i="7" s="1"/>
  <c r="AH181" i="7"/>
  <c r="AN176" i="7"/>
  <c r="AT176" i="7" s="1"/>
  <c r="AI177" i="7"/>
  <c r="AO177" i="7"/>
  <c r="AU177" i="7" s="1"/>
  <c r="AF178" i="6"/>
  <c r="AM178" i="6" s="1"/>
  <c r="AS178" i="6" s="1"/>
  <c r="AO177" i="6"/>
  <c r="AU177" i="6" s="1"/>
  <c r="AL176" i="6"/>
  <c r="AR176" i="6" s="1"/>
  <c r="AG177" i="6"/>
  <c r="AH179" i="6"/>
  <c r="AJ180" i="6"/>
  <c r="AN177" i="6"/>
  <c r="AT177" i="6" s="1"/>
  <c r="AI178" i="6"/>
  <c r="AH176" i="5"/>
  <c r="AM175" i="5"/>
  <c r="AS175" i="5" s="1"/>
  <c r="AO175" i="5"/>
  <c r="AU175" i="5" s="1"/>
  <c r="AJ176" i="5"/>
  <c r="AI176" i="5"/>
  <c r="AN175" i="5"/>
  <c r="AT175" i="5" s="1"/>
  <c r="AG177" i="5"/>
  <c r="AL176" i="5"/>
  <c r="AR176" i="5" s="1"/>
  <c r="AF189" i="5"/>
  <c r="AO118" i="4"/>
  <c r="AU118" i="4" s="1"/>
  <c r="AJ119" i="4"/>
  <c r="AM127" i="4"/>
  <c r="AS127" i="4" s="1"/>
  <c r="AH128" i="4"/>
  <c r="AN123" i="4"/>
  <c r="AT123" i="4" s="1"/>
  <c r="AI124" i="4"/>
  <c r="AP118" i="4"/>
  <c r="AV118" i="4" s="1"/>
  <c r="AK119" i="4"/>
  <c r="AM115" i="1" a="1"/>
  <c r="AM115" i="1" s="1"/>
  <c r="AL115" i="1" a="1"/>
  <c r="AL115" i="1" s="1"/>
  <c r="AB115" i="1"/>
  <c r="AG115" i="1" s="1"/>
  <c r="AN182" i="12" l="1"/>
  <c r="AT182" i="12" s="1"/>
  <c r="AI183" i="12"/>
  <c r="AO184" i="12"/>
  <c r="AU184" i="12" s="1"/>
  <c r="AJ185" i="12"/>
  <c r="AM181" i="12"/>
  <c r="AS181" i="12" s="1"/>
  <c r="AH182" i="12"/>
  <c r="AP183" i="12"/>
  <c r="AV183" i="12" s="1"/>
  <c r="AK184" i="12"/>
  <c r="AK185" i="11"/>
  <c r="AH186" i="11"/>
  <c r="AJ184" i="11"/>
  <c r="AI184" i="11"/>
  <c r="AG182" i="11"/>
  <c r="AM181" i="11"/>
  <c r="AS181" i="11" s="1"/>
  <c r="AP181" i="11"/>
  <c r="AV181" i="11" s="1"/>
  <c r="AN181" i="11"/>
  <c r="AT181" i="11" s="1"/>
  <c r="AO181" i="11"/>
  <c r="AU181" i="11" s="1"/>
  <c r="AG177" i="10"/>
  <c r="AM177" i="10" s="1"/>
  <c r="AS177" i="10" s="1"/>
  <c r="AN176" i="10"/>
  <c r="AT176" i="10" s="1"/>
  <c r="AP176" i="10"/>
  <c r="AV176" i="10" s="1"/>
  <c r="AO176" i="10"/>
  <c r="AU176" i="10" s="1"/>
  <c r="AJ180" i="10"/>
  <c r="AI181" i="10"/>
  <c r="AH178" i="10"/>
  <c r="AK181" i="10"/>
  <c r="AN182" i="9"/>
  <c r="AT182" i="9" s="1"/>
  <c r="AI183" i="9"/>
  <c r="AP180" i="9"/>
  <c r="AV180" i="9" s="1"/>
  <c r="AK181" i="9"/>
  <c r="AO177" i="9"/>
  <c r="AU177" i="9" s="1"/>
  <c r="AJ178" i="9"/>
  <c r="AM178" i="9"/>
  <c r="AS178" i="9" s="1"/>
  <c r="AH179" i="9"/>
  <c r="AN177" i="8"/>
  <c r="AT177" i="8" s="1"/>
  <c r="AI178" i="8"/>
  <c r="AP179" i="8"/>
  <c r="AV179" i="8" s="1"/>
  <c r="AK180" i="8"/>
  <c r="AM178" i="8"/>
  <c r="AS178" i="8" s="1"/>
  <c r="AH179" i="8"/>
  <c r="AO178" i="8"/>
  <c r="AU178" i="8" s="1"/>
  <c r="AJ179" i="8"/>
  <c r="AN177" i="7"/>
  <c r="AT177" i="7" s="1"/>
  <c r="AI178" i="7"/>
  <c r="AF179" i="7"/>
  <c r="AO179" i="7" s="1"/>
  <c r="AU179" i="7" s="1"/>
  <c r="AM178" i="7"/>
  <c r="AS178" i="7" s="1"/>
  <c r="AL178" i="7"/>
  <c r="AR178" i="7" s="1"/>
  <c r="AJ180" i="7"/>
  <c r="AH182" i="7"/>
  <c r="AO178" i="7"/>
  <c r="AU178" i="7" s="1"/>
  <c r="AG181" i="7"/>
  <c r="AG178" i="6"/>
  <c r="AL177" i="6"/>
  <c r="AR177" i="6" s="1"/>
  <c r="AF179" i="6"/>
  <c r="AM179" i="6" s="1"/>
  <c r="AS179" i="6" s="1"/>
  <c r="AO178" i="6"/>
  <c r="AU178" i="6" s="1"/>
  <c r="AH180" i="6"/>
  <c r="AJ181" i="6"/>
  <c r="AN178" i="6"/>
  <c r="AT178" i="6" s="1"/>
  <c r="AI179" i="6"/>
  <c r="AJ177" i="5"/>
  <c r="AO176" i="5"/>
  <c r="AU176" i="5" s="1"/>
  <c r="AH177" i="5"/>
  <c r="AM176" i="5"/>
  <c r="AS176" i="5" s="1"/>
  <c r="AG178" i="5"/>
  <c r="AL177" i="5"/>
  <c r="AR177" i="5" s="1"/>
  <c r="AI177" i="5"/>
  <c r="AN176" i="5"/>
  <c r="AT176" i="5" s="1"/>
  <c r="AF190" i="5"/>
  <c r="AM128" i="4"/>
  <c r="AS128" i="4" s="1"/>
  <c r="AH129" i="4"/>
  <c r="AO119" i="4"/>
  <c r="AU119" i="4" s="1"/>
  <c r="AJ120" i="4"/>
  <c r="AP119" i="4"/>
  <c r="AV119" i="4" s="1"/>
  <c r="AK120" i="4"/>
  <c r="AN124" i="4"/>
  <c r="AT124" i="4" s="1"/>
  <c r="AI125" i="4"/>
  <c r="AM116" i="1" a="1"/>
  <c r="AM116" i="1" s="1"/>
  <c r="AL116" i="1" a="1"/>
  <c r="AL116" i="1" s="1"/>
  <c r="AB116" i="1"/>
  <c r="AG116" i="1" s="1"/>
  <c r="AP184" i="12" l="1"/>
  <c r="AV184" i="12" s="1"/>
  <c r="AK185" i="12"/>
  <c r="AM182" i="12"/>
  <c r="AS182" i="12" s="1"/>
  <c r="AH183" i="12"/>
  <c r="AO185" i="12"/>
  <c r="AU185" i="12" s="1"/>
  <c r="AJ186" i="12"/>
  <c r="AN183" i="12"/>
  <c r="AT183" i="12" s="1"/>
  <c r="AI184" i="12"/>
  <c r="AG183" i="11"/>
  <c r="AM182" i="11"/>
  <c r="AS182" i="11" s="1"/>
  <c r="AP182" i="11"/>
  <c r="AV182" i="11" s="1"/>
  <c r="AN182" i="11"/>
  <c r="AT182" i="11" s="1"/>
  <c r="AO182" i="11"/>
  <c r="AU182" i="11" s="1"/>
  <c r="AI185" i="11"/>
  <c r="AJ185" i="11"/>
  <c r="AH187" i="11"/>
  <c r="AK186" i="11"/>
  <c r="AG178" i="10"/>
  <c r="AM178" i="10" s="1"/>
  <c r="AS178" i="10" s="1"/>
  <c r="AP177" i="10"/>
  <c r="AV177" i="10" s="1"/>
  <c r="AN177" i="10"/>
  <c r="AT177" i="10" s="1"/>
  <c r="AO177" i="10"/>
  <c r="AU177" i="10" s="1"/>
  <c r="AI182" i="10"/>
  <c r="AH179" i="10"/>
  <c r="AK182" i="10"/>
  <c r="AJ181" i="10"/>
  <c r="AP181" i="9"/>
  <c r="AV181" i="9" s="1"/>
  <c r="AK182" i="9"/>
  <c r="AM179" i="9"/>
  <c r="AS179" i="9" s="1"/>
  <c r="AH180" i="9"/>
  <c r="AO178" i="9"/>
  <c r="AU178" i="9" s="1"/>
  <c r="AJ179" i="9"/>
  <c r="AN183" i="9"/>
  <c r="AT183" i="9" s="1"/>
  <c r="AI184" i="9"/>
  <c r="AN178" i="8"/>
  <c r="AT178" i="8" s="1"/>
  <c r="AI179" i="8"/>
  <c r="AO179" i="8"/>
  <c r="AU179" i="8" s="1"/>
  <c r="AJ180" i="8"/>
  <c r="AM179" i="8"/>
  <c r="AS179" i="8" s="1"/>
  <c r="AH180" i="8"/>
  <c r="AP180" i="8"/>
  <c r="AV180" i="8" s="1"/>
  <c r="AK181" i="8"/>
  <c r="AG182" i="7"/>
  <c r="AJ181" i="7"/>
  <c r="AF180" i="7"/>
  <c r="AO180" i="7" s="1"/>
  <c r="AU180" i="7" s="1"/>
  <c r="AM179" i="7"/>
  <c r="AS179" i="7" s="1"/>
  <c r="AL179" i="7"/>
  <c r="AR179" i="7" s="1"/>
  <c r="AH183" i="7"/>
  <c r="AN178" i="7"/>
  <c r="AT178" i="7" s="1"/>
  <c r="AI179" i="7"/>
  <c r="AF180" i="6"/>
  <c r="AM180" i="6" s="1"/>
  <c r="AS180" i="6" s="1"/>
  <c r="AO179" i="6"/>
  <c r="AU179" i="6" s="1"/>
  <c r="AG179" i="6"/>
  <c r="AL178" i="6"/>
  <c r="AR178" i="6" s="1"/>
  <c r="AH181" i="6"/>
  <c r="AN179" i="6"/>
  <c r="AT179" i="6" s="1"/>
  <c r="AI180" i="6"/>
  <c r="AJ182" i="6"/>
  <c r="AH178" i="5"/>
  <c r="AM177" i="5"/>
  <c r="AS177" i="5" s="1"/>
  <c r="AO177" i="5"/>
  <c r="AU177" i="5" s="1"/>
  <c r="AJ178" i="5"/>
  <c r="AN177" i="5"/>
  <c r="AT177" i="5" s="1"/>
  <c r="AI178" i="5"/>
  <c r="AG179" i="5"/>
  <c r="AL178" i="5"/>
  <c r="AR178" i="5" s="1"/>
  <c r="AF191" i="5"/>
  <c r="AO120" i="4"/>
  <c r="AU120" i="4" s="1"/>
  <c r="AJ121" i="4"/>
  <c r="AN125" i="4"/>
  <c r="AT125" i="4" s="1"/>
  <c r="AI126" i="4"/>
  <c r="AM129" i="4"/>
  <c r="AS129" i="4" s="1"/>
  <c r="AH130" i="4"/>
  <c r="AP120" i="4"/>
  <c r="AV120" i="4" s="1"/>
  <c r="AK121" i="4"/>
  <c r="AM117" i="1" a="1"/>
  <c r="AM117" i="1" s="1"/>
  <c r="AL117" i="1" a="1"/>
  <c r="AL117" i="1" s="1"/>
  <c r="AB117" i="1"/>
  <c r="AG117" i="1" s="1"/>
  <c r="AN184" i="12" l="1"/>
  <c r="AT184" i="12" s="1"/>
  <c r="AI185" i="12"/>
  <c r="AO186" i="12"/>
  <c r="AU186" i="12" s="1"/>
  <c r="AJ187" i="12"/>
  <c r="AM183" i="12"/>
  <c r="AS183" i="12" s="1"/>
  <c r="AH184" i="12"/>
  <c r="AP185" i="12"/>
  <c r="AV185" i="12" s="1"/>
  <c r="AK186" i="12"/>
  <c r="AH188" i="11"/>
  <c r="AJ186" i="11"/>
  <c r="AI186" i="11"/>
  <c r="AK187" i="11"/>
  <c r="AG184" i="11"/>
  <c r="AM183" i="11"/>
  <c r="AS183" i="11" s="1"/>
  <c r="AP183" i="11"/>
  <c r="AV183" i="11" s="1"/>
  <c r="AO183" i="11"/>
  <c r="AU183" i="11" s="1"/>
  <c r="AN183" i="11"/>
  <c r="AT183" i="11" s="1"/>
  <c r="AG179" i="10"/>
  <c r="AM179" i="10" s="1"/>
  <c r="AS179" i="10" s="1"/>
  <c r="AN178" i="10"/>
  <c r="AT178" i="10" s="1"/>
  <c r="AP178" i="10"/>
  <c r="AV178" i="10" s="1"/>
  <c r="AO178" i="10"/>
  <c r="AU178" i="10" s="1"/>
  <c r="AJ182" i="10"/>
  <c r="AH180" i="10"/>
  <c r="AI183" i="10"/>
  <c r="AK183" i="10"/>
  <c r="AO179" i="9"/>
  <c r="AU179" i="9" s="1"/>
  <c r="AJ180" i="9"/>
  <c r="AM180" i="9"/>
  <c r="AS180" i="9" s="1"/>
  <c r="AH181" i="9"/>
  <c r="AN184" i="9"/>
  <c r="AT184" i="9" s="1"/>
  <c r="AI185" i="9"/>
  <c r="AP182" i="9"/>
  <c r="AV182" i="9" s="1"/>
  <c r="AK183" i="9"/>
  <c r="AN179" i="8"/>
  <c r="AT179" i="8" s="1"/>
  <c r="AI180" i="8"/>
  <c r="AM180" i="8"/>
  <c r="AS180" i="8" s="1"/>
  <c r="AH181" i="8"/>
  <c r="AO180" i="8"/>
  <c r="AU180" i="8" s="1"/>
  <c r="AJ181" i="8"/>
  <c r="AP181" i="8"/>
  <c r="AV181" i="8" s="1"/>
  <c r="AK182" i="8"/>
  <c r="AJ182" i="7"/>
  <c r="AN179" i="7"/>
  <c r="AT179" i="7" s="1"/>
  <c r="AI180" i="7"/>
  <c r="AF181" i="7"/>
  <c r="AM180" i="7"/>
  <c r="AS180" i="7" s="1"/>
  <c r="AL180" i="7"/>
  <c r="AR180" i="7" s="1"/>
  <c r="AG183" i="7"/>
  <c r="AH184" i="7"/>
  <c r="AG180" i="6"/>
  <c r="AL179" i="6"/>
  <c r="AR179" i="6" s="1"/>
  <c r="AF181" i="6"/>
  <c r="AM181" i="6" s="1"/>
  <c r="AS181" i="6" s="1"/>
  <c r="AO180" i="6"/>
  <c r="AU180" i="6" s="1"/>
  <c r="AH182" i="6"/>
  <c r="AJ183" i="6"/>
  <c r="AN180" i="6"/>
  <c r="AT180" i="6" s="1"/>
  <c r="AI181" i="6"/>
  <c r="AJ179" i="5"/>
  <c r="AO178" i="5"/>
  <c r="AU178" i="5" s="1"/>
  <c r="AM178" i="5"/>
  <c r="AS178" i="5" s="1"/>
  <c r="AH179" i="5"/>
  <c r="AN178" i="5"/>
  <c r="AT178" i="5" s="1"/>
  <c r="AI179" i="5"/>
  <c r="AG180" i="5"/>
  <c r="AL179" i="5"/>
  <c r="AR179" i="5" s="1"/>
  <c r="AF192" i="5"/>
  <c r="AM130" i="4"/>
  <c r="AS130" i="4" s="1"/>
  <c r="AH131" i="4"/>
  <c r="AO121" i="4"/>
  <c r="AU121" i="4" s="1"/>
  <c r="AJ122" i="4"/>
  <c r="AP121" i="4"/>
  <c r="AV121" i="4" s="1"/>
  <c r="AK122" i="4"/>
  <c r="AN126" i="4"/>
  <c r="AT126" i="4" s="1"/>
  <c r="AI127" i="4"/>
  <c r="AM118" i="1" a="1"/>
  <c r="AM118" i="1" s="1"/>
  <c r="AL118" i="1" a="1"/>
  <c r="AL118" i="1" s="1"/>
  <c r="AB118" i="1"/>
  <c r="AG118" i="1" s="1"/>
  <c r="AP186" i="12" l="1"/>
  <c r="AV186" i="12" s="1"/>
  <c r="AK187" i="12"/>
  <c r="AM184" i="12"/>
  <c r="AS184" i="12" s="1"/>
  <c r="AH185" i="12"/>
  <c r="AO187" i="12"/>
  <c r="AU187" i="12" s="1"/>
  <c r="AJ188" i="12"/>
  <c r="AN185" i="12"/>
  <c r="AT185" i="12" s="1"/>
  <c r="AI186" i="12"/>
  <c r="AG185" i="11"/>
  <c r="AM184" i="11"/>
  <c r="AS184" i="11" s="1"/>
  <c r="AP184" i="11"/>
  <c r="AV184" i="11" s="1"/>
  <c r="AN184" i="11"/>
  <c r="AT184" i="11" s="1"/>
  <c r="AO184" i="11"/>
  <c r="AU184" i="11" s="1"/>
  <c r="AK188" i="11"/>
  <c r="AI187" i="11"/>
  <c r="AJ187" i="11"/>
  <c r="AH189" i="11"/>
  <c r="AG180" i="10"/>
  <c r="AM180" i="10" s="1"/>
  <c r="AS180" i="10" s="1"/>
  <c r="AP179" i="10"/>
  <c r="AV179" i="10" s="1"/>
  <c r="AN179" i="10"/>
  <c r="AT179" i="10" s="1"/>
  <c r="AO179" i="10"/>
  <c r="AU179" i="10" s="1"/>
  <c r="AH181" i="10"/>
  <c r="AI184" i="10"/>
  <c r="AJ183" i="10"/>
  <c r="AK184" i="10"/>
  <c r="AN185" i="9"/>
  <c r="AT185" i="9" s="1"/>
  <c r="AI186" i="9"/>
  <c r="AM181" i="9"/>
  <c r="AS181" i="9" s="1"/>
  <c r="AH182" i="9"/>
  <c r="AP183" i="9"/>
  <c r="AV183" i="9" s="1"/>
  <c r="AK184" i="9"/>
  <c r="AO180" i="9"/>
  <c r="AU180" i="9" s="1"/>
  <c r="AJ181" i="9"/>
  <c r="AN180" i="8"/>
  <c r="AT180" i="8" s="1"/>
  <c r="AI181" i="8"/>
  <c r="AO181" i="8"/>
  <c r="AU181" i="8" s="1"/>
  <c r="AJ182" i="8"/>
  <c r="AP182" i="8"/>
  <c r="AV182" i="8" s="1"/>
  <c r="AK183" i="8"/>
  <c r="AM181" i="8"/>
  <c r="AS181" i="8" s="1"/>
  <c r="AH182" i="8"/>
  <c r="AN180" i="7"/>
  <c r="AT180" i="7" s="1"/>
  <c r="AI181" i="7"/>
  <c r="AH185" i="7"/>
  <c r="AG184" i="7"/>
  <c r="AJ183" i="7"/>
  <c r="AF182" i="7"/>
  <c r="AM181" i="7"/>
  <c r="AS181" i="7" s="1"/>
  <c r="AL181" i="7"/>
  <c r="AR181" i="7" s="1"/>
  <c r="AO181" i="7"/>
  <c r="AU181" i="7" s="1"/>
  <c r="AF182" i="6"/>
  <c r="AM182" i="6" s="1"/>
  <c r="AS182" i="6" s="1"/>
  <c r="AO181" i="6"/>
  <c r="AU181" i="6" s="1"/>
  <c r="AL180" i="6"/>
  <c r="AR180" i="6" s="1"/>
  <c r="AG181" i="6"/>
  <c r="AH183" i="6"/>
  <c r="AN181" i="6"/>
  <c r="AT181" i="6" s="1"/>
  <c r="AI182" i="6"/>
  <c r="AJ184" i="6"/>
  <c r="AH180" i="5"/>
  <c r="AM179" i="5"/>
  <c r="AS179" i="5" s="1"/>
  <c r="AJ180" i="5"/>
  <c r="AO179" i="5"/>
  <c r="AU179" i="5" s="1"/>
  <c r="AN179" i="5"/>
  <c r="AT179" i="5" s="1"/>
  <c r="AI180" i="5"/>
  <c r="AG181" i="5"/>
  <c r="AL180" i="5"/>
  <c r="AR180" i="5" s="1"/>
  <c r="AF193" i="5"/>
  <c r="AP122" i="4"/>
  <c r="AV122" i="4" s="1"/>
  <c r="AK123" i="4"/>
  <c r="AM131" i="4"/>
  <c r="AS131" i="4" s="1"/>
  <c r="AH132" i="4"/>
  <c r="AN127" i="4"/>
  <c r="AT127" i="4" s="1"/>
  <c r="AI128" i="4"/>
  <c r="AO122" i="4"/>
  <c r="AU122" i="4" s="1"/>
  <c r="AJ123" i="4"/>
  <c r="AM119" i="1" a="1"/>
  <c r="AM119" i="1" s="1"/>
  <c r="AL119" i="1" a="1"/>
  <c r="AL119" i="1" s="1"/>
  <c r="AB119" i="1"/>
  <c r="AG119" i="1" s="1"/>
  <c r="AN186" i="12" l="1"/>
  <c r="AT186" i="12" s="1"/>
  <c r="AI187" i="12"/>
  <c r="AO188" i="12"/>
  <c r="AU188" i="12" s="1"/>
  <c r="AJ189" i="12"/>
  <c r="AM185" i="12"/>
  <c r="AS185" i="12" s="1"/>
  <c r="AH186" i="12"/>
  <c r="AP187" i="12"/>
  <c r="AV187" i="12" s="1"/>
  <c r="AK188" i="12"/>
  <c r="AK189" i="11"/>
  <c r="AJ188" i="11"/>
  <c r="AH190" i="11"/>
  <c r="AI188" i="11"/>
  <c r="AG186" i="11"/>
  <c r="AM185" i="11"/>
  <c r="AS185" i="11" s="1"/>
  <c r="AP185" i="11"/>
  <c r="AV185" i="11" s="1"/>
  <c r="AO185" i="11"/>
  <c r="AU185" i="11" s="1"/>
  <c r="AN185" i="11"/>
  <c r="AT185" i="11" s="1"/>
  <c r="AG181" i="10"/>
  <c r="AM181" i="10" s="1"/>
  <c r="AS181" i="10" s="1"/>
  <c r="AP180" i="10"/>
  <c r="AV180" i="10" s="1"/>
  <c r="AN180" i="10"/>
  <c r="AT180" i="10" s="1"/>
  <c r="AO180" i="10"/>
  <c r="AU180" i="10" s="1"/>
  <c r="AJ184" i="10"/>
  <c r="AI185" i="10"/>
  <c r="AK185" i="10"/>
  <c r="AH182" i="10"/>
  <c r="AP184" i="9"/>
  <c r="AV184" i="9" s="1"/>
  <c r="AK185" i="9"/>
  <c r="AM182" i="9"/>
  <c r="AS182" i="9" s="1"/>
  <c r="AH183" i="9"/>
  <c r="AN186" i="9"/>
  <c r="AT186" i="9" s="1"/>
  <c r="AI187" i="9"/>
  <c r="AO181" i="9"/>
  <c r="AU181" i="9" s="1"/>
  <c r="AJ182" i="9"/>
  <c r="AN181" i="8"/>
  <c r="AT181" i="8" s="1"/>
  <c r="AI182" i="8"/>
  <c r="AM182" i="8"/>
  <c r="AS182" i="8" s="1"/>
  <c r="AH183" i="8"/>
  <c r="AP183" i="8"/>
  <c r="AV183" i="8" s="1"/>
  <c r="AK184" i="8"/>
  <c r="AO182" i="8"/>
  <c r="AU182" i="8" s="1"/>
  <c r="AJ183" i="8"/>
  <c r="AF183" i="7"/>
  <c r="AO183" i="7" s="1"/>
  <c r="AU183" i="7" s="1"/>
  <c r="AM182" i="7"/>
  <c r="AS182" i="7" s="1"/>
  <c r="AL182" i="7"/>
  <c r="AR182" i="7" s="1"/>
  <c r="AH186" i="7"/>
  <c r="AG185" i="7"/>
  <c r="AJ184" i="7"/>
  <c r="AN181" i="7"/>
  <c r="AT181" i="7" s="1"/>
  <c r="AI182" i="7"/>
  <c r="AO182" i="7"/>
  <c r="AU182" i="7" s="1"/>
  <c r="AL181" i="6"/>
  <c r="AR181" i="6" s="1"/>
  <c r="AG182" i="6"/>
  <c r="AF183" i="6"/>
  <c r="AM183" i="6" s="1"/>
  <c r="AS183" i="6" s="1"/>
  <c r="AO182" i="6"/>
  <c r="AU182" i="6" s="1"/>
  <c r="AH184" i="6"/>
  <c r="AJ185" i="6"/>
  <c r="AN182" i="6"/>
  <c r="AT182" i="6" s="1"/>
  <c r="AI183" i="6"/>
  <c r="AO180" i="5"/>
  <c r="AU180" i="5" s="1"/>
  <c r="AJ181" i="5"/>
  <c r="AM180" i="5"/>
  <c r="AS180" i="5" s="1"/>
  <c r="AH181" i="5"/>
  <c r="AG182" i="5"/>
  <c r="AL181" i="5"/>
  <c r="AR181" i="5" s="1"/>
  <c r="AN180" i="5"/>
  <c r="AT180" i="5" s="1"/>
  <c r="AI181" i="5"/>
  <c r="AF194" i="5"/>
  <c r="AO123" i="4"/>
  <c r="AU123" i="4" s="1"/>
  <c r="AJ124" i="4"/>
  <c r="AM132" i="4"/>
  <c r="AS132" i="4" s="1"/>
  <c r="AH133" i="4"/>
  <c r="AP123" i="4"/>
  <c r="AV123" i="4" s="1"/>
  <c r="AK124" i="4"/>
  <c r="AN128" i="4"/>
  <c r="AT128" i="4" s="1"/>
  <c r="AI129" i="4"/>
  <c r="AM120" i="1" a="1"/>
  <c r="AM120" i="1" s="1"/>
  <c r="AL120" i="1" a="1"/>
  <c r="AL120" i="1" s="1"/>
  <c r="AB120" i="1"/>
  <c r="AG120" i="1" s="1"/>
  <c r="AM186" i="12" l="1"/>
  <c r="AS186" i="12" s="1"/>
  <c r="AH187" i="12"/>
  <c r="AP188" i="12"/>
  <c r="AV188" i="12" s="1"/>
  <c r="AK189" i="12"/>
  <c r="AO189" i="12"/>
  <c r="AU189" i="12" s="1"/>
  <c r="AJ190" i="12"/>
  <c r="AN187" i="12"/>
  <c r="AT187" i="12" s="1"/>
  <c r="AI188" i="12"/>
  <c r="AG187" i="11"/>
  <c r="AM186" i="11"/>
  <c r="AS186" i="11" s="1"/>
  <c r="AP186" i="11"/>
  <c r="AV186" i="11" s="1"/>
  <c r="AN186" i="11"/>
  <c r="AT186" i="11" s="1"/>
  <c r="AO186" i="11"/>
  <c r="AU186" i="11" s="1"/>
  <c r="AI189" i="11"/>
  <c r="AH191" i="11"/>
  <c r="AJ189" i="11"/>
  <c r="AK190" i="11"/>
  <c r="AG182" i="10"/>
  <c r="AM182" i="10" s="1"/>
  <c r="AS182" i="10" s="1"/>
  <c r="AN181" i="10"/>
  <c r="AT181" i="10" s="1"/>
  <c r="AP181" i="10"/>
  <c r="AV181" i="10" s="1"/>
  <c r="AO181" i="10"/>
  <c r="AU181" i="10" s="1"/>
  <c r="AK186" i="10"/>
  <c r="AI186" i="10"/>
  <c r="AJ185" i="10"/>
  <c r="AH183" i="10"/>
  <c r="AM183" i="9"/>
  <c r="AS183" i="9" s="1"/>
  <c r="AH184" i="9"/>
  <c r="AO182" i="9"/>
  <c r="AU182" i="9" s="1"/>
  <c r="AJ183" i="9"/>
  <c r="AN187" i="9"/>
  <c r="AT187" i="9" s="1"/>
  <c r="AI188" i="9"/>
  <c r="AP185" i="9"/>
  <c r="AV185" i="9" s="1"/>
  <c r="AK186" i="9"/>
  <c r="AN182" i="8"/>
  <c r="AT182" i="8" s="1"/>
  <c r="AI183" i="8"/>
  <c r="AP184" i="8"/>
  <c r="AV184" i="8" s="1"/>
  <c r="AK185" i="8"/>
  <c r="AO183" i="8"/>
  <c r="AU183" i="8" s="1"/>
  <c r="AJ184" i="8"/>
  <c r="AM183" i="8"/>
  <c r="AS183" i="8" s="1"/>
  <c r="AH184" i="8"/>
  <c r="AJ185" i="7"/>
  <c r="AH187" i="7"/>
  <c r="AG186" i="7"/>
  <c r="AN182" i="7"/>
  <c r="AT182" i="7" s="1"/>
  <c r="AI183" i="7"/>
  <c r="AF184" i="7"/>
  <c r="AM183" i="7"/>
  <c r="AS183" i="7" s="1"/>
  <c r="AL183" i="7"/>
  <c r="AR183" i="7" s="1"/>
  <c r="AF184" i="6"/>
  <c r="AM184" i="6" s="1"/>
  <c r="AS184" i="6" s="1"/>
  <c r="AO183" i="6"/>
  <c r="AU183" i="6" s="1"/>
  <c r="AG183" i="6"/>
  <c r="AL182" i="6"/>
  <c r="AR182" i="6" s="1"/>
  <c r="AH185" i="6"/>
  <c r="AN183" i="6"/>
  <c r="AT183" i="6" s="1"/>
  <c r="AI184" i="6"/>
  <c r="AJ186" i="6"/>
  <c r="AM181" i="5"/>
  <c r="AS181" i="5" s="1"/>
  <c r="AH182" i="5"/>
  <c r="AO181" i="5"/>
  <c r="AU181" i="5" s="1"/>
  <c r="AJ182" i="5"/>
  <c r="AI182" i="5"/>
  <c r="AN181" i="5"/>
  <c r="AT181" i="5" s="1"/>
  <c r="AG183" i="5"/>
  <c r="AL182" i="5"/>
  <c r="AR182" i="5" s="1"/>
  <c r="AF195" i="5"/>
  <c r="AP124" i="4"/>
  <c r="AV124" i="4" s="1"/>
  <c r="AK125" i="4"/>
  <c r="AM133" i="4"/>
  <c r="AS133" i="4" s="1"/>
  <c r="AH134" i="4"/>
  <c r="AO124" i="4"/>
  <c r="AU124" i="4" s="1"/>
  <c r="AJ125" i="4"/>
  <c r="AN129" i="4"/>
  <c r="AT129" i="4" s="1"/>
  <c r="AI130" i="4"/>
  <c r="AM121" i="1" a="1"/>
  <c r="AM121" i="1" s="1"/>
  <c r="AL121" i="1" a="1"/>
  <c r="AL121" i="1" s="1"/>
  <c r="AB121" i="1"/>
  <c r="AG121" i="1" s="1"/>
  <c r="AN188" i="12" l="1"/>
  <c r="AT188" i="12" s="1"/>
  <c r="AI189" i="12"/>
  <c r="AO190" i="12"/>
  <c r="AU190" i="12" s="1"/>
  <c r="AJ191" i="12"/>
  <c r="AP189" i="12"/>
  <c r="AV189" i="12" s="1"/>
  <c r="AK190" i="12"/>
  <c r="AM187" i="12"/>
  <c r="AS187" i="12" s="1"/>
  <c r="AH188" i="12"/>
  <c r="AJ190" i="11"/>
  <c r="AH192" i="11"/>
  <c r="AI190" i="11"/>
  <c r="AK191" i="11"/>
  <c r="AG188" i="11"/>
  <c r="AM187" i="11"/>
  <c r="AS187" i="11" s="1"/>
  <c r="AP187" i="11"/>
  <c r="AV187" i="11" s="1"/>
  <c r="AO187" i="11"/>
  <c r="AU187" i="11" s="1"/>
  <c r="AN187" i="11"/>
  <c r="AT187" i="11" s="1"/>
  <c r="AG183" i="10"/>
  <c r="AM183" i="10" s="1"/>
  <c r="AS183" i="10" s="1"/>
  <c r="AP182" i="10"/>
  <c r="AV182" i="10" s="1"/>
  <c r="AN182" i="10"/>
  <c r="AT182" i="10" s="1"/>
  <c r="AO182" i="10"/>
  <c r="AU182" i="10" s="1"/>
  <c r="AJ186" i="10"/>
  <c r="AH184" i="10"/>
  <c r="AI187" i="10"/>
  <c r="AK187" i="10"/>
  <c r="AP186" i="9"/>
  <c r="AV186" i="9" s="1"/>
  <c r="AK187" i="9"/>
  <c r="AN188" i="9"/>
  <c r="AT188" i="9" s="1"/>
  <c r="AI189" i="9"/>
  <c r="AO183" i="9"/>
  <c r="AU183" i="9" s="1"/>
  <c r="AJ184" i="9"/>
  <c r="AM184" i="9"/>
  <c r="AS184" i="9" s="1"/>
  <c r="AH185" i="9"/>
  <c r="AN183" i="8"/>
  <c r="AT183" i="8" s="1"/>
  <c r="AI184" i="8"/>
  <c r="AO184" i="8"/>
  <c r="AU184" i="8" s="1"/>
  <c r="AJ185" i="8"/>
  <c r="AP185" i="8"/>
  <c r="AV185" i="8" s="1"/>
  <c r="AK186" i="8"/>
  <c r="AM184" i="8"/>
  <c r="AS184" i="8" s="1"/>
  <c r="AH185" i="8"/>
  <c r="AN183" i="7"/>
  <c r="AT183" i="7" s="1"/>
  <c r="AI184" i="7"/>
  <c r="AG187" i="7"/>
  <c r="AH188" i="7"/>
  <c r="AF185" i="7"/>
  <c r="AO185" i="7" s="1"/>
  <c r="AU185" i="7" s="1"/>
  <c r="AM184" i="7"/>
  <c r="AS184" i="7" s="1"/>
  <c r="AL184" i="7"/>
  <c r="AR184" i="7" s="1"/>
  <c r="AJ186" i="7"/>
  <c r="AO184" i="7"/>
  <c r="AU184" i="7" s="1"/>
  <c r="AG184" i="6"/>
  <c r="AL183" i="6"/>
  <c r="AR183" i="6" s="1"/>
  <c r="AF185" i="6"/>
  <c r="AM185" i="6" s="1"/>
  <c r="AS185" i="6" s="1"/>
  <c r="AO184" i="6"/>
  <c r="AU184" i="6" s="1"/>
  <c r="AH186" i="6"/>
  <c r="AJ187" i="6"/>
  <c r="AN184" i="6"/>
  <c r="AT184" i="6" s="1"/>
  <c r="AI185" i="6"/>
  <c r="AO182" i="5"/>
  <c r="AU182" i="5" s="1"/>
  <c r="AJ183" i="5"/>
  <c r="AM182" i="5"/>
  <c r="AS182" i="5" s="1"/>
  <c r="AH183" i="5"/>
  <c r="AN182" i="5"/>
  <c r="AT182" i="5" s="1"/>
  <c r="AI183" i="5"/>
  <c r="AG184" i="5"/>
  <c r="AL183" i="5"/>
  <c r="AR183" i="5" s="1"/>
  <c r="AF196" i="5"/>
  <c r="AP125" i="4"/>
  <c r="AV125" i="4" s="1"/>
  <c r="AK126" i="4"/>
  <c r="AN130" i="4"/>
  <c r="AT130" i="4" s="1"/>
  <c r="AI131" i="4"/>
  <c r="AO125" i="4"/>
  <c r="AU125" i="4" s="1"/>
  <c r="AJ126" i="4"/>
  <c r="AM134" i="4"/>
  <c r="AS134" i="4" s="1"/>
  <c r="AH135" i="4"/>
  <c r="AL122" i="1" a="1"/>
  <c r="AL122" i="1" s="1"/>
  <c r="AM122" i="1" a="1"/>
  <c r="AM122" i="1" s="1"/>
  <c r="AB122" i="1"/>
  <c r="AG122" i="1" s="1"/>
  <c r="AP190" i="12" l="1"/>
  <c r="AV190" i="12" s="1"/>
  <c r="AK191" i="12"/>
  <c r="AO191" i="12"/>
  <c r="AU191" i="12" s="1"/>
  <c r="AJ192" i="12"/>
  <c r="AM188" i="12"/>
  <c r="AS188" i="12" s="1"/>
  <c r="AH189" i="12"/>
  <c r="AN189" i="12"/>
  <c r="AT189" i="12" s="1"/>
  <c r="AI190" i="12"/>
  <c r="AG189" i="11"/>
  <c r="AM188" i="11"/>
  <c r="AS188" i="11" s="1"/>
  <c r="AP188" i="11"/>
  <c r="AV188" i="11" s="1"/>
  <c r="AN188" i="11"/>
  <c r="AT188" i="11" s="1"/>
  <c r="AO188" i="11"/>
  <c r="AU188" i="11" s="1"/>
  <c r="AK192" i="11"/>
  <c r="AI191" i="11"/>
  <c r="AH193" i="11"/>
  <c r="AJ191" i="11"/>
  <c r="AG184" i="10"/>
  <c r="AM184" i="10" s="1"/>
  <c r="AS184" i="10" s="1"/>
  <c r="AP183" i="10"/>
  <c r="AV183" i="10" s="1"/>
  <c r="AN183" i="10"/>
  <c r="AT183" i="10" s="1"/>
  <c r="AO183" i="10"/>
  <c r="AU183" i="10" s="1"/>
  <c r="AI188" i="10"/>
  <c r="AH185" i="10"/>
  <c r="AK188" i="10"/>
  <c r="AJ187" i="10"/>
  <c r="AM185" i="9"/>
  <c r="AS185" i="9" s="1"/>
  <c r="AH186" i="9"/>
  <c r="AO184" i="9"/>
  <c r="AU184" i="9" s="1"/>
  <c r="AJ185" i="9"/>
  <c r="AN189" i="9"/>
  <c r="AT189" i="9" s="1"/>
  <c r="AI190" i="9"/>
  <c r="AP187" i="9"/>
  <c r="AV187" i="9" s="1"/>
  <c r="AK188" i="9"/>
  <c r="AN184" i="8"/>
  <c r="AT184" i="8" s="1"/>
  <c r="AI185" i="8"/>
  <c r="AM185" i="8"/>
  <c r="AS185" i="8" s="1"/>
  <c r="AH186" i="8"/>
  <c r="AP186" i="8"/>
  <c r="AV186" i="8" s="1"/>
  <c r="AK187" i="8"/>
  <c r="AO185" i="8"/>
  <c r="AU185" i="8" s="1"/>
  <c r="AJ186" i="8"/>
  <c r="AH189" i="7"/>
  <c r="AG188" i="7"/>
  <c r="AF186" i="7"/>
  <c r="AO186" i="7" s="1"/>
  <c r="AU186" i="7" s="1"/>
  <c r="AM185" i="7"/>
  <c r="AS185" i="7" s="1"/>
  <c r="AL185" i="7"/>
  <c r="AR185" i="7" s="1"/>
  <c r="AN184" i="7"/>
  <c r="AT184" i="7" s="1"/>
  <c r="AI185" i="7"/>
  <c r="AJ187" i="7"/>
  <c r="AF186" i="6"/>
  <c r="AM186" i="6" s="1"/>
  <c r="AS186" i="6" s="1"/>
  <c r="AO185" i="6"/>
  <c r="AU185" i="6" s="1"/>
  <c r="AL184" i="6"/>
  <c r="AR184" i="6" s="1"/>
  <c r="AG185" i="6"/>
  <c r="AH187" i="6"/>
  <c r="AN185" i="6"/>
  <c r="AT185" i="6" s="1"/>
  <c r="AI186" i="6"/>
  <c r="AJ188" i="6"/>
  <c r="AH184" i="5"/>
  <c r="AM183" i="5"/>
  <c r="AS183" i="5" s="1"/>
  <c r="AJ184" i="5"/>
  <c r="AO183" i="5"/>
  <c r="AU183" i="5" s="1"/>
  <c r="AG185" i="5"/>
  <c r="AL184" i="5"/>
  <c r="AR184" i="5" s="1"/>
  <c r="AN183" i="5"/>
  <c r="AT183" i="5" s="1"/>
  <c r="AI184" i="5"/>
  <c r="AF197" i="5"/>
  <c r="AM135" i="4"/>
  <c r="AS135" i="4" s="1"/>
  <c r="AH136" i="4"/>
  <c r="AP126" i="4"/>
  <c r="AV126" i="4" s="1"/>
  <c r="AK127" i="4"/>
  <c r="AO126" i="4"/>
  <c r="AU126" i="4" s="1"/>
  <c r="AJ127" i="4"/>
  <c r="AN131" i="4"/>
  <c r="AT131" i="4" s="1"/>
  <c r="AI132" i="4"/>
  <c r="AM123" i="1" a="1"/>
  <c r="AM123" i="1" s="1"/>
  <c r="AL123" i="1" a="1"/>
  <c r="AL123" i="1" s="1"/>
  <c r="AB123" i="1"/>
  <c r="AG123" i="1" s="1"/>
  <c r="AN190" i="12" l="1"/>
  <c r="AT190" i="12" s="1"/>
  <c r="AI191" i="12"/>
  <c r="AM189" i="12"/>
  <c r="AS189" i="12" s="1"/>
  <c r="AH190" i="12"/>
  <c r="AO192" i="12"/>
  <c r="AU192" i="12" s="1"/>
  <c r="AJ193" i="12"/>
  <c r="AP191" i="12"/>
  <c r="AV191" i="12" s="1"/>
  <c r="AK192" i="12"/>
  <c r="AH194" i="11"/>
  <c r="AI192" i="11"/>
  <c r="AK193" i="11"/>
  <c r="AJ192" i="11"/>
  <c r="AG190" i="11"/>
  <c r="AM189" i="11"/>
  <c r="AS189" i="11" s="1"/>
  <c r="AP189" i="11"/>
  <c r="AV189" i="11" s="1"/>
  <c r="AO189" i="11"/>
  <c r="AU189" i="11" s="1"/>
  <c r="AN189" i="11"/>
  <c r="AT189" i="11" s="1"/>
  <c r="AG185" i="10"/>
  <c r="AM185" i="10" s="1"/>
  <c r="AS185" i="10" s="1"/>
  <c r="AP184" i="10"/>
  <c r="AV184" i="10" s="1"/>
  <c r="AN184" i="10"/>
  <c r="AT184" i="10" s="1"/>
  <c r="AO184" i="10"/>
  <c r="AU184" i="10" s="1"/>
  <c r="AK189" i="10"/>
  <c r="AH186" i="10"/>
  <c r="AI189" i="10"/>
  <c r="AJ188" i="10"/>
  <c r="AN190" i="9"/>
  <c r="AT190" i="9" s="1"/>
  <c r="AI191" i="9"/>
  <c r="AO185" i="9"/>
  <c r="AU185" i="9" s="1"/>
  <c r="AJ186" i="9"/>
  <c r="AM186" i="9"/>
  <c r="AS186" i="9" s="1"/>
  <c r="AH187" i="9"/>
  <c r="AP188" i="9"/>
  <c r="AV188" i="9" s="1"/>
  <c r="AK189" i="9"/>
  <c r="AI186" i="8"/>
  <c r="AN185" i="8"/>
  <c r="AT185" i="8" s="1"/>
  <c r="AO186" i="8"/>
  <c r="AU186" i="8" s="1"/>
  <c r="AJ187" i="8"/>
  <c r="AP187" i="8"/>
  <c r="AV187" i="8" s="1"/>
  <c r="AK188" i="8"/>
  <c r="AM186" i="8"/>
  <c r="AS186" i="8" s="1"/>
  <c r="AH187" i="8"/>
  <c r="AF187" i="7"/>
  <c r="AO187" i="7" s="1"/>
  <c r="AU187" i="7" s="1"/>
  <c r="AM186" i="7"/>
  <c r="AS186" i="7" s="1"/>
  <c r="AL186" i="7"/>
  <c r="AR186" i="7" s="1"/>
  <c r="AG189" i="7"/>
  <c r="AJ188" i="7"/>
  <c r="AH190" i="7"/>
  <c r="AN185" i="7"/>
  <c r="AT185" i="7" s="1"/>
  <c r="AI186" i="7"/>
  <c r="AG186" i="6"/>
  <c r="AL185" i="6"/>
  <c r="AR185" i="6" s="1"/>
  <c r="AF187" i="6"/>
  <c r="AM187" i="6" s="1"/>
  <c r="AS187" i="6" s="1"/>
  <c r="AO186" i="6"/>
  <c r="AU186" i="6" s="1"/>
  <c r="AH188" i="6"/>
  <c r="AN186" i="6"/>
  <c r="AT186" i="6" s="1"/>
  <c r="AI187" i="6"/>
  <c r="AJ189" i="6"/>
  <c r="AO184" i="5"/>
  <c r="AU184" i="5" s="1"/>
  <c r="AJ185" i="5"/>
  <c r="AM184" i="5"/>
  <c r="AS184" i="5" s="1"/>
  <c r="AH185" i="5"/>
  <c r="AN184" i="5"/>
  <c r="AT184" i="5" s="1"/>
  <c r="AI185" i="5"/>
  <c r="AG186" i="5"/>
  <c r="AL185" i="5"/>
  <c r="AR185" i="5" s="1"/>
  <c r="AF198" i="5"/>
  <c r="AO127" i="4"/>
  <c r="AU127" i="4" s="1"/>
  <c r="AJ128" i="4"/>
  <c r="AP127" i="4"/>
  <c r="AV127" i="4" s="1"/>
  <c r="AK128" i="4"/>
  <c r="AM136" i="4"/>
  <c r="AS136" i="4" s="1"/>
  <c r="AH137" i="4"/>
  <c r="AN132" i="4"/>
  <c r="AT132" i="4" s="1"/>
  <c r="AI133" i="4"/>
  <c r="AM124" i="1" a="1"/>
  <c r="AM124" i="1" s="1"/>
  <c r="AL124" i="1" a="1"/>
  <c r="AL124" i="1" s="1"/>
  <c r="AB124" i="1"/>
  <c r="AG124" i="1" s="1"/>
  <c r="AP192" i="12" l="1"/>
  <c r="AV192" i="12" s="1"/>
  <c r="AK193" i="12"/>
  <c r="AO193" i="12"/>
  <c r="AU193" i="12" s="1"/>
  <c r="AJ194" i="12"/>
  <c r="AM190" i="12"/>
  <c r="AS190" i="12" s="1"/>
  <c r="AH191" i="12"/>
  <c r="AN191" i="12"/>
  <c r="AT191" i="12" s="1"/>
  <c r="AI192" i="12"/>
  <c r="AJ193" i="11"/>
  <c r="AK194" i="11"/>
  <c r="AG191" i="11"/>
  <c r="AM190" i="11"/>
  <c r="AS190" i="11" s="1"/>
  <c r="AP190" i="11"/>
  <c r="AV190" i="11" s="1"/>
  <c r="AO190" i="11"/>
  <c r="AU190" i="11" s="1"/>
  <c r="AN190" i="11"/>
  <c r="AT190" i="11" s="1"/>
  <c r="AI193" i="11"/>
  <c r="AH195" i="11"/>
  <c r="AG186" i="10"/>
  <c r="AM186" i="10" s="1"/>
  <c r="AS186" i="10" s="1"/>
  <c r="AP185" i="10"/>
  <c r="AV185" i="10" s="1"/>
  <c r="AN185" i="10"/>
  <c r="AT185" i="10" s="1"/>
  <c r="AO185" i="10"/>
  <c r="AU185" i="10" s="1"/>
  <c r="AI190" i="10"/>
  <c r="AH187" i="10"/>
  <c r="AJ189" i="10"/>
  <c r="AK190" i="10"/>
  <c r="AP189" i="9"/>
  <c r="AV189" i="9" s="1"/>
  <c r="AK190" i="9"/>
  <c r="AO186" i="9"/>
  <c r="AU186" i="9" s="1"/>
  <c r="AJ187" i="9"/>
  <c r="AM187" i="9"/>
  <c r="AS187" i="9" s="1"/>
  <c r="AH188" i="9"/>
  <c r="AN191" i="9"/>
  <c r="AT191" i="9" s="1"/>
  <c r="AI192" i="9"/>
  <c r="AN186" i="8"/>
  <c r="AT186" i="8" s="1"/>
  <c r="AI187" i="8"/>
  <c r="AM187" i="8"/>
  <c r="AS187" i="8" s="1"/>
  <c r="AH188" i="8"/>
  <c r="AP188" i="8"/>
  <c r="AV188" i="8" s="1"/>
  <c r="AK189" i="8"/>
  <c r="AO187" i="8"/>
  <c r="AU187" i="8" s="1"/>
  <c r="AJ188" i="8"/>
  <c r="AJ189" i="7"/>
  <c r="AG190" i="7"/>
  <c r="AN186" i="7"/>
  <c r="AT186" i="7" s="1"/>
  <c r="AI187" i="7"/>
  <c r="AH191" i="7"/>
  <c r="AF188" i="7"/>
  <c r="AM187" i="7"/>
  <c r="AS187" i="7" s="1"/>
  <c r="AL187" i="7"/>
  <c r="AR187" i="7" s="1"/>
  <c r="AF188" i="6"/>
  <c r="AM188" i="6" s="1"/>
  <c r="AS188" i="6" s="1"/>
  <c r="AO187" i="6"/>
  <c r="AU187" i="6" s="1"/>
  <c r="AL186" i="6"/>
  <c r="AR186" i="6" s="1"/>
  <c r="AG187" i="6"/>
  <c r="AH189" i="6"/>
  <c r="AJ190" i="6"/>
  <c r="AN187" i="6"/>
  <c r="AT187" i="6" s="1"/>
  <c r="AI188" i="6"/>
  <c r="AH186" i="5"/>
  <c r="AM185" i="5"/>
  <c r="AS185" i="5" s="1"/>
  <c r="AJ186" i="5"/>
  <c r="AO185" i="5"/>
  <c r="AU185" i="5" s="1"/>
  <c r="AG187" i="5"/>
  <c r="AL186" i="5"/>
  <c r="AR186" i="5" s="1"/>
  <c r="AN185" i="5"/>
  <c r="AT185" i="5" s="1"/>
  <c r="AI186" i="5"/>
  <c r="AF199" i="5"/>
  <c r="AO128" i="4"/>
  <c r="AU128" i="4" s="1"/>
  <c r="AJ129" i="4"/>
  <c r="AN133" i="4"/>
  <c r="AT133" i="4" s="1"/>
  <c r="AI134" i="4"/>
  <c r="AM137" i="4"/>
  <c r="AS137" i="4" s="1"/>
  <c r="AH138" i="4"/>
  <c r="AP128" i="4"/>
  <c r="AV128" i="4" s="1"/>
  <c r="AK129" i="4"/>
  <c r="AM125" i="1" a="1"/>
  <c r="AM125" i="1" s="1"/>
  <c r="AL125" i="1" a="1"/>
  <c r="AL125" i="1" s="1"/>
  <c r="AB125" i="1"/>
  <c r="AG125" i="1" s="1"/>
  <c r="AN192" i="12" l="1"/>
  <c r="AT192" i="12" s="1"/>
  <c r="AI193" i="12"/>
  <c r="AM191" i="12"/>
  <c r="AS191" i="12" s="1"/>
  <c r="AH192" i="12"/>
  <c r="AO194" i="12"/>
  <c r="AU194" i="12" s="1"/>
  <c r="AJ195" i="12"/>
  <c r="AP193" i="12"/>
  <c r="AV193" i="12" s="1"/>
  <c r="AK194" i="12"/>
  <c r="AH196" i="11"/>
  <c r="AK195" i="11"/>
  <c r="AI194" i="11"/>
  <c r="AG192" i="11"/>
  <c r="AM191" i="11"/>
  <c r="AS191" i="11" s="1"/>
  <c r="AP191" i="11"/>
  <c r="AV191" i="11" s="1"/>
  <c r="AN191" i="11"/>
  <c r="AT191" i="11" s="1"/>
  <c r="AO191" i="11"/>
  <c r="AU191" i="11" s="1"/>
  <c r="AJ194" i="11"/>
  <c r="AG187" i="10"/>
  <c r="AM187" i="10" s="1"/>
  <c r="AS187" i="10" s="1"/>
  <c r="AP186" i="10"/>
  <c r="AV186" i="10" s="1"/>
  <c r="AN186" i="10"/>
  <c r="AT186" i="10" s="1"/>
  <c r="AO186" i="10"/>
  <c r="AU186" i="10" s="1"/>
  <c r="AK191" i="10"/>
  <c r="AJ190" i="10"/>
  <c r="AH188" i="10"/>
  <c r="AI191" i="10"/>
  <c r="AO187" i="9"/>
  <c r="AU187" i="9" s="1"/>
  <c r="AJ188" i="9"/>
  <c r="AN192" i="9"/>
  <c r="AT192" i="9" s="1"/>
  <c r="AI193" i="9"/>
  <c r="AP190" i="9"/>
  <c r="AV190" i="9" s="1"/>
  <c r="AK191" i="9"/>
  <c r="AM188" i="9"/>
  <c r="AS188" i="9" s="1"/>
  <c r="AH189" i="9"/>
  <c r="AN187" i="8"/>
  <c r="AT187" i="8" s="1"/>
  <c r="AI188" i="8"/>
  <c r="AO188" i="8"/>
  <c r="AU188" i="8" s="1"/>
  <c r="AJ189" i="8"/>
  <c r="AP189" i="8"/>
  <c r="AV189" i="8" s="1"/>
  <c r="AK190" i="8"/>
  <c r="AM188" i="8"/>
  <c r="AS188" i="8" s="1"/>
  <c r="AH189" i="8"/>
  <c r="AG191" i="7"/>
  <c r="AF189" i="7"/>
  <c r="AO189" i="7" s="1"/>
  <c r="AU189" i="7" s="1"/>
  <c r="AM188" i="7"/>
  <c r="AS188" i="7" s="1"/>
  <c r="AL188" i="7"/>
  <c r="AR188" i="7" s="1"/>
  <c r="AN187" i="7"/>
  <c r="AT187" i="7" s="1"/>
  <c r="AI188" i="7"/>
  <c r="AJ190" i="7"/>
  <c r="AH192" i="7"/>
  <c r="AO188" i="7"/>
  <c r="AU188" i="7" s="1"/>
  <c r="AG188" i="6"/>
  <c r="AL187" i="6"/>
  <c r="AR187" i="6" s="1"/>
  <c r="AF189" i="6"/>
  <c r="AM189" i="6" s="1"/>
  <c r="AS189" i="6" s="1"/>
  <c r="AO188" i="6"/>
  <c r="AU188" i="6" s="1"/>
  <c r="AH190" i="6"/>
  <c r="AN188" i="6"/>
  <c r="AT188" i="6" s="1"/>
  <c r="AI189" i="6"/>
  <c r="AJ191" i="6"/>
  <c r="AO186" i="5"/>
  <c r="AU186" i="5" s="1"/>
  <c r="AJ187" i="5"/>
  <c r="AM186" i="5"/>
  <c r="AS186" i="5" s="1"/>
  <c r="AH187" i="5"/>
  <c r="AN186" i="5"/>
  <c r="AT186" i="5" s="1"/>
  <c r="AI187" i="5"/>
  <c r="AG188" i="5"/>
  <c r="AL187" i="5"/>
  <c r="AR187" i="5" s="1"/>
  <c r="AF200" i="5"/>
  <c r="AN134" i="4"/>
  <c r="AT134" i="4" s="1"/>
  <c r="AI135" i="4"/>
  <c r="AP129" i="4"/>
  <c r="AV129" i="4" s="1"/>
  <c r="AK130" i="4"/>
  <c r="AO129" i="4"/>
  <c r="AU129" i="4" s="1"/>
  <c r="AJ130" i="4"/>
  <c r="AM138" i="4"/>
  <c r="AS138" i="4" s="1"/>
  <c r="AH139" i="4"/>
  <c r="AM126" i="1" a="1"/>
  <c r="AM126" i="1" s="1"/>
  <c r="AL126" i="1" a="1"/>
  <c r="AL126" i="1" s="1"/>
  <c r="AB126" i="1"/>
  <c r="AG126" i="1" s="1"/>
  <c r="AP194" i="12" l="1"/>
  <c r="AV194" i="12" s="1"/>
  <c r="AK195" i="12"/>
  <c r="AO195" i="12"/>
  <c r="AU195" i="12" s="1"/>
  <c r="AJ196" i="12"/>
  <c r="AM192" i="12"/>
  <c r="AS192" i="12" s="1"/>
  <c r="AH193" i="12"/>
  <c r="AN193" i="12"/>
  <c r="AT193" i="12" s="1"/>
  <c r="AI194" i="12"/>
  <c r="AJ195" i="11"/>
  <c r="AG193" i="11"/>
  <c r="AM192" i="11"/>
  <c r="AS192" i="11" s="1"/>
  <c r="AP192" i="11"/>
  <c r="AV192" i="11" s="1"/>
  <c r="AO192" i="11"/>
  <c r="AU192" i="11" s="1"/>
  <c r="AN192" i="11"/>
  <c r="AT192" i="11" s="1"/>
  <c r="AI195" i="11"/>
  <c r="AK196" i="11"/>
  <c r="AH197" i="11"/>
  <c r="AG188" i="10"/>
  <c r="AM188" i="10" s="1"/>
  <c r="AS188" i="10" s="1"/>
  <c r="AN187" i="10"/>
  <c r="AT187" i="10" s="1"/>
  <c r="AP187" i="10"/>
  <c r="AV187" i="10" s="1"/>
  <c r="AO187" i="10"/>
  <c r="AU187" i="10" s="1"/>
  <c r="AI192" i="10"/>
  <c r="AH189" i="10"/>
  <c r="AJ191" i="10"/>
  <c r="AK192" i="10"/>
  <c r="AP191" i="9"/>
  <c r="AV191" i="9" s="1"/>
  <c r="AK192" i="9"/>
  <c r="AM189" i="9"/>
  <c r="AS189" i="9" s="1"/>
  <c r="AH190" i="9"/>
  <c r="AN193" i="9"/>
  <c r="AT193" i="9" s="1"/>
  <c r="AI194" i="9"/>
  <c r="AO188" i="9"/>
  <c r="AU188" i="9" s="1"/>
  <c r="AJ189" i="9"/>
  <c r="AN188" i="8"/>
  <c r="AT188" i="8" s="1"/>
  <c r="AI189" i="8"/>
  <c r="AP190" i="8"/>
  <c r="AV190" i="8" s="1"/>
  <c r="AK191" i="8"/>
  <c r="AM189" i="8"/>
  <c r="AS189" i="8" s="1"/>
  <c r="AH190" i="8"/>
  <c r="AO189" i="8"/>
  <c r="AU189" i="8" s="1"/>
  <c r="AJ190" i="8"/>
  <c r="AJ191" i="7"/>
  <c r="AH193" i="7"/>
  <c r="AF190" i="7"/>
  <c r="AM189" i="7"/>
  <c r="AS189" i="7" s="1"/>
  <c r="AL189" i="7"/>
  <c r="AR189" i="7" s="1"/>
  <c r="AN188" i="7"/>
  <c r="AT188" i="7" s="1"/>
  <c r="AI189" i="7"/>
  <c r="AG192" i="7"/>
  <c r="AF190" i="6"/>
  <c r="AM190" i="6" s="1"/>
  <c r="AS190" i="6" s="1"/>
  <c r="AO189" i="6"/>
  <c r="AU189" i="6" s="1"/>
  <c r="AL188" i="6"/>
  <c r="AR188" i="6" s="1"/>
  <c r="AG189" i="6"/>
  <c r="AH191" i="6"/>
  <c r="AJ192" i="6"/>
  <c r="AN189" i="6"/>
  <c r="AT189" i="6" s="1"/>
  <c r="AI190" i="6"/>
  <c r="AH188" i="5"/>
  <c r="AM187" i="5"/>
  <c r="AS187" i="5" s="1"/>
  <c r="AJ188" i="5"/>
  <c r="AO187" i="5"/>
  <c r="AU187" i="5" s="1"/>
  <c r="AG189" i="5"/>
  <c r="AL188" i="5"/>
  <c r="AR188" i="5" s="1"/>
  <c r="AI188" i="5"/>
  <c r="AN187" i="5"/>
  <c r="AT187" i="5" s="1"/>
  <c r="AF201" i="5"/>
  <c r="AM139" i="4"/>
  <c r="AS139" i="4" s="1"/>
  <c r="AH140" i="4"/>
  <c r="AP130" i="4"/>
  <c r="AV130" i="4" s="1"/>
  <c r="AK131" i="4"/>
  <c r="AO130" i="4"/>
  <c r="AU130" i="4" s="1"/>
  <c r="AJ131" i="4"/>
  <c r="AN135" i="4"/>
  <c r="AT135" i="4" s="1"/>
  <c r="AI136" i="4"/>
  <c r="AM127" i="1" a="1"/>
  <c r="AM127" i="1" s="1"/>
  <c r="AL127" i="1" a="1"/>
  <c r="AL127" i="1" s="1"/>
  <c r="AB127" i="1"/>
  <c r="AG127" i="1" s="1"/>
  <c r="AM193" i="12" l="1"/>
  <c r="AS193" i="12" s="1"/>
  <c r="AH194" i="12"/>
  <c r="AO196" i="12"/>
  <c r="AU196" i="12" s="1"/>
  <c r="AJ197" i="12"/>
  <c r="AP195" i="12"/>
  <c r="AV195" i="12" s="1"/>
  <c r="AK196" i="12"/>
  <c r="AN194" i="12"/>
  <c r="AT194" i="12" s="1"/>
  <c r="AI195" i="12"/>
  <c r="AI196" i="11"/>
  <c r="AK197" i="11"/>
  <c r="AG194" i="11"/>
  <c r="AM193" i="11"/>
  <c r="AS193" i="11" s="1"/>
  <c r="AP193" i="11"/>
  <c r="AV193" i="11" s="1"/>
  <c r="AN193" i="11"/>
  <c r="AT193" i="11" s="1"/>
  <c r="AO193" i="11"/>
  <c r="AU193" i="11" s="1"/>
  <c r="AJ196" i="11"/>
  <c r="AH198" i="11"/>
  <c r="AG189" i="10"/>
  <c r="AM189" i="10" s="1"/>
  <c r="AS189" i="10" s="1"/>
  <c r="AP188" i="10"/>
  <c r="AV188" i="10" s="1"/>
  <c r="AN188" i="10"/>
  <c r="AT188" i="10" s="1"/>
  <c r="AO188" i="10"/>
  <c r="AU188" i="10" s="1"/>
  <c r="AJ192" i="10"/>
  <c r="AK193" i="10"/>
  <c r="AH190" i="10"/>
  <c r="AI193" i="10"/>
  <c r="AM190" i="9"/>
  <c r="AS190" i="9" s="1"/>
  <c r="AH191" i="9"/>
  <c r="AO189" i="9"/>
  <c r="AU189" i="9" s="1"/>
  <c r="AJ190" i="9"/>
  <c r="AN194" i="9"/>
  <c r="AT194" i="9" s="1"/>
  <c r="AI195" i="9"/>
  <c r="AP192" i="9"/>
  <c r="AV192" i="9" s="1"/>
  <c r="AK193" i="9"/>
  <c r="AN189" i="8"/>
  <c r="AT189" i="8" s="1"/>
  <c r="AI190" i="8"/>
  <c r="AO190" i="8"/>
  <c r="AU190" i="8" s="1"/>
  <c r="AJ191" i="8"/>
  <c r="AM190" i="8"/>
  <c r="AS190" i="8" s="1"/>
  <c r="AH191" i="8"/>
  <c r="AP191" i="8"/>
  <c r="AV191" i="8" s="1"/>
  <c r="AK192" i="8"/>
  <c r="AN189" i="7"/>
  <c r="AT189" i="7" s="1"/>
  <c r="AI190" i="7"/>
  <c r="AH194" i="7"/>
  <c r="AG193" i="7"/>
  <c r="AJ192" i="7"/>
  <c r="AF191" i="7"/>
  <c r="AM190" i="7"/>
  <c r="AS190" i="7" s="1"/>
  <c r="AL190" i="7"/>
  <c r="AR190" i="7" s="1"/>
  <c r="AO190" i="7"/>
  <c r="AU190" i="7" s="1"/>
  <c r="AG190" i="6"/>
  <c r="AL189" i="6"/>
  <c r="AR189" i="6" s="1"/>
  <c r="AF191" i="6"/>
  <c r="AO190" i="6"/>
  <c r="AU190" i="6" s="1"/>
  <c r="AH192" i="6"/>
  <c r="AN190" i="6"/>
  <c r="AT190" i="6" s="1"/>
  <c r="AI191" i="6"/>
  <c r="AJ193" i="6"/>
  <c r="AJ189" i="5"/>
  <c r="AO188" i="5"/>
  <c r="AU188" i="5" s="1"/>
  <c r="AM188" i="5"/>
  <c r="AS188" i="5" s="1"/>
  <c r="AH189" i="5"/>
  <c r="AI189" i="5"/>
  <c r="AN188" i="5"/>
  <c r="AT188" i="5" s="1"/>
  <c r="AG190" i="5"/>
  <c r="AL189" i="5"/>
  <c r="AR189" i="5" s="1"/>
  <c r="AF202" i="5"/>
  <c r="AM140" i="4"/>
  <c r="AS140" i="4" s="1"/>
  <c r="AH141" i="4"/>
  <c r="AN136" i="4"/>
  <c r="AT136" i="4" s="1"/>
  <c r="AI137" i="4"/>
  <c r="AO131" i="4"/>
  <c r="AU131" i="4" s="1"/>
  <c r="AJ132" i="4"/>
  <c r="AP131" i="4"/>
  <c r="AV131" i="4" s="1"/>
  <c r="AK132" i="4"/>
  <c r="AM128" i="1" a="1"/>
  <c r="AM128" i="1" s="1"/>
  <c r="AL128" i="1" a="1"/>
  <c r="AL128" i="1" s="1"/>
  <c r="AB128" i="1"/>
  <c r="AG128" i="1" s="1"/>
  <c r="AN195" i="12" l="1"/>
  <c r="AT195" i="12" s="1"/>
  <c r="AI196" i="12"/>
  <c r="AP196" i="12"/>
  <c r="AV196" i="12" s="1"/>
  <c r="AK197" i="12"/>
  <c r="AO197" i="12"/>
  <c r="AU197" i="12" s="1"/>
  <c r="AJ198" i="12"/>
  <c r="AM194" i="12"/>
  <c r="AS194" i="12" s="1"/>
  <c r="AH195" i="12"/>
  <c r="AH199" i="11"/>
  <c r="AJ197" i="11"/>
  <c r="AG195" i="11"/>
  <c r="AM194" i="11"/>
  <c r="AS194" i="11" s="1"/>
  <c r="AP194" i="11"/>
  <c r="AV194" i="11" s="1"/>
  <c r="AO194" i="11"/>
  <c r="AU194" i="11" s="1"/>
  <c r="AN194" i="11"/>
  <c r="AT194" i="11" s="1"/>
  <c r="AK198" i="11"/>
  <c r="AI197" i="11"/>
  <c r="AG190" i="10"/>
  <c r="AM190" i="10" s="1"/>
  <c r="AS190" i="10" s="1"/>
  <c r="AN189" i="10"/>
  <c r="AT189" i="10" s="1"/>
  <c r="AP189" i="10"/>
  <c r="AV189" i="10" s="1"/>
  <c r="AO189" i="10"/>
  <c r="AU189" i="10" s="1"/>
  <c r="AH191" i="10"/>
  <c r="AK194" i="10"/>
  <c r="AI194" i="10"/>
  <c r="AJ193" i="10"/>
  <c r="AP193" i="9"/>
  <c r="AV193" i="9" s="1"/>
  <c r="AK194" i="9"/>
  <c r="AO190" i="9"/>
  <c r="AU190" i="9" s="1"/>
  <c r="AJ191" i="9"/>
  <c r="AN195" i="9"/>
  <c r="AT195" i="9" s="1"/>
  <c r="AI196" i="9"/>
  <c r="AM191" i="9"/>
  <c r="AS191" i="9" s="1"/>
  <c r="AH192" i="9"/>
  <c r="AN190" i="8"/>
  <c r="AT190" i="8" s="1"/>
  <c r="AI191" i="8"/>
  <c r="AM191" i="8"/>
  <c r="AS191" i="8" s="1"/>
  <c r="AH192" i="8"/>
  <c r="AP192" i="8"/>
  <c r="AV192" i="8" s="1"/>
  <c r="AK193" i="8"/>
  <c r="AO191" i="8"/>
  <c r="AU191" i="8" s="1"/>
  <c r="AJ192" i="8"/>
  <c r="AH195" i="7"/>
  <c r="AG194" i="7"/>
  <c r="AJ193" i="7"/>
  <c r="AN190" i="7"/>
  <c r="AT190" i="7" s="1"/>
  <c r="AI191" i="7"/>
  <c r="AF192" i="7"/>
  <c r="AO192" i="7" s="1"/>
  <c r="AU192" i="7" s="1"/>
  <c r="AM191" i="7"/>
  <c r="AS191" i="7" s="1"/>
  <c r="AL191" i="7"/>
  <c r="AR191" i="7" s="1"/>
  <c r="AO191" i="7"/>
  <c r="AU191" i="7" s="1"/>
  <c r="AF192" i="6"/>
  <c r="AM192" i="6" s="1"/>
  <c r="AS192" i="6" s="1"/>
  <c r="AO191" i="6"/>
  <c r="AU191" i="6" s="1"/>
  <c r="AM191" i="6"/>
  <c r="AS191" i="6" s="1"/>
  <c r="AL190" i="6"/>
  <c r="AR190" i="6" s="1"/>
  <c r="AG191" i="6"/>
  <c r="AH193" i="6"/>
  <c r="AN191" i="6"/>
  <c r="AT191" i="6" s="1"/>
  <c r="AI192" i="6"/>
  <c r="AJ194" i="6"/>
  <c r="AM189" i="5"/>
  <c r="AS189" i="5" s="1"/>
  <c r="AH190" i="5"/>
  <c r="AO189" i="5"/>
  <c r="AU189" i="5" s="1"/>
  <c r="AJ190" i="5"/>
  <c r="AG191" i="5"/>
  <c r="AL190" i="5"/>
  <c r="AR190" i="5" s="1"/>
  <c r="AN189" i="5"/>
  <c r="AT189" i="5" s="1"/>
  <c r="AI190" i="5"/>
  <c r="AF203" i="5"/>
  <c r="AP132" i="4"/>
  <c r="AV132" i="4" s="1"/>
  <c r="AK133" i="4"/>
  <c r="AO132" i="4"/>
  <c r="AU132" i="4" s="1"/>
  <c r="AJ133" i="4"/>
  <c r="AN137" i="4"/>
  <c r="AT137" i="4" s="1"/>
  <c r="AI138" i="4"/>
  <c r="AM141" i="4"/>
  <c r="AS141" i="4" s="1"/>
  <c r="AH142" i="4"/>
  <c r="AM129" i="1" a="1"/>
  <c r="AM129" i="1" s="1"/>
  <c r="AL129" i="1" a="1"/>
  <c r="AL129" i="1" s="1"/>
  <c r="AB129" i="1"/>
  <c r="AG129" i="1" s="1"/>
  <c r="AM195" i="12" l="1"/>
  <c r="AS195" i="12" s="1"/>
  <c r="AH196" i="12"/>
  <c r="AO198" i="12"/>
  <c r="AU198" i="12" s="1"/>
  <c r="AJ199" i="12"/>
  <c r="AP197" i="12"/>
  <c r="AV197" i="12" s="1"/>
  <c r="AK198" i="12"/>
  <c r="AN196" i="12"/>
  <c r="AT196" i="12" s="1"/>
  <c r="AI197" i="12"/>
  <c r="AK199" i="11"/>
  <c r="AI198" i="11"/>
  <c r="AG196" i="11"/>
  <c r="AM195" i="11"/>
  <c r="AS195" i="11" s="1"/>
  <c r="AP195" i="11"/>
  <c r="AV195" i="11" s="1"/>
  <c r="AN195" i="11"/>
  <c r="AT195" i="11" s="1"/>
  <c r="AO195" i="11"/>
  <c r="AU195" i="11" s="1"/>
  <c r="AJ198" i="11"/>
  <c r="AH200" i="11"/>
  <c r="AG191" i="10"/>
  <c r="AM191" i="10" s="1"/>
  <c r="AS191" i="10" s="1"/>
  <c r="AP190" i="10"/>
  <c r="AV190" i="10" s="1"/>
  <c r="AN190" i="10"/>
  <c r="AT190" i="10" s="1"/>
  <c r="AO190" i="10"/>
  <c r="AU190" i="10" s="1"/>
  <c r="AI195" i="10"/>
  <c r="AJ194" i="10"/>
  <c r="AK195" i="10"/>
  <c r="AH192" i="10"/>
  <c r="AM192" i="9"/>
  <c r="AS192" i="9" s="1"/>
  <c r="AH193" i="9"/>
  <c r="AN196" i="9"/>
  <c r="AT196" i="9" s="1"/>
  <c r="AI197" i="9"/>
  <c r="AO191" i="9"/>
  <c r="AU191" i="9" s="1"/>
  <c r="AJ192" i="9"/>
  <c r="AP194" i="9"/>
  <c r="AV194" i="9" s="1"/>
  <c r="AK195" i="9"/>
  <c r="AN191" i="8"/>
  <c r="AT191" i="8" s="1"/>
  <c r="AI192" i="8"/>
  <c r="AP193" i="8"/>
  <c r="AV193" i="8" s="1"/>
  <c r="AK194" i="8"/>
  <c r="AM192" i="8"/>
  <c r="AS192" i="8" s="1"/>
  <c r="AH193" i="8"/>
  <c r="AO192" i="8"/>
  <c r="AU192" i="8" s="1"/>
  <c r="AJ193" i="8"/>
  <c r="AF193" i="7"/>
  <c r="AO193" i="7" s="1"/>
  <c r="AU193" i="7" s="1"/>
  <c r="AM192" i="7"/>
  <c r="AS192" i="7" s="1"/>
  <c r="AL192" i="7"/>
  <c r="AR192" i="7" s="1"/>
  <c r="AG195" i="7"/>
  <c r="AJ194" i="7"/>
  <c r="AN191" i="7"/>
  <c r="AT191" i="7" s="1"/>
  <c r="AI192" i="7"/>
  <c r="AH196" i="7"/>
  <c r="AG192" i="6"/>
  <c r="AL191" i="6"/>
  <c r="AR191" i="6" s="1"/>
  <c r="AF193" i="6"/>
  <c r="AO192" i="6"/>
  <c r="AU192" i="6" s="1"/>
  <c r="AH194" i="6"/>
  <c r="AJ195" i="6"/>
  <c r="AN192" i="6"/>
  <c r="AT192" i="6" s="1"/>
  <c r="AI193" i="6"/>
  <c r="AJ191" i="5"/>
  <c r="AO190" i="5"/>
  <c r="AU190" i="5" s="1"/>
  <c r="AM190" i="5"/>
  <c r="AS190" i="5" s="1"/>
  <c r="AH191" i="5"/>
  <c r="AI191" i="5"/>
  <c r="AN190" i="5"/>
  <c r="AT190" i="5" s="1"/>
  <c r="AG192" i="5"/>
  <c r="AL191" i="5"/>
  <c r="AR191" i="5" s="1"/>
  <c r="AF204" i="5"/>
  <c r="AM142" i="4"/>
  <c r="AS142" i="4" s="1"/>
  <c r="AH143" i="4"/>
  <c r="AO133" i="4"/>
  <c r="AU133" i="4" s="1"/>
  <c r="AJ134" i="4"/>
  <c r="AP133" i="4"/>
  <c r="AV133" i="4" s="1"/>
  <c r="AK134" i="4"/>
  <c r="AN138" i="4"/>
  <c r="AT138" i="4" s="1"/>
  <c r="AI139" i="4"/>
  <c r="AM130" i="1" a="1"/>
  <c r="AM130" i="1" s="1"/>
  <c r="AL130" i="1" a="1"/>
  <c r="AL130" i="1" s="1"/>
  <c r="AB130" i="1"/>
  <c r="AG130" i="1" s="1"/>
  <c r="AN197" i="12" l="1"/>
  <c r="AT197" i="12" s="1"/>
  <c r="AI198" i="12"/>
  <c r="AP198" i="12"/>
  <c r="AV198" i="12" s="1"/>
  <c r="AK199" i="12"/>
  <c r="AO199" i="12"/>
  <c r="AU199" i="12" s="1"/>
  <c r="AJ200" i="12"/>
  <c r="AM196" i="12"/>
  <c r="AS196" i="12" s="1"/>
  <c r="AH197" i="12"/>
  <c r="AG197" i="11"/>
  <c r="AM196" i="11"/>
  <c r="AS196" i="11" s="1"/>
  <c r="AP196" i="11"/>
  <c r="AV196" i="11" s="1"/>
  <c r="AO196" i="11"/>
  <c r="AU196" i="11" s="1"/>
  <c r="AN196" i="11"/>
  <c r="AT196" i="11" s="1"/>
  <c r="AJ199" i="11"/>
  <c r="AI199" i="11"/>
  <c r="AH201" i="11"/>
  <c r="AK200" i="11"/>
  <c r="AG192" i="10"/>
  <c r="AM192" i="10" s="1"/>
  <c r="AS192" i="10" s="1"/>
  <c r="AN191" i="10"/>
  <c r="AT191" i="10" s="1"/>
  <c r="AP191" i="10"/>
  <c r="AV191" i="10" s="1"/>
  <c r="AO191" i="10"/>
  <c r="AU191" i="10" s="1"/>
  <c r="AK196" i="10"/>
  <c r="AH193" i="10"/>
  <c r="AJ195" i="10"/>
  <c r="AI196" i="10"/>
  <c r="AO192" i="9"/>
  <c r="AU192" i="9" s="1"/>
  <c r="AJ193" i="9"/>
  <c r="AN197" i="9"/>
  <c r="AT197" i="9" s="1"/>
  <c r="AI198" i="9"/>
  <c r="AP195" i="9"/>
  <c r="AV195" i="9" s="1"/>
  <c r="AK196" i="9"/>
  <c r="AM193" i="9"/>
  <c r="AS193" i="9" s="1"/>
  <c r="AH194" i="9"/>
  <c r="AN192" i="8"/>
  <c r="AT192" i="8" s="1"/>
  <c r="AI193" i="8"/>
  <c r="AM193" i="8"/>
  <c r="AS193" i="8" s="1"/>
  <c r="AH194" i="8"/>
  <c r="AP194" i="8"/>
  <c r="AV194" i="8" s="1"/>
  <c r="AK195" i="8"/>
  <c r="AO193" i="8"/>
  <c r="AU193" i="8" s="1"/>
  <c r="AJ194" i="8"/>
  <c r="AJ195" i="7"/>
  <c r="AH197" i="7"/>
  <c r="AN192" i="7"/>
  <c r="AT192" i="7" s="1"/>
  <c r="AI193" i="7"/>
  <c r="AG196" i="7"/>
  <c r="AF194" i="7"/>
  <c r="AM193" i="7"/>
  <c r="AS193" i="7" s="1"/>
  <c r="AL193" i="7"/>
  <c r="AR193" i="7" s="1"/>
  <c r="AF194" i="6"/>
  <c r="AM194" i="6" s="1"/>
  <c r="AS194" i="6" s="1"/>
  <c r="AO193" i="6"/>
  <c r="AU193" i="6" s="1"/>
  <c r="AM193" i="6"/>
  <c r="AS193" i="6" s="1"/>
  <c r="AL192" i="6"/>
  <c r="AR192" i="6" s="1"/>
  <c r="AG193" i="6"/>
  <c r="AH195" i="6"/>
  <c r="AN193" i="6"/>
  <c r="AT193" i="6" s="1"/>
  <c r="AI194" i="6"/>
  <c r="AJ196" i="6"/>
  <c r="AM191" i="5"/>
  <c r="AS191" i="5" s="1"/>
  <c r="AH192" i="5"/>
  <c r="AO191" i="5"/>
  <c r="AU191" i="5" s="1"/>
  <c r="AJ192" i="5"/>
  <c r="AG193" i="5"/>
  <c r="AL192" i="5"/>
  <c r="AR192" i="5" s="1"/>
  <c r="AN191" i="5"/>
  <c r="AT191" i="5" s="1"/>
  <c r="AI192" i="5"/>
  <c r="AF205" i="5"/>
  <c r="AO134" i="4"/>
  <c r="AU134" i="4" s="1"/>
  <c r="AJ135" i="4"/>
  <c r="AN139" i="4"/>
  <c r="AT139" i="4" s="1"/>
  <c r="AI140" i="4"/>
  <c r="AM143" i="4"/>
  <c r="AS143" i="4" s="1"/>
  <c r="AH144" i="4"/>
  <c r="AP134" i="4"/>
  <c r="AV134" i="4" s="1"/>
  <c r="AK135" i="4"/>
  <c r="AL131" i="1" a="1"/>
  <c r="AL131" i="1" s="1"/>
  <c r="AM131" i="1" a="1"/>
  <c r="AM131" i="1" s="1"/>
  <c r="AB131" i="1"/>
  <c r="AG131" i="1" s="1"/>
  <c r="AM197" i="12" l="1"/>
  <c r="AS197" i="12" s="1"/>
  <c r="AH198" i="12"/>
  <c r="AO200" i="12"/>
  <c r="AU200" i="12" s="1"/>
  <c r="AJ201" i="12"/>
  <c r="AP199" i="12"/>
  <c r="AV199" i="12" s="1"/>
  <c r="AK200" i="12"/>
  <c r="AN198" i="12"/>
  <c r="AT198" i="12" s="1"/>
  <c r="AI199" i="12"/>
  <c r="AI200" i="11"/>
  <c r="AK201" i="11"/>
  <c r="AH202" i="11"/>
  <c r="AJ200" i="11"/>
  <c r="AG198" i="11"/>
  <c r="AM197" i="11"/>
  <c r="AS197" i="11" s="1"/>
  <c r="AP197" i="11"/>
  <c r="AV197" i="11" s="1"/>
  <c r="AO197" i="11"/>
  <c r="AU197" i="11" s="1"/>
  <c r="AN197" i="11"/>
  <c r="AT197" i="11" s="1"/>
  <c r="AG193" i="10"/>
  <c r="AM193" i="10" s="1"/>
  <c r="AS193" i="10" s="1"/>
  <c r="AN192" i="10"/>
  <c r="AT192" i="10" s="1"/>
  <c r="AP192" i="10"/>
  <c r="AV192" i="10" s="1"/>
  <c r="AO192" i="10"/>
  <c r="AU192" i="10" s="1"/>
  <c r="AJ196" i="10"/>
  <c r="AH194" i="10"/>
  <c r="AK197" i="10"/>
  <c r="AI197" i="10"/>
  <c r="AM194" i="9"/>
  <c r="AS194" i="9" s="1"/>
  <c r="AH195" i="9"/>
  <c r="AP196" i="9"/>
  <c r="AV196" i="9" s="1"/>
  <c r="AK197" i="9"/>
  <c r="AN198" i="9"/>
  <c r="AT198" i="9" s="1"/>
  <c r="AI199" i="9"/>
  <c r="AO193" i="9"/>
  <c r="AU193" i="9" s="1"/>
  <c r="AJ194" i="9"/>
  <c r="AN193" i="8"/>
  <c r="AT193" i="8" s="1"/>
  <c r="AI194" i="8"/>
  <c r="AO194" i="8"/>
  <c r="AU194" i="8" s="1"/>
  <c r="AJ195" i="8"/>
  <c r="AP195" i="8"/>
  <c r="AV195" i="8" s="1"/>
  <c r="AK196" i="8"/>
  <c r="AM194" i="8"/>
  <c r="AS194" i="8" s="1"/>
  <c r="AH195" i="8"/>
  <c r="AF195" i="7"/>
  <c r="AO195" i="7" s="1"/>
  <c r="AU195" i="7" s="1"/>
  <c r="AM194" i="7"/>
  <c r="AS194" i="7" s="1"/>
  <c r="AL194" i="7"/>
  <c r="AR194" i="7" s="1"/>
  <c r="AG197" i="7"/>
  <c r="AN193" i="7"/>
  <c r="AT193" i="7" s="1"/>
  <c r="AI194" i="7"/>
  <c r="AJ196" i="7"/>
  <c r="AH198" i="7"/>
  <c r="AO194" i="7"/>
  <c r="AU194" i="7" s="1"/>
  <c r="AG194" i="6"/>
  <c r="AL193" i="6"/>
  <c r="AR193" i="6" s="1"/>
  <c r="AF195" i="6"/>
  <c r="AM195" i="6" s="1"/>
  <c r="AS195" i="6" s="1"/>
  <c r="AO194" i="6"/>
  <c r="AU194" i="6" s="1"/>
  <c r="AH196" i="6"/>
  <c r="AJ197" i="6"/>
  <c r="AN194" i="6"/>
  <c r="AT194" i="6" s="1"/>
  <c r="AI195" i="6"/>
  <c r="AJ193" i="5"/>
  <c r="AO192" i="5"/>
  <c r="AU192" i="5" s="1"/>
  <c r="AM192" i="5"/>
  <c r="AS192" i="5" s="1"/>
  <c r="AH193" i="5"/>
  <c r="AN192" i="5"/>
  <c r="AT192" i="5" s="1"/>
  <c r="AI193" i="5"/>
  <c r="AG194" i="5"/>
  <c r="AL193" i="5"/>
  <c r="AR193" i="5" s="1"/>
  <c r="AF206" i="5"/>
  <c r="AN140" i="4"/>
  <c r="AT140" i="4" s="1"/>
  <c r="AI141" i="4"/>
  <c r="AP135" i="4"/>
  <c r="AV135" i="4" s="1"/>
  <c r="AK136" i="4"/>
  <c r="AO135" i="4"/>
  <c r="AU135" i="4" s="1"/>
  <c r="AJ136" i="4"/>
  <c r="AM144" i="4"/>
  <c r="AS144" i="4" s="1"/>
  <c r="AH145" i="4"/>
  <c r="AM132" i="1" a="1"/>
  <c r="AM132" i="1" s="1"/>
  <c r="AL132" i="1" a="1"/>
  <c r="AL132" i="1" s="1"/>
  <c r="AB132" i="1"/>
  <c r="AG132" i="1" s="1"/>
  <c r="AN199" i="12" l="1"/>
  <c r="AT199" i="12" s="1"/>
  <c r="AI200" i="12"/>
  <c r="AP200" i="12"/>
  <c r="AV200" i="12" s="1"/>
  <c r="AK201" i="12"/>
  <c r="AO201" i="12"/>
  <c r="AU201" i="12" s="1"/>
  <c r="AJ202" i="12"/>
  <c r="AM198" i="12"/>
  <c r="AS198" i="12" s="1"/>
  <c r="AH199" i="12"/>
  <c r="AG199" i="11"/>
  <c r="AM198" i="11"/>
  <c r="AS198" i="11" s="1"/>
  <c r="AP198" i="11"/>
  <c r="AV198" i="11" s="1"/>
  <c r="AO198" i="11"/>
  <c r="AU198" i="11" s="1"/>
  <c r="AN198" i="11"/>
  <c r="AT198" i="11" s="1"/>
  <c r="AJ201" i="11"/>
  <c r="AH203" i="11"/>
  <c r="AK202" i="11"/>
  <c r="AI201" i="11"/>
  <c r="AG194" i="10"/>
  <c r="AM194" i="10" s="1"/>
  <c r="AS194" i="10" s="1"/>
  <c r="AP193" i="10"/>
  <c r="AV193" i="10" s="1"/>
  <c r="AN193" i="10"/>
  <c r="AT193" i="10" s="1"/>
  <c r="AO193" i="10"/>
  <c r="AU193" i="10" s="1"/>
  <c r="AK198" i="10"/>
  <c r="AI198" i="10"/>
  <c r="AH195" i="10"/>
  <c r="AJ197" i="10"/>
  <c r="AN199" i="9"/>
  <c r="AT199" i="9" s="1"/>
  <c r="AI200" i="9"/>
  <c r="AP197" i="9"/>
  <c r="AV197" i="9" s="1"/>
  <c r="AK198" i="9"/>
  <c r="AO194" i="9"/>
  <c r="AU194" i="9" s="1"/>
  <c r="AJ195" i="9"/>
  <c r="AM195" i="9"/>
  <c r="AS195" i="9" s="1"/>
  <c r="AH196" i="9"/>
  <c r="AI195" i="8"/>
  <c r="AN194" i="8"/>
  <c r="AT194" i="8" s="1"/>
  <c r="AO195" i="8"/>
  <c r="AU195" i="8" s="1"/>
  <c r="AJ196" i="8"/>
  <c r="AM195" i="8"/>
  <c r="AS195" i="8" s="1"/>
  <c r="AH196" i="8"/>
  <c r="AP196" i="8"/>
  <c r="AV196" i="8" s="1"/>
  <c r="AK197" i="8"/>
  <c r="AH199" i="7"/>
  <c r="AG198" i="7"/>
  <c r="AN194" i="7"/>
  <c r="AT194" i="7" s="1"/>
  <c r="AI195" i="7"/>
  <c r="AJ197" i="7"/>
  <c r="AF196" i="7"/>
  <c r="AM195" i="7"/>
  <c r="AS195" i="7" s="1"/>
  <c r="AL195" i="7"/>
  <c r="AR195" i="7" s="1"/>
  <c r="AF196" i="6"/>
  <c r="AM196" i="6" s="1"/>
  <c r="AS196" i="6" s="1"/>
  <c r="AO195" i="6"/>
  <c r="AU195" i="6" s="1"/>
  <c r="AG195" i="6"/>
  <c r="AL194" i="6"/>
  <c r="AR194" i="6" s="1"/>
  <c r="AH197" i="6"/>
  <c r="AN195" i="6"/>
  <c r="AT195" i="6" s="1"/>
  <c r="AI196" i="6"/>
  <c r="AJ198" i="6"/>
  <c r="AH194" i="5"/>
  <c r="AM193" i="5"/>
  <c r="AS193" i="5" s="1"/>
  <c r="AO193" i="5"/>
  <c r="AU193" i="5" s="1"/>
  <c r="AJ194" i="5"/>
  <c r="AI194" i="5"/>
  <c r="AN193" i="5"/>
  <c r="AT193" i="5" s="1"/>
  <c r="AG195" i="5"/>
  <c r="AL194" i="5"/>
  <c r="AR194" i="5" s="1"/>
  <c r="AF207" i="5"/>
  <c r="AO136" i="4"/>
  <c r="AU136" i="4" s="1"/>
  <c r="AJ137" i="4"/>
  <c r="AN141" i="4"/>
  <c r="AT141" i="4" s="1"/>
  <c r="AI142" i="4"/>
  <c r="AM145" i="4"/>
  <c r="AS145" i="4" s="1"/>
  <c r="AH146" i="4"/>
  <c r="AP136" i="4"/>
  <c r="AV136" i="4" s="1"/>
  <c r="AK137" i="4"/>
  <c r="AM133" i="1" a="1"/>
  <c r="AM133" i="1" s="1"/>
  <c r="AL133" i="1" a="1"/>
  <c r="AL133" i="1" s="1"/>
  <c r="AB133" i="1"/>
  <c r="AG133" i="1" s="1"/>
  <c r="AM199" i="12" l="1"/>
  <c r="AS199" i="12" s="1"/>
  <c r="AH200" i="12"/>
  <c r="AO202" i="12"/>
  <c r="AU202" i="12" s="1"/>
  <c r="AJ203" i="12"/>
  <c r="AP201" i="12"/>
  <c r="AV201" i="12" s="1"/>
  <c r="AK202" i="12"/>
  <c r="AN200" i="12"/>
  <c r="AT200" i="12" s="1"/>
  <c r="AI201" i="12"/>
  <c r="AI202" i="11"/>
  <c r="AK203" i="11"/>
  <c r="AH204" i="11"/>
  <c r="AJ202" i="11"/>
  <c r="AG200" i="11"/>
  <c r="AM199" i="11"/>
  <c r="AS199" i="11" s="1"/>
  <c r="AP199" i="11"/>
  <c r="AV199" i="11" s="1"/>
  <c r="AN199" i="11"/>
  <c r="AT199" i="11" s="1"/>
  <c r="AO199" i="11"/>
  <c r="AU199" i="11" s="1"/>
  <c r="AG195" i="10"/>
  <c r="AM195" i="10" s="1"/>
  <c r="AS195" i="10" s="1"/>
  <c r="AP194" i="10"/>
  <c r="AV194" i="10" s="1"/>
  <c r="AN194" i="10"/>
  <c r="AT194" i="10" s="1"/>
  <c r="AO194" i="10"/>
  <c r="AU194" i="10" s="1"/>
  <c r="AH196" i="10"/>
  <c r="AI199" i="10"/>
  <c r="AK199" i="10"/>
  <c r="AJ198" i="10"/>
  <c r="AO195" i="9"/>
  <c r="AU195" i="9" s="1"/>
  <c r="AJ196" i="9"/>
  <c r="AP198" i="9"/>
  <c r="AV198" i="9" s="1"/>
  <c r="AK199" i="9"/>
  <c r="AM196" i="9"/>
  <c r="AS196" i="9" s="1"/>
  <c r="AH197" i="9"/>
  <c r="AN200" i="9"/>
  <c r="AT200" i="9" s="1"/>
  <c r="AI201" i="9"/>
  <c r="AN195" i="8"/>
  <c r="AT195" i="8" s="1"/>
  <c r="AI196" i="8"/>
  <c r="AP197" i="8"/>
  <c r="AV197" i="8" s="1"/>
  <c r="AK198" i="8"/>
  <c r="AM196" i="8"/>
  <c r="AS196" i="8" s="1"/>
  <c r="AH197" i="8"/>
  <c r="AO196" i="8"/>
  <c r="AU196" i="8" s="1"/>
  <c r="AJ197" i="8"/>
  <c r="AG199" i="7"/>
  <c r="AF197" i="7"/>
  <c r="AO197" i="7" s="1"/>
  <c r="AU197" i="7" s="1"/>
  <c r="AM196" i="7"/>
  <c r="AS196" i="7" s="1"/>
  <c r="AL196" i="7"/>
  <c r="AR196" i="7" s="1"/>
  <c r="AJ198" i="7"/>
  <c r="AH200" i="7"/>
  <c r="AO196" i="7"/>
  <c r="AU196" i="7" s="1"/>
  <c r="AN195" i="7"/>
  <c r="AT195" i="7" s="1"/>
  <c r="AI196" i="7"/>
  <c r="AG196" i="6"/>
  <c r="AL195" i="6"/>
  <c r="AR195" i="6" s="1"/>
  <c r="AF197" i="6"/>
  <c r="AM197" i="6" s="1"/>
  <c r="AS197" i="6" s="1"/>
  <c r="AO196" i="6"/>
  <c r="AU196" i="6" s="1"/>
  <c r="AH198" i="6"/>
  <c r="AN196" i="6"/>
  <c r="AT196" i="6" s="1"/>
  <c r="AI197" i="6"/>
  <c r="AJ199" i="6"/>
  <c r="AO194" i="5"/>
  <c r="AU194" i="5" s="1"/>
  <c r="AJ195" i="5"/>
  <c r="AM194" i="5"/>
  <c r="AS194" i="5" s="1"/>
  <c r="AH195" i="5"/>
  <c r="AG196" i="5"/>
  <c r="AL195" i="5"/>
  <c r="AR195" i="5" s="1"/>
  <c r="AI195" i="5"/>
  <c r="AN194" i="5"/>
  <c r="AT194" i="5" s="1"/>
  <c r="AF208" i="5"/>
  <c r="AM146" i="4"/>
  <c r="AS146" i="4" s="1"/>
  <c r="AH147" i="4"/>
  <c r="AN142" i="4"/>
  <c r="AT142" i="4" s="1"/>
  <c r="AI143" i="4"/>
  <c r="AO137" i="4"/>
  <c r="AU137" i="4" s="1"/>
  <c r="AJ138" i="4"/>
  <c r="AP137" i="4"/>
  <c r="AV137" i="4" s="1"/>
  <c r="AK138" i="4"/>
  <c r="AM134" i="1" a="1"/>
  <c r="AM134" i="1" s="1"/>
  <c r="AL134" i="1" a="1"/>
  <c r="AL134" i="1" s="1"/>
  <c r="AB134" i="1"/>
  <c r="AG134" i="1" s="1"/>
  <c r="AN201" i="12" l="1"/>
  <c r="AT201" i="12" s="1"/>
  <c r="AI202" i="12"/>
  <c r="AP202" i="12"/>
  <c r="AV202" i="12" s="1"/>
  <c r="AK203" i="12"/>
  <c r="AO203" i="12"/>
  <c r="AU203" i="12" s="1"/>
  <c r="AJ204" i="12"/>
  <c r="AM200" i="12"/>
  <c r="AS200" i="12" s="1"/>
  <c r="AH201" i="12"/>
  <c r="AG201" i="11"/>
  <c r="AM200" i="11"/>
  <c r="AS200" i="11" s="1"/>
  <c r="AP200" i="11"/>
  <c r="AV200" i="11" s="1"/>
  <c r="AO200" i="11"/>
  <c r="AU200" i="11" s="1"/>
  <c r="AN200" i="11"/>
  <c r="AT200" i="11" s="1"/>
  <c r="AJ203" i="11"/>
  <c r="AH205" i="11"/>
  <c r="AK204" i="11"/>
  <c r="AI203" i="11"/>
  <c r="AG196" i="10"/>
  <c r="AM196" i="10" s="1"/>
  <c r="AS196" i="10" s="1"/>
  <c r="AN195" i="10"/>
  <c r="AT195" i="10" s="1"/>
  <c r="AP195" i="10"/>
  <c r="AV195" i="10" s="1"/>
  <c r="AO195" i="10"/>
  <c r="AU195" i="10" s="1"/>
  <c r="AJ199" i="10"/>
  <c r="AK200" i="10"/>
  <c r="AI200" i="10"/>
  <c r="AH197" i="10"/>
  <c r="AP199" i="9"/>
  <c r="AV199" i="9" s="1"/>
  <c r="AK200" i="9"/>
  <c r="AN201" i="9"/>
  <c r="AT201" i="9" s="1"/>
  <c r="AI202" i="9"/>
  <c r="AM197" i="9"/>
  <c r="AS197" i="9" s="1"/>
  <c r="AH198" i="9"/>
  <c r="AO196" i="9"/>
  <c r="AU196" i="9" s="1"/>
  <c r="AJ197" i="9"/>
  <c r="AN196" i="8"/>
  <c r="AT196" i="8" s="1"/>
  <c r="AI197" i="8"/>
  <c r="AM197" i="8"/>
  <c r="AS197" i="8" s="1"/>
  <c r="AH198" i="8"/>
  <c r="AO197" i="8"/>
  <c r="AU197" i="8" s="1"/>
  <c r="AJ198" i="8"/>
  <c r="AP198" i="8"/>
  <c r="AV198" i="8" s="1"/>
  <c r="AK199" i="8"/>
  <c r="AJ199" i="7"/>
  <c r="AF198" i="7"/>
  <c r="AM197" i="7"/>
  <c r="AS197" i="7" s="1"/>
  <c r="AL197" i="7"/>
  <c r="AR197" i="7" s="1"/>
  <c r="AN196" i="7"/>
  <c r="AT196" i="7" s="1"/>
  <c r="AI197" i="7"/>
  <c r="AH201" i="7"/>
  <c r="AG200" i="7"/>
  <c r="AF198" i="6"/>
  <c r="AM198" i="6" s="1"/>
  <c r="AS198" i="6" s="1"/>
  <c r="AO197" i="6"/>
  <c r="AU197" i="6" s="1"/>
  <c r="AL196" i="6"/>
  <c r="AR196" i="6" s="1"/>
  <c r="AG197" i="6"/>
  <c r="AH199" i="6"/>
  <c r="AJ200" i="6"/>
  <c r="AN197" i="6"/>
  <c r="AT197" i="6" s="1"/>
  <c r="AI198" i="6"/>
  <c r="AM195" i="5"/>
  <c r="AS195" i="5" s="1"/>
  <c r="AH196" i="5"/>
  <c r="AO195" i="5"/>
  <c r="AU195" i="5" s="1"/>
  <c r="AJ196" i="5"/>
  <c r="AG197" i="5"/>
  <c r="AL196" i="5"/>
  <c r="AR196" i="5" s="1"/>
  <c r="AI196" i="5"/>
  <c r="AN195" i="5"/>
  <c r="AT195" i="5" s="1"/>
  <c r="AF209" i="5"/>
  <c r="AN143" i="4"/>
  <c r="AT143" i="4" s="1"/>
  <c r="AI144" i="4"/>
  <c r="AO138" i="4"/>
  <c r="AU138" i="4" s="1"/>
  <c r="AJ139" i="4"/>
  <c r="AM147" i="4"/>
  <c r="AS147" i="4" s="1"/>
  <c r="AH148" i="4"/>
  <c r="AP138" i="4"/>
  <c r="AV138" i="4" s="1"/>
  <c r="AK139" i="4"/>
  <c r="AM135" i="1" a="1"/>
  <c r="AM135" i="1" s="1"/>
  <c r="AL135" i="1" a="1"/>
  <c r="AL135" i="1" s="1"/>
  <c r="AB135" i="1"/>
  <c r="AG135" i="1" s="1"/>
  <c r="AO204" i="12" l="1"/>
  <c r="AU204" i="12" s="1"/>
  <c r="AJ205" i="12"/>
  <c r="AM201" i="12"/>
  <c r="AS201" i="12" s="1"/>
  <c r="AH202" i="12"/>
  <c r="AP203" i="12"/>
  <c r="AV203" i="12" s="1"/>
  <c r="AK204" i="12"/>
  <c r="AN202" i="12"/>
  <c r="AT202" i="12" s="1"/>
  <c r="AI203" i="12"/>
  <c r="AI204" i="11"/>
  <c r="AH206" i="11"/>
  <c r="AK205" i="11"/>
  <c r="AJ204" i="11"/>
  <c r="AG202" i="11"/>
  <c r="AM201" i="11"/>
  <c r="AS201" i="11" s="1"/>
  <c r="AP201" i="11"/>
  <c r="AV201" i="11" s="1"/>
  <c r="AN201" i="11"/>
  <c r="AT201" i="11" s="1"/>
  <c r="AO201" i="11"/>
  <c r="AU201" i="11" s="1"/>
  <c r="AG197" i="10"/>
  <c r="AM197" i="10" s="1"/>
  <c r="AS197" i="10" s="1"/>
  <c r="AP196" i="10"/>
  <c r="AV196" i="10" s="1"/>
  <c r="AN196" i="10"/>
  <c r="AT196" i="10" s="1"/>
  <c r="AO196" i="10"/>
  <c r="AU196" i="10" s="1"/>
  <c r="AI201" i="10"/>
  <c r="AH198" i="10"/>
  <c r="AK201" i="10"/>
  <c r="AJ200" i="10"/>
  <c r="AM198" i="9"/>
  <c r="AS198" i="9" s="1"/>
  <c r="AH199" i="9"/>
  <c r="AO197" i="9"/>
  <c r="AU197" i="9" s="1"/>
  <c r="AJ198" i="9"/>
  <c r="AN202" i="9"/>
  <c r="AT202" i="9" s="1"/>
  <c r="AI203" i="9"/>
  <c r="AP200" i="9"/>
  <c r="AV200" i="9" s="1"/>
  <c r="AK201" i="9"/>
  <c r="AN197" i="8"/>
  <c r="AT197" i="8" s="1"/>
  <c r="AI198" i="8"/>
  <c r="AP199" i="8"/>
  <c r="AV199" i="8" s="1"/>
  <c r="AK200" i="8"/>
  <c r="AO198" i="8"/>
  <c r="AU198" i="8" s="1"/>
  <c r="AJ199" i="8"/>
  <c r="AM198" i="8"/>
  <c r="AS198" i="8" s="1"/>
  <c r="AH199" i="8"/>
  <c r="AG201" i="7"/>
  <c r="AN197" i="7"/>
  <c r="AT197" i="7" s="1"/>
  <c r="AI198" i="7"/>
  <c r="AF199" i="7"/>
  <c r="AO199" i="7" s="1"/>
  <c r="AU199" i="7" s="1"/>
  <c r="AM198" i="7"/>
  <c r="AS198" i="7" s="1"/>
  <c r="AL198" i="7"/>
  <c r="AR198" i="7" s="1"/>
  <c r="AH202" i="7"/>
  <c r="AJ200" i="7"/>
  <c r="AO198" i="7"/>
  <c r="AU198" i="7" s="1"/>
  <c r="AL197" i="6"/>
  <c r="AR197" i="6" s="1"/>
  <c r="AG198" i="6"/>
  <c r="AF199" i="6"/>
  <c r="AO198" i="6"/>
  <c r="AU198" i="6" s="1"/>
  <c r="AH200" i="6"/>
  <c r="AN198" i="6"/>
  <c r="AT198" i="6" s="1"/>
  <c r="AI199" i="6"/>
  <c r="AJ201" i="6"/>
  <c r="AJ197" i="5"/>
  <c r="AO196" i="5"/>
  <c r="AU196" i="5" s="1"/>
  <c r="AH197" i="5"/>
  <c r="AM196" i="5"/>
  <c r="AS196" i="5" s="1"/>
  <c r="AG198" i="5"/>
  <c r="AL197" i="5"/>
  <c r="AR197" i="5" s="1"/>
  <c r="AN196" i="5"/>
  <c r="AT196" i="5" s="1"/>
  <c r="AI197" i="5"/>
  <c r="AF210" i="5"/>
  <c r="AM148" i="4"/>
  <c r="AS148" i="4" s="1"/>
  <c r="AH149" i="4"/>
  <c r="AO139" i="4"/>
  <c r="AU139" i="4" s="1"/>
  <c r="AJ140" i="4"/>
  <c r="AN144" i="4"/>
  <c r="AT144" i="4" s="1"/>
  <c r="AI145" i="4"/>
  <c r="AP139" i="4"/>
  <c r="AV139" i="4" s="1"/>
  <c r="AK140" i="4"/>
  <c r="AL136" i="1" a="1"/>
  <c r="AL136" i="1" s="1"/>
  <c r="AM136" i="1" a="1"/>
  <c r="AM136" i="1" s="1"/>
  <c r="AB136" i="1"/>
  <c r="AG136" i="1" s="1"/>
  <c r="AN203" i="12" l="1"/>
  <c r="AT203" i="12" s="1"/>
  <c r="AI204" i="12"/>
  <c r="AP204" i="12"/>
  <c r="AV204" i="12" s="1"/>
  <c r="AK205" i="12"/>
  <c r="AM202" i="12"/>
  <c r="AS202" i="12" s="1"/>
  <c r="AH203" i="12"/>
  <c r="AO205" i="12"/>
  <c r="AU205" i="12" s="1"/>
  <c r="AJ206" i="12"/>
  <c r="AG203" i="11"/>
  <c r="AM202" i="11"/>
  <c r="AS202" i="11" s="1"/>
  <c r="AP202" i="11"/>
  <c r="AV202" i="11" s="1"/>
  <c r="AO202" i="11"/>
  <c r="AU202" i="11" s="1"/>
  <c r="AN202" i="11"/>
  <c r="AT202" i="11" s="1"/>
  <c r="AJ205" i="11"/>
  <c r="AK206" i="11"/>
  <c r="AH207" i="11"/>
  <c r="AI205" i="11"/>
  <c r="AG198" i="10"/>
  <c r="AM198" i="10" s="1"/>
  <c r="AS198" i="10" s="1"/>
  <c r="AP197" i="10"/>
  <c r="AV197" i="10" s="1"/>
  <c r="AN197" i="10"/>
  <c r="AT197" i="10" s="1"/>
  <c r="AO197" i="10"/>
  <c r="AU197" i="10" s="1"/>
  <c r="AH199" i="10"/>
  <c r="AJ201" i="10"/>
  <c r="AK202" i="10"/>
  <c r="AI202" i="10"/>
  <c r="AP201" i="9"/>
  <c r="AV201" i="9" s="1"/>
  <c r="AK202" i="9"/>
  <c r="AO198" i="9"/>
  <c r="AU198" i="9" s="1"/>
  <c r="AJ199" i="9"/>
  <c r="AN203" i="9"/>
  <c r="AT203" i="9" s="1"/>
  <c r="AI204" i="9"/>
  <c r="AM199" i="9"/>
  <c r="AS199" i="9" s="1"/>
  <c r="AH200" i="9"/>
  <c r="AI199" i="8"/>
  <c r="AN198" i="8"/>
  <c r="AT198" i="8" s="1"/>
  <c r="AM199" i="8"/>
  <c r="AS199" i="8" s="1"/>
  <c r="AH200" i="8"/>
  <c r="AO199" i="8"/>
  <c r="AU199" i="8" s="1"/>
  <c r="AJ200" i="8"/>
  <c r="AP200" i="8"/>
  <c r="AV200" i="8" s="1"/>
  <c r="AK201" i="8"/>
  <c r="AF200" i="7"/>
  <c r="AO200" i="7" s="1"/>
  <c r="AU200" i="7" s="1"/>
  <c r="AM199" i="7"/>
  <c r="AS199" i="7" s="1"/>
  <c r="AL199" i="7"/>
  <c r="AR199" i="7" s="1"/>
  <c r="AN198" i="7"/>
  <c r="AT198" i="7" s="1"/>
  <c r="AI199" i="7"/>
  <c r="AG202" i="7"/>
  <c r="AJ201" i="7"/>
  <c r="AH203" i="7"/>
  <c r="AF200" i="6"/>
  <c r="AM200" i="6" s="1"/>
  <c r="AS200" i="6" s="1"/>
  <c r="AO199" i="6"/>
  <c r="AU199" i="6" s="1"/>
  <c r="AM199" i="6"/>
  <c r="AS199" i="6" s="1"/>
  <c r="AL198" i="6"/>
  <c r="AR198" i="6" s="1"/>
  <c r="AG199" i="6"/>
  <c r="AH201" i="6"/>
  <c r="AJ202" i="6"/>
  <c r="AN199" i="6"/>
  <c r="AT199" i="6" s="1"/>
  <c r="AI200" i="6"/>
  <c r="AH198" i="5"/>
  <c r="AM197" i="5"/>
  <c r="AS197" i="5" s="1"/>
  <c r="AO197" i="5"/>
  <c r="AU197" i="5" s="1"/>
  <c r="AJ198" i="5"/>
  <c r="AI198" i="5"/>
  <c r="AN197" i="5"/>
  <c r="AT197" i="5" s="1"/>
  <c r="AG199" i="5"/>
  <c r="AL198" i="5"/>
  <c r="AR198" i="5" s="1"/>
  <c r="AF211" i="5"/>
  <c r="AP140" i="4"/>
  <c r="AV140" i="4" s="1"/>
  <c r="AK141" i="4"/>
  <c r="AN145" i="4"/>
  <c r="AT145" i="4" s="1"/>
  <c r="AI146" i="4"/>
  <c r="AO140" i="4"/>
  <c r="AU140" i="4" s="1"/>
  <c r="AJ141" i="4"/>
  <c r="AM149" i="4"/>
  <c r="AS149" i="4" s="1"/>
  <c r="AH150" i="4"/>
  <c r="AM137" i="1" a="1"/>
  <c r="AM137" i="1" s="1"/>
  <c r="AL137" i="1" a="1"/>
  <c r="AL137" i="1" s="1"/>
  <c r="AB137" i="1"/>
  <c r="AG137" i="1" s="1"/>
  <c r="AO206" i="12" l="1"/>
  <c r="AU206" i="12" s="1"/>
  <c r="AJ207" i="12"/>
  <c r="AM203" i="12"/>
  <c r="AS203" i="12" s="1"/>
  <c r="AH204" i="12"/>
  <c r="AP205" i="12"/>
  <c r="AV205" i="12" s="1"/>
  <c r="AK206" i="12"/>
  <c r="AN204" i="12"/>
  <c r="AT204" i="12" s="1"/>
  <c r="AI205" i="12"/>
  <c r="AH208" i="11"/>
  <c r="AI206" i="11"/>
  <c r="AK207" i="11"/>
  <c r="AJ206" i="11"/>
  <c r="AG204" i="11"/>
  <c r="AM203" i="11"/>
  <c r="AS203" i="11" s="1"/>
  <c r="AP203" i="11"/>
  <c r="AV203" i="11" s="1"/>
  <c r="AN203" i="11"/>
  <c r="AT203" i="11" s="1"/>
  <c r="AO203" i="11"/>
  <c r="AU203" i="11" s="1"/>
  <c r="AG199" i="10"/>
  <c r="AM199" i="10" s="1"/>
  <c r="AS199" i="10" s="1"/>
  <c r="AN198" i="10"/>
  <c r="AT198" i="10" s="1"/>
  <c r="AP198" i="10"/>
  <c r="AV198" i="10" s="1"/>
  <c r="AO198" i="10"/>
  <c r="AU198" i="10" s="1"/>
  <c r="AJ202" i="10"/>
  <c r="AI203" i="10"/>
  <c r="AK203" i="10"/>
  <c r="AH200" i="10"/>
  <c r="AO199" i="9"/>
  <c r="AU199" i="9" s="1"/>
  <c r="AJ200" i="9"/>
  <c r="AN204" i="9"/>
  <c r="AT204" i="9" s="1"/>
  <c r="AI205" i="9"/>
  <c r="AP202" i="9"/>
  <c r="AV202" i="9" s="1"/>
  <c r="AK203" i="9"/>
  <c r="AM200" i="9"/>
  <c r="AS200" i="9" s="1"/>
  <c r="AH201" i="9"/>
  <c r="AN199" i="8"/>
  <c r="AT199" i="8" s="1"/>
  <c r="AI200" i="8"/>
  <c r="AO200" i="8"/>
  <c r="AU200" i="8" s="1"/>
  <c r="AJ201" i="8"/>
  <c r="AP201" i="8"/>
  <c r="AV201" i="8" s="1"/>
  <c r="AK202" i="8"/>
  <c r="AM200" i="8"/>
  <c r="AS200" i="8" s="1"/>
  <c r="AH201" i="8"/>
  <c r="AN199" i="7"/>
  <c r="AT199" i="7" s="1"/>
  <c r="AI200" i="7"/>
  <c r="AJ202" i="7"/>
  <c r="AG203" i="7"/>
  <c r="AH204" i="7"/>
  <c r="AF201" i="7"/>
  <c r="AM200" i="7"/>
  <c r="AS200" i="7" s="1"/>
  <c r="AL200" i="7"/>
  <c r="AR200" i="7" s="1"/>
  <c r="AG200" i="6"/>
  <c r="AL199" i="6"/>
  <c r="AR199" i="6" s="1"/>
  <c r="AF201" i="6"/>
  <c r="AO200" i="6"/>
  <c r="AU200" i="6" s="1"/>
  <c r="AH202" i="6"/>
  <c r="AN200" i="6"/>
  <c r="AT200" i="6" s="1"/>
  <c r="AI201" i="6"/>
  <c r="AJ203" i="6"/>
  <c r="AO198" i="5"/>
  <c r="AU198" i="5" s="1"/>
  <c r="AJ199" i="5"/>
  <c r="AH199" i="5"/>
  <c r="AM198" i="5"/>
  <c r="AS198" i="5" s="1"/>
  <c r="AG200" i="5"/>
  <c r="AL199" i="5"/>
  <c r="AR199" i="5" s="1"/>
  <c r="AN198" i="5"/>
  <c r="AT198" i="5" s="1"/>
  <c r="AI199" i="5"/>
  <c r="AF212" i="5"/>
  <c r="AN146" i="4"/>
  <c r="AT146" i="4" s="1"/>
  <c r="AI147" i="4"/>
  <c r="AP141" i="4"/>
  <c r="AV141" i="4" s="1"/>
  <c r="AK142" i="4"/>
  <c r="AM150" i="4"/>
  <c r="AS150" i="4" s="1"/>
  <c r="AH151" i="4"/>
  <c r="AO141" i="4"/>
  <c r="AU141" i="4" s="1"/>
  <c r="AJ142" i="4"/>
  <c r="AM138" i="1" a="1"/>
  <c r="AM138" i="1" s="1"/>
  <c r="AL138" i="1" a="1"/>
  <c r="AL138" i="1" s="1"/>
  <c r="AB138" i="1"/>
  <c r="AG138" i="1" s="1"/>
  <c r="AN205" i="12" l="1"/>
  <c r="AT205" i="12" s="1"/>
  <c r="AI206" i="12"/>
  <c r="AP206" i="12"/>
  <c r="AV206" i="12" s="1"/>
  <c r="AK207" i="12"/>
  <c r="AM204" i="12"/>
  <c r="AS204" i="12" s="1"/>
  <c r="AH205" i="12"/>
  <c r="AO207" i="12"/>
  <c r="AU207" i="12" s="1"/>
  <c r="AJ208" i="12"/>
  <c r="AG205" i="11"/>
  <c r="AM204" i="11"/>
  <c r="AS204" i="11" s="1"/>
  <c r="AP204" i="11"/>
  <c r="AV204" i="11" s="1"/>
  <c r="AN204" i="11"/>
  <c r="AT204" i="11" s="1"/>
  <c r="AO204" i="11"/>
  <c r="AU204" i="11" s="1"/>
  <c r="AJ207" i="11"/>
  <c r="AK208" i="11"/>
  <c r="AI207" i="11"/>
  <c r="AH209" i="11"/>
  <c r="AG200" i="10"/>
  <c r="AM200" i="10" s="1"/>
  <c r="AS200" i="10" s="1"/>
  <c r="AP199" i="10"/>
  <c r="AV199" i="10" s="1"/>
  <c r="AN199" i="10"/>
  <c r="AT199" i="10" s="1"/>
  <c r="AO199" i="10"/>
  <c r="AU199" i="10" s="1"/>
  <c r="AK204" i="10"/>
  <c r="AI204" i="10"/>
  <c r="AH201" i="10"/>
  <c r="AJ203" i="10"/>
  <c r="AP203" i="9"/>
  <c r="AV203" i="9" s="1"/>
  <c r="AK204" i="9"/>
  <c r="AM201" i="9"/>
  <c r="AS201" i="9" s="1"/>
  <c r="AH202" i="9"/>
  <c r="AN205" i="9"/>
  <c r="AT205" i="9" s="1"/>
  <c r="AI206" i="9"/>
  <c r="AO200" i="9"/>
  <c r="AU200" i="9" s="1"/>
  <c r="AJ201" i="9"/>
  <c r="AN200" i="8"/>
  <c r="AT200" i="8" s="1"/>
  <c r="AI201" i="8"/>
  <c r="AM201" i="8"/>
  <c r="AS201" i="8" s="1"/>
  <c r="AH202" i="8"/>
  <c r="AP202" i="8"/>
  <c r="AV202" i="8" s="1"/>
  <c r="AK203" i="8"/>
  <c r="AO201" i="8"/>
  <c r="AU201" i="8" s="1"/>
  <c r="AJ202" i="8"/>
  <c r="AF202" i="7"/>
  <c r="AO202" i="7" s="1"/>
  <c r="AU202" i="7" s="1"/>
  <c r="AM201" i="7"/>
  <c r="AS201" i="7" s="1"/>
  <c r="AL201" i="7"/>
  <c r="AR201" i="7" s="1"/>
  <c r="AJ203" i="7"/>
  <c r="AO201" i="7"/>
  <c r="AU201" i="7" s="1"/>
  <c r="AH205" i="7"/>
  <c r="AG204" i="7"/>
  <c r="AN200" i="7"/>
  <c r="AT200" i="7" s="1"/>
  <c r="AI201" i="7"/>
  <c r="AF202" i="6"/>
  <c r="AM202" i="6" s="1"/>
  <c r="AS202" i="6" s="1"/>
  <c r="AO201" i="6"/>
  <c r="AU201" i="6" s="1"/>
  <c r="AM201" i="6"/>
  <c r="AS201" i="6" s="1"/>
  <c r="AG201" i="6"/>
  <c r="AL200" i="6"/>
  <c r="AR200" i="6" s="1"/>
  <c r="AH203" i="6"/>
  <c r="AN201" i="6"/>
  <c r="AT201" i="6" s="1"/>
  <c r="AI202" i="6"/>
  <c r="AJ204" i="6"/>
  <c r="AH200" i="5"/>
  <c r="AM199" i="5"/>
  <c r="AS199" i="5" s="1"/>
  <c r="AJ200" i="5"/>
  <c r="AO199" i="5"/>
  <c r="AU199" i="5" s="1"/>
  <c r="AN199" i="5"/>
  <c r="AT199" i="5" s="1"/>
  <c r="AI200" i="5"/>
  <c r="AG201" i="5"/>
  <c r="AL200" i="5"/>
  <c r="AR200" i="5" s="1"/>
  <c r="AF213" i="5"/>
  <c r="AO142" i="4"/>
  <c r="AU142" i="4" s="1"/>
  <c r="AJ143" i="4"/>
  <c r="AM151" i="4"/>
  <c r="AS151" i="4" s="1"/>
  <c r="AH152" i="4"/>
  <c r="AN147" i="4"/>
  <c r="AT147" i="4" s="1"/>
  <c r="AI148" i="4"/>
  <c r="AP142" i="4"/>
  <c r="AV142" i="4" s="1"/>
  <c r="AK143" i="4"/>
  <c r="AL139" i="1" a="1"/>
  <c r="AL139" i="1" s="1"/>
  <c r="AM139" i="1" a="1"/>
  <c r="AM139" i="1" s="1"/>
  <c r="AB139" i="1"/>
  <c r="AG139" i="1" s="1"/>
  <c r="AO208" i="12" l="1"/>
  <c r="AU208" i="12" s="1"/>
  <c r="AJ209" i="12"/>
  <c r="AM205" i="12"/>
  <c r="AS205" i="12" s="1"/>
  <c r="AH206" i="12"/>
  <c r="AP207" i="12"/>
  <c r="AV207" i="12" s="1"/>
  <c r="AK208" i="12"/>
  <c r="AN206" i="12"/>
  <c r="AT206" i="12" s="1"/>
  <c r="AI207" i="12"/>
  <c r="AI208" i="11"/>
  <c r="AK209" i="11"/>
  <c r="AJ208" i="11"/>
  <c r="AH210" i="11"/>
  <c r="AG206" i="11"/>
  <c r="AM205" i="11"/>
  <c r="AS205" i="11" s="1"/>
  <c r="AP205" i="11"/>
  <c r="AV205" i="11" s="1"/>
  <c r="AN205" i="11"/>
  <c r="AT205" i="11" s="1"/>
  <c r="AO205" i="11"/>
  <c r="AU205" i="11" s="1"/>
  <c r="AG201" i="10"/>
  <c r="AM201" i="10" s="1"/>
  <c r="AS201" i="10" s="1"/>
  <c r="AN200" i="10"/>
  <c r="AT200" i="10" s="1"/>
  <c r="AP200" i="10"/>
  <c r="AV200" i="10" s="1"/>
  <c r="AO200" i="10"/>
  <c r="AU200" i="10" s="1"/>
  <c r="AJ204" i="10"/>
  <c r="AH202" i="10"/>
  <c r="AI205" i="10"/>
  <c r="AK205" i="10"/>
  <c r="AN206" i="9"/>
  <c r="AT206" i="9" s="1"/>
  <c r="AI207" i="9"/>
  <c r="AM202" i="9"/>
  <c r="AS202" i="9" s="1"/>
  <c r="AH203" i="9"/>
  <c r="AO201" i="9"/>
  <c r="AU201" i="9" s="1"/>
  <c r="AJ202" i="9"/>
  <c r="AP204" i="9"/>
  <c r="AV204" i="9" s="1"/>
  <c r="AK205" i="9"/>
  <c r="AN201" i="8"/>
  <c r="AT201" i="8" s="1"/>
  <c r="AI202" i="8"/>
  <c r="AP203" i="8"/>
  <c r="AV203" i="8" s="1"/>
  <c r="AK204" i="8"/>
  <c r="AM202" i="8"/>
  <c r="AS202" i="8" s="1"/>
  <c r="AH203" i="8"/>
  <c r="AO202" i="8"/>
  <c r="AU202" i="8" s="1"/>
  <c r="AJ203" i="8"/>
  <c r="AN201" i="7"/>
  <c r="AT201" i="7" s="1"/>
  <c r="AI202" i="7"/>
  <c r="AJ204" i="7"/>
  <c r="AH206" i="7"/>
  <c r="AG205" i="7"/>
  <c r="AF203" i="7"/>
  <c r="AO203" i="7" s="1"/>
  <c r="AU203" i="7" s="1"/>
  <c r="AM202" i="7"/>
  <c r="AS202" i="7" s="1"/>
  <c r="AL202" i="7"/>
  <c r="AR202" i="7" s="1"/>
  <c r="AL201" i="6"/>
  <c r="AR201" i="6" s="1"/>
  <c r="AG202" i="6"/>
  <c r="AF203" i="6"/>
  <c r="AO202" i="6"/>
  <c r="AU202" i="6" s="1"/>
  <c r="AH204" i="6"/>
  <c r="AN202" i="6"/>
  <c r="AT202" i="6" s="1"/>
  <c r="AI203" i="6"/>
  <c r="AJ205" i="6"/>
  <c r="AO200" i="5"/>
  <c r="AU200" i="5" s="1"/>
  <c r="AJ201" i="5"/>
  <c r="AM200" i="5"/>
  <c r="AS200" i="5" s="1"/>
  <c r="AH201" i="5"/>
  <c r="AG202" i="5"/>
  <c r="AL201" i="5"/>
  <c r="AR201" i="5" s="1"/>
  <c r="AN200" i="5"/>
  <c r="AT200" i="5" s="1"/>
  <c r="AI201" i="5"/>
  <c r="AF214" i="5"/>
  <c r="AN148" i="4"/>
  <c r="AT148" i="4" s="1"/>
  <c r="AI149" i="4"/>
  <c r="AO143" i="4"/>
  <c r="AU143" i="4" s="1"/>
  <c r="AJ144" i="4"/>
  <c r="AP143" i="4"/>
  <c r="AV143" i="4" s="1"/>
  <c r="AK144" i="4"/>
  <c r="AM152" i="4"/>
  <c r="AS152" i="4" s="1"/>
  <c r="AH153" i="4"/>
  <c r="AM140" i="1" a="1"/>
  <c r="AM140" i="1" s="1"/>
  <c r="AL140" i="1" a="1"/>
  <c r="AL140" i="1" s="1"/>
  <c r="AB140" i="1"/>
  <c r="AG140" i="1" s="1"/>
  <c r="AN207" i="12" l="1"/>
  <c r="AT207" i="12" s="1"/>
  <c r="AI208" i="12"/>
  <c r="AP208" i="12"/>
  <c r="AV208" i="12" s="1"/>
  <c r="AK209" i="12"/>
  <c r="AM206" i="12"/>
  <c r="AS206" i="12" s="1"/>
  <c r="AH207" i="12"/>
  <c r="AO209" i="12"/>
  <c r="AU209" i="12" s="1"/>
  <c r="AJ210" i="12"/>
  <c r="AH211" i="11"/>
  <c r="AJ209" i="11"/>
  <c r="AK210" i="11"/>
  <c r="AI209" i="11"/>
  <c r="AG207" i="11"/>
  <c r="AM206" i="11"/>
  <c r="AS206" i="11" s="1"/>
  <c r="AP206" i="11"/>
  <c r="AV206" i="11" s="1"/>
  <c r="AN206" i="11"/>
  <c r="AT206" i="11" s="1"/>
  <c r="AO206" i="11"/>
  <c r="AU206" i="11" s="1"/>
  <c r="AG202" i="10"/>
  <c r="AM202" i="10" s="1"/>
  <c r="AS202" i="10" s="1"/>
  <c r="AN201" i="10"/>
  <c r="AT201" i="10" s="1"/>
  <c r="AP201" i="10"/>
  <c r="AV201" i="10" s="1"/>
  <c r="AO201" i="10"/>
  <c r="AU201" i="10" s="1"/>
  <c r="AI206" i="10"/>
  <c r="AH203" i="10"/>
  <c r="AK206" i="10"/>
  <c r="AJ205" i="10"/>
  <c r="AP205" i="9"/>
  <c r="AV205" i="9" s="1"/>
  <c r="AK206" i="9"/>
  <c r="AO202" i="9"/>
  <c r="AU202" i="9" s="1"/>
  <c r="AJ203" i="9"/>
  <c r="AM203" i="9"/>
  <c r="AS203" i="9" s="1"/>
  <c r="AH204" i="9"/>
  <c r="AN207" i="9"/>
  <c r="AT207" i="9" s="1"/>
  <c r="AI208" i="9"/>
  <c r="AI203" i="8"/>
  <c r="AN202" i="8"/>
  <c r="AT202" i="8" s="1"/>
  <c r="AM203" i="8"/>
  <c r="AS203" i="8" s="1"/>
  <c r="AH204" i="8"/>
  <c r="AO203" i="8"/>
  <c r="AU203" i="8" s="1"/>
  <c r="AJ204" i="8"/>
  <c r="AP204" i="8"/>
  <c r="AV204" i="8" s="1"/>
  <c r="AK205" i="8"/>
  <c r="AJ205" i="7"/>
  <c r="AF204" i="7"/>
  <c r="AM203" i="7"/>
  <c r="AS203" i="7" s="1"/>
  <c r="AL203" i="7"/>
  <c r="AR203" i="7" s="1"/>
  <c r="AG206" i="7"/>
  <c r="AH207" i="7"/>
  <c r="AN202" i="7"/>
  <c r="AT202" i="7" s="1"/>
  <c r="AI203" i="7"/>
  <c r="AF204" i="6"/>
  <c r="AM204" i="6" s="1"/>
  <c r="AS204" i="6" s="1"/>
  <c r="AO203" i="6"/>
  <c r="AU203" i="6" s="1"/>
  <c r="AL202" i="6"/>
  <c r="AR202" i="6" s="1"/>
  <c r="AG203" i="6"/>
  <c r="AM203" i="6"/>
  <c r="AS203" i="6" s="1"/>
  <c r="AH205" i="6"/>
  <c r="AJ206" i="6"/>
  <c r="AN203" i="6"/>
  <c r="AT203" i="6" s="1"/>
  <c r="AI204" i="6"/>
  <c r="AM201" i="5"/>
  <c r="AS201" i="5" s="1"/>
  <c r="AH202" i="5"/>
  <c r="AJ202" i="5"/>
  <c r="AO201" i="5"/>
  <c r="AU201" i="5" s="1"/>
  <c r="AI202" i="5"/>
  <c r="AN201" i="5"/>
  <c r="AT201" i="5" s="1"/>
  <c r="AG203" i="5"/>
  <c r="AL202" i="5"/>
  <c r="AR202" i="5" s="1"/>
  <c r="AF215" i="5"/>
  <c r="AM153" i="4"/>
  <c r="AS153" i="4" s="1"/>
  <c r="AH154" i="4"/>
  <c r="AP144" i="4"/>
  <c r="AV144" i="4" s="1"/>
  <c r="AK145" i="4"/>
  <c r="AN149" i="4"/>
  <c r="AT149" i="4" s="1"/>
  <c r="AI150" i="4"/>
  <c r="AO144" i="4"/>
  <c r="AU144" i="4" s="1"/>
  <c r="AJ145" i="4"/>
  <c r="AL141" i="1" a="1"/>
  <c r="AL141" i="1" s="1"/>
  <c r="AM141" i="1" a="1"/>
  <c r="AM141" i="1" s="1"/>
  <c r="AB141" i="1"/>
  <c r="AG141" i="1" s="1"/>
  <c r="AO210" i="12" l="1"/>
  <c r="AU210" i="12" s="1"/>
  <c r="AJ211" i="12"/>
  <c r="AM207" i="12"/>
  <c r="AS207" i="12" s="1"/>
  <c r="AH208" i="12"/>
  <c r="AP209" i="12"/>
  <c r="AV209" i="12" s="1"/>
  <c r="AK210" i="12"/>
  <c r="AN208" i="12"/>
  <c r="AT208" i="12" s="1"/>
  <c r="AI209" i="12"/>
  <c r="AG208" i="11"/>
  <c r="AM207" i="11"/>
  <c r="AS207" i="11" s="1"/>
  <c r="AP207" i="11"/>
  <c r="AV207" i="11" s="1"/>
  <c r="AN207" i="11"/>
  <c r="AT207" i="11" s="1"/>
  <c r="AO207" i="11"/>
  <c r="AU207" i="11" s="1"/>
  <c r="AI210" i="11"/>
  <c r="AK211" i="11"/>
  <c r="AJ210" i="11"/>
  <c r="AH212" i="11"/>
  <c r="AG203" i="10"/>
  <c r="AM203" i="10" s="1"/>
  <c r="AS203" i="10" s="1"/>
  <c r="AN202" i="10"/>
  <c r="AT202" i="10" s="1"/>
  <c r="AP202" i="10"/>
  <c r="AV202" i="10" s="1"/>
  <c r="AO202" i="10"/>
  <c r="AU202" i="10" s="1"/>
  <c r="AK207" i="10"/>
  <c r="AH204" i="10"/>
  <c r="AI207" i="10"/>
  <c r="AJ206" i="10"/>
  <c r="AO203" i="9"/>
  <c r="AU203" i="9" s="1"/>
  <c r="AJ204" i="9"/>
  <c r="AP206" i="9"/>
  <c r="AV206" i="9" s="1"/>
  <c r="AK207" i="9"/>
  <c r="AN208" i="9"/>
  <c r="AT208" i="9" s="1"/>
  <c r="AI209" i="9"/>
  <c r="AM204" i="9"/>
  <c r="AS204" i="9" s="1"/>
  <c r="AH205" i="9"/>
  <c r="AI204" i="8"/>
  <c r="AN203" i="8"/>
  <c r="AT203" i="8" s="1"/>
  <c r="AO204" i="8"/>
  <c r="AU204" i="8" s="1"/>
  <c r="AJ205" i="8"/>
  <c r="AP205" i="8"/>
  <c r="AV205" i="8" s="1"/>
  <c r="AK206" i="8"/>
  <c r="AM204" i="8"/>
  <c r="AS204" i="8" s="1"/>
  <c r="AH205" i="8"/>
  <c r="AF205" i="7"/>
  <c r="AO205" i="7" s="1"/>
  <c r="AU205" i="7" s="1"/>
  <c r="AM204" i="7"/>
  <c r="AS204" i="7" s="1"/>
  <c r="AL204" i="7"/>
  <c r="AR204" i="7" s="1"/>
  <c r="AN203" i="7"/>
  <c r="AT203" i="7" s="1"/>
  <c r="AI204" i="7"/>
  <c r="AG207" i="7"/>
  <c r="AJ206" i="7"/>
  <c r="AH208" i="7"/>
  <c r="AO204" i="7"/>
  <c r="AU204" i="7" s="1"/>
  <c r="AL203" i="6"/>
  <c r="AR203" i="6" s="1"/>
  <c r="AG204" i="6"/>
  <c r="AF205" i="6"/>
  <c r="AM205" i="6" s="1"/>
  <c r="AS205" i="6" s="1"/>
  <c r="AO204" i="6"/>
  <c r="AU204" i="6" s="1"/>
  <c r="AH206" i="6"/>
  <c r="AJ207" i="6"/>
  <c r="AN204" i="6"/>
  <c r="AT204" i="6" s="1"/>
  <c r="AI205" i="6"/>
  <c r="AO202" i="5"/>
  <c r="AU202" i="5" s="1"/>
  <c r="AJ203" i="5"/>
  <c r="AM202" i="5"/>
  <c r="AS202" i="5" s="1"/>
  <c r="AH203" i="5"/>
  <c r="AN202" i="5"/>
  <c r="AT202" i="5" s="1"/>
  <c r="AI203" i="5"/>
  <c r="AG204" i="5"/>
  <c r="AL203" i="5"/>
  <c r="AR203" i="5" s="1"/>
  <c r="AF216" i="5"/>
  <c r="AP145" i="4"/>
  <c r="AV145" i="4" s="1"/>
  <c r="AK146" i="4"/>
  <c r="AM154" i="4"/>
  <c r="AS154" i="4" s="1"/>
  <c r="AH155" i="4"/>
  <c r="AO145" i="4"/>
  <c r="AU145" i="4" s="1"/>
  <c r="AJ146" i="4"/>
  <c r="AN150" i="4"/>
  <c r="AT150" i="4" s="1"/>
  <c r="AI151" i="4"/>
  <c r="AM142" i="1" a="1"/>
  <c r="AM142" i="1" s="1"/>
  <c r="AL142" i="1" a="1"/>
  <c r="AL142" i="1" s="1"/>
  <c r="AB142" i="1"/>
  <c r="AG142" i="1" s="1"/>
  <c r="AN209" i="12" l="1"/>
  <c r="AT209" i="12" s="1"/>
  <c r="AI210" i="12"/>
  <c r="AP210" i="12"/>
  <c r="AV210" i="12" s="1"/>
  <c r="AK211" i="12"/>
  <c r="AM208" i="12"/>
  <c r="AS208" i="12" s="1"/>
  <c r="AH209" i="12"/>
  <c r="AO211" i="12"/>
  <c r="AU211" i="12" s="1"/>
  <c r="AJ212" i="12"/>
  <c r="AJ211" i="11"/>
  <c r="AK212" i="11"/>
  <c r="AH213" i="11"/>
  <c r="AI211" i="11"/>
  <c r="AG209" i="11"/>
  <c r="AM208" i="11"/>
  <c r="AS208" i="11" s="1"/>
  <c r="AP208" i="11"/>
  <c r="AV208" i="11" s="1"/>
  <c r="AO208" i="11"/>
  <c r="AU208" i="11" s="1"/>
  <c r="AN208" i="11"/>
  <c r="AT208" i="11" s="1"/>
  <c r="AG204" i="10"/>
  <c r="AM204" i="10" s="1"/>
  <c r="AS204" i="10" s="1"/>
  <c r="AP203" i="10"/>
  <c r="AV203" i="10" s="1"/>
  <c r="AN203" i="10"/>
  <c r="AT203" i="10" s="1"/>
  <c r="AO203" i="10"/>
  <c r="AU203" i="10" s="1"/>
  <c r="AI208" i="10"/>
  <c r="AH205" i="10"/>
  <c r="AJ207" i="10"/>
  <c r="AK208" i="10"/>
  <c r="AN209" i="9"/>
  <c r="AT209" i="9" s="1"/>
  <c r="AI210" i="9"/>
  <c r="AM205" i="9"/>
  <c r="AS205" i="9" s="1"/>
  <c r="AH206" i="9"/>
  <c r="AP207" i="9"/>
  <c r="AV207" i="9" s="1"/>
  <c r="AK208" i="9"/>
  <c r="AO204" i="9"/>
  <c r="AU204" i="9" s="1"/>
  <c r="AJ205" i="9"/>
  <c r="AI205" i="8"/>
  <c r="AN204" i="8"/>
  <c r="AT204" i="8" s="1"/>
  <c r="AP206" i="8"/>
  <c r="AV206" i="8" s="1"/>
  <c r="AK207" i="8"/>
  <c r="AM205" i="8"/>
  <c r="AS205" i="8" s="1"/>
  <c r="AH206" i="8"/>
  <c r="AO205" i="8"/>
  <c r="AU205" i="8" s="1"/>
  <c r="AJ206" i="8"/>
  <c r="AG208" i="7"/>
  <c r="AH209" i="7"/>
  <c r="AN204" i="7"/>
  <c r="AT204" i="7" s="1"/>
  <c r="AI205" i="7"/>
  <c r="AJ207" i="7"/>
  <c r="AF206" i="7"/>
  <c r="AM205" i="7"/>
  <c r="AS205" i="7" s="1"/>
  <c r="AL205" i="7"/>
  <c r="AR205" i="7" s="1"/>
  <c r="AL204" i="6"/>
  <c r="AR204" i="6" s="1"/>
  <c r="AG205" i="6"/>
  <c r="AF206" i="6"/>
  <c r="AM206" i="6" s="1"/>
  <c r="AS206" i="6" s="1"/>
  <c r="AO205" i="6"/>
  <c r="AU205" i="6" s="1"/>
  <c r="AH207" i="6"/>
  <c r="AJ208" i="6"/>
  <c r="AN205" i="6"/>
  <c r="AT205" i="6" s="1"/>
  <c r="AI206" i="6"/>
  <c r="AH204" i="5"/>
  <c r="AM203" i="5"/>
  <c r="AS203" i="5" s="1"/>
  <c r="AJ204" i="5"/>
  <c r="AO203" i="5"/>
  <c r="AU203" i="5" s="1"/>
  <c r="AG205" i="5"/>
  <c r="AL204" i="5"/>
  <c r="AR204" i="5" s="1"/>
  <c r="AN203" i="5"/>
  <c r="AT203" i="5" s="1"/>
  <c r="AI204" i="5"/>
  <c r="AF217" i="5"/>
  <c r="AP146" i="4"/>
  <c r="AV146" i="4" s="1"/>
  <c r="AK147" i="4"/>
  <c r="AN151" i="4"/>
  <c r="AT151" i="4" s="1"/>
  <c r="AI152" i="4"/>
  <c r="AO146" i="4"/>
  <c r="AU146" i="4" s="1"/>
  <c r="AJ147" i="4"/>
  <c r="AM155" i="4"/>
  <c r="AS155" i="4" s="1"/>
  <c r="AH156" i="4"/>
  <c r="AM143" i="1" a="1"/>
  <c r="AM143" i="1" s="1"/>
  <c r="AL143" i="1" a="1"/>
  <c r="AL143" i="1" s="1"/>
  <c r="AB143" i="1"/>
  <c r="AG143" i="1" s="1"/>
  <c r="AO212" i="12" l="1"/>
  <c r="AU212" i="12" s="1"/>
  <c r="AJ213" i="12"/>
  <c r="AM209" i="12"/>
  <c r="AS209" i="12" s="1"/>
  <c r="AH210" i="12"/>
  <c r="AP211" i="12"/>
  <c r="AV211" i="12" s="1"/>
  <c r="AK212" i="12"/>
  <c r="AN210" i="12"/>
  <c r="AT210" i="12" s="1"/>
  <c r="AI211" i="12"/>
  <c r="AG210" i="11"/>
  <c r="AM209" i="11"/>
  <c r="AS209" i="11" s="1"/>
  <c r="AP209" i="11"/>
  <c r="AV209" i="11" s="1"/>
  <c r="AO209" i="11"/>
  <c r="AU209" i="11" s="1"/>
  <c r="AN209" i="11"/>
  <c r="AT209" i="11" s="1"/>
  <c r="AH214" i="11"/>
  <c r="AI212" i="11"/>
  <c r="AK213" i="11"/>
  <c r="AJ212" i="11"/>
  <c r="AG205" i="10"/>
  <c r="AM205" i="10" s="1"/>
  <c r="AS205" i="10" s="1"/>
  <c r="AN204" i="10"/>
  <c r="AT204" i="10" s="1"/>
  <c r="AP204" i="10"/>
  <c r="AV204" i="10" s="1"/>
  <c r="AO204" i="10"/>
  <c r="AU204" i="10" s="1"/>
  <c r="AK209" i="10"/>
  <c r="AJ208" i="10"/>
  <c r="AH206" i="10"/>
  <c r="AI209" i="10"/>
  <c r="AO205" i="9"/>
  <c r="AU205" i="9" s="1"/>
  <c r="AJ206" i="9"/>
  <c r="AP208" i="9"/>
  <c r="AV208" i="9" s="1"/>
  <c r="AK209" i="9"/>
  <c r="AM206" i="9"/>
  <c r="AS206" i="9" s="1"/>
  <c r="AH207" i="9"/>
  <c r="AN210" i="9"/>
  <c r="AT210" i="9" s="1"/>
  <c r="AI211" i="9"/>
  <c r="AN205" i="8"/>
  <c r="AT205" i="8" s="1"/>
  <c r="AI206" i="8"/>
  <c r="AO206" i="8"/>
  <c r="AU206" i="8" s="1"/>
  <c r="AJ207" i="8"/>
  <c r="AM206" i="8"/>
  <c r="AS206" i="8" s="1"/>
  <c r="AH207" i="8"/>
  <c r="AP207" i="8"/>
  <c r="AV207" i="8" s="1"/>
  <c r="AK208" i="8"/>
  <c r="AJ208" i="7"/>
  <c r="AH210" i="7"/>
  <c r="AN205" i="7"/>
  <c r="AT205" i="7" s="1"/>
  <c r="AI206" i="7"/>
  <c r="AF207" i="7"/>
  <c r="AM206" i="7"/>
  <c r="AS206" i="7" s="1"/>
  <c r="AL206" i="7"/>
  <c r="AR206" i="7" s="1"/>
  <c r="AG209" i="7"/>
  <c r="AO206" i="7"/>
  <c r="AU206" i="7" s="1"/>
  <c r="AF207" i="6"/>
  <c r="AM207" i="6" s="1"/>
  <c r="AS207" i="6" s="1"/>
  <c r="AO206" i="6"/>
  <c r="AU206" i="6" s="1"/>
  <c r="AG206" i="6"/>
  <c r="AL205" i="6"/>
  <c r="AR205" i="6" s="1"/>
  <c r="AH208" i="6"/>
  <c r="AJ209" i="6"/>
  <c r="AN206" i="6"/>
  <c r="AT206" i="6" s="1"/>
  <c r="AI207" i="6"/>
  <c r="AO204" i="5"/>
  <c r="AU204" i="5" s="1"/>
  <c r="AJ205" i="5"/>
  <c r="AH205" i="5"/>
  <c r="AM204" i="5"/>
  <c r="AS204" i="5" s="1"/>
  <c r="AN204" i="5"/>
  <c r="AT204" i="5" s="1"/>
  <c r="AI205" i="5"/>
  <c r="AG206" i="5"/>
  <c r="AL205" i="5"/>
  <c r="AR205" i="5" s="1"/>
  <c r="AF218" i="5"/>
  <c r="AN152" i="4"/>
  <c r="AT152" i="4" s="1"/>
  <c r="AI153" i="4"/>
  <c r="AM156" i="4"/>
  <c r="AS156" i="4" s="1"/>
  <c r="AH157" i="4"/>
  <c r="AP147" i="4"/>
  <c r="AV147" i="4" s="1"/>
  <c r="AK148" i="4"/>
  <c r="AO147" i="4"/>
  <c r="AU147" i="4" s="1"/>
  <c r="AJ148" i="4"/>
  <c r="AM144" i="1" a="1"/>
  <c r="AM144" i="1" s="1"/>
  <c r="AL144" i="1" a="1"/>
  <c r="AL144" i="1" s="1"/>
  <c r="AB144" i="1"/>
  <c r="AG144" i="1" s="1"/>
  <c r="AN211" i="12" l="1"/>
  <c r="AT211" i="12" s="1"/>
  <c r="AI212" i="12"/>
  <c r="AP212" i="12"/>
  <c r="AV212" i="12" s="1"/>
  <c r="AK213" i="12"/>
  <c r="AM210" i="12"/>
  <c r="AS210" i="12" s="1"/>
  <c r="AH211" i="12"/>
  <c r="AO213" i="12"/>
  <c r="AU213" i="12" s="1"/>
  <c r="AJ214" i="12"/>
  <c r="AJ213" i="11"/>
  <c r="AI213" i="11"/>
  <c r="AH215" i="11"/>
  <c r="AK214" i="11"/>
  <c r="AG211" i="11"/>
  <c r="AM210" i="11"/>
  <c r="AS210" i="11" s="1"/>
  <c r="AP210" i="11"/>
  <c r="AV210" i="11" s="1"/>
  <c r="AO210" i="11"/>
  <c r="AU210" i="11" s="1"/>
  <c r="AN210" i="11"/>
  <c r="AT210" i="11" s="1"/>
  <c r="AG206" i="10"/>
  <c r="AM206" i="10" s="1"/>
  <c r="AS206" i="10" s="1"/>
  <c r="AN205" i="10"/>
  <c r="AT205" i="10" s="1"/>
  <c r="AP205" i="10"/>
  <c r="AV205" i="10" s="1"/>
  <c r="AO205" i="10"/>
  <c r="AU205" i="10" s="1"/>
  <c r="AH207" i="10"/>
  <c r="AJ209" i="10"/>
  <c r="AI210" i="10"/>
  <c r="AK210" i="10"/>
  <c r="AN211" i="9"/>
  <c r="AT211" i="9" s="1"/>
  <c r="AI212" i="9"/>
  <c r="AM207" i="9"/>
  <c r="AS207" i="9" s="1"/>
  <c r="AH208" i="9"/>
  <c r="AP209" i="9"/>
  <c r="AV209" i="9" s="1"/>
  <c r="AK210" i="9"/>
  <c r="AO206" i="9"/>
  <c r="AU206" i="9" s="1"/>
  <c r="AJ207" i="9"/>
  <c r="AN206" i="8"/>
  <c r="AT206" i="8" s="1"/>
  <c r="AI207" i="8"/>
  <c r="AP208" i="8"/>
  <c r="AV208" i="8" s="1"/>
  <c r="AK209" i="8"/>
  <c r="AM207" i="8"/>
  <c r="AS207" i="8" s="1"/>
  <c r="AH208" i="8"/>
  <c r="AO207" i="8"/>
  <c r="AU207" i="8" s="1"/>
  <c r="AJ208" i="8"/>
  <c r="AG210" i="7"/>
  <c r="AH211" i="7"/>
  <c r="AF208" i="7"/>
  <c r="AO208" i="7" s="1"/>
  <c r="AU208" i="7" s="1"/>
  <c r="AM207" i="7"/>
  <c r="AS207" i="7" s="1"/>
  <c r="AL207" i="7"/>
  <c r="AR207" i="7" s="1"/>
  <c r="AN206" i="7"/>
  <c r="AT206" i="7" s="1"/>
  <c r="AI207" i="7"/>
  <c r="AJ209" i="7"/>
  <c r="AO207" i="7"/>
  <c r="AU207" i="7" s="1"/>
  <c r="AG207" i="6"/>
  <c r="AL206" i="6"/>
  <c r="AR206" i="6" s="1"/>
  <c r="AF208" i="6"/>
  <c r="AM208" i="6" s="1"/>
  <c r="AS208" i="6" s="1"/>
  <c r="AO207" i="6"/>
  <c r="AU207" i="6" s="1"/>
  <c r="AH209" i="6"/>
  <c r="AJ210" i="6"/>
  <c r="AN207" i="6"/>
  <c r="AT207" i="6" s="1"/>
  <c r="AI208" i="6"/>
  <c r="AH206" i="5"/>
  <c r="AM205" i="5"/>
  <c r="AS205" i="5" s="1"/>
  <c r="AO205" i="5"/>
  <c r="AU205" i="5" s="1"/>
  <c r="AJ206" i="5"/>
  <c r="AG207" i="5"/>
  <c r="AL206" i="5"/>
  <c r="AR206" i="5" s="1"/>
  <c r="AI206" i="5"/>
  <c r="AN205" i="5"/>
  <c r="AT205" i="5" s="1"/>
  <c r="AF219" i="5"/>
  <c r="AN153" i="4"/>
  <c r="AT153" i="4" s="1"/>
  <c r="AI154" i="4"/>
  <c r="AO148" i="4"/>
  <c r="AU148" i="4" s="1"/>
  <c r="AJ149" i="4"/>
  <c r="AP148" i="4"/>
  <c r="AV148" i="4" s="1"/>
  <c r="AK149" i="4"/>
  <c r="AM157" i="4"/>
  <c r="AS157" i="4" s="1"/>
  <c r="AH158" i="4"/>
  <c r="AM145" i="1" a="1"/>
  <c r="AM145" i="1" s="1"/>
  <c r="AL145" i="1" a="1"/>
  <c r="AL145" i="1" s="1"/>
  <c r="AB145" i="1"/>
  <c r="AG145" i="1" s="1"/>
  <c r="AM211" i="12" l="1"/>
  <c r="AS211" i="12" s="1"/>
  <c r="AH212" i="12"/>
  <c r="AO214" i="12"/>
  <c r="AU214" i="12" s="1"/>
  <c r="AJ215" i="12"/>
  <c r="AP213" i="12"/>
  <c r="AV213" i="12" s="1"/>
  <c r="AK214" i="12"/>
  <c r="AN212" i="12"/>
  <c r="AT212" i="12" s="1"/>
  <c r="AI213" i="12"/>
  <c r="AG212" i="11"/>
  <c r="AM211" i="11"/>
  <c r="AS211" i="11" s="1"/>
  <c r="AP211" i="11"/>
  <c r="AV211" i="11" s="1"/>
  <c r="AO211" i="11"/>
  <c r="AU211" i="11" s="1"/>
  <c r="AN211" i="11"/>
  <c r="AT211" i="11" s="1"/>
  <c r="AK215" i="11"/>
  <c r="AH216" i="11"/>
  <c r="AJ214" i="11"/>
  <c r="AI214" i="11"/>
  <c r="AG207" i="10"/>
  <c r="AM207" i="10" s="1"/>
  <c r="AS207" i="10" s="1"/>
  <c r="AP206" i="10"/>
  <c r="AV206" i="10" s="1"/>
  <c r="AN206" i="10"/>
  <c r="AT206" i="10" s="1"/>
  <c r="AO206" i="10"/>
  <c r="AU206" i="10" s="1"/>
  <c r="AK211" i="10"/>
  <c r="AI211" i="10"/>
  <c r="AJ210" i="10"/>
  <c r="AH208" i="10"/>
  <c r="AM208" i="9"/>
  <c r="AS208" i="9" s="1"/>
  <c r="AH209" i="9"/>
  <c r="AO207" i="9"/>
  <c r="AU207" i="9" s="1"/>
  <c r="AJ208" i="9"/>
  <c r="AP210" i="9"/>
  <c r="AV210" i="9" s="1"/>
  <c r="AK211" i="9"/>
  <c r="AN212" i="9"/>
  <c r="AT212" i="9" s="1"/>
  <c r="AI213" i="9"/>
  <c r="AI208" i="8"/>
  <c r="AN207" i="8"/>
  <c r="AT207" i="8" s="1"/>
  <c r="AM208" i="8"/>
  <c r="AS208" i="8" s="1"/>
  <c r="AH209" i="8"/>
  <c r="AO208" i="8"/>
  <c r="AU208" i="8" s="1"/>
  <c r="AJ209" i="8"/>
  <c r="AP209" i="8"/>
  <c r="AV209" i="8" s="1"/>
  <c r="AK210" i="8"/>
  <c r="AN207" i="7"/>
  <c r="AT207" i="7" s="1"/>
  <c r="AI208" i="7"/>
  <c r="AH212" i="7"/>
  <c r="AG211" i="7"/>
  <c r="AJ210" i="7"/>
  <c r="AF209" i="7"/>
  <c r="AO209" i="7" s="1"/>
  <c r="AU209" i="7" s="1"/>
  <c r="AM208" i="7"/>
  <c r="AS208" i="7" s="1"/>
  <c r="AL208" i="7"/>
  <c r="AR208" i="7" s="1"/>
  <c r="AF209" i="6"/>
  <c r="AM209" i="6" s="1"/>
  <c r="AS209" i="6" s="1"/>
  <c r="AO208" i="6"/>
  <c r="AU208" i="6" s="1"/>
  <c r="AG208" i="6"/>
  <c r="AL207" i="6"/>
  <c r="AR207" i="6" s="1"/>
  <c r="AH210" i="6"/>
  <c r="AN208" i="6"/>
  <c r="AT208" i="6" s="1"/>
  <c r="AI209" i="6"/>
  <c r="AJ211" i="6"/>
  <c r="AO206" i="5"/>
  <c r="AU206" i="5" s="1"/>
  <c r="AJ207" i="5"/>
  <c r="AH207" i="5"/>
  <c r="AM206" i="5"/>
  <c r="AS206" i="5" s="1"/>
  <c r="AN206" i="5"/>
  <c r="AT206" i="5" s="1"/>
  <c r="AI207" i="5"/>
  <c r="AG208" i="5"/>
  <c r="AL207" i="5"/>
  <c r="AR207" i="5" s="1"/>
  <c r="AF220" i="5"/>
  <c r="AM158" i="4"/>
  <c r="AS158" i="4" s="1"/>
  <c r="AH159" i="4"/>
  <c r="AP149" i="4"/>
  <c r="AV149" i="4" s="1"/>
  <c r="AK150" i="4"/>
  <c r="AO149" i="4"/>
  <c r="AU149" i="4" s="1"/>
  <c r="AJ150" i="4"/>
  <c r="AN154" i="4"/>
  <c r="AT154" i="4" s="1"/>
  <c r="AI155" i="4"/>
  <c r="AL146" i="1" a="1"/>
  <c r="AL146" i="1" s="1"/>
  <c r="AM146" i="1" a="1"/>
  <c r="AM146" i="1" s="1"/>
  <c r="AB146" i="1"/>
  <c r="AG146" i="1" s="1"/>
  <c r="AN213" i="12" l="1"/>
  <c r="AT213" i="12" s="1"/>
  <c r="AI214" i="12"/>
  <c r="AP214" i="12"/>
  <c r="AV214" i="12" s="1"/>
  <c r="AK215" i="12"/>
  <c r="AO215" i="12"/>
  <c r="AU215" i="12" s="1"/>
  <c r="AJ216" i="12"/>
  <c r="AM212" i="12"/>
  <c r="AS212" i="12" s="1"/>
  <c r="AH213" i="12"/>
  <c r="AI215" i="11"/>
  <c r="AJ215" i="11"/>
  <c r="AK216" i="11"/>
  <c r="AH217" i="11"/>
  <c r="AG213" i="11"/>
  <c r="AM212" i="11"/>
  <c r="AS212" i="11" s="1"/>
  <c r="AP212" i="11"/>
  <c r="AV212" i="11" s="1"/>
  <c r="AO212" i="11"/>
  <c r="AU212" i="11" s="1"/>
  <c r="AN212" i="11"/>
  <c r="AT212" i="11" s="1"/>
  <c r="AG208" i="10"/>
  <c r="AM208" i="10" s="1"/>
  <c r="AS208" i="10" s="1"/>
  <c r="AN207" i="10"/>
  <c r="AT207" i="10" s="1"/>
  <c r="AP207" i="10"/>
  <c r="AV207" i="10" s="1"/>
  <c r="AO207" i="10"/>
  <c r="AU207" i="10" s="1"/>
  <c r="AJ211" i="10"/>
  <c r="AH209" i="10"/>
  <c r="AI212" i="10"/>
  <c r="AK212" i="10"/>
  <c r="AP211" i="9"/>
  <c r="AV211" i="9" s="1"/>
  <c r="AK212" i="9"/>
  <c r="AO208" i="9"/>
  <c r="AU208" i="9" s="1"/>
  <c r="AJ209" i="9"/>
  <c r="AN213" i="9"/>
  <c r="AT213" i="9" s="1"/>
  <c r="AI214" i="9"/>
  <c r="AM209" i="9"/>
  <c r="AS209" i="9" s="1"/>
  <c r="AH210" i="9"/>
  <c r="AN208" i="8"/>
  <c r="AT208" i="8" s="1"/>
  <c r="AI209" i="8"/>
  <c r="AP210" i="8"/>
  <c r="AV210" i="8" s="1"/>
  <c r="AK211" i="8"/>
  <c r="AO209" i="8"/>
  <c r="AU209" i="8" s="1"/>
  <c r="AJ210" i="8"/>
  <c r="AM209" i="8"/>
  <c r="AS209" i="8" s="1"/>
  <c r="AH210" i="8"/>
  <c r="AG212" i="7"/>
  <c r="AH213" i="7"/>
  <c r="AF210" i="7"/>
  <c r="AO210" i="7" s="1"/>
  <c r="AU210" i="7" s="1"/>
  <c r="AM209" i="7"/>
  <c r="AS209" i="7" s="1"/>
  <c r="AL209" i="7"/>
  <c r="AR209" i="7" s="1"/>
  <c r="AJ211" i="7"/>
  <c r="AN208" i="7"/>
  <c r="AT208" i="7" s="1"/>
  <c r="AI209" i="7"/>
  <c r="AG209" i="6"/>
  <c r="AL208" i="6"/>
  <c r="AR208" i="6" s="1"/>
  <c r="AF210" i="6"/>
  <c r="AM210" i="6" s="1"/>
  <c r="AS210" i="6" s="1"/>
  <c r="AO209" i="6"/>
  <c r="AU209" i="6" s="1"/>
  <c r="AH211" i="6"/>
  <c r="AJ212" i="6"/>
  <c r="AN209" i="6"/>
  <c r="AT209" i="6" s="1"/>
  <c r="AI210" i="6"/>
  <c r="AH208" i="5"/>
  <c r="AM207" i="5"/>
  <c r="AS207" i="5" s="1"/>
  <c r="AO207" i="5"/>
  <c r="AU207" i="5" s="1"/>
  <c r="AJ208" i="5"/>
  <c r="AI208" i="5"/>
  <c r="AN207" i="5"/>
  <c r="AT207" i="5" s="1"/>
  <c r="AG209" i="5"/>
  <c r="AL208" i="5"/>
  <c r="AR208" i="5" s="1"/>
  <c r="AF221" i="5"/>
  <c r="AO150" i="4"/>
  <c r="AU150" i="4" s="1"/>
  <c r="AJ151" i="4"/>
  <c r="AP150" i="4"/>
  <c r="AV150" i="4" s="1"/>
  <c r="AK151" i="4"/>
  <c r="AN155" i="4"/>
  <c r="AT155" i="4" s="1"/>
  <c r="AI156" i="4"/>
  <c r="AM159" i="4"/>
  <c r="AS159" i="4" s="1"/>
  <c r="AH160" i="4"/>
  <c r="AM147" i="1" a="1"/>
  <c r="AM147" i="1" s="1"/>
  <c r="AL147" i="1" a="1"/>
  <c r="AL147" i="1" s="1"/>
  <c r="AB147" i="1"/>
  <c r="AG147" i="1" s="1"/>
  <c r="AM213" i="12" l="1"/>
  <c r="AS213" i="12" s="1"/>
  <c r="AH214" i="12"/>
  <c r="AO216" i="12"/>
  <c r="AU216" i="12" s="1"/>
  <c r="AJ217" i="12"/>
  <c r="AP215" i="12"/>
  <c r="AV215" i="12" s="1"/>
  <c r="AK216" i="12"/>
  <c r="AN214" i="12"/>
  <c r="AT214" i="12" s="1"/>
  <c r="AI215" i="12"/>
  <c r="AH218" i="11"/>
  <c r="AG214" i="11"/>
  <c r="AM213" i="11"/>
  <c r="AS213" i="11" s="1"/>
  <c r="AP213" i="11"/>
  <c r="AV213" i="11" s="1"/>
  <c r="AN213" i="11"/>
  <c r="AT213" i="11" s="1"/>
  <c r="AO213" i="11"/>
  <c r="AU213" i="11" s="1"/>
  <c r="AK217" i="11"/>
  <c r="AJ216" i="11"/>
  <c r="AI216" i="11"/>
  <c r="AG209" i="10"/>
  <c r="AM209" i="10" s="1"/>
  <c r="AS209" i="10" s="1"/>
  <c r="AP208" i="10"/>
  <c r="AV208" i="10" s="1"/>
  <c r="AN208" i="10"/>
  <c r="AT208" i="10" s="1"/>
  <c r="AO208" i="10"/>
  <c r="AU208" i="10" s="1"/>
  <c r="AK213" i="10"/>
  <c r="AH210" i="10"/>
  <c r="AJ212" i="10"/>
  <c r="AI213" i="10"/>
  <c r="AM210" i="9"/>
  <c r="AS210" i="9" s="1"/>
  <c r="AH211" i="9"/>
  <c r="AN214" i="9"/>
  <c r="AT214" i="9" s="1"/>
  <c r="AI215" i="9"/>
  <c r="AO209" i="9"/>
  <c r="AU209" i="9" s="1"/>
  <c r="AJ210" i="9"/>
  <c r="AP212" i="9"/>
  <c r="AV212" i="9" s="1"/>
  <c r="AK213" i="9"/>
  <c r="AN209" i="8"/>
  <c r="AT209" i="8" s="1"/>
  <c r="AI210" i="8"/>
  <c r="AM210" i="8"/>
  <c r="AS210" i="8" s="1"/>
  <c r="AH211" i="8"/>
  <c r="AO210" i="8"/>
  <c r="AU210" i="8" s="1"/>
  <c r="AJ211" i="8"/>
  <c r="AP211" i="8"/>
  <c r="AV211" i="8" s="1"/>
  <c r="AK212" i="8"/>
  <c r="AF211" i="7"/>
  <c r="AO211" i="7" s="1"/>
  <c r="AU211" i="7" s="1"/>
  <c r="AM210" i="7"/>
  <c r="AS210" i="7" s="1"/>
  <c r="AL210" i="7"/>
  <c r="AR210" i="7" s="1"/>
  <c r="AJ212" i="7"/>
  <c r="AH214" i="7"/>
  <c r="AN209" i="7"/>
  <c r="AT209" i="7" s="1"/>
  <c r="AI210" i="7"/>
  <c r="AG213" i="7"/>
  <c r="AF211" i="6"/>
  <c r="AM211" i="6" s="1"/>
  <c r="AS211" i="6" s="1"/>
  <c r="AO210" i="6"/>
  <c r="AU210" i="6" s="1"/>
  <c r="AL209" i="6"/>
  <c r="AR209" i="6" s="1"/>
  <c r="AG210" i="6"/>
  <c r="AH212" i="6"/>
  <c r="AN210" i="6"/>
  <c r="AT210" i="6" s="1"/>
  <c r="AI211" i="6"/>
  <c r="AJ213" i="6"/>
  <c r="AJ209" i="5"/>
  <c r="AO208" i="5"/>
  <c r="AU208" i="5" s="1"/>
  <c r="AH209" i="5"/>
  <c r="AM208" i="5"/>
  <c r="AS208" i="5" s="1"/>
  <c r="AG210" i="5"/>
  <c r="AL209" i="5"/>
  <c r="AR209" i="5" s="1"/>
  <c r="AI209" i="5"/>
  <c r="AN208" i="5"/>
  <c r="AT208" i="5" s="1"/>
  <c r="AF222" i="5"/>
  <c r="AP151" i="4"/>
  <c r="AV151" i="4" s="1"/>
  <c r="AK152" i="4"/>
  <c r="AM160" i="4"/>
  <c r="AS160" i="4" s="1"/>
  <c r="AH161" i="4"/>
  <c r="AO151" i="4"/>
  <c r="AU151" i="4" s="1"/>
  <c r="AJ152" i="4"/>
  <c r="AN156" i="4"/>
  <c r="AT156" i="4" s="1"/>
  <c r="AI157" i="4"/>
  <c r="AB148" i="1"/>
  <c r="AN215" i="12" l="1"/>
  <c r="AT215" i="12" s="1"/>
  <c r="AI216" i="12"/>
  <c r="AP216" i="12"/>
  <c r="AV216" i="12" s="1"/>
  <c r="AK217" i="12"/>
  <c r="AO217" i="12"/>
  <c r="AU217" i="12" s="1"/>
  <c r="AJ218" i="12"/>
  <c r="AM214" i="12"/>
  <c r="AS214" i="12" s="1"/>
  <c r="AH215" i="12"/>
  <c r="AJ217" i="11"/>
  <c r="AK218" i="11"/>
  <c r="AI217" i="11"/>
  <c r="AG215" i="11"/>
  <c r="AM214" i="11"/>
  <c r="AS214" i="11" s="1"/>
  <c r="AP214" i="11"/>
  <c r="AV214" i="11" s="1"/>
  <c r="AN214" i="11"/>
  <c r="AT214" i="11" s="1"/>
  <c r="AO214" i="11"/>
  <c r="AU214" i="11" s="1"/>
  <c r="AH219" i="11"/>
  <c r="AG210" i="10"/>
  <c r="AM210" i="10" s="1"/>
  <c r="AS210" i="10" s="1"/>
  <c r="AP209" i="10"/>
  <c r="AV209" i="10" s="1"/>
  <c r="AN209" i="10"/>
  <c r="AT209" i="10" s="1"/>
  <c r="AO209" i="10"/>
  <c r="AU209" i="10" s="1"/>
  <c r="AH211" i="10"/>
  <c r="AI214" i="10"/>
  <c r="AK214" i="10"/>
  <c r="AJ213" i="10"/>
  <c r="AO210" i="9"/>
  <c r="AU210" i="9" s="1"/>
  <c r="AJ211" i="9"/>
  <c r="AP213" i="9"/>
  <c r="AV213" i="9" s="1"/>
  <c r="AK214" i="9"/>
  <c r="AN215" i="9"/>
  <c r="AT215" i="9" s="1"/>
  <c r="AI216" i="9"/>
  <c r="AM211" i="9"/>
  <c r="AS211" i="9" s="1"/>
  <c r="AH212" i="9"/>
  <c r="AN210" i="8"/>
  <c r="AT210" i="8" s="1"/>
  <c r="AI211" i="8"/>
  <c r="AP212" i="8"/>
  <c r="AV212" i="8" s="1"/>
  <c r="AK213" i="8"/>
  <c r="AO211" i="8"/>
  <c r="AU211" i="8" s="1"/>
  <c r="AJ212" i="8"/>
  <c r="AM211" i="8"/>
  <c r="AS211" i="8" s="1"/>
  <c r="AH212" i="8"/>
  <c r="AG214" i="7"/>
  <c r="AN210" i="7"/>
  <c r="AT210" i="7" s="1"/>
  <c r="AI211" i="7"/>
  <c r="AH215" i="7"/>
  <c r="AJ213" i="7"/>
  <c r="AF212" i="7"/>
  <c r="AM211" i="7"/>
  <c r="AS211" i="7" s="1"/>
  <c r="AL211" i="7"/>
  <c r="AR211" i="7" s="1"/>
  <c r="AL210" i="6"/>
  <c r="AR210" i="6" s="1"/>
  <c r="AG211" i="6"/>
  <c r="AF212" i="6"/>
  <c r="AM212" i="6" s="1"/>
  <c r="AS212" i="6" s="1"/>
  <c r="AO211" i="6"/>
  <c r="AU211" i="6" s="1"/>
  <c r="AH213" i="6"/>
  <c r="AJ214" i="6"/>
  <c r="AN211" i="6"/>
  <c r="AT211" i="6" s="1"/>
  <c r="AI212" i="6"/>
  <c r="AH210" i="5"/>
  <c r="AM209" i="5"/>
  <c r="AS209" i="5" s="1"/>
  <c r="AO209" i="5"/>
  <c r="AU209" i="5" s="1"/>
  <c r="AJ210" i="5"/>
  <c r="AI210" i="5"/>
  <c r="AN209" i="5"/>
  <c r="AT209" i="5" s="1"/>
  <c r="AG211" i="5"/>
  <c r="AL210" i="5"/>
  <c r="AR210" i="5" s="1"/>
  <c r="AF223" i="5"/>
  <c r="AP152" i="4"/>
  <c r="AV152" i="4" s="1"/>
  <c r="AK153" i="4"/>
  <c r="AN157" i="4"/>
  <c r="AT157" i="4" s="1"/>
  <c r="AI158" i="4"/>
  <c r="AO152" i="4"/>
  <c r="AU152" i="4" s="1"/>
  <c r="AJ153" i="4"/>
  <c r="AM161" i="4"/>
  <c r="AS161" i="4" s="1"/>
  <c r="AH162" i="4"/>
  <c r="AL148" i="1" a="1"/>
  <c r="AL148" i="1" s="1"/>
  <c r="AG148" i="1"/>
  <c r="AM148" i="1" s="1" a="1"/>
  <c r="AM148" i="1" s="1"/>
  <c r="AM149" i="1" a="1"/>
  <c r="AM149" i="1" s="1"/>
  <c r="AL149" i="1" a="1"/>
  <c r="AL149" i="1" s="1"/>
  <c r="AB149" i="1"/>
  <c r="AG149" i="1" s="1"/>
  <c r="AM215" i="12" l="1"/>
  <c r="AS215" i="12" s="1"/>
  <c r="AH216" i="12"/>
  <c r="AO218" i="12"/>
  <c r="AU218" i="12" s="1"/>
  <c r="AJ219" i="12"/>
  <c r="AP217" i="12"/>
  <c r="AV217" i="12" s="1"/>
  <c r="AK218" i="12"/>
  <c r="AN216" i="12"/>
  <c r="AT216" i="12" s="1"/>
  <c r="AI217" i="12"/>
  <c r="AH220" i="11"/>
  <c r="AI218" i="11"/>
  <c r="AK219" i="11"/>
  <c r="AG216" i="11"/>
  <c r="AM215" i="11"/>
  <c r="AS215" i="11" s="1"/>
  <c r="AP215" i="11"/>
  <c r="AV215" i="11" s="1"/>
  <c r="AN215" i="11"/>
  <c r="AT215" i="11" s="1"/>
  <c r="AO215" i="11"/>
  <c r="AU215" i="11" s="1"/>
  <c r="AJ218" i="11"/>
  <c r="AG211" i="10"/>
  <c r="AM211" i="10" s="1"/>
  <c r="AS211" i="10" s="1"/>
  <c r="AP210" i="10"/>
  <c r="AV210" i="10" s="1"/>
  <c r="AN210" i="10"/>
  <c r="AT210" i="10" s="1"/>
  <c r="AO210" i="10"/>
  <c r="AU210" i="10" s="1"/>
  <c r="AK215" i="10"/>
  <c r="AJ214" i="10"/>
  <c r="AI215" i="10"/>
  <c r="AH212" i="10"/>
  <c r="AN216" i="9"/>
  <c r="AT216" i="9" s="1"/>
  <c r="AI217" i="9"/>
  <c r="AP214" i="9"/>
  <c r="AV214" i="9" s="1"/>
  <c r="AK215" i="9"/>
  <c r="AO211" i="9"/>
  <c r="AU211" i="9" s="1"/>
  <c r="AJ212" i="9"/>
  <c r="AM212" i="9"/>
  <c r="AS212" i="9" s="1"/>
  <c r="AH213" i="9"/>
  <c r="AN211" i="8"/>
  <c r="AT211" i="8" s="1"/>
  <c r="AI212" i="8"/>
  <c r="AM212" i="8"/>
  <c r="AS212" i="8" s="1"/>
  <c r="AH213" i="8"/>
  <c r="AO212" i="8"/>
  <c r="AU212" i="8" s="1"/>
  <c r="AJ213" i="8"/>
  <c r="AP213" i="8"/>
  <c r="AV213" i="8" s="1"/>
  <c r="AK214" i="8"/>
  <c r="AH216" i="7"/>
  <c r="AJ214" i="7"/>
  <c r="AN211" i="7"/>
  <c r="AT211" i="7" s="1"/>
  <c r="AI212" i="7"/>
  <c r="AF213" i="7"/>
  <c r="AO213" i="7" s="1"/>
  <c r="AU213" i="7" s="1"/>
  <c r="AM212" i="7"/>
  <c r="AS212" i="7" s="1"/>
  <c r="AL212" i="7"/>
  <c r="AR212" i="7" s="1"/>
  <c r="AO212" i="7"/>
  <c r="AU212" i="7" s="1"/>
  <c r="AG215" i="7"/>
  <c r="AF213" i="6"/>
  <c r="AM213" i="6" s="1"/>
  <c r="AS213" i="6" s="1"/>
  <c r="AO212" i="6"/>
  <c r="AU212" i="6" s="1"/>
  <c r="AG212" i="6"/>
  <c r="AL211" i="6"/>
  <c r="AR211" i="6" s="1"/>
  <c r="AH214" i="6"/>
  <c r="AN212" i="6"/>
  <c r="AT212" i="6" s="1"/>
  <c r="AI213" i="6"/>
  <c r="AJ215" i="6"/>
  <c r="AO210" i="5"/>
  <c r="AU210" i="5" s="1"/>
  <c r="AJ211" i="5"/>
  <c r="AH211" i="5"/>
  <c r="AM210" i="5"/>
  <c r="AS210" i="5" s="1"/>
  <c r="AG212" i="5"/>
  <c r="AL211" i="5"/>
  <c r="AR211" i="5" s="1"/>
  <c r="AI211" i="5"/>
  <c r="AN210" i="5"/>
  <c r="AT210" i="5" s="1"/>
  <c r="AF224" i="5"/>
  <c r="AM162" i="4"/>
  <c r="AS162" i="4" s="1"/>
  <c r="AH163" i="4"/>
  <c r="AO153" i="4"/>
  <c r="AU153" i="4" s="1"/>
  <c r="AJ154" i="4"/>
  <c r="AN158" i="4"/>
  <c r="AT158" i="4" s="1"/>
  <c r="AI159" i="4"/>
  <c r="AP153" i="4"/>
  <c r="AV153" i="4" s="1"/>
  <c r="AK154" i="4"/>
  <c r="AM150" i="1" a="1"/>
  <c r="AM150" i="1" s="1"/>
  <c r="AL150" i="1" a="1"/>
  <c r="AL150" i="1" s="1"/>
  <c r="AB150" i="1"/>
  <c r="AG150" i="1" s="1"/>
  <c r="AN217" i="12" l="1"/>
  <c r="AT217" i="12" s="1"/>
  <c r="AI218" i="12"/>
  <c r="AP218" i="12"/>
  <c r="AV218" i="12" s="1"/>
  <c r="AK219" i="12"/>
  <c r="AO219" i="12"/>
  <c r="AU219" i="12" s="1"/>
  <c r="AJ220" i="12"/>
  <c r="AM216" i="12"/>
  <c r="AS216" i="12" s="1"/>
  <c r="AH217" i="12"/>
  <c r="AJ219" i="11"/>
  <c r="AG217" i="11"/>
  <c r="AM216" i="11"/>
  <c r="AS216" i="11" s="1"/>
  <c r="AP216" i="11"/>
  <c r="AV216" i="11" s="1"/>
  <c r="AO216" i="11"/>
  <c r="AU216" i="11" s="1"/>
  <c r="AN216" i="11"/>
  <c r="AT216" i="11" s="1"/>
  <c r="AK220" i="11"/>
  <c r="AI219" i="11"/>
  <c r="AH221" i="11"/>
  <c r="AG212" i="10"/>
  <c r="AM212" i="10" s="1"/>
  <c r="AS212" i="10" s="1"/>
  <c r="AP211" i="10"/>
  <c r="AV211" i="10" s="1"/>
  <c r="AN211" i="10"/>
  <c r="AT211" i="10" s="1"/>
  <c r="AO211" i="10"/>
  <c r="AU211" i="10" s="1"/>
  <c r="AI216" i="10"/>
  <c r="AJ215" i="10"/>
  <c r="AH213" i="10"/>
  <c r="AK216" i="10"/>
  <c r="AM213" i="9"/>
  <c r="AS213" i="9" s="1"/>
  <c r="AH214" i="9"/>
  <c r="AO212" i="9"/>
  <c r="AU212" i="9" s="1"/>
  <c r="AJ213" i="9"/>
  <c r="AP215" i="9"/>
  <c r="AV215" i="9" s="1"/>
  <c r="AK216" i="9"/>
  <c r="AN217" i="9"/>
  <c r="AT217" i="9" s="1"/>
  <c r="AI218" i="9"/>
  <c r="AN212" i="8"/>
  <c r="AT212" i="8" s="1"/>
  <c r="AI213" i="8"/>
  <c r="AO213" i="8"/>
  <c r="AU213" i="8" s="1"/>
  <c r="AJ214" i="8"/>
  <c r="AM213" i="8"/>
  <c r="AS213" i="8" s="1"/>
  <c r="AH214" i="8"/>
  <c r="AP214" i="8"/>
  <c r="AV214" i="8" s="1"/>
  <c r="AK215" i="8"/>
  <c r="AN212" i="7"/>
  <c r="AT212" i="7" s="1"/>
  <c r="AI213" i="7"/>
  <c r="AJ215" i="7"/>
  <c r="AF214" i="7"/>
  <c r="AM213" i="7"/>
  <c r="AS213" i="7" s="1"/>
  <c r="AL213" i="7"/>
  <c r="AR213" i="7" s="1"/>
  <c r="AH217" i="7"/>
  <c r="AG216" i="7"/>
  <c r="AG213" i="6"/>
  <c r="AL212" i="6"/>
  <c r="AR212" i="6" s="1"/>
  <c r="AF214" i="6"/>
  <c r="AM214" i="6" s="1"/>
  <c r="AS214" i="6" s="1"/>
  <c r="AO213" i="6"/>
  <c r="AU213" i="6" s="1"/>
  <c r="AH215" i="6"/>
  <c r="AN213" i="6"/>
  <c r="AT213" i="6" s="1"/>
  <c r="AI214" i="6"/>
  <c r="AJ216" i="6"/>
  <c r="AH212" i="5"/>
  <c r="AM211" i="5"/>
  <c r="AS211" i="5" s="1"/>
  <c r="AJ212" i="5"/>
  <c r="AO211" i="5"/>
  <c r="AU211" i="5" s="1"/>
  <c r="AI212" i="5"/>
  <c r="AN211" i="5"/>
  <c r="AT211" i="5" s="1"/>
  <c r="AG213" i="5"/>
  <c r="AL212" i="5"/>
  <c r="AR212" i="5" s="1"/>
  <c r="AF225" i="5"/>
  <c r="AP154" i="4"/>
  <c r="AV154" i="4" s="1"/>
  <c r="AK155" i="4"/>
  <c r="AN159" i="4"/>
  <c r="AT159" i="4" s="1"/>
  <c r="AI160" i="4"/>
  <c r="AM163" i="4"/>
  <c r="AS163" i="4" s="1"/>
  <c r="AH164" i="4"/>
  <c r="AO154" i="4"/>
  <c r="AU154" i="4" s="1"/>
  <c r="AJ155" i="4"/>
  <c r="AL151" i="1" a="1"/>
  <c r="AL151" i="1" s="1"/>
  <c r="AM151" i="1" a="1"/>
  <c r="AM151" i="1" s="1"/>
  <c r="AB151" i="1"/>
  <c r="AG151" i="1" s="1"/>
  <c r="AM217" i="12" l="1"/>
  <c r="AS217" i="12" s="1"/>
  <c r="AH218" i="12"/>
  <c r="AO220" i="12"/>
  <c r="AU220" i="12" s="1"/>
  <c r="AJ221" i="12"/>
  <c r="AP219" i="12"/>
  <c r="AV219" i="12" s="1"/>
  <c r="AK220" i="12"/>
  <c r="AN218" i="12"/>
  <c r="AT218" i="12" s="1"/>
  <c r="AI219" i="12"/>
  <c r="AH222" i="11"/>
  <c r="AI220" i="11"/>
  <c r="AK221" i="11"/>
  <c r="AG218" i="11"/>
  <c r="AM217" i="11"/>
  <c r="AS217" i="11" s="1"/>
  <c r="AP217" i="11"/>
  <c r="AV217" i="11" s="1"/>
  <c r="AN217" i="11"/>
  <c r="AT217" i="11" s="1"/>
  <c r="AO217" i="11"/>
  <c r="AU217" i="11" s="1"/>
  <c r="AJ220" i="11"/>
  <c r="AG213" i="10"/>
  <c r="AM213" i="10" s="1"/>
  <c r="AS213" i="10" s="1"/>
  <c r="AP212" i="10"/>
  <c r="AV212" i="10" s="1"/>
  <c r="AN212" i="10"/>
  <c r="AT212" i="10" s="1"/>
  <c r="AO212" i="10"/>
  <c r="AU212" i="10" s="1"/>
  <c r="AJ216" i="10"/>
  <c r="AH214" i="10"/>
  <c r="AI217" i="10"/>
  <c r="AK217" i="10"/>
  <c r="AP216" i="9"/>
  <c r="AV216" i="9" s="1"/>
  <c r="AK217" i="9"/>
  <c r="AO213" i="9"/>
  <c r="AU213" i="9" s="1"/>
  <c r="AJ214" i="9"/>
  <c r="AM214" i="9"/>
  <c r="AS214" i="9" s="1"/>
  <c r="AH215" i="9"/>
  <c r="AN218" i="9"/>
  <c r="AT218" i="9" s="1"/>
  <c r="AI219" i="9"/>
  <c r="AN213" i="8"/>
  <c r="AT213" i="8" s="1"/>
  <c r="AI214" i="8"/>
  <c r="AP215" i="8"/>
  <c r="AV215" i="8" s="1"/>
  <c r="AK216" i="8"/>
  <c r="AM214" i="8"/>
  <c r="AS214" i="8" s="1"/>
  <c r="AH215" i="8"/>
  <c r="AO214" i="8"/>
  <c r="AU214" i="8" s="1"/>
  <c r="AJ215" i="8"/>
  <c r="AJ216" i="7"/>
  <c r="AF215" i="7"/>
  <c r="AM214" i="7"/>
  <c r="AS214" i="7" s="1"/>
  <c r="AL214" i="7"/>
  <c r="AR214" i="7" s="1"/>
  <c r="AO214" i="7"/>
  <c r="AU214" i="7" s="1"/>
  <c r="AH218" i="7"/>
  <c r="AN213" i="7"/>
  <c r="AT213" i="7" s="1"/>
  <c r="AI214" i="7"/>
  <c r="AG217" i="7"/>
  <c r="AF215" i="6"/>
  <c r="AM215" i="6" s="1"/>
  <c r="AS215" i="6" s="1"/>
  <c r="AO214" i="6"/>
  <c r="AU214" i="6" s="1"/>
  <c r="AL213" i="6"/>
  <c r="AR213" i="6" s="1"/>
  <c r="AG214" i="6"/>
  <c r="AH216" i="6"/>
  <c r="AJ217" i="6"/>
  <c r="AN214" i="6"/>
  <c r="AT214" i="6" s="1"/>
  <c r="AI215" i="6"/>
  <c r="AO212" i="5"/>
  <c r="AU212" i="5" s="1"/>
  <c r="AJ213" i="5"/>
  <c r="AH213" i="5"/>
  <c r="AM212" i="5"/>
  <c r="AS212" i="5" s="1"/>
  <c r="AG214" i="5"/>
  <c r="AL213" i="5"/>
  <c r="AR213" i="5" s="1"/>
  <c r="AN212" i="5"/>
  <c r="AT212" i="5" s="1"/>
  <c r="AI213" i="5"/>
  <c r="AF226" i="5"/>
  <c r="AN160" i="4"/>
  <c r="AT160" i="4" s="1"/>
  <c r="AI161" i="4"/>
  <c r="AO155" i="4"/>
  <c r="AU155" i="4" s="1"/>
  <c r="AJ156" i="4"/>
  <c r="AP155" i="4"/>
  <c r="AV155" i="4" s="1"/>
  <c r="AK156" i="4"/>
  <c r="AM164" i="4"/>
  <c r="AS164" i="4" s="1"/>
  <c r="AH165" i="4"/>
  <c r="AM152" i="1" a="1"/>
  <c r="AM152" i="1" s="1"/>
  <c r="AL152" i="1" a="1"/>
  <c r="AL152" i="1" s="1"/>
  <c r="AB152" i="1"/>
  <c r="AG152" i="1" s="1"/>
  <c r="AN219" i="12" l="1"/>
  <c r="AT219" i="12" s="1"/>
  <c r="AI220" i="12"/>
  <c r="AP220" i="12"/>
  <c r="AV220" i="12" s="1"/>
  <c r="AK221" i="12"/>
  <c r="AO221" i="12"/>
  <c r="AU221" i="12" s="1"/>
  <c r="AJ222" i="12"/>
  <c r="AM218" i="12"/>
  <c r="AS218" i="12" s="1"/>
  <c r="AH219" i="12"/>
  <c r="AG219" i="11"/>
  <c r="AM218" i="11"/>
  <c r="AS218" i="11" s="1"/>
  <c r="AP218" i="11"/>
  <c r="AV218" i="11" s="1"/>
  <c r="AO218" i="11"/>
  <c r="AU218" i="11" s="1"/>
  <c r="AN218" i="11"/>
  <c r="AT218" i="11" s="1"/>
  <c r="AJ221" i="11"/>
  <c r="AK222" i="11"/>
  <c r="AI221" i="11"/>
  <c r="AH223" i="11"/>
  <c r="AG214" i="10"/>
  <c r="AM214" i="10" s="1"/>
  <c r="AS214" i="10" s="1"/>
  <c r="AN213" i="10"/>
  <c r="AT213" i="10" s="1"/>
  <c r="AP213" i="10"/>
  <c r="AV213" i="10" s="1"/>
  <c r="AO213" i="10"/>
  <c r="AU213" i="10" s="1"/>
  <c r="AI218" i="10"/>
  <c r="AH215" i="10"/>
  <c r="AJ217" i="10"/>
  <c r="AK218" i="10"/>
  <c r="AO214" i="9"/>
  <c r="AU214" i="9" s="1"/>
  <c r="AJ215" i="9"/>
  <c r="AM215" i="9"/>
  <c r="AS215" i="9" s="1"/>
  <c r="AH216" i="9"/>
  <c r="AP217" i="9"/>
  <c r="AV217" i="9" s="1"/>
  <c r="AK218" i="9"/>
  <c r="AN219" i="9"/>
  <c r="AT219" i="9" s="1"/>
  <c r="AI220" i="9"/>
  <c r="AN214" i="8"/>
  <c r="AT214" i="8" s="1"/>
  <c r="AI215" i="8"/>
  <c r="AM215" i="8"/>
  <c r="AS215" i="8" s="1"/>
  <c r="AH216" i="8"/>
  <c r="AO215" i="8"/>
  <c r="AU215" i="8" s="1"/>
  <c r="AJ216" i="8"/>
  <c r="AP216" i="8"/>
  <c r="AV216" i="8" s="1"/>
  <c r="AK217" i="8"/>
  <c r="AG218" i="7"/>
  <c r="AN214" i="7"/>
  <c r="AT214" i="7" s="1"/>
  <c r="AI215" i="7"/>
  <c r="AH219" i="7"/>
  <c r="AF216" i="7"/>
  <c r="AO216" i="7" s="1"/>
  <c r="AU216" i="7" s="1"/>
  <c r="AM215" i="7"/>
  <c r="AS215" i="7" s="1"/>
  <c r="AL215" i="7"/>
  <c r="AR215" i="7" s="1"/>
  <c r="AJ217" i="7"/>
  <c r="AO215" i="7"/>
  <c r="AU215" i="7" s="1"/>
  <c r="AL214" i="6"/>
  <c r="AR214" i="6" s="1"/>
  <c r="AG215" i="6"/>
  <c r="AF216" i="6"/>
  <c r="AM216" i="6" s="1"/>
  <c r="AS216" i="6" s="1"/>
  <c r="AO215" i="6"/>
  <c r="AU215" i="6" s="1"/>
  <c r="AH217" i="6"/>
  <c r="AN215" i="6"/>
  <c r="AT215" i="6" s="1"/>
  <c r="AI216" i="6"/>
  <c r="AJ218" i="6"/>
  <c r="AM213" i="5"/>
  <c r="AS213" i="5" s="1"/>
  <c r="AH214" i="5"/>
  <c r="AO213" i="5"/>
  <c r="AU213" i="5" s="1"/>
  <c r="AJ214" i="5"/>
  <c r="AI214" i="5"/>
  <c r="AN213" i="5"/>
  <c r="AT213" i="5" s="1"/>
  <c r="AG215" i="5"/>
  <c r="AL214" i="5"/>
  <c r="AR214" i="5" s="1"/>
  <c r="AF227" i="5"/>
  <c r="AM165" i="4"/>
  <c r="AS165" i="4" s="1"/>
  <c r="AH166" i="4"/>
  <c r="AN161" i="4"/>
  <c r="AT161" i="4" s="1"/>
  <c r="AI162" i="4"/>
  <c r="AP156" i="4"/>
  <c r="AV156" i="4" s="1"/>
  <c r="AK157" i="4"/>
  <c r="AO156" i="4"/>
  <c r="AU156" i="4" s="1"/>
  <c r="AJ157" i="4"/>
  <c r="AM153" i="1" a="1"/>
  <c r="AM153" i="1" s="1"/>
  <c r="AL153" i="1" a="1"/>
  <c r="AL153" i="1" s="1"/>
  <c r="AB153" i="1"/>
  <c r="AG153" i="1" s="1"/>
  <c r="AM219" i="12" l="1"/>
  <c r="AS219" i="12" s="1"/>
  <c r="AH220" i="12"/>
  <c r="AO222" i="12"/>
  <c r="AU222" i="12" s="1"/>
  <c r="AJ223" i="12"/>
  <c r="AP221" i="12"/>
  <c r="AV221" i="12" s="1"/>
  <c r="AK222" i="12"/>
  <c r="AN220" i="12"/>
  <c r="AT220" i="12" s="1"/>
  <c r="AI221" i="12"/>
  <c r="AK223" i="11"/>
  <c r="AJ222" i="11"/>
  <c r="AI222" i="11"/>
  <c r="AH224" i="11"/>
  <c r="AG220" i="11"/>
  <c r="AM219" i="11"/>
  <c r="AS219" i="11" s="1"/>
  <c r="AP219" i="11"/>
  <c r="AV219" i="11" s="1"/>
  <c r="AN219" i="11"/>
  <c r="AT219" i="11" s="1"/>
  <c r="AO219" i="11"/>
  <c r="AU219" i="11" s="1"/>
  <c r="AG215" i="10"/>
  <c r="AM215" i="10" s="1"/>
  <c r="AS215" i="10" s="1"/>
  <c r="AP214" i="10"/>
  <c r="AV214" i="10" s="1"/>
  <c r="AN214" i="10"/>
  <c r="AT214" i="10" s="1"/>
  <c r="AO214" i="10"/>
  <c r="AU214" i="10" s="1"/>
  <c r="AJ218" i="10"/>
  <c r="AH216" i="10"/>
  <c r="AK219" i="10"/>
  <c r="AI219" i="10"/>
  <c r="AP218" i="9"/>
  <c r="AV218" i="9" s="1"/>
  <c r="AK219" i="9"/>
  <c r="AM216" i="9"/>
  <c r="AS216" i="9" s="1"/>
  <c r="AH217" i="9"/>
  <c r="AO215" i="9"/>
  <c r="AU215" i="9" s="1"/>
  <c r="AJ216" i="9"/>
  <c r="AN220" i="9"/>
  <c r="AT220" i="9" s="1"/>
  <c r="AI221" i="9"/>
  <c r="AN215" i="8"/>
  <c r="AT215" i="8" s="1"/>
  <c r="AI216" i="8"/>
  <c r="AO216" i="8"/>
  <c r="AU216" i="8" s="1"/>
  <c r="AJ217" i="8"/>
  <c r="AP217" i="8"/>
  <c r="AV217" i="8" s="1"/>
  <c r="AK218" i="8"/>
  <c r="AM216" i="8"/>
  <c r="AS216" i="8" s="1"/>
  <c r="AH217" i="8"/>
  <c r="AN215" i="7"/>
  <c r="AT215" i="7" s="1"/>
  <c r="AI216" i="7"/>
  <c r="AH220" i="7"/>
  <c r="AG219" i="7"/>
  <c r="AJ218" i="7"/>
  <c r="AF217" i="7"/>
  <c r="AM216" i="7"/>
  <c r="AS216" i="7" s="1"/>
  <c r="AL216" i="7"/>
  <c r="AR216" i="7" s="1"/>
  <c r="AF217" i="6"/>
  <c r="AM217" i="6" s="1"/>
  <c r="AS217" i="6" s="1"/>
  <c r="AO216" i="6"/>
  <c r="AU216" i="6" s="1"/>
  <c r="AL215" i="6"/>
  <c r="AR215" i="6" s="1"/>
  <c r="AG216" i="6"/>
  <c r="AH218" i="6"/>
  <c r="AJ219" i="6"/>
  <c r="AN216" i="6"/>
  <c r="AT216" i="6" s="1"/>
  <c r="AI217" i="6"/>
  <c r="AJ215" i="5"/>
  <c r="AO214" i="5"/>
  <c r="AU214" i="5" s="1"/>
  <c r="AM214" i="5"/>
  <c r="AS214" i="5" s="1"/>
  <c r="AH215" i="5"/>
  <c r="AG216" i="5"/>
  <c r="AL215" i="5"/>
  <c r="AR215" i="5" s="1"/>
  <c r="AN214" i="5"/>
  <c r="AT214" i="5" s="1"/>
  <c r="AI215" i="5"/>
  <c r="AF228" i="5"/>
  <c r="AN162" i="4"/>
  <c r="AT162" i="4" s="1"/>
  <c r="AI163" i="4"/>
  <c r="AO157" i="4"/>
  <c r="AU157" i="4" s="1"/>
  <c r="AJ158" i="4"/>
  <c r="AM166" i="4"/>
  <c r="AS166" i="4" s="1"/>
  <c r="AH167" i="4"/>
  <c r="AP157" i="4"/>
  <c r="AV157" i="4" s="1"/>
  <c r="AK158" i="4"/>
  <c r="AL154" i="1" a="1"/>
  <c r="AL154" i="1" s="1"/>
  <c r="AM154" i="1" a="1"/>
  <c r="AM154" i="1" s="1"/>
  <c r="AB154" i="1"/>
  <c r="AG154" i="1" s="1"/>
  <c r="AP222" i="12" l="1"/>
  <c r="AV222" i="12" s="1"/>
  <c r="AK223" i="12"/>
  <c r="AO223" i="12"/>
  <c r="AU223" i="12" s="1"/>
  <c r="AJ224" i="12"/>
  <c r="AN221" i="12"/>
  <c r="AT221" i="12" s="1"/>
  <c r="AI222" i="12"/>
  <c r="AM220" i="12"/>
  <c r="AS220" i="12" s="1"/>
  <c r="AH221" i="12"/>
  <c r="AG221" i="11"/>
  <c r="AM220" i="11"/>
  <c r="AS220" i="11" s="1"/>
  <c r="AP220" i="11"/>
  <c r="AV220" i="11" s="1"/>
  <c r="AN220" i="11"/>
  <c r="AT220" i="11" s="1"/>
  <c r="AO220" i="11"/>
  <c r="AU220" i="11" s="1"/>
  <c r="AH225" i="11"/>
  <c r="AI223" i="11"/>
  <c r="AJ223" i="11"/>
  <c r="AK224" i="11"/>
  <c r="AG216" i="10"/>
  <c r="AM216" i="10" s="1"/>
  <c r="AS216" i="10" s="1"/>
  <c r="AP215" i="10"/>
  <c r="AV215" i="10" s="1"/>
  <c r="AN215" i="10"/>
  <c r="AT215" i="10" s="1"/>
  <c r="AO215" i="10"/>
  <c r="AU215" i="10" s="1"/>
  <c r="AK220" i="10"/>
  <c r="AH217" i="10"/>
  <c r="AI220" i="10"/>
  <c r="AJ219" i="10"/>
  <c r="AN221" i="9"/>
  <c r="AT221" i="9" s="1"/>
  <c r="AI222" i="9"/>
  <c r="AO216" i="9"/>
  <c r="AU216" i="9" s="1"/>
  <c r="AJ217" i="9"/>
  <c r="AM217" i="9"/>
  <c r="AS217" i="9" s="1"/>
  <c r="AH218" i="9"/>
  <c r="AP219" i="9"/>
  <c r="AV219" i="9" s="1"/>
  <c r="AK220" i="9"/>
  <c r="AN216" i="8"/>
  <c r="AT216" i="8" s="1"/>
  <c r="AI217" i="8"/>
  <c r="AP218" i="8"/>
  <c r="AV218" i="8" s="1"/>
  <c r="AK219" i="8"/>
  <c r="AO217" i="8"/>
  <c r="AU217" i="8" s="1"/>
  <c r="AJ218" i="8"/>
  <c r="AM217" i="8"/>
  <c r="AS217" i="8" s="1"/>
  <c r="AH218" i="8"/>
  <c r="AF218" i="7"/>
  <c r="AO218" i="7" s="1"/>
  <c r="AU218" i="7" s="1"/>
  <c r="AM217" i="7"/>
  <c r="AS217" i="7" s="1"/>
  <c r="AL217" i="7"/>
  <c r="AR217" i="7" s="1"/>
  <c r="AO217" i="7"/>
  <c r="AU217" i="7" s="1"/>
  <c r="AH221" i="7"/>
  <c r="AJ219" i="7"/>
  <c r="AG220" i="7"/>
  <c r="AN216" i="7"/>
  <c r="AT216" i="7" s="1"/>
  <c r="AI217" i="7"/>
  <c r="AL216" i="6"/>
  <c r="AR216" i="6" s="1"/>
  <c r="AG217" i="6"/>
  <c r="AF218" i="6"/>
  <c r="AM218" i="6" s="1"/>
  <c r="AS218" i="6" s="1"/>
  <c r="AO217" i="6"/>
  <c r="AU217" i="6" s="1"/>
  <c r="AH219" i="6"/>
  <c r="AJ220" i="6"/>
  <c r="AN217" i="6"/>
  <c r="AT217" i="6" s="1"/>
  <c r="AI218" i="6"/>
  <c r="AM215" i="5"/>
  <c r="AS215" i="5" s="1"/>
  <c r="AH216" i="5"/>
  <c r="AJ216" i="5"/>
  <c r="AO215" i="5"/>
  <c r="AU215" i="5" s="1"/>
  <c r="AN215" i="5"/>
  <c r="AT215" i="5" s="1"/>
  <c r="AI216" i="5"/>
  <c r="AG217" i="5"/>
  <c r="AL216" i="5"/>
  <c r="AR216" i="5" s="1"/>
  <c r="AF229" i="5"/>
  <c r="AP158" i="4"/>
  <c r="AV158" i="4" s="1"/>
  <c r="AK159" i="4"/>
  <c r="AM167" i="4"/>
  <c r="AS167" i="4" s="1"/>
  <c r="AH168" i="4"/>
  <c r="AO158" i="4"/>
  <c r="AU158" i="4" s="1"/>
  <c r="AJ159" i="4"/>
  <c r="AN163" i="4"/>
  <c r="AT163" i="4" s="1"/>
  <c r="AI164" i="4"/>
  <c r="AM155" i="1" a="1"/>
  <c r="AM155" i="1" s="1"/>
  <c r="AL155" i="1" a="1"/>
  <c r="AL155" i="1" s="1"/>
  <c r="AB155" i="1"/>
  <c r="AG155" i="1" s="1"/>
  <c r="AM221" i="12" l="1"/>
  <c r="AS221" i="12" s="1"/>
  <c r="AH222" i="12"/>
  <c r="AN222" i="12"/>
  <c r="AT222" i="12" s="1"/>
  <c r="AI223" i="12"/>
  <c r="AO224" i="12"/>
  <c r="AU224" i="12" s="1"/>
  <c r="AJ225" i="12"/>
  <c r="AP223" i="12"/>
  <c r="AV223" i="12" s="1"/>
  <c r="AK224" i="12"/>
  <c r="AJ224" i="11"/>
  <c r="AI224" i="11"/>
  <c r="AH226" i="11"/>
  <c r="AK225" i="11"/>
  <c r="AG222" i="11"/>
  <c r="AM221" i="11"/>
  <c r="AS221" i="11" s="1"/>
  <c r="AP221" i="11"/>
  <c r="AV221" i="11" s="1"/>
  <c r="AO221" i="11"/>
  <c r="AU221" i="11" s="1"/>
  <c r="AN221" i="11"/>
  <c r="AT221" i="11" s="1"/>
  <c r="AG217" i="10"/>
  <c r="AM217" i="10" s="1"/>
  <c r="AS217" i="10" s="1"/>
  <c r="AP216" i="10"/>
  <c r="AV216" i="10" s="1"/>
  <c r="AN216" i="10"/>
  <c r="AT216" i="10" s="1"/>
  <c r="AO216" i="10"/>
  <c r="AU216" i="10" s="1"/>
  <c r="AI221" i="10"/>
  <c r="AJ220" i="10"/>
  <c r="AH218" i="10"/>
  <c r="AK221" i="10"/>
  <c r="AO217" i="9"/>
  <c r="AU217" i="9" s="1"/>
  <c r="AJ218" i="9"/>
  <c r="AP220" i="9"/>
  <c r="AV220" i="9" s="1"/>
  <c r="AK221" i="9"/>
  <c r="AM218" i="9"/>
  <c r="AS218" i="9" s="1"/>
  <c r="AH219" i="9"/>
  <c r="AN222" i="9"/>
  <c r="AT222" i="9" s="1"/>
  <c r="AI223" i="9"/>
  <c r="AN217" i="8"/>
  <c r="AT217" i="8" s="1"/>
  <c r="AI218" i="8"/>
  <c r="AM218" i="8"/>
  <c r="AS218" i="8" s="1"/>
  <c r="AH219" i="8"/>
  <c r="AO218" i="8"/>
  <c r="AU218" i="8" s="1"/>
  <c r="AJ219" i="8"/>
  <c r="AP219" i="8"/>
  <c r="AV219" i="8" s="1"/>
  <c r="AK220" i="8"/>
  <c r="AJ220" i="7"/>
  <c r="AN217" i="7"/>
  <c r="AT217" i="7" s="1"/>
  <c r="AI218" i="7"/>
  <c r="AH222" i="7"/>
  <c r="AG221" i="7"/>
  <c r="AF219" i="7"/>
  <c r="AM218" i="7"/>
  <c r="AS218" i="7" s="1"/>
  <c r="AL218" i="7"/>
  <c r="AR218" i="7" s="1"/>
  <c r="AF219" i="6"/>
  <c r="AM219" i="6" s="1"/>
  <c r="AS219" i="6" s="1"/>
  <c r="AO218" i="6"/>
  <c r="AU218" i="6" s="1"/>
  <c r="AL217" i="6"/>
  <c r="AR217" i="6" s="1"/>
  <c r="AG218" i="6"/>
  <c r="AH220" i="6"/>
  <c r="AN218" i="6"/>
  <c r="AT218" i="6" s="1"/>
  <c r="AI219" i="6"/>
  <c r="AJ221" i="6"/>
  <c r="AO216" i="5"/>
  <c r="AU216" i="5" s="1"/>
  <c r="AJ217" i="5"/>
  <c r="AM216" i="5"/>
  <c r="AS216" i="5" s="1"/>
  <c r="AH217" i="5"/>
  <c r="AG218" i="5"/>
  <c r="AL217" i="5"/>
  <c r="AR217" i="5" s="1"/>
  <c r="AN216" i="5"/>
  <c r="AT216" i="5" s="1"/>
  <c r="AI217" i="5"/>
  <c r="AF230" i="5"/>
  <c r="AO159" i="4"/>
  <c r="AU159" i="4" s="1"/>
  <c r="AJ160" i="4"/>
  <c r="AP159" i="4"/>
  <c r="AV159" i="4" s="1"/>
  <c r="AK160" i="4"/>
  <c r="AN164" i="4"/>
  <c r="AT164" i="4" s="1"/>
  <c r="AI165" i="4"/>
  <c r="AM168" i="4"/>
  <c r="AS168" i="4" s="1"/>
  <c r="AH169" i="4"/>
  <c r="AM156" i="1" a="1"/>
  <c r="AM156" i="1" s="1"/>
  <c r="AL156" i="1" a="1"/>
  <c r="AL156" i="1" s="1"/>
  <c r="AB156" i="1"/>
  <c r="AG156" i="1" s="1"/>
  <c r="AO225" i="12" l="1"/>
  <c r="AU225" i="12" s="1"/>
  <c r="AJ226" i="12"/>
  <c r="AP224" i="12"/>
  <c r="AV224" i="12" s="1"/>
  <c r="AK225" i="12"/>
  <c r="AN223" i="12"/>
  <c r="AT223" i="12" s="1"/>
  <c r="AI224" i="12"/>
  <c r="AM222" i="12"/>
  <c r="AS222" i="12" s="1"/>
  <c r="AH223" i="12"/>
  <c r="AG223" i="11"/>
  <c r="AM222" i="11"/>
  <c r="AS222" i="11" s="1"/>
  <c r="AP222" i="11"/>
  <c r="AV222" i="11" s="1"/>
  <c r="AO222" i="11"/>
  <c r="AU222" i="11" s="1"/>
  <c r="AN222" i="11"/>
  <c r="AT222" i="11" s="1"/>
  <c r="AK226" i="11"/>
  <c r="AH227" i="11"/>
  <c r="AI225" i="11"/>
  <c r="AJ225" i="11"/>
  <c r="AG218" i="10"/>
  <c r="AM218" i="10" s="1"/>
  <c r="AS218" i="10" s="1"/>
  <c r="AN217" i="10"/>
  <c r="AT217" i="10" s="1"/>
  <c r="AP217" i="10"/>
  <c r="AV217" i="10" s="1"/>
  <c r="AO217" i="10"/>
  <c r="AU217" i="10" s="1"/>
  <c r="AH219" i="10"/>
  <c r="AK222" i="10"/>
  <c r="AJ221" i="10"/>
  <c r="AI222" i="10"/>
  <c r="AM219" i="9"/>
  <c r="AS219" i="9" s="1"/>
  <c r="AH220" i="9"/>
  <c r="AN223" i="9"/>
  <c r="AT223" i="9" s="1"/>
  <c r="AI224" i="9"/>
  <c r="AP221" i="9"/>
  <c r="AV221" i="9" s="1"/>
  <c r="AK222" i="9"/>
  <c r="AO218" i="9"/>
  <c r="AU218" i="9" s="1"/>
  <c r="AJ219" i="9"/>
  <c r="AN218" i="8"/>
  <c r="AT218" i="8" s="1"/>
  <c r="AI219" i="8"/>
  <c r="AP220" i="8"/>
  <c r="AV220" i="8" s="1"/>
  <c r="AK221" i="8"/>
  <c r="AO219" i="8"/>
  <c r="AU219" i="8" s="1"/>
  <c r="AJ220" i="8"/>
  <c r="AM219" i="8"/>
  <c r="AS219" i="8" s="1"/>
  <c r="AH220" i="8"/>
  <c r="AG222" i="7"/>
  <c r="AN218" i="7"/>
  <c r="AT218" i="7" s="1"/>
  <c r="AI219" i="7"/>
  <c r="AH223" i="7"/>
  <c r="AF220" i="7"/>
  <c r="AO220" i="7" s="1"/>
  <c r="AU220" i="7" s="1"/>
  <c r="AM219" i="7"/>
  <c r="AS219" i="7" s="1"/>
  <c r="AL219" i="7"/>
  <c r="AR219" i="7" s="1"/>
  <c r="AJ221" i="7"/>
  <c r="AO219" i="7"/>
  <c r="AU219" i="7" s="1"/>
  <c r="AG219" i="6"/>
  <c r="AL218" i="6"/>
  <c r="AR218" i="6" s="1"/>
  <c r="AF220" i="6"/>
  <c r="AM220" i="6" s="1"/>
  <c r="AS220" i="6" s="1"/>
  <c r="AO219" i="6"/>
  <c r="AU219" i="6" s="1"/>
  <c r="AH221" i="6"/>
  <c r="AJ222" i="6"/>
  <c r="AN219" i="6"/>
  <c r="AT219" i="6" s="1"/>
  <c r="AI220" i="6"/>
  <c r="AM217" i="5"/>
  <c r="AS217" i="5" s="1"/>
  <c r="AH218" i="5"/>
  <c r="AO217" i="5"/>
  <c r="AU217" i="5" s="1"/>
  <c r="AJ218" i="5"/>
  <c r="AN217" i="5"/>
  <c r="AT217" i="5" s="1"/>
  <c r="AI218" i="5"/>
  <c r="AG219" i="5"/>
  <c r="AL218" i="5"/>
  <c r="AR218" i="5" s="1"/>
  <c r="AF231" i="5"/>
  <c r="AN165" i="4"/>
  <c r="AT165" i="4" s="1"/>
  <c r="AI166" i="4"/>
  <c r="AO160" i="4"/>
  <c r="AU160" i="4" s="1"/>
  <c r="AJ161" i="4"/>
  <c r="AM169" i="4"/>
  <c r="AS169" i="4" s="1"/>
  <c r="AH170" i="4"/>
  <c r="AP160" i="4"/>
  <c r="AV160" i="4" s="1"/>
  <c r="AK161" i="4"/>
  <c r="AM157" i="1" a="1"/>
  <c r="AM157" i="1" s="1"/>
  <c r="AL157" i="1" a="1"/>
  <c r="AL157" i="1" s="1"/>
  <c r="AB157" i="1"/>
  <c r="AG157" i="1" s="1"/>
  <c r="AM223" i="12" l="1"/>
  <c r="AS223" i="12" s="1"/>
  <c r="AH224" i="12"/>
  <c r="AN224" i="12"/>
  <c r="AT224" i="12" s="1"/>
  <c r="AI225" i="12"/>
  <c r="AP225" i="12"/>
  <c r="AV225" i="12" s="1"/>
  <c r="AK226" i="12"/>
  <c r="AO226" i="12"/>
  <c r="AU226" i="12" s="1"/>
  <c r="AJ227" i="12"/>
  <c r="AH228" i="11"/>
  <c r="AK227" i="11"/>
  <c r="AI226" i="11"/>
  <c r="AJ226" i="11"/>
  <c r="AG224" i="11"/>
  <c r="AM223" i="11"/>
  <c r="AS223" i="11" s="1"/>
  <c r="AP223" i="11"/>
  <c r="AV223" i="11" s="1"/>
  <c r="AO223" i="11"/>
  <c r="AU223" i="11" s="1"/>
  <c r="AN223" i="11"/>
  <c r="AT223" i="11" s="1"/>
  <c r="AG219" i="10"/>
  <c r="AM219" i="10" s="1"/>
  <c r="AS219" i="10" s="1"/>
  <c r="AN218" i="10"/>
  <c r="AT218" i="10" s="1"/>
  <c r="AP218" i="10"/>
  <c r="AV218" i="10" s="1"/>
  <c r="AO218" i="10"/>
  <c r="AU218" i="10" s="1"/>
  <c r="AI223" i="10"/>
  <c r="AJ222" i="10"/>
  <c r="AK223" i="10"/>
  <c r="AH220" i="10"/>
  <c r="AP222" i="9"/>
  <c r="AV222" i="9" s="1"/>
  <c r="AK223" i="9"/>
  <c r="AN224" i="9"/>
  <c r="AT224" i="9" s="1"/>
  <c r="AI225" i="9"/>
  <c r="AO219" i="9"/>
  <c r="AU219" i="9" s="1"/>
  <c r="AJ220" i="9"/>
  <c r="AM220" i="9"/>
  <c r="AS220" i="9" s="1"/>
  <c r="AH221" i="9"/>
  <c r="AN219" i="8"/>
  <c r="AT219" i="8" s="1"/>
  <c r="AI220" i="8"/>
  <c r="AM220" i="8"/>
  <c r="AS220" i="8" s="1"/>
  <c r="AH221" i="8"/>
  <c r="AO220" i="8"/>
  <c r="AU220" i="8" s="1"/>
  <c r="AJ221" i="8"/>
  <c r="AP221" i="8"/>
  <c r="AV221" i="8" s="1"/>
  <c r="AK222" i="8"/>
  <c r="AH224" i="7"/>
  <c r="AN219" i="7"/>
  <c r="AT219" i="7" s="1"/>
  <c r="AI220" i="7"/>
  <c r="AF221" i="7"/>
  <c r="AO221" i="7" s="1"/>
  <c r="AU221" i="7" s="1"/>
  <c r="AM220" i="7"/>
  <c r="AS220" i="7" s="1"/>
  <c r="AL220" i="7"/>
  <c r="AR220" i="7" s="1"/>
  <c r="AJ222" i="7"/>
  <c r="AG223" i="7"/>
  <c r="AF221" i="6"/>
  <c r="AM221" i="6" s="1"/>
  <c r="AS221" i="6" s="1"/>
  <c r="AO220" i="6"/>
  <c r="AU220" i="6" s="1"/>
  <c r="AG220" i="6"/>
  <c r="AL219" i="6"/>
  <c r="AR219" i="6" s="1"/>
  <c r="AH222" i="6"/>
  <c r="AJ223" i="6"/>
  <c r="AN220" i="6"/>
  <c r="AT220" i="6" s="1"/>
  <c r="AI221" i="6"/>
  <c r="AJ219" i="5"/>
  <c r="AO218" i="5"/>
  <c r="AU218" i="5" s="1"/>
  <c r="AH219" i="5"/>
  <c r="AM218" i="5"/>
  <c r="AS218" i="5" s="1"/>
  <c r="AG220" i="5"/>
  <c r="AL219" i="5"/>
  <c r="AR219" i="5" s="1"/>
  <c r="AN218" i="5"/>
  <c r="AT218" i="5" s="1"/>
  <c r="AI219" i="5"/>
  <c r="AF232" i="5"/>
  <c r="AO161" i="4"/>
  <c r="AU161" i="4" s="1"/>
  <c r="AJ162" i="4"/>
  <c r="AN166" i="4"/>
  <c r="AT166" i="4" s="1"/>
  <c r="AI167" i="4"/>
  <c r="AP161" i="4"/>
  <c r="AV161" i="4" s="1"/>
  <c r="AK162" i="4"/>
  <c r="AM170" i="4"/>
  <c r="AS170" i="4" s="1"/>
  <c r="AH171" i="4"/>
  <c r="AM158" i="1" a="1"/>
  <c r="AM158" i="1" s="1"/>
  <c r="AL158" i="1" a="1"/>
  <c r="AL158" i="1" s="1"/>
  <c r="AB158" i="1"/>
  <c r="AG158" i="1" s="1"/>
  <c r="AO227" i="12" l="1"/>
  <c r="AU227" i="12" s="1"/>
  <c r="AJ228" i="12"/>
  <c r="AP226" i="12"/>
  <c r="AV226" i="12" s="1"/>
  <c r="AK227" i="12"/>
  <c r="AN225" i="12"/>
  <c r="AT225" i="12" s="1"/>
  <c r="AI226" i="12"/>
  <c r="AM224" i="12"/>
  <c r="AS224" i="12" s="1"/>
  <c r="AH225" i="12"/>
  <c r="AG225" i="11"/>
  <c r="AM224" i="11"/>
  <c r="AS224" i="11" s="1"/>
  <c r="AP224" i="11"/>
  <c r="AV224" i="11" s="1"/>
  <c r="AO224" i="11"/>
  <c r="AU224" i="11" s="1"/>
  <c r="AN224" i="11"/>
  <c r="AT224" i="11" s="1"/>
  <c r="AI227" i="11"/>
  <c r="AK228" i="11"/>
  <c r="AJ227" i="11"/>
  <c r="AH229" i="11"/>
  <c r="AG220" i="10"/>
  <c r="AM220" i="10" s="1"/>
  <c r="AS220" i="10" s="1"/>
  <c r="AP219" i="10"/>
  <c r="AV219" i="10" s="1"/>
  <c r="AN219" i="10"/>
  <c r="AT219" i="10" s="1"/>
  <c r="AO219" i="10"/>
  <c r="AU219" i="10" s="1"/>
  <c r="AJ223" i="10"/>
  <c r="AH221" i="10"/>
  <c r="AK224" i="10"/>
  <c r="AI224" i="10"/>
  <c r="AN225" i="9"/>
  <c r="AT225" i="9" s="1"/>
  <c r="AI226" i="9"/>
  <c r="AM221" i="9"/>
  <c r="AS221" i="9" s="1"/>
  <c r="AH222" i="9"/>
  <c r="AP223" i="9"/>
  <c r="AV223" i="9" s="1"/>
  <c r="AK224" i="9"/>
  <c r="AO220" i="9"/>
  <c r="AU220" i="9" s="1"/>
  <c r="AJ221" i="9"/>
  <c r="AN220" i="8"/>
  <c r="AT220" i="8" s="1"/>
  <c r="AI221" i="8"/>
  <c r="AO221" i="8"/>
  <c r="AU221" i="8" s="1"/>
  <c r="AJ222" i="8"/>
  <c r="AP222" i="8"/>
  <c r="AV222" i="8" s="1"/>
  <c r="AK223" i="8"/>
  <c r="AM221" i="8"/>
  <c r="AS221" i="8" s="1"/>
  <c r="AH222" i="8"/>
  <c r="AN220" i="7"/>
  <c r="AT220" i="7" s="1"/>
  <c r="AI221" i="7"/>
  <c r="AJ223" i="7"/>
  <c r="AG224" i="7"/>
  <c r="AH225" i="7"/>
  <c r="AF222" i="7"/>
  <c r="AO222" i="7" s="1"/>
  <c r="AU222" i="7" s="1"/>
  <c r="AM221" i="7"/>
  <c r="AS221" i="7" s="1"/>
  <c r="AL221" i="7"/>
  <c r="AR221" i="7" s="1"/>
  <c r="AG221" i="6"/>
  <c r="AL220" i="6"/>
  <c r="AR220" i="6" s="1"/>
  <c r="AF222" i="6"/>
  <c r="AM222" i="6" s="1"/>
  <c r="AS222" i="6" s="1"/>
  <c r="AO221" i="6"/>
  <c r="AU221" i="6" s="1"/>
  <c r="AH223" i="6"/>
  <c r="AN221" i="6"/>
  <c r="AT221" i="6" s="1"/>
  <c r="AI222" i="6"/>
  <c r="AJ224" i="6"/>
  <c r="AM219" i="5"/>
  <c r="AS219" i="5" s="1"/>
  <c r="AH220" i="5"/>
  <c r="AJ220" i="5"/>
  <c r="AO219" i="5"/>
  <c r="AU219" i="5" s="1"/>
  <c r="AN219" i="5"/>
  <c r="AT219" i="5" s="1"/>
  <c r="AI220" i="5"/>
  <c r="AG221" i="5"/>
  <c r="AL220" i="5"/>
  <c r="AR220" i="5" s="1"/>
  <c r="AF233" i="5"/>
  <c r="AN167" i="4"/>
  <c r="AT167" i="4" s="1"/>
  <c r="AI168" i="4"/>
  <c r="AM171" i="4"/>
  <c r="AS171" i="4" s="1"/>
  <c r="AH172" i="4"/>
  <c r="AP162" i="4"/>
  <c r="AV162" i="4" s="1"/>
  <c r="AK163" i="4"/>
  <c r="AO162" i="4"/>
  <c r="AU162" i="4" s="1"/>
  <c r="AJ163" i="4"/>
  <c r="AL159" i="1" a="1"/>
  <c r="AL159" i="1" s="1"/>
  <c r="AM159" i="1" a="1"/>
  <c r="AM159" i="1" s="1"/>
  <c r="AB159" i="1"/>
  <c r="AG159" i="1" s="1"/>
  <c r="AM225" i="12" l="1"/>
  <c r="AS225" i="12" s="1"/>
  <c r="AH226" i="12"/>
  <c r="AN226" i="12"/>
  <c r="AT226" i="12" s="1"/>
  <c r="AI227" i="12"/>
  <c r="AP227" i="12"/>
  <c r="AV227" i="12" s="1"/>
  <c r="AK228" i="12"/>
  <c r="AO228" i="12"/>
  <c r="AU228" i="12" s="1"/>
  <c r="AJ229" i="12"/>
  <c r="AI228" i="11"/>
  <c r="AK229" i="11"/>
  <c r="AJ228" i="11"/>
  <c r="AH230" i="11"/>
  <c r="AG226" i="11"/>
  <c r="AM225" i="11"/>
  <c r="AS225" i="11" s="1"/>
  <c r="AP225" i="11"/>
  <c r="AV225" i="11" s="1"/>
  <c r="AN225" i="11"/>
  <c r="AT225" i="11" s="1"/>
  <c r="AO225" i="11"/>
  <c r="AU225" i="11" s="1"/>
  <c r="AG221" i="10"/>
  <c r="AM221" i="10" s="1"/>
  <c r="AS221" i="10" s="1"/>
  <c r="AN220" i="10"/>
  <c r="AT220" i="10" s="1"/>
  <c r="AP220" i="10"/>
  <c r="AV220" i="10" s="1"/>
  <c r="AO220" i="10"/>
  <c r="AU220" i="10" s="1"/>
  <c r="AK225" i="10"/>
  <c r="AI225" i="10"/>
  <c r="AH222" i="10"/>
  <c r="AJ224" i="10"/>
  <c r="AP224" i="9"/>
  <c r="AV224" i="9" s="1"/>
  <c r="AK225" i="9"/>
  <c r="AM222" i="9"/>
  <c r="AS222" i="9" s="1"/>
  <c r="AH223" i="9"/>
  <c r="AO221" i="9"/>
  <c r="AU221" i="9" s="1"/>
  <c r="AJ222" i="9"/>
  <c r="AN226" i="9"/>
  <c r="AT226" i="9" s="1"/>
  <c r="AI227" i="9"/>
  <c r="AN221" i="8"/>
  <c r="AT221" i="8" s="1"/>
  <c r="AI222" i="8"/>
  <c r="AM222" i="8"/>
  <c r="AS222" i="8" s="1"/>
  <c r="AH223" i="8"/>
  <c r="AP223" i="8"/>
  <c r="AV223" i="8" s="1"/>
  <c r="AK224" i="8"/>
  <c r="AO222" i="8"/>
  <c r="AU222" i="8" s="1"/>
  <c r="AJ223" i="8"/>
  <c r="AH226" i="7"/>
  <c r="AJ224" i="7"/>
  <c r="AN221" i="7"/>
  <c r="AT221" i="7" s="1"/>
  <c r="AI222" i="7"/>
  <c r="AF223" i="7"/>
  <c r="AO223" i="7" s="1"/>
  <c r="AU223" i="7" s="1"/>
  <c r="AM222" i="7"/>
  <c r="AS222" i="7" s="1"/>
  <c r="AL222" i="7"/>
  <c r="AR222" i="7" s="1"/>
  <c r="AG225" i="7"/>
  <c r="AF223" i="6"/>
  <c r="AM223" i="6" s="1"/>
  <c r="AS223" i="6" s="1"/>
  <c r="AO222" i="6"/>
  <c r="AU222" i="6" s="1"/>
  <c r="AL221" i="6"/>
  <c r="AR221" i="6" s="1"/>
  <c r="AG222" i="6"/>
  <c r="AH224" i="6"/>
  <c r="AJ225" i="6"/>
  <c r="AN222" i="6"/>
  <c r="AT222" i="6" s="1"/>
  <c r="AI223" i="6"/>
  <c r="AJ221" i="5"/>
  <c r="AO220" i="5"/>
  <c r="AU220" i="5" s="1"/>
  <c r="AH221" i="5"/>
  <c r="AM220" i="5"/>
  <c r="AS220" i="5" s="1"/>
  <c r="AN220" i="5"/>
  <c r="AT220" i="5" s="1"/>
  <c r="AI221" i="5"/>
  <c r="AG222" i="5"/>
  <c r="AL221" i="5"/>
  <c r="AR221" i="5" s="1"/>
  <c r="AF234" i="5"/>
  <c r="AO163" i="4"/>
  <c r="AU163" i="4" s="1"/>
  <c r="AJ164" i="4"/>
  <c r="AN168" i="4"/>
  <c r="AT168" i="4" s="1"/>
  <c r="AI169" i="4"/>
  <c r="AP163" i="4"/>
  <c r="AV163" i="4" s="1"/>
  <c r="AK164" i="4"/>
  <c r="AM172" i="4"/>
  <c r="AS172" i="4" s="1"/>
  <c r="AH173" i="4"/>
  <c r="AM160" i="1" a="1"/>
  <c r="AM160" i="1" s="1"/>
  <c r="AL160" i="1" a="1"/>
  <c r="AL160" i="1" s="1"/>
  <c r="AB160" i="1"/>
  <c r="AG160" i="1" s="1"/>
  <c r="AO229" i="12" l="1"/>
  <c r="AU229" i="12" s="1"/>
  <c r="AJ230" i="12"/>
  <c r="AP228" i="12"/>
  <c r="AV228" i="12" s="1"/>
  <c r="AK229" i="12"/>
  <c r="AN227" i="12"/>
  <c r="AT227" i="12" s="1"/>
  <c r="AI228" i="12"/>
  <c r="AM226" i="12"/>
  <c r="AS226" i="12" s="1"/>
  <c r="AH227" i="12"/>
  <c r="AG227" i="11"/>
  <c r="AM226" i="11"/>
  <c r="AS226" i="11" s="1"/>
  <c r="AP226" i="11"/>
  <c r="AV226" i="11" s="1"/>
  <c r="AO226" i="11"/>
  <c r="AU226" i="11" s="1"/>
  <c r="AN226" i="11"/>
  <c r="AT226" i="11" s="1"/>
  <c r="AJ229" i="11"/>
  <c r="AK230" i="11"/>
  <c r="AH231" i="11"/>
  <c r="AI229" i="11"/>
  <c r="AG222" i="10"/>
  <c r="AM222" i="10" s="1"/>
  <c r="AS222" i="10" s="1"/>
  <c r="AP221" i="10"/>
  <c r="AV221" i="10" s="1"/>
  <c r="AN221" i="10"/>
  <c r="AT221" i="10" s="1"/>
  <c r="AO221" i="10"/>
  <c r="AU221" i="10" s="1"/>
  <c r="AI226" i="10"/>
  <c r="AJ225" i="10"/>
  <c r="AH223" i="10"/>
  <c r="AK226" i="10"/>
  <c r="AO222" i="9"/>
  <c r="AU222" i="9" s="1"/>
  <c r="AJ223" i="9"/>
  <c r="AM223" i="9"/>
  <c r="AS223" i="9" s="1"/>
  <c r="AH224" i="9"/>
  <c r="AP225" i="9"/>
  <c r="AV225" i="9" s="1"/>
  <c r="AK226" i="9"/>
  <c r="AN227" i="9"/>
  <c r="AT227" i="9" s="1"/>
  <c r="AI228" i="9"/>
  <c r="AI223" i="8"/>
  <c r="AN222" i="8"/>
  <c r="AT222" i="8" s="1"/>
  <c r="AO223" i="8"/>
  <c r="AU223" i="8" s="1"/>
  <c r="AJ224" i="8"/>
  <c r="AP224" i="8"/>
  <c r="AV224" i="8" s="1"/>
  <c r="AK225" i="8"/>
  <c r="AM223" i="8"/>
  <c r="AS223" i="8" s="1"/>
  <c r="AH224" i="8"/>
  <c r="AJ225" i="7"/>
  <c r="AG226" i="7"/>
  <c r="AN222" i="7"/>
  <c r="AT222" i="7" s="1"/>
  <c r="AI223" i="7"/>
  <c r="AH227" i="7"/>
  <c r="AF224" i="7"/>
  <c r="AM223" i="7"/>
  <c r="AS223" i="7" s="1"/>
  <c r="AL223" i="7"/>
  <c r="AR223" i="7" s="1"/>
  <c r="AL222" i="6"/>
  <c r="AR222" i="6" s="1"/>
  <c r="AG223" i="6"/>
  <c r="AF224" i="6"/>
  <c r="AM224" i="6" s="1"/>
  <c r="AS224" i="6" s="1"/>
  <c r="AO223" i="6"/>
  <c r="AU223" i="6" s="1"/>
  <c r="AH225" i="6"/>
  <c r="AN223" i="6"/>
  <c r="AT223" i="6" s="1"/>
  <c r="AI224" i="6"/>
  <c r="AJ226" i="6"/>
  <c r="AM221" i="5"/>
  <c r="AS221" i="5" s="1"/>
  <c r="AH222" i="5"/>
  <c r="AO221" i="5"/>
  <c r="AU221" i="5" s="1"/>
  <c r="AJ222" i="5"/>
  <c r="AG223" i="5"/>
  <c r="AL222" i="5"/>
  <c r="AR222" i="5" s="1"/>
  <c r="AN221" i="5"/>
  <c r="AT221" i="5" s="1"/>
  <c r="AI222" i="5"/>
  <c r="AF235" i="5"/>
  <c r="AP164" i="4"/>
  <c r="AV164" i="4" s="1"/>
  <c r="AK165" i="4"/>
  <c r="AO164" i="4"/>
  <c r="AU164" i="4" s="1"/>
  <c r="AJ165" i="4"/>
  <c r="AM173" i="4"/>
  <c r="AS173" i="4" s="1"/>
  <c r="AH174" i="4"/>
  <c r="AN169" i="4"/>
  <c r="AT169" i="4" s="1"/>
  <c r="AI170" i="4"/>
  <c r="AM161" i="1" a="1"/>
  <c r="AM161" i="1" s="1"/>
  <c r="AL161" i="1" a="1"/>
  <c r="AL161" i="1" s="1"/>
  <c r="AB161" i="1"/>
  <c r="AG161" i="1" s="1"/>
  <c r="AM227" i="12" l="1"/>
  <c r="AS227" i="12" s="1"/>
  <c r="AH228" i="12"/>
  <c r="AN228" i="12"/>
  <c r="AT228" i="12" s="1"/>
  <c r="AI229" i="12"/>
  <c r="AP229" i="12"/>
  <c r="AV229" i="12" s="1"/>
  <c r="AK230" i="12"/>
  <c r="AO230" i="12"/>
  <c r="AU230" i="12" s="1"/>
  <c r="AJ231" i="12"/>
  <c r="AI230" i="11"/>
  <c r="AJ230" i="11"/>
  <c r="AH232" i="11"/>
  <c r="AK231" i="11"/>
  <c r="AG228" i="11"/>
  <c r="AM227" i="11"/>
  <c r="AS227" i="11" s="1"/>
  <c r="AP227" i="11"/>
  <c r="AV227" i="11" s="1"/>
  <c r="AN227" i="11"/>
  <c r="AT227" i="11" s="1"/>
  <c r="AO227" i="11"/>
  <c r="AU227" i="11" s="1"/>
  <c r="AG223" i="10"/>
  <c r="AM223" i="10" s="1"/>
  <c r="AS223" i="10" s="1"/>
  <c r="AN222" i="10"/>
  <c r="AT222" i="10" s="1"/>
  <c r="AP222" i="10"/>
  <c r="AV222" i="10" s="1"/>
  <c r="AO222" i="10"/>
  <c r="AU222" i="10" s="1"/>
  <c r="AH224" i="10"/>
  <c r="AK227" i="10"/>
  <c r="AJ226" i="10"/>
  <c r="AI227" i="10"/>
  <c r="AP226" i="9"/>
  <c r="AV226" i="9" s="1"/>
  <c r="AK227" i="9"/>
  <c r="AM224" i="9"/>
  <c r="AS224" i="9" s="1"/>
  <c r="AH225" i="9"/>
  <c r="AO223" i="9"/>
  <c r="AU223" i="9" s="1"/>
  <c r="AJ224" i="9"/>
  <c r="AN228" i="9"/>
  <c r="AT228" i="9" s="1"/>
  <c r="AI229" i="9"/>
  <c r="AI224" i="8"/>
  <c r="AN223" i="8"/>
  <c r="AT223" i="8" s="1"/>
  <c r="AM224" i="8"/>
  <c r="AS224" i="8" s="1"/>
  <c r="AH225" i="8"/>
  <c r="AP225" i="8"/>
  <c r="AV225" i="8" s="1"/>
  <c r="AK226" i="8"/>
  <c r="AO224" i="8"/>
  <c r="AU224" i="8" s="1"/>
  <c r="AJ225" i="8"/>
  <c r="AG227" i="7"/>
  <c r="AH228" i="7"/>
  <c r="AF225" i="7"/>
  <c r="AO225" i="7" s="1"/>
  <c r="AU225" i="7" s="1"/>
  <c r="AM224" i="7"/>
  <c r="AS224" i="7" s="1"/>
  <c r="AL224" i="7"/>
  <c r="AR224" i="7" s="1"/>
  <c r="AJ226" i="7"/>
  <c r="AN223" i="7"/>
  <c r="AT223" i="7" s="1"/>
  <c r="AI224" i="7"/>
  <c r="AO224" i="7"/>
  <c r="AU224" i="7" s="1"/>
  <c r="AF225" i="6"/>
  <c r="AM225" i="6" s="1"/>
  <c r="AS225" i="6" s="1"/>
  <c r="AO224" i="6"/>
  <c r="AU224" i="6" s="1"/>
  <c r="AL223" i="6"/>
  <c r="AR223" i="6" s="1"/>
  <c r="AG224" i="6"/>
  <c r="AH226" i="6"/>
  <c r="AJ227" i="6"/>
  <c r="AN224" i="6"/>
  <c r="AT224" i="6" s="1"/>
  <c r="AI225" i="6"/>
  <c r="AO222" i="5"/>
  <c r="AU222" i="5" s="1"/>
  <c r="AJ223" i="5"/>
  <c r="AM222" i="5"/>
  <c r="AS222" i="5" s="1"/>
  <c r="AH223" i="5"/>
  <c r="AI223" i="5"/>
  <c r="AN222" i="5"/>
  <c r="AT222" i="5" s="1"/>
  <c r="AG224" i="5"/>
  <c r="AL223" i="5"/>
  <c r="AR223" i="5" s="1"/>
  <c r="AF236" i="5"/>
  <c r="AM174" i="4"/>
  <c r="AS174" i="4" s="1"/>
  <c r="AH175" i="4"/>
  <c r="AP165" i="4"/>
  <c r="AV165" i="4" s="1"/>
  <c r="AK166" i="4"/>
  <c r="AN170" i="4"/>
  <c r="AT170" i="4" s="1"/>
  <c r="AI171" i="4"/>
  <c r="AO165" i="4"/>
  <c r="AU165" i="4" s="1"/>
  <c r="AJ166" i="4"/>
  <c r="AM162" i="1" a="1"/>
  <c r="AM162" i="1" s="1"/>
  <c r="AL162" i="1" a="1"/>
  <c r="AL162" i="1" s="1"/>
  <c r="AB162" i="1"/>
  <c r="AG162" i="1" s="1"/>
  <c r="AO231" i="12" l="1"/>
  <c r="AU231" i="12" s="1"/>
  <c r="AJ232" i="12"/>
  <c r="AP230" i="12"/>
  <c r="AV230" i="12" s="1"/>
  <c r="AK231" i="12"/>
  <c r="AN229" i="12"/>
  <c r="AT229" i="12" s="1"/>
  <c r="AI230" i="12"/>
  <c r="AM228" i="12"/>
  <c r="AS228" i="12" s="1"/>
  <c r="AH229" i="12"/>
  <c r="AG229" i="11"/>
  <c r="AM228" i="11"/>
  <c r="AS228" i="11" s="1"/>
  <c r="AP228" i="11"/>
  <c r="AV228" i="11" s="1"/>
  <c r="AO228" i="11"/>
  <c r="AU228" i="11" s="1"/>
  <c r="AN228" i="11"/>
  <c r="AT228" i="11" s="1"/>
  <c r="AK232" i="11"/>
  <c r="AH233" i="11"/>
  <c r="AJ231" i="11"/>
  <c r="AI231" i="11"/>
  <c r="AG224" i="10"/>
  <c r="AM224" i="10" s="1"/>
  <c r="AS224" i="10" s="1"/>
  <c r="AN223" i="10"/>
  <c r="AT223" i="10" s="1"/>
  <c r="AP223" i="10"/>
  <c r="AV223" i="10" s="1"/>
  <c r="AO223" i="10"/>
  <c r="AU223" i="10" s="1"/>
  <c r="AJ227" i="10"/>
  <c r="AK228" i="10"/>
  <c r="AH225" i="10"/>
  <c r="AI228" i="10"/>
  <c r="AM225" i="9"/>
  <c r="AS225" i="9" s="1"/>
  <c r="AH226" i="9"/>
  <c r="AO224" i="9"/>
  <c r="AU224" i="9" s="1"/>
  <c r="AJ225" i="9"/>
  <c r="AN229" i="9"/>
  <c r="AT229" i="9" s="1"/>
  <c r="AI230" i="9"/>
  <c r="AP227" i="9"/>
  <c r="AV227" i="9" s="1"/>
  <c r="AK228" i="9"/>
  <c r="AN224" i="8"/>
  <c r="AT224" i="8" s="1"/>
  <c r="AI225" i="8"/>
  <c r="AO225" i="8"/>
  <c r="AU225" i="8" s="1"/>
  <c r="AJ226" i="8"/>
  <c r="AP226" i="8"/>
  <c r="AV226" i="8" s="1"/>
  <c r="AK227" i="8"/>
  <c r="AM225" i="8"/>
  <c r="AS225" i="8" s="1"/>
  <c r="AH226" i="8"/>
  <c r="AJ227" i="7"/>
  <c r="AF226" i="7"/>
  <c r="AM225" i="7"/>
  <c r="AS225" i="7" s="1"/>
  <c r="AL225" i="7"/>
  <c r="AR225" i="7" s="1"/>
  <c r="AN224" i="7"/>
  <c r="AT224" i="7" s="1"/>
  <c r="AI225" i="7"/>
  <c r="AG228" i="7"/>
  <c r="AH229" i="7"/>
  <c r="AG225" i="6"/>
  <c r="AL224" i="6"/>
  <c r="AR224" i="6" s="1"/>
  <c r="AF226" i="6"/>
  <c r="AO225" i="6"/>
  <c r="AU225" i="6" s="1"/>
  <c r="AH227" i="6"/>
  <c r="AN225" i="6"/>
  <c r="AT225" i="6" s="1"/>
  <c r="AI226" i="6"/>
  <c r="AJ228" i="6"/>
  <c r="AM223" i="5"/>
  <c r="AS223" i="5" s="1"/>
  <c r="AH224" i="5"/>
  <c r="AO223" i="5"/>
  <c r="AU223" i="5" s="1"/>
  <c r="AJ224" i="5"/>
  <c r="AN223" i="5"/>
  <c r="AT223" i="5" s="1"/>
  <c r="AI224" i="5"/>
  <c r="AG225" i="5"/>
  <c r="AL224" i="5"/>
  <c r="AR224" i="5" s="1"/>
  <c r="AF237" i="5"/>
  <c r="AN171" i="4"/>
  <c r="AT171" i="4" s="1"/>
  <c r="AI172" i="4"/>
  <c r="AP166" i="4"/>
  <c r="AV166" i="4" s="1"/>
  <c r="AK167" i="4"/>
  <c r="AM175" i="4"/>
  <c r="AS175" i="4" s="1"/>
  <c r="AH176" i="4"/>
  <c r="AO166" i="4"/>
  <c r="AU166" i="4" s="1"/>
  <c r="AJ167" i="4"/>
  <c r="AM163" i="1" a="1"/>
  <c r="AM163" i="1" s="1"/>
  <c r="AL163" i="1" a="1"/>
  <c r="AL163" i="1" s="1"/>
  <c r="AB163" i="1"/>
  <c r="AG163" i="1" s="1"/>
  <c r="AM229" i="12" l="1"/>
  <c r="AS229" i="12" s="1"/>
  <c r="AH230" i="12"/>
  <c r="AN230" i="12"/>
  <c r="AT230" i="12" s="1"/>
  <c r="AI231" i="12"/>
  <c r="AP231" i="12"/>
  <c r="AV231" i="12" s="1"/>
  <c r="AK232" i="12"/>
  <c r="AO232" i="12"/>
  <c r="AU232" i="12" s="1"/>
  <c r="AJ233" i="12"/>
  <c r="AH234" i="11"/>
  <c r="AI232" i="11"/>
  <c r="AK233" i="11"/>
  <c r="AJ232" i="11"/>
  <c r="AG230" i="11"/>
  <c r="AM229" i="11"/>
  <c r="AS229" i="11" s="1"/>
  <c r="AP229" i="11"/>
  <c r="AV229" i="11" s="1"/>
  <c r="AN229" i="11"/>
  <c r="AT229" i="11" s="1"/>
  <c r="AO229" i="11"/>
  <c r="AU229" i="11" s="1"/>
  <c r="AG225" i="10"/>
  <c r="AM225" i="10" s="1"/>
  <c r="AS225" i="10" s="1"/>
  <c r="AP224" i="10"/>
  <c r="AV224" i="10" s="1"/>
  <c r="AN224" i="10"/>
  <c r="AT224" i="10" s="1"/>
  <c r="AO224" i="10"/>
  <c r="AU224" i="10" s="1"/>
  <c r="AH226" i="10"/>
  <c r="AI229" i="10"/>
  <c r="AK229" i="10"/>
  <c r="AJ228" i="10"/>
  <c r="AN230" i="9"/>
  <c r="AT230" i="9" s="1"/>
  <c r="AI231" i="9"/>
  <c r="AP228" i="9"/>
  <c r="AV228" i="9" s="1"/>
  <c r="AK229" i="9"/>
  <c r="AO225" i="9"/>
  <c r="AU225" i="9" s="1"/>
  <c r="AJ226" i="9"/>
  <c r="AM226" i="9"/>
  <c r="AS226" i="9" s="1"/>
  <c r="AH227" i="9"/>
  <c r="AN225" i="8"/>
  <c r="AT225" i="8" s="1"/>
  <c r="AI226" i="8"/>
  <c r="AP227" i="8"/>
  <c r="AV227" i="8" s="1"/>
  <c r="AK228" i="8"/>
  <c r="AM226" i="8"/>
  <c r="AS226" i="8" s="1"/>
  <c r="AH227" i="8"/>
  <c r="AO226" i="8"/>
  <c r="AU226" i="8" s="1"/>
  <c r="AJ227" i="8"/>
  <c r="AH230" i="7"/>
  <c r="AG229" i="7"/>
  <c r="AF227" i="7"/>
  <c r="AO227" i="7" s="1"/>
  <c r="AU227" i="7" s="1"/>
  <c r="AM226" i="7"/>
  <c r="AS226" i="7" s="1"/>
  <c r="AL226" i="7"/>
  <c r="AR226" i="7" s="1"/>
  <c r="AJ228" i="7"/>
  <c r="AN225" i="7"/>
  <c r="AT225" i="7" s="1"/>
  <c r="AI226" i="7"/>
  <c r="AO226" i="7"/>
  <c r="AU226" i="7" s="1"/>
  <c r="AF227" i="6"/>
  <c r="AM227" i="6" s="1"/>
  <c r="AS227" i="6" s="1"/>
  <c r="AO226" i="6"/>
  <c r="AU226" i="6" s="1"/>
  <c r="AM226" i="6"/>
  <c r="AS226" i="6" s="1"/>
  <c r="AL225" i="6"/>
  <c r="AR225" i="6" s="1"/>
  <c r="AG226" i="6"/>
  <c r="AH228" i="6"/>
  <c r="AJ229" i="6"/>
  <c r="AN226" i="6"/>
  <c r="AT226" i="6" s="1"/>
  <c r="AI227" i="6"/>
  <c r="AJ225" i="5"/>
  <c r="AO224" i="5"/>
  <c r="AU224" i="5" s="1"/>
  <c r="AM224" i="5"/>
  <c r="AS224" i="5" s="1"/>
  <c r="AH225" i="5"/>
  <c r="AI225" i="5"/>
  <c r="AN224" i="5"/>
  <c r="AT224" i="5" s="1"/>
  <c r="AG226" i="5"/>
  <c r="AL225" i="5"/>
  <c r="AR225" i="5" s="1"/>
  <c r="AF238" i="5"/>
  <c r="AP167" i="4"/>
  <c r="AV167" i="4" s="1"/>
  <c r="AK168" i="4"/>
  <c r="AN172" i="4"/>
  <c r="AT172" i="4" s="1"/>
  <c r="AI173" i="4"/>
  <c r="AO167" i="4"/>
  <c r="AU167" i="4" s="1"/>
  <c r="AJ168" i="4"/>
  <c r="AM176" i="4"/>
  <c r="AS176" i="4" s="1"/>
  <c r="AH177" i="4"/>
  <c r="AM164" i="1" a="1"/>
  <c r="AM164" i="1" s="1"/>
  <c r="AL164" i="1" a="1"/>
  <c r="AL164" i="1" s="1"/>
  <c r="AB164" i="1"/>
  <c r="AG164" i="1" s="1"/>
  <c r="AO233" i="12" l="1"/>
  <c r="AU233" i="12" s="1"/>
  <c r="AJ234" i="12"/>
  <c r="AP232" i="12"/>
  <c r="AV232" i="12" s="1"/>
  <c r="AK233" i="12"/>
  <c r="AN231" i="12"/>
  <c r="AT231" i="12" s="1"/>
  <c r="AI232" i="12"/>
  <c r="AM230" i="12"/>
  <c r="AS230" i="12" s="1"/>
  <c r="AH231" i="12"/>
  <c r="AG231" i="11"/>
  <c r="AM230" i="11"/>
  <c r="AS230" i="11" s="1"/>
  <c r="AP230" i="11"/>
  <c r="AV230" i="11" s="1"/>
  <c r="AN230" i="11"/>
  <c r="AT230" i="11" s="1"/>
  <c r="AO230" i="11"/>
  <c r="AU230" i="11" s="1"/>
  <c r="AJ233" i="11"/>
  <c r="AK234" i="11"/>
  <c r="AI233" i="11"/>
  <c r="AH235" i="11"/>
  <c r="AG226" i="10"/>
  <c r="AM226" i="10" s="1"/>
  <c r="AS226" i="10" s="1"/>
  <c r="AN225" i="10"/>
  <c r="AT225" i="10" s="1"/>
  <c r="AP225" i="10"/>
  <c r="AV225" i="10" s="1"/>
  <c r="AO225" i="10"/>
  <c r="AU225" i="10" s="1"/>
  <c r="AJ229" i="10"/>
  <c r="AK230" i="10"/>
  <c r="AI230" i="10"/>
  <c r="AH227" i="10"/>
  <c r="AM227" i="9"/>
  <c r="AS227" i="9" s="1"/>
  <c r="AH228" i="9"/>
  <c r="AO226" i="9"/>
  <c r="AU226" i="9" s="1"/>
  <c r="AJ227" i="9"/>
  <c r="AP229" i="9"/>
  <c r="AV229" i="9" s="1"/>
  <c r="AK230" i="9"/>
  <c r="AN231" i="9"/>
  <c r="AT231" i="9" s="1"/>
  <c r="AI232" i="9"/>
  <c r="AI227" i="8"/>
  <c r="AN226" i="8"/>
  <c r="AT226" i="8" s="1"/>
  <c r="AO227" i="8"/>
  <c r="AU227" i="8" s="1"/>
  <c r="AJ228" i="8"/>
  <c r="AM227" i="8"/>
  <c r="AS227" i="8" s="1"/>
  <c r="AH228" i="8"/>
  <c r="AP228" i="8"/>
  <c r="AV228" i="8" s="1"/>
  <c r="AK229" i="8"/>
  <c r="AJ229" i="7"/>
  <c r="AF228" i="7"/>
  <c r="AM227" i="7"/>
  <c r="AS227" i="7" s="1"/>
  <c r="AL227" i="7"/>
  <c r="AR227" i="7" s="1"/>
  <c r="AN226" i="7"/>
  <c r="AT226" i="7" s="1"/>
  <c r="AI227" i="7"/>
  <c r="AG230" i="7"/>
  <c r="AH231" i="7"/>
  <c r="AL226" i="6"/>
  <c r="AR226" i="6" s="1"/>
  <c r="AG227" i="6"/>
  <c r="AF228" i="6"/>
  <c r="AM228" i="6" s="1"/>
  <c r="AS228" i="6" s="1"/>
  <c r="AO227" i="6"/>
  <c r="AU227" i="6" s="1"/>
  <c r="AH229" i="6"/>
  <c r="AN227" i="6"/>
  <c r="AT227" i="6" s="1"/>
  <c r="AI228" i="6"/>
  <c r="AJ230" i="6"/>
  <c r="AH226" i="5"/>
  <c r="AM225" i="5"/>
  <c r="AS225" i="5" s="1"/>
  <c r="AJ226" i="5"/>
  <c r="AO225" i="5"/>
  <c r="AU225" i="5" s="1"/>
  <c r="AG227" i="5"/>
  <c r="AL226" i="5"/>
  <c r="AR226" i="5" s="1"/>
  <c r="AI226" i="5"/>
  <c r="AN225" i="5"/>
  <c r="AT225" i="5" s="1"/>
  <c r="AF239" i="5"/>
  <c r="AP168" i="4"/>
  <c r="AV168" i="4" s="1"/>
  <c r="AK169" i="4"/>
  <c r="AM177" i="4"/>
  <c r="AS177" i="4" s="1"/>
  <c r="AH178" i="4"/>
  <c r="AO168" i="4"/>
  <c r="AU168" i="4" s="1"/>
  <c r="AJ169" i="4"/>
  <c r="AN173" i="4"/>
  <c r="AT173" i="4" s="1"/>
  <c r="AI174" i="4"/>
  <c r="AM165" i="1" a="1"/>
  <c r="AM165" i="1" s="1"/>
  <c r="AL165" i="1" a="1"/>
  <c r="AL165" i="1" s="1"/>
  <c r="AB165" i="1"/>
  <c r="AG165" i="1" s="1"/>
  <c r="AM231" i="12" l="1"/>
  <c r="AS231" i="12" s="1"/>
  <c r="AH232" i="12"/>
  <c r="AN232" i="12"/>
  <c r="AT232" i="12" s="1"/>
  <c r="AI233" i="12"/>
  <c r="AP233" i="12"/>
  <c r="AV233" i="12" s="1"/>
  <c r="AK234" i="12"/>
  <c r="AO234" i="12"/>
  <c r="AU234" i="12" s="1"/>
  <c r="AJ235" i="12"/>
  <c r="AH236" i="11"/>
  <c r="AJ234" i="11"/>
  <c r="AI234" i="11"/>
  <c r="AK235" i="11"/>
  <c r="AG232" i="11"/>
  <c r="AM231" i="11"/>
  <c r="AS231" i="11" s="1"/>
  <c r="AP231" i="11"/>
  <c r="AV231" i="11" s="1"/>
  <c r="AN231" i="11"/>
  <c r="AT231" i="11" s="1"/>
  <c r="AO231" i="11"/>
  <c r="AU231" i="11" s="1"/>
  <c r="AG227" i="10"/>
  <c r="AM227" i="10" s="1"/>
  <c r="AS227" i="10" s="1"/>
  <c r="AN226" i="10"/>
  <c r="AT226" i="10" s="1"/>
  <c r="AP226" i="10"/>
  <c r="AV226" i="10" s="1"/>
  <c r="AO226" i="10"/>
  <c r="AU226" i="10" s="1"/>
  <c r="AI231" i="10"/>
  <c r="AH228" i="10"/>
  <c r="AK231" i="10"/>
  <c r="AJ230" i="10"/>
  <c r="AP230" i="9"/>
  <c r="AV230" i="9" s="1"/>
  <c r="AK231" i="9"/>
  <c r="AO227" i="9"/>
  <c r="AU227" i="9" s="1"/>
  <c r="AJ228" i="9"/>
  <c r="AN232" i="9"/>
  <c r="AT232" i="9" s="1"/>
  <c r="AI233" i="9"/>
  <c r="AM228" i="9"/>
  <c r="AS228" i="9" s="1"/>
  <c r="AH229" i="9"/>
  <c r="AI228" i="8"/>
  <c r="AN227" i="8"/>
  <c r="AT227" i="8" s="1"/>
  <c r="AP229" i="8"/>
  <c r="AV229" i="8" s="1"/>
  <c r="AK230" i="8"/>
  <c r="AM228" i="8"/>
  <c r="AS228" i="8" s="1"/>
  <c r="AH229" i="8"/>
  <c r="AO228" i="8"/>
  <c r="AU228" i="8" s="1"/>
  <c r="AJ229" i="8"/>
  <c r="AG231" i="7"/>
  <c r="AF229" i="7"/>
  <c r="AO229" i="7" s="1"/>
  <c r="AU229" i="7" s="1"/>
  <c r="AM228" i="7"/>
  <c r="AS228" i="7" s="1"/>
  <c r="AL228" i="7"/>
  <c r="AR228" i="7" s="1"/>
  <c r="AH232" i="7"/>
  <c r="AJ230" i="7"/>
  <c r="AN227" i="7"/>
  <c r="AT227" i="7" s="1"/>
  <c r="AI228" i="7"/>
  <c r="AO228" i="7"/>
  <c r="AU228" i="7" s="1"/>
  <c r="AF229" i="6"/>
  <c r="AM229" i="6" s="1"/>
  <c r="AS229" i="6" s="1"/>
  <c r="AO228" i="6"/>
  <c r="AU228" i="6" s="1"/>
  <c r="AL227" i="6"/>
  <c r="AR227" i="6" s="1"/>
  <c r="AG228" i="6"/>
  <c r="AH230" i="6"/>
  <c r="AJ231" i="6"/>
  <c r="AN228" i="6"/>
  <c r="AT228" i="6" s="1"/>
  <c r="AI229" i="6"/>
  <c r="AO226" i="5"/>
  <c r="AU226" i="5" s="1"/>
  <c r="AJ227" i="5"/>
  <c r="AM226" i="5"/>
  <c r="AS226" i="5" s="1"/>
  <c r="AH227" i="5"/>
  <c r="AN226" i="5"/>
  <c r="AT226" i="5" s="1"/>
  <c r="AI227" i="5"/>
  <c r="AG228" i="5"/>
  <c r="AL227" i="5"/>
  <c r="AR227" i="5" s="1"/>
  <c r="AF240" i="5"/>
  <c r="AM178" i="4"/>
  <c r="AS178" i="4" s="1"/>
  <c r="AH179" i="4"/>
  <c r="AN174" i="4"/>
  <c r="AT174" i="4" s="1"/>
  <c r="AI175" i="4"/>
  <c r="AP169" i="4"/>
  <c r="AV169" i="4" s="1"/>
  <c r="AK170" i="4"/>
  <c r="AO169" i="4"/>
  <c r="AU169" i="4" s="1"/>
  <c r="AJ170" i="4"/>
  <c r="AM166" i="1" a="1"/>
  <c r="AM166" i="1" s="1"/>
  <c r="AL166" i="1" a="1"/>
  <c r="AL166" i="1" s="1"/>
  <c r="AB166" i="1"/>
  <c r="AG166" i="1" s="1"/>
  <c r="AO235" i="12" l="1"/>
  <c r="AU235" i="12" s="1"/>
  <c r="AJ236" i="12"/>
  <c r="AP234" i="12"/>
  <c r="AV234" i="12" s="1"/>
  <c r="AK235" i="12"/>
  <c r="AN233" i="12"/>
  <c r="AT233" i="12" s="1"/>
  <c r="AI234" i="12"/>
  <c r="AM232" i="12"/>
  <c r="AS232" i="12" s="1"/>
  <c r="AH233" i="12"/>
  <c r="AG233" i="11"/>
  <c r="AM232" i="11"/>
  <c r="AS232" i="11" s="1"/>
  <c r="AP232" i="11"/>
  <c r="AV232" i="11" s="1"/>
  <c r="AN232" i="11"/>
  <c r="AT232" i="11" s="1"/>
  <c r="AO232" i="11"/>
  <c r="AU232" i="11" s="1"/>
  <c r="AK236" i="11"/>
  <c r="AI235" i="11"/>
  <c r="AJ235" i="11"/>
  <c r="AH237" i="11"/>
  <c r="AG228" i="10"/>
  <c r="AM228" i="10" s="1"/>
  <c r="AS228" i="10" s="1"/>
  <c r="AN227" i="10"/>
  <c r="AT227" i="10" s="1"/>
  <c r="AP227" i="10"/>
  <c r="AV227" i="10" s="1"/>
  <c r="AO227" i="10"/>
  <c r="AU227" i="10" s="1"/>
  <c r="AK232" i="10"/>
  <c r="AH229" i="10"/>
  <c r="AJ231" i="10"/>
  <c r="AI232" i="10"/>
  <c r="AN233" i="9"/>
  <c r="AT233" i="9" s="1"/>
  <c r="AI234" i="9"/>
  <c r="AO228" i="9"/>
  <c r="AU228" i="9" s="1"/>
  <c r="AJ229" i="9"/>
  <c r="AM229" i="9"/>
  <c r="AS229" i="9" s="1"/>
  <c r="AH230" i="9"/>
  <c r="AP231" i="9"/>
  <c r="AV231" i="9" s="1"/>
  <c r="AK232" i="9"/>
  <c r="AN228" i="8"/>
  <c r="AT228" i="8" s="1"/>
  <c r="AI229" i="8"/>
  <c r="AO229" i="8"/>
  <c r="AU229" i="8" s="1"/>
  <c r="AJ230" i="8"/>
  <c r="AM229" i="8"/>
  <c r="AS229" i="8" s="1"/>
  <c r="AH230" i="8"/>
  <c r="AP230" i="8"/>
  <c r="AV230" i="8" s="1"/>
  <c r="AK231" i="8"/>
  <c r="AN228" i="7"/>
  <c r="AT228" i="7" s="1"/>
  <c r="AI229" i="7"/>
  <c r="AH233" i="7"/>
  <c r="AF230" i="7"/>
  <c r="AO230" i="7" s="1"/>
  <c r="AU230" i="7" s="1"/>
  <c r="AM229" i="7"/>
  <c r="AS229" i="7" s="1"/>
  <c r="AL229" i="7"/>
  <c r="AR229" i="7" s="1"/>
  <c r="AG232" i="7"/>
  <c r="AJ231" i="7"/>
  <c r="AL228" i="6"/>
  <c r="AR228" i="6" s="1"/>
  <c r="AG229" i="6"/>
  <c r="AF230" i="6"/>
  <c r="AM230" i="6" s="1"/>
  <c r="AS230" i="6" s="1"/>
  <c r="AO229" i="6"/>
  <c r="AU229" i="6" s="1"/>
  <c r="AH231" i="6"/>
  <c r="AJ232" i="6"/>
  <c r="AN229" i="6"/>
  <c r="AT229" i="6" s="1"/>
  <c r="AI230" i="6"/>
  <c r="AH228" i="5"/>
  <c r="AM227" i="5"/>
  <c r="AS227" i="5" s="1"/>
  <c r="AO227" i="5"/>
  <c r="AU227" i="5" s="1"/>
  <c r="AJ228" i="5"/>
  <c r="AI228" i="5"/>
  <c r="AN227" i="5"/>
  <c r="AT227" i="5" s="1"/>
  <c r="AG229" i="5"/>
  <c r="AL228" i="5"/>
  <c r="AR228" i="5" s="1"/>
  <c r="AF241" i="5"/>
  <c r="AN175" i="4"/>
  <c r="AT175" i="4" s="1"/>
  <c r="AI176" i="4"/>
  <c r="AP170" i="4"/>
  <c r="AV170" i="4" s="1"/>
  <c r="AK171" i="4"/>
  <c r="AM179" i="4"/>
  <c r="AS179" i="4" s="1"/>
  <c r="AH180" i="4"/>
  <c r="AO170" i="4"/>
  <c r="AU170" i="4" s="1"/>
  <c r="AJ171" i="4"/>
  <c r="AM167" i="1" a="1"/>
  <c r="AM167" i="1" s="1"/>
  <c r="AL167" i="1" a="1"/>
  <c r="AL167" i="1" s="1"/>
  <c r="AB167" i="1"/>
  <c r="AG167" i="1" s="1"/>
  <c r="AM233" i="12" l="1"/>
  <c r="AS233" i="12" s="1"/>
  <c r="AH234" i="12"/>
  <c r="AN234" i="12"/>
  <c r="AT234" i="12" s="1"/>
  <c r="AI235" i="12"/>
  <c r="AP235" i="12"/>
  <c r="AV235" i="12" s="1"/>
  <c r="AK236" i="12"/>
  <c r="AO236" i="12"/>
  <c r="AU236" i="12" s="1"/>
  <c r="AJ237" i="12"/>
  <c r="AH238" i="11"/>
  <c r="AK237" i="11"/>
  <c r="AJ236" i="11"/>
  <c r="AI236" i="11"/>
  <c r="AG234" i="11"/>
  <c r="AM233" i="11"/>
  <c r="AS233" i="11" s="1"/>
  <c r="AP233" i="11"/>
  <c r="AV233" i="11" s="1"/>
  <c r="AO233" i="11"/>
  <c r="AU233" i="11" s="1"/>
  <c r="AN233" i="11"/>
  <c r="AT233" i="11" s="1"/>
  <c r="AG229" i="10"/>
  <c r="AM229" i="10" s="1"/>
  <c r="AS229" i="10" s="1"/>
  <c r="AN228" i="10"/>
  <c r="AT228" i="10" s="1"/>
  <c r="AP228" i="10"/>
  <c r="AV228" i="10" s="1"/>
  <c r="AO228" i="10"/>
  <c r="AU228" i="10" s="1"/>
  <c r="AJ232" i="10"/>
  <c r="AK233" i="10"/>
  <c r="AI233" i="10"/>
  <c r="AH230" i="10"/>
  <c r="AM230" i="9"/>
  <c r="AS230" i="9" s="1"/>
  <c r="AH231" i="9"/>
  <c r="AO229" i="9"/>
  <c r="AU229" i="9" s="1"/>
  <c r="AJ230" i="9"/>
  <c r="AP232" i="9"/>
  <c r="AV232" i="9" s="1"/>
  <c r="AK233" i="9"/>
  <c r="AN234" i="9"/>
  <c r="AT234" i="9" s="1"/>
  <c r="AI235" i="9"/>
  <c r="AN229" i="8"/>
  <c r="AT229" i="8" s="1"/>
  <c r="AI230" i="8"/>
  <c r="AP231" i="8"/>
  <c r="AV231" i="8" s="1"/>
  <c r="AK232" i="8"/>
  <c r="AM230" i="8"/>
  <c r="AS230" i="8" s="1"/>
  <c r="AH231" i="8"/>
  <c r="AO230" i="8"/>
  <c r="AU230" i="8" s="1"/>
  <c r="AJ231" i="8"/>
  <c r="AH234" i="7"/>
  <c r="AG233" i="7"/>
  <c r="AN229" i="7"/>
  <c r="AT229" i="7" s="1"/>
  <c r="AI230" i="7"/>
  <c r="AJ232" i="7"/>
  <c r="AF231" i="7"/>
  <c r="AM230" i="7"/>
  <c r="AS230" i="7" s="1"/>
  <c r="AL230" i="7"/>
  <c r="AR230" i="7" s="1"/>
  <c r="AF231" i="6"/>
  <c r="AM231" i="6" s="1"/>
  <c r="AS231" i="6" s="1"/>
  <c r="AO230" i="6"/>
  <c r="AU230" i="6" s="1"/>
  <c r="AG230" i="6"/>
  <c r="AL229" i="6"/>
  <c r="AR229" i="6" s="1"/>
  <c r="AH232" i="6"/>
  <c r="AJ233" i="6"/>
  <c r="AN230" i="6"/>
  <c r="AT230" i="6" s="1"/>
  <c r="AI231" i="6"/>
  <c r="AO228" i="5"/>
  <c r="AU228" i="5" s="1"/>
  <c r="AJ229" i="5"/>
  <c r="AH229" i="5"/>
  <c r="AM228" i="5"/>
  <c r="AS228" i="5" s="1"/>
  <c r="AN228" i="5"/>
  <c r="AT228" i="5" s="1"/>
  <c r="AI229" i="5"/>
  <c r="AG230" i="5"/>
  <c r="AL229" i="5"/>
  <c r="AR229" i="5" s="1"/>
  <c r="AF242" i="5"/>
  <c r="AO171" i="4"/>
  <c r="AU171" i="4" s="1"/>
  <c r="AJ172" i="4"/>
  <c r="AM180" i="4"/>
  <c r="AS180" i="4" s="1"/>
  <c r="AH181" i="4"/>
  <c r="AN176" i="4"/>
  <c r="AT176" i="4" s="1"/>
  <c r="AI177" i="4"/>
  <c r="AP171" i="4"/>
  <c r="AV171" i="4" s="1"/>
  <c r="AK172" i="4"/>
  <c r="AM168" i="1" a="1"/>
  <c r="AM168" i="1" s="1"/>
  <c r="AL168" i="1" a="1"/>
  <c r="AL168" i="1" s="1"/>
  <c r="AB168" i="1"/>
  <c r="AG168" i="1" s="1"/>
  <c r="AO237" i="12" l="1"/>
  <c r="AU237" i="12" s="1"/>
  <c r="AJ238" i="12"/>
  <c r="AP236" i="12"/>
  <c r="AV236" i="12" s="1"/>
  <c r="AK237" i="12"/>
  <c r="AN235" i="12"/>
  <c r="AT235" i="12" s="1"/>
  <c r="AI236" i="12"/>
  <c r="AM234" i="12"/>
  <c r="AS234" i="12" s="1"/>
  <c r="AH235" i="12"/>
  <c r="AG235" i="11"/>
  <c r="AM234" i="11"/>
  <c r="AS234" i="11" s="1"/>
  <c r="AP234" i="11"/>
  <c r="AV234" i="11" s="1"/>
  <c r="AO234" i="11"/>
  <c r="AU234" i="11" s="1"/>
  <c r="AN234" i="11"/>
  <c r="AT234" i="11" s="1"/>
  <c r="AI237" i="11"/>
  <c r="AJ237" i="11"/>
  <c r="AK238" i="11"/>
  <c r="AH239" i="11"/>
  <c r="AG230" i="10"/>
  <c r="AM230" i="10" s="1"/>
  <c r="AS230" i="10" s="1"/>
  <c r="AN229" i="10"/>
  <c r="AT229" i="10" s="1"/>
  <c r="AP229" i="10"/>
  <c r="AV229" i="10" s="1"/>
  <c r="AO229" i="10"/>
  <c r="AU229" i="10" s="1"/>
  <c r="AK234" i="10"/>
  <c r="AH231" i="10"/>
  <c r="AJ233" i="10"/>
  <c r="AI234" i="10"/>
  <c r="AN235" i="9"/>
  <c r="AT235" i="9" s="1"/>
  <c r="AI236" i="9"/>
  <c r="AP233" i="9"/>
  <c r="AV233" i="9" s="1"/>
  <c r="AK234" i="9"/>
  <c r="AO230" i="9"/>
  <c r="AU230" i="9" s="1"/>
  <c r="AJ231" i="9"/>
  <c r="AM231" i="9"/>
  <c r="AS231" i="9" s="1"/>
  <c r="AH232" i="9"/>
  <c r="AI231" i="8"/>
  <c r="AN230" i="8"/>
  <c r="AT230" i="8" s="1"/>
  <c r="AM231" i="8"/>
  <c r="AS231" i="8" s="1"/>
  <c r="AH232" i="8"/>
  <c r="AO231" i="8"/>
  <c r="AU231" i="8" s="1"/>
  <c r="AJ232" i="8"/>
  <c r="AP232" i="8"/>
  <c r="AV232" i="8" s="1"/>
  <c r="AK233" i="8"/>
  <c r="AF232" i="7"/>
  <c r="AO232" i="7" s="1"/>
  <c r="AU232" i="7" s="1"/>
  <c r="AM231" i="7"/>
  <c r="AS231" i="7" s="1"/>
  <c r="AL231" i="7"/>
  <c r="AR231" i="7" s="1"/>
  <c r="AG234" i="7"/>
  <c r="AJ233" i="7"/>
  <c r="AO231" i="7"/>
  <c r="AU231" i="7" s="1"/>
  <c r="AH235" i="7"/>
  <c r="AN230" i="7"/>
  <c r="AT230" i="7" s="1"/>
  <c r="AI231" i="7"/>
  <c r="AG231" i="6"/>
  <c r="AL230" i="6"/>
  <c r="AR230" i="6" s="1"/>
  <c r="AF232" i="6"/>
  <c r="AM232" i="6" s="1"/>
  <c r="AS232" i="6" s="1"/>
  <c r="AO231" i="6"/>
  <c r="AU231" i="6" s="1"/>
  <c r="AH233" i="6"/>
  <c r="AN231" i="6"/>
  <c r="AT231" i="6" s="1"/>
  <c r="AI232" i="6"/>
  <c r="AJ234" i="6"/>
  <c r="AH230" i="5"/>
  <c r="AM229" i="5"/>
  <c r="AS229" i="5" s="1"/>
  <c r="AO229" i="5"/>
  <c r="AU229" i="5" s="1"/>
  <c r="AJ230" i="5"/>
  <c r="AG231" i="5"/>
  <c r="AL230" i="5"/>
  <c r="AR230" i="5" s="1"/>
  <c r="AI230" i="5"/>
  <c r="AN229" i="5"/>
  <c r="AT229" i="5" s="1"/>
  <c r="AF243" i="5"/>
  <c r="AO172" i="4"/>
  <c r="AU172" i="4" s="1"/>
  <c r="AJ173" i="4"/>
  <c r="AP172" i="4"/>
  <c r="AV172" i="4" s="1"/>
  <c r="AK173" i="4"/>
  <c r="AN177" i="4"/>
  <c r="AT177" i="4" s="1"/>
  <c r="AI178" i="4"/>
  <c r="AM181" i="4"/>
  <c r="AS181" i="4" s="1"/>
  <c r="AH182" i="4"/>
  <c r="AM169" i="1" a="1"/>
  <c r="AM169" i="1" s="1"/>
  <c r="AL169" i="1" a="1"/>
  <c r="AL169" i="1" s="1"/>
  <c r="AB169" i="1"/>
  <c r="AG169" i="1" s="1"/>
  <c r="AM235" i="12" l="1"/>
  <c r="AS235" i="12" s="1"/>
  <c r="AH236" i="12"/>
  <c r="AN236" i="12"/>
  <c r="AT236" i="12" s="1"/>
  <c r="AI237" i="12"/>
  <c r="AP237" i="12"/>
  <c r="AV237" i="12" s="1"/>
  <c r="AK238" i="12"/>
  <c r="AO238" i="12"/>
  <c r="AU238" i="12" s="1"/>
  <c r="AJ239" i="12"/>
  <c r="AK239" i="11"/>
  <c r="AJ238" i="11"/>
  <c r="AI238" i="11"/>
  <c r="AH240" i="11"/>
  <c r="AG236" i="11"/>
  <c r="AM235" i="11"/>
  <c r="AS235" i="11" s="1"/>
  <c r="AP235" i="11"/>
  <c r="AV235" i="11" s="1"/>
  <c r="AO235" i="11"/>
  <c r="AU235" i="11" s="1"/>
  <c r="AN235" i="11"/>
  <c r="AT235" i="11" s="1"/>
  <c r="AG231" i="10"/>
  <c r="AM231" i="10" s="1"/>
  <c r="AS231" i="10" s="1"/>
  <c r="AN230" i="10"/>
  <c r="AT230" i="10" s="1"/>
  <c r="AP230" i="10"/>
  <c r="AV230" i="10" s="1"/>
  <c r="AO230" i="10"/>
  <c r="AU230" i="10" s="1"/>
  <c r="AJ234" i="10"/>
  <c r="AH232" i="10"/>
  <c r="AK235" i="10"/>
  <c r="AI235" i="10"/>
  <c r="AO231" i="9"/>
  <c r="AU231" i="9" s="1"/>
  <c r="AJ232" i="9"/>
  <c r="AP234" i="9"/>
  <c r="AV234" i="9" s="1"/>
  <c r="AK235" i="9"/>
  <c r="AN236" i="9"/>
  <c r="AT236" i="9" s="1"/>
  <c r="AI237" i="9"/>
  <c r="AM232" i="9"/>
  <c r="AS232" i="9" s="1"/>
  <c r="AH233" i="9"/>
  <c r="AN231" i="8"/>
  <c r="AT231" i="8" s="1"/>
  <c r="AI232" i="8"/>
  <c r="AP233" i="8"/>
  <c r="AV233" i="8" s="1"/>
  <c r="AK234" i="8"/>
  <c r="AO232" i="8"/>
  <c r="AU232" i="8" s="1"/>
  <c r="AJ233" i="8"/>
  <c r="AM232" i="8"/>
  <c r="AS232" i="8" s="1"/>
  <c r="AH233" i="8"/>
  <c r="AN231" i="7"/>
  <c r="AT231" i="7" s="1"/>
  <c r="AI232" i="7"/>
  <c r="AJ234" i="7"/>
  <c r="AH236" i="7"/>
  <c r="AG235" i="7"/>
  <c r="AF233" i="7"/>
  <c r="AM232" i="7"/>
  <c r="AS232" i="7" s="1"/>
  <c r="AL232" i="7"/>
  <c r="AR232" i="7" s="1"/>
  <c r="AF233" i="6"/>
  <c r="AM233" i="6" s="1"/>
  <c r="AS233" i="6" s="1"/>
  <c r="AO232" i="6"/>
  <c r="AU232" i="6" s="1"/>
  <c r="AG232" i="6"/>
  <c r="AL231" i="6"/>
  <c r="AR231" i="6" s="1"/>
  <c r="AH234" i="6"/>
  <c r="AN232" i="6"/>
  <c r="AT232" i="6" s="1"/>
  <c r="AI233" i="6"/>
  <c r="AJ235" i="6"/>
  <c r="AO230" i="5"/>
  <c r="AU230" i="5" s="1"/>
  <c r="AJ231" i="5"/>
  <c r="AM230" i="5"/>
  <c r="AS230" i="5" s="1"/>
  <c r="AH231" i="5"/>
  <c r="AN230" i="5"/>
  <c r="AT230" i="5" s="1"/>
  <c r="AI231" i="5"/>
  <c r="AG232" i="5"/>
  <c r="AL231" i="5"/>
  <c r="AR231" i="5" s="1"/>
  <c r="AF244" i="5"/>
  <c r="AP173" i="4"/>
  <c r="AV173" i="4" s="1"/>
  <c r="AK174" i="4"/>
  <c r="AO173" i="4"/>
  <c r="AU173" i="4" s="1"/>
  <c r="AJ174" i="4"/>
  <c r="AM182" i="4"/>
  <c r="AS182" i="4" s="1"/>
  <c r="AH183" i="4"/>
  <c r="AN178" i="4"/>
  <c r="AT178" i="4" s="1"/>
  <c r="AI179" i="4"/>
  <c r="AM170" i="1" a="1"/>
  <c r="AM170" i="1" s="1"/>
  <c r="AL170" i="1" a="1"/>
  <c r="AL170" i="1" s="1"/>
  <c r="AB170" i="1"/>
  <c r="AG170" i="1" s="1"/>
  <c r="AO239" i="12" l="1"/>
  <c r="AU239" i="12" s="1"/>
  <c r="AJ240" i="12"/>
  <c r="AP238" i="12"/>
  <c r="AV238" i="12" s="1"/>
  <c r="AK239" i="12"/>
  <c r="AN237" i="12"/>
  <c r="AT237" i="12" s="1"/>
  <c r="AI238" i="12"/>
  <c r="AM236" i="12"/>
  <c r="AS236" i="12" s="1"/>
  <c r="AH237" i="12"/>
  <c r="AH241" i="11"/>
  <c r="AG237" i="11"/>
  <c r="AM236" i="11"/>
  <c r="AS236" i="11" s="1"/>
  <c r="AP236" i="11"/>
  <c r="AV236" i="11" s="1"/>
  <c r="AN236" i="11"/>
  <c r="AT236" i="11" s="1"/>
  <c r="AO236" i="11"/>
  <c r="AU236" i="11" s="1"/>
  <c r="AI239" i="11"/>
  <c r="AJ239" i="11"/>
  <c r="AK240" i="11"/>
  <c r="AG232" i="10"/>
  <c r="AM232" i="10" s="1"/>
  <c r="AS232" i="10" s="1"/>
  <c r="AP231" i="10"/>
  <c r="AV231" i="10" s="1"/>
  <c r="AN231" i="10"/>
  <c r="AT231" i="10" s="1"/>
  <c r="AO231" i="10"/>
  <c r="AU231" i="10" s="1"/>
  <c r="AH233" i="10"/>
  <c r="AK236" i="10"/>
  <c r="AJ235" i="10"/>
  <c r="AI236" i="10"/>
  <c r="AN237" i="9"/>
  <c r="AT237" i="9" s="1"/>
  <c r="AI238" i="9"/>
  <c r="AM233" i="9"/>
  <c r="AS233" i="9" s="1"/>
  <c r="AH234" i="9"/>
  <c r="AP235" i="9"/>
  <c r="AV235" i="9" s="1"/>
  <c r="AK236" i="9"/>
  <c r="AO232" i="9"/>
  <c r="AU232" i="9" s="1"/>
  <c r="AJ233" i="9"/>
  <c r="AI233" i="8"/>
  <c r="AN232" i="8"/>
  <c r="AT232" i="8" s="1"/>
  <c r="AO233" i="8"/>
  <c r="AU233" i="8" s="1"/>
  <c r="AJ234" i="8"/>
  <c r="AM233" i="8"/>
  <c r="AS233" i="8" s="1"/>
  <c r="AH234" i="8"/>
  <c r="AP234" i="8"/>
  <c r="AV234" i="8" s="1"/>
  <c r="AK235" i="8"/>
  <c r="AH237" i="7"/>
  <c r="AJ235" i="7"/>
  <c r="AF234" i="7"/>
  <c r="AM233" i="7"/>
  <c r="AS233" i="7" s="1"/>
  <c r="AL233" i="7"/>
  <c r="AR233" i="7" s="1"/>
  <c r="AO233" i="7"/>
  <c r="AU233" i="7" s="1"/>
  <c r="AG236" i="7"/>
  <c r="AN232" i="7"/>
  <c r="AT232" i="7" s="1"/>
  <c r="AI233" i="7"/>
  <c r="AL232" i="6"/>
  <c r="AR232" i="6" s="1"/>
  <c r="AG233" i="6"/>
  <c r="AF234" i="6"/>
  <c r="AM234" i="6" s="1"/>
  <c r="AS234" i="6" s="1"/>
  <c r="AO233" i="6"/>
  <c r="AU233" i="6" s="1"/>
  <c r="AH235" i="6"/>
  <c r="AJ236" i="6"/>
  <c r="AN233" i="6"/>
  <c r="AT233" i="6" s="1"/>
  <c r="AI234" i="6"/>
  <c r="AM231" i="5"/>
  <c r="AS231" i="5" s="1"/>
  <c r="AH232" i="5"/>
  <c r="AJ232" i="5"/>
  <c r="AO231" i="5"/>
  <c r="AU231" i="5" s="1"/>
  <c r="AG233" i="5"/>
  <c r="AL232" i="5"/>
  <c r="AR232" i="5" s="1"/>
  <c r="AI232" i="5"/>
  <c r="AN231" i="5"/>
  <c r="AT231" i="5" s="1"/>
  <c r="AF245" i="5"/>
  <c r="AN179" i="4"/>
  <c r="AT179" i="4" s="1"/>
  <c r="AI180" i="4"/>
  <c r="AM183" i="4"/>
  <c r="AS183" i="4" s="1"/>
  <c r="AH184" i="4"/>
  <c r="AO174" i="4"/>
  <c r="AU174" i="4" s="1"/>
  <c r="AJ175" i="4"/>
  <c r="AP174" i="4"/>
  <c r="AV174" i="4" s="1"/>
  <c r="AK175" i="4"/>
  <c r="AM237" i="12" l="1"/>
  <c r="AS237" i="12" s="1"/>
  <c r="AH238" i="12"/>
  <c r="AN238" i="12"/>
  <c r="AT238" i="12" s="1"/>
  <c r="AI239" i="12"/>
  <c r="AP239" i="12"/>
  <c r="AV239" i="12" s="1"/>
  <c r="AK240" i="12"/>
  <c r="AO240" i="12"/>
  <c r="AU240" i="12" s="1"/>
  <c r="AJ241" i="12"/>
  <c r="AK241" i="11"/>
  <c r="AJ240" i="11"/>
  <c r="AI240" i="11"/>
  <c r="AG238" i="11"/>
  <c r="AM237" i="11"/>
  <c r="AS237" i="11" s="1"/>
  <c r="AP237" i="11"/>
  <c r="AV237" i="11" s="1"/>
  <c r="AO237" i="11"/>
  <c r="AU237" i="11" s="1"/>
  <c r="AN237" i="11"/>
  <c r="AT237" i="11" s="1"/>
  <c r="AH242" i="11"/>
  <c r="AG233" i="10"/>
  <c r="AM233" i="10" s="1"/>
  <c r="AS233" i="10" s="1"/>
  <c r="AP232" i="10"/>
  <c r="AV232" i="10" s="1"/>
  <c r="AN232" i="10"/>
  <c r="AT232" i="10" s="1"/>
  <c r="AO232" i="10"/>
  <c r="AU232" i="10" s="1"/>
  <c r="AI237" i="10"/>
  <c r="AJ236" i="10"/>
  <c r="AK237" i="10"/>
  <c r="AH234" i="10"/>
  <c r="AO233" i="9"/>
  <c r="AU233" i="9" s="1"/>
  <c r="AJ234" i="9"/>
  <c r="AP236" i="9"/>
  <c r="AV236" i="9" s="1"/>
  <c r="AK237" i="9"/>
  <c r="AM234" i="9"/>
  <c r="AS234" i="9" s="1"/>
  <c r="AH235" i="9"/>
  <c r="AN238" i="9"/>
  <c r="AT238" i="9" s="1"/>
  <c r="AI239" i="9"/>
  <c r="AN233" i="8"/>
  <c r="AT233" i="8" s="1"/>
  <c r="AI234" i="8"/>
  <c r="AP235" i="8"/>
  <c r="AV235" i="8" s="1"/>
  <c r="AK236" i="8"/>
  <c r="AM234" i="8"/>
  <c r="AS234" i="8" s="1"/>
  <c r="AH235" i="8"/>
  <c r="AO234" i="8"/>
  <c r="AU234" i="8" s="1"/>
  <c r="AJ235" i="8"/>
  <c r="AN233" i="7"/>
  <c r="AT233" i="7" s="1"/>
  <c r="AI234" i="7"/>
  <c r="AG237" i="7"/>
  <c r="AF235" i="7"/>
  <c r="AO235" i="7" s="1"/>
  <c r="AU235" i="7" s="1"/>
  <c r="AM234" i="7"/>
  <c r="AS234" i="7" s="1"/>
  <c r="AL234" i="7"/>
  <c r="AR234" i="7" s="1"/>
  <c r="AJ236" i="7"/>
  <c r="AO234" i="7"/>
  <c r="AU234" i="7" s="1"/>
  <c r="AH238" i="7"/>
  <c r="AF235" i="6"/>
  <c r="AM235" i="6" s="1"/>
  <c r="AS235" i="6" s="1"/>
  <c r="AO234" i="6"/>
  <c r="AU234" i="6" s="1"/>
  <c r="AG234" i="6"/>
  <c r="AL233" i="6"/>
  <c r="AR233" i="6" s="1"/>
  <c r="AH236" i="6"/>
  <c r="AN234" i="6"/>
  <c r="AT234" i="6" s="1"/>
  <c r="AI235" i="6"/>
  <c r="AJ237" i="6"/>
  <c r="AO232" i="5"/>
  <c r="AU232" i="5" s="1"/>
  <c r="AJ233" i="5"/>
  <c r="AM232" i="5"/>
  <c r="AS232" i="5" s="1"/>
  <c r="AH233" i="5"/>
  <c r="AN232" i="5"/>
  <c r="AT232" i="5" s="1"/>
  <c r="AI233" i="5"/>
  <c r="AG234" i="5"/>
  <c r="AL233" i="5"/>
  <c r="AR233" i="5" s="1"/>
  <c r="AF246" i="5"/>
  <c r="AP175" i="4"/>
  <c r="AV175" i="4" s="1"/>
  <c r="AK176" i="4"/>
  <c r="AO175" i="4"/>
  <c r="AU175" i="4" s="1"/>
  <c r="AJ176" i="4"/>
  <c r="AM184" i="4"/>
  <c r="AS184" i="4" s="1"/>
  <c r="AH185" i="4"/>
  <c r="AN180" i="4"/>
  <c r="AT180" i="4" s="1"/>
  <c r="AI181" i="4"/>
  <c r="AO241" i="12" l="1"/>
  <c r="AU241" i="12" s="1"/>
  <c r="AJ242" i="12"/>
  <c r="AP240" i="12"/>
  <c r="AV240" i="12" s="1"/>
  <c r="AK241" i="12"/>
  <c r="AN239" i="12"/>
  <c r="AT239" i="12" s="1"/>
  <c r="AI240" i="12"/>
  <c r="AM238" i="12"/>
  <c r="AS238" i="12" s="1"/>
  <c r="AH239" i="12"/>
  <c r="AH243" i="11"/>
  <c r="AG239" i="11"/>
  <c r="AM238" i="11"/>
  <c r="AS238" i="11" s="1"/>
  <c r="AP238" i="11"/>
  <c r="AV238" i="11" s="1"/>
  <c r="AN238" i="11"/>
  <c r="AT238" i="11" s="1"/>
  <c r="AO238" i="11"/>
  <c r="AU238" i="11" s="1"/>
  <c r="AI241" i="11"/>
  <c r="AJ241" i="11"/>
  <c r="AK242" i="11"/>
  <c r="AG234" i="10"/>
  <c r="AM234" i="10" s="1"/>
  <c r="AS234" i="10" s="1"/>
  <c r="AP233" i="10"/>
  <c r="AV233" i="10" s="1"/>
  <c r="AN233" i="10"/>
  <c r="AT233" i="10" s="1"/>
  <c r="AO233" i="10"/>
  <c r="AU233" i="10" s="1"/>
  <c r="AH235" i="10"/>
  <c r="AK238" i="10"/>
  <c r="AJ237" i="10"/>
  <c r="AI238" i="10"/>
  <c r="AM235" i="9"/>
  <c r="AS235" i="9" s="1"/>
  <c r="AH236" i="9"/>
  <c r="AP237" i="9"/>
  <c r="AV237" i="9" s="1"/>
  <c r="AK238" i="9"/>
  <c r="AN239" i="9"/>
  <c r="AT239" i="9" s="1"/>
  <c r="AI240" i="9"/>
  <c r="AO234" i="9"/>
  <c r="AU234" i="9" s="1"/>
  <c r="AJ235" i="9"/>
  <c r="AN234" i="8"/>
  <c r="AT234" i="8" s="1"/>
  <c r="AI235" i="8"/>
  <c r="AO235" i="8"/>
  <c r="AU235" i="8" s="1"/>
  <c r="AJ236" i="8"/>
  <c r="AM235" i="8"/>
  <c r="AS235" i="8" s="1"/>
  <c r="AH236" i="8"/>
  <c r="AP236" i="8"/>
  <c r="AV236" i="8" s="1"/>
  <c r="AK237" i="8"/>
  <c r="AH239" i="7"/>
  <c r="AJ237" i="7"/>
  <c r="AF236" i="7"/>
  <c r="AM235" i="7"/>
  <c r="AS235" i="7" s="1"/>
  <c r="AL235" i="7"/>
  <c r="AR235" i="7" s="1"/>
  <c r="AG238" i="7"/>
  <c r="AN234" i="7"/>
  <c r="AT234" i="7" s="1"/>
  <c r="AI235" i="7"/>
  <c r="AL234" i="6"/>
  <c r="AR234" i="6" s="1"/>
  <c r="AG235" i="6"/>
  <c r="AF236" i="6"/>
  <c r="AM236" i="6" s="1"/>
  <c r="AS236" i="6" s="1"/>
  <c r="AO235" i="6"/>
  <c r="AU235" i="6" s="1"/>
  <c r="AH237" i="6"/>
  <c r="AJ238" i="6"/>
  <c r="AN235" i="6"/>
  <c r="AT235" i="6" s="1"/>
  <c r="AI236" i="6"/>
  <c r="AM233" i="5"/>
  <c r="AS233" i="5" s="1"/>
  <c r="AH234" i="5"/>
  <c r="AO233" i="5"/>
  <c r="AU233" i="5" s="1"/>
  <c r="AJ234" i="5"/>
  <c r="AG235" i="5"/>
  <c r="AL234" i="5"/>
  <c r="AR234" i="5" s="1"/>
  <c r="AN233" i="5"/>
  <c r="AT233" i="5" s="1"/>
  <c r="AI234" i="5"/>
  <c r="AF247" i="5"/>
  <c r="AN181" i="4"/>
  <c r="AT181" i="4" s="1"/>
  <c r="AI182" i="4"/>
  <c r="AM185" i="4"/>
  <c r="AS185" i="4" s="1"/>
  <c r="AH186" i="4"/>
  <c r="AO176" i="4"/>
  <c r="AU176" i="4" s="1"/>
  <c r="AJ177" i="4"/>
  <c r="AP176" i="4"/>
  <c r="AV176" i="4" s="1"/>
  <c r="AK177" i="4"/>
  <c r="AM239" i="12" l="1"/>
  <c r="AS239" i="12" s="1"/>
  <c r="AH240" i="12"/>
  <c r="AN240" i="12"/>
  <c r="AT240" i="12" s="1"/>
  <c r="AI241" i="12"/>
  <c r="AP241" i="12"/>
  <c r="AV241" i="12" s="1"/>
  <c r="AK242" i="12"/>
  <c r="AO242" i="12"/>
  <c r="AU242" i="12" s="1"/>
  <c r="AJ243" i="12"/>
  <c r="AK243" i="11"/>
  <c r="AJ242" i="11"/>
  <c r="AI242" i="11"/>
  <c r="AG240" i="11"/>
  <c r="AM239" i="11"/>
  <c r="AS239" i="11" s="1"/>
  <c r="AP239" i="11"/>
  <c r="AV239" i="11" s="1"/>
  <c r="AO239" i="11"/>
  <c r="AU239" i="11" s="1"/>
  <c r="AN239" i="11"/>
  <c r="AT239" i="11" s="1"/>
  <c r="AH244" i="11"/>
  <c r="AG235" i="10"/>
  <c r="AM235" i="10" s="1"/>
  <c r="AS235" i="10" s="1"/>
  <c r="AP234" i="10"/>
  <c r="AV234" i="10" s="1"/>
  <c r="AN234" i="10"/>
  <c r="AT234" i="10" s="1"/>
  <c r="AO234" i="10"/>
  <c r="AU234" i="10" s="1"/>
  <c r="AI239" i="10"/>
  <c r="AJ238" i="10"/>
  <c r="AK239" i="10"/>
  <c r="AH236" i="10"/>
  <c r="AO235" i="9"/>
  <c r="AU235" i="9" s="1"/>
  <c r="AJ236" i="9"/>
  <c r="AN240" i="9"/>
  <c r="AT240" i="9" s="1"/>
  <c r="AI241" i="9"/>
  <c r="AP238" i="9"/>
  <c r="AV238" i="9" s="1"/>
  <c r="AK239" i="9"/>
  <c r="AM236" i="9"/>
  <c r="AS236" i="9" s="1"/>
  <c r="AH237" i="9"/>
  <c r="AI236" i="8"/>
  <c r="AN235" i="8"/>
  <c r="AT235" i="8" s="1"/>
  <c r="AP237" i="8"/>
  <c r="AV237" i="8" s="1"/>
  <c r="AK238" i="8"/>
  <c r="AM236" i="8"/>
  <c r="AS236" i="8" s="1"/>
  <c r="AH237" i="8"/>
  <c r="AO236" i="8"/>
  <c r="AU236" i="8" s="1"/>
  <c r="AJ237" i="8"/>
  <c r="AN235" i="7"/>
  <c r="AT235" i="7" s="1"/>
  <c r="AI236" i="7"/>
  <c r="AG239" i="7"/>
  <c r="AF237" i="7"/>
  <c r="AO237" i="7" s="1"/>
  <c r="AU237" i="7" s="1"/>
  <c r="AM236" i="7"/>
  <c r="AS236" i="7" s="1"/>
  <c r="AL236" i="7"/>
  <c r="AR236" i="7" s="1"/>
  <c r="AJ238" i="7"/>
  <c r="AO236" i="7"/>
  <c r="AU236" i="7" s="1"/>
  <c r="AH240" i="7"/>
  <c r="AF237" i="6"/>
  <c r="AM237" i="6" s="1"/>
  <c r="AS237" i="6" s="1"/>
  <c r="AO236" i="6"/>
  <c r="AU236" i="6" s="1"/>
  <c r="AG236" i="6"/>
  <c r="AL235" i="6"/>
  <c r="AR235" i="6" s="1"/>
  <c r="AH238" i="6"/>
  <c r="AN236" i="6"/>
  <c r="AT236" i="6" s="1"/>
  <c r="AI237" i="6"/>
  <c r="AJ239" i="6"/>
  <c r="AO234" i="5"/>
  <c r="AU234" i="5" s="1"/>
  <c r="AJ235" i="5"/>
  <c r="AH235" i="5"/>
  <c r="AM234" i="5"/>
  <c r="AS234" i="5" s="1"/>
  <c r="AN234" i="5"/>
  <c r="AT234" i="5" s="1"/>
  <c r="AI235" i="5"/>
  <c r="AG236" i="5"/>
  <c r="AL235" i="5"/>
  <c r="AR235" i="5" s="1"/>
  <c r="AF248" i="5"/>
  <c r="AP177" i="4"/>
  <c r="AV177" i="4" s="1"/>
  <c r="AK178" i="4"/>
  <c r="AO177" i="4"/>
  <c r="AU177" i="4" s="1"/>
  <c r="AJ178" i="4"/>
  <c r="AM186" i="4"/>
  <c r="AS186" i="4" s="1"/>
  <c r="AH187" i="4"/>
  <c r="AN182" i="4"/>
  <c r="AT182" i="4" s="1"/>
  <c r="AI183" i="4"/>
  <c r="AO243" i="12" l="1"/>
  <c r="AU243" i="12" s="1"/>
  <c r="AJ244" i="12"/>
  <c r="AP242" i="12"/>
  <c r="AV242" i="12" s="1"/>
  <c r="AK243" i="12"/>
  <c r="AN241" i="12"/>
  <c r="AT241" i="12" s="1"/>
  <c r="AI242" i="12"/>
  <c r="AM240" i="12"/>
  <c r="AS240" i="12" s="1"/>
  <c r="AH241" i="12"/>
  <c r="AH245" i="11"/>
  <c r="AG241" i="11"/>
  <c r="AM240" i="11"/>
  <c r="AS240" i="11" s="1"/>
  <c r="AP240" i="11"/>
  <c r="AV240" i="11" s="1"/>
  <c r="AN240" i="11"/>
  <c r="AT240" i="11" s="1"/>
  <c r="AO240" i="11"/>
  <c r="AU240" i="11" s="1"/>
  <c r="AI243" i="11"/>
  <c r="AJ243" i="11"/>
  <c r="AK244" i="11"/>
  <c r="AG236" i="10"/>
  <c r="AM236" i="10" s="1"/>
  <c r="AS236" i="10" s="1"/>
  <c r="AP235" i="10"/>
  <c r="AV235" i="10" s="1"/>
  <c r="AN235" i="10"/>
  <c r="AT235" i="10" s="1"/>
  <c r="AO235" i="10"/>
  <c r="AU235" i="10" s="1"/>
  <c r="AH237" i="10"/>
  <c r="AK240" i="10"/>
  <c r="AJ239" i="10"/>
  <c r="AI240" i="10"/>
  <c r="AM237" i="9"/>
  <c r="AS237" i="9" s="1"/>
  <c r="AH238" i="9"/>
  <c r="AP239" i="9"/>
  <c r="AV239" i="9" s="1"/>
  <c r="AK240" i="9"/>
  <c r="AN241" i="9"/>
  <c r="AT241" i="9" s="1"/>
  <c r="AI242" i="9"/>
  <c r="AO236" i="9"/>
  <c r="AU236" i="9" s="1"/>
  <c r="AJ237" i="9"/>
  <c r="AN236" i="8"/>
  <c r="AT236" i="8" s="1"/>
  <c r="AI237" i="8"/>
  <c r="AO237" i="8"/>
  <c r="AU237" i="8" s="1"/>
  <c r="AJ238" i="8"/>
  <c r="AM237" i="8"/>
  <c r="AS237" i="8" s="1"/>
  <c r="AH238" i="8"/>
  <c r="AP238" i="8"/>
  <c r="AV238" i="8" s="1"/>
  <c r="AK239" i="8"/>
  <c r="AH241" i="7"/>
  <c r="AJ239" i="7"/>
  <c r="AF238" i="7"/>
  <c r="AM237" i="7"/>
  <c r="AS237" i="7" s="1"/>
  <c r="AL237" i="7"/>
  <c r="AR237" i="7" s="1"/>
  <c r="AG240" i="7"/>
  <c r="AN236" i="7"/>
  <c r="AT236" i="7" s="1"/>
  <c r="AI237" i="7"/>
  <c r="AL236" i="6"/>
  <c r="AR236" i="6" s="1"/>
  <c r="AG237" i="6"/>
  <c r="AF238" i="6"/>
  <c r="AM238" i="6" s="1"/>
  <c r="AS238" i="6" s="1"/>
  <c r="AO237" i="6"/>
  <c r="AU237" i="6" s="1"/>
  <c r="AH239" i="6"/>
  <c r="AJ240" i="6"/>
  <c r="AN237" i="6"/>
  <c r="AT237" i="6" s="1"/>
  <c r="AI238" i="6"/>
  <c r="AM235" i="5"/>
  <c r="AS235" i="5" s="1"/>
  <c r="AH236" i="5"/>
  <c r="AO235" i="5"/>
  <c r="AU235" i="5" s="1"/>
  <c r="AJ236" i="5"/>
  <c r="AG237" i="5"/>
  <c r="AL236" i="5"/>
  <c r="AR236" i="5" s="1"/>
  <c r="AN235" i="5"/>
  <c r="AT235" i="5" s="1"/>
  <c r="AI236" i="5"/>
  <c r="AF249" i="5"/>
  <c r="AN183" i="4"/>
  <c r="AT183" i="4" s="1"/>
  <c r="AI184" i="4"/>
  <c r="AM187" i="4"/>
  <c r="AS187" i="4" s="1"/>
  <c r="AH188" i="4"/>
  <c r="AO178" i="4"/>
  <c r="AU178" i="4" s="1"/>
  <c r="AJ179" i="4"/>
  <c r="AP178" i="4"/>
  <c r="AV178" i="4" s="1"/>
  <c r="AK179" i="4"/>
  <c r="AM241" i="12" l="1"/>
  <c r="AS241" i="12" s="1"/>
  <c r="AH242" i="12"/>
  <c r="AN242" i="12"/>
  <c r="AT242" i="12" s="1"/>
  <c r="AI243" i="12"/>
  <c r="AP243" i="12"/>
  <c r="AV243" i="12" s="1"/>
  <c r="AK244" i="12"/>
  <c r="AO244" i="12"/>
  <c r="AU244" i="12" s="1"/>
  <c r="AJ245" i="12"/>
  <c r="AK245" i="11"/>
  <c r="AJ244" i="11"/>
  <c r="AI244" i="11"/>
  <c r="AG242" i="11"/>
  <c r="AM241" i="11"/>
  <c r="AS241" i="11" s="1"/>
  <c r="AP241" i="11"/>
  <c r="AV241" i="11" s="1"/>
  <c r="AO241" i="11"/>
  <c r="AU241" i="11" s="1"/>
  <c r="AN241" i="11"/>
  <c r="AT241" i="11" s="1"/>
  <c r="AH246" i="11"/>
  <c r="AG237" i="10"/>
  <c r="AM237" i="10" s="1"/>
  <c r="AS237" i="10" s="1"/>
  <c r="AP236" i="10"/>
  <c r="AV236" i="10" s="1"/>
  <c r="AN236" i="10"/>
  <c r="AT236" i="10" s="1"/>
  <c r="AO236" i="10"/>
  <c r="AU236" i="10" s="1"/>
  <c r="AI241" i="10"/>
  <c r="AJ240" i="10"/>
  <c r="AK241" i="10"/>
  <c r="AH238" i="10"/>
  <c r="AO237" i="9"/>
  <c r="AU237" i="9" s="1"/>
  <c r="AJ238" i="9"/>
  <c r="AN242" i="9"/>
  <c r="AT242" i="9" s="1"/>
  <c r="AI243" i="9"/>
  <c r="AP240" i="9"/>
  <c r="AV240" i="9" s="1"/>
  <c r="AK241" i="9"/>
  <c r="AM238" i="9"/>
  <c r="AS238" i="9" s="1"/>
  <c r="AH239" i="9"/>
  <c r="AI238" i="8"/>
  <c r="AN237" i="8"/>
  <c r="AT237" i="8" s="1"/>
  <c r="AP239" i="8"/>
  <c r="AV239" i="8" s="1"/>
  <c r="AK240" i="8"/>
  <c r="AM238" i="8"/>
  <c r="AS238" i="8" s="1"/>
  <c r="AH239" i="8"/>
  <c r="AO238" i="8"/>
  <c r="AU238" i="8" s="1"/>
  <c r="AJ239" i="8"/>
  <c r="AN237" i="7"/>
  <c r="AT237" i="7" s="1"/>
  <c r="AI238" i="7"/>
  <c r="AG241" i="7"/>
  <c r="AF239" i="7"/>
  <c r="AO239" i="7" s="1"/>
  <c r="AU239" i="7" s="1"/>
  <c r="AM238" i="7"/>
  <c r="AS238" i="7" s="1"/>
  <c r="AL238" i="7"/>
  <c r="AR238" i="7" s="1"/>
  <c r="AJ240" i="7"/>
  <c r="AO238" i="7"/>
  <c r="AU238" i="7" s="1"/>
  <c r="AH242" i="7"/>
  <c r="AF239" i="6"/>
  <c r="AM239" i="6" s="1"/>
  <c r="AS239" i="6" s="1"/>
  <c r="AO238" i="6"/>
  <c r="AU238" i="6" s="1"/>
  <c r="AL237" i="6"/>
  <c r="AR237" i="6" s="1"/>
  <c r="AG238" i="6"/>
  <c r="AH240" i="6"/>
  <c r="AN238" i="6"/>
  <c r="AT238" i="6" s="1"/>
  <c r="AI239" i="6"/>
  <c r="AJ241" i="6"/>
  <c r="AJ237" i="5"/>
  <c r="AO236" i="5"/>
  <c r="AU236" i="5" s="1"/>
  <c r="AM236" i="5"/>
  <c r="AS236" i="5" s="1"/>
  <c r="AH237" i="5"/>
  <c r="AN236" i="5"/>
  <c r="AT236" i="5" s="1"/>
  <c r="AI237" i="5"/>
  <c r="AG238" i="5"/>
  <c r="AL237" i="5"/>
  <c r="AR237" i="5" s="1"/>
  <c r="AF250" i="5"/>
  <c r="AP179" i="4"/>
  <c r="AV179" i="4" s="1"/>
  <c r="AK180" i="4"/>
  <c r="AO179" i="4"/>
  <c r="AU179" i="4" s="1"/>
  <c r="AJ180" i="4"/>
  <c r="AM188" i="4"/>
  <c r="AS188" i="4" s="1"/>
  <c r="AH189" i="4"/>
  <c r="AN184" i="4"/>
  <c r="AT184" i="4" s="1"/>
  <c r="AI185" i="4"/>
  <c r="AO245" i="12" l="1"/>
  <c r="AU245" i="12" s="1"/>
  <c r="AJ246" i="12"/>
  <c r="AP244" i="12"/>
  <c r="AV244" i="12" s="1"/>
  <c r="AK245" i="12"/>
  <c r="AN243" i="12"/>
  <c r="AT243" i="12" s="1"/>
  <c r="AI244" i="12"/>
  <c r="AM242" i="12"/>
  <c r="AS242" i="12" s="1"/>
  <c r="AH243" i="12"/>
  <c r="AH247" i="11"/>
  <c r="AG243" i="11"/>
  <c r="AM242" i="11"/>
  <c r="AS242" i="11" s="1"/>
  <c r="AP242" i="11"/>
  <c r="AV242" i="11" s="1"/>
  <c r="AN242" i="11"/>
  <c r="AT242" i="11" s="1"/>
  <c r="AO242" i="11"/>
  <c r="AU242" i="11" s="1"/>
  <c r="AI245" i="11"/>
  <c r="AJ245" i="11"/>
  <c r="AK246" i="11"/>
  <c r="AG238" i="10"/>
  <c r="AM238" i="10" s="1"/>
  <c r="AS238" i="10" s="1"/>
  <c r="AP237" i="10"/>
  <c r="AV237" i="10" s="1"/>
  <c r="AN237" i="10"/>
  <c r="AT237" i="10" s="1"/>
  <c r="AO237" i="10"/>
  <c r="AU237" i="10" s="1"/>
  <c r="AH239" i="10"/>
  <c r="AK242" i="10"/>
  <c r="AJ241" i="10"/>
  <c r="AI242" i="10"/>
  <c r="AM239" i="9"/>
  <c r="AS239" i="9" s="1"/>
  <c r="AH240" i="9"/>
  <c r="AP241" i="9"/>
  <c r="AV241" i="9" s="1"/>
  <c r="AK242" i="9"/>
  <c r="AN243" i="9"/>
  <c r="AT243" i="9" s="1"/>
  <c r="AI244" i="9"/>
  <c r="AO238" i="9"/>
  <c r="AU238" i="9" s="1"/>
  <c r="AJ239" i="9"/>
  <c r="AN238" i="8"/>
  <c r="AT238" i="8" s="1"/>
  <c r="AI239" i="8"/>
  <c r="AO239" i="8"/>
  <c r="AU239" i="8" s="1"/>
  <c r="AJ240" i="8"/>
  <c r="AM239" i="8"/>
  <c r="AS239" i="8" s="1"/>
  <c r="AH240" i="8"/>
  <c r="AP240" i="8"/>
  <c r="AV240" i="8" s="1"/>
  <c r="AK241" i="8"/>
  <c r="AH243" i="7"/>
  <c r="AJ241" i="7"/>
  <c r="AF240" i="7"/>
  <c r="AM239" i="7"/>
  <c r="AS239" i="7" s="1"/>
  <c r="AL239" i="7"/>
  <c r="AR239" i="7" s="1"/>
  <c r="AG242" i="7"/>
  <c r="AN238" i="7"/>
  <c r="AT238" i="7" s="1"/>
  <c r="AI239" i="7"/>
  <c r="AL238" i="6"/>
  <c r="AR238" i="6" s="1"/>
  <c r="AG239" i="6"/>
  <c r="AF240" i="6"/>
  <c r="AM240" i="6" s="1"/>
  <c r="AS240" i="6" s="1"/>
  <c r="AO239" i="6"/>
  <c r="AU239" i="6" s="1"/>
  <c r="AH241" i="6"/>
  <c r="AJ242" i="6"/>
  <c r="AN239" i="6"/>
  <c r="AT239" i="6" s="1"/>
  <c r="AI240" i="6"/>
  <c r="AM237" i="5"/>
  <c r="AS237" i="5" s="1"/>
  <c r="AH238" i="5"/>
  <c r="AJ238" i="5"/>
  <c r="AO237" i="5"/>
  <c r="AU237" i="5" s="1"/>
  <c r="AG239" i="5"/>
  <c r="AL238" i="5"/>
  <c r="AR238" i="5" s="1"/>
  <c r="AN237" i="5"/>
  <c r="AT237" i="5" s="1"/>
  <c r="AI238" i="5"/>
  <c r="AF251" i="5"/>
  <c r="AN185" i="4"/>
  <c r="AT185" i="4" s="1"/>
  <c r="AI186" i="4"/>
  <c r="AM189" i="4"/>
  <c r="AS189" i="4" s="1"/>
  <c r="AH190" i="4"/>
  <c r="AO180" i="4"/>
  <c r="AU180" i="4" s="1"/>
  <c r="AJ181" i="4"/>
  <c r="AP180" i="4"/>
  <c r="AV180" i="4" s="1"/>
  <c r="AK181" i="4"/>
  <c r="AM243" i="12" l="1"/>
  <c r="AS243" i="12" s="1"/>
  <c r="AH244" i="12"/>
  <c r="AN244" i="12"/>
  <c r="AT244" i="12" s="1"/>
  <c r="AI245" i="12"/>
  <c r="AP245" i="12"/>
  <c r="AV245" i="12" s="1"/>
  <c r="AK246" i="12"/>
  <c r="AO246" i="12"/>
  <c r="AU246" i="12" s="1"/>
  <c r="AJ247" i="12"/>
  <c r="AK247" i="11"/>
  <c r="AJ246" i="11"/>
  <c r="AI246" i="11"/>
  <c r="AG244" i="11"/>
  <c r="AM243" i="11"/>
  <c r="AS243" i="11" s="1"/>
  <c r="AP243" i="11"/>
  <c r="AV243" i="11" s="1"/>
  <c r="AO243" i="11"/>
  <c r="AU243" i="11" s="1"/>
  <c r="AN243" i="11"/>
  <c r="AT243" i="11" s="1"/>
  <c r="AH248" i="11"/>
  <c r="AG239" i="10"/>
  <c r="AM239" i="10" s="1"/>
  <c r="AS239" i="10" s="1"/>
  <c r="AN238" i="10"/>
  <c r="AT238" i="10" s="1"/>
  <c r="AP238" i="10"/>
  <c r="AV238" i="10" s="1"/>
  <c r="AO238" i="10"/>
  <c r="AU238" i="10" s="1"/>
  <c r="AI243" i="10"/>
  <c r="AJ242" i="10"/>
  <c r="AK243" i="10"/>
  <c r="AH240" i="10"/>
  <c r="AO239" i="9"/>
  <c r="AU239" i="9" s="1"/>
  <c r="AJ240" i="9"/>
  <c r="AN244" i="9"/>
  <c r="AT244" i="9" s="1"/>
  <c r="AI245" i="9"/>
  <c r="AP242" i="9"/>
  <c r="AV242" i="9" s="1"/>
  <c r="AK243" i="9"/>
  <c r="AM240" i="9"/>
  <c r="AS240" i="9" s="1"/>
  <c r="AH241" i="9"/>
  <c r="AN239" i="8"/>
  <c r="AT239" i="8" s="1"/>
  <c r="AI240" i="8"/>
  <c r="AP241" i="8"/>
  <c r="AV241" i="8" s="1"/>
  <c r="AK242" i="8"/>
  <c r="AM240" i="8"/>
  <c r="AS240" i="8" s="1"/>
  <c r="AH241" i="8"/>
  <c r="AO240" i="8"/>
  <c r="AU240" i="8" s="1"/>
  <c r="AJ241" i="8"/>
  <c r="AN239" i="7"/>
  <c r="AT239" i="7" s="1"/>
  <c r="AI240" i="7"/>
  <c r="AG243" i="7"/>
  <c r="AF241" i="7"/>
  <c r="AO241" i="7" s="1"/>
  <c r="AU241" i="7" s="1"/>
  <c r="AM240" i="7"/>
  <c r="AS240" i="7" s="1"/>
  <c r="AL240" i="7"/>
  <c r="AR240" i="7" s="1"/>
  <c r="AJ242" i="7"/>
  <c r="AO240" i="7"/>
  <c r="AU240" i="7" s="1"/>
  <c r="AH244" i="7"/>
  <c r="AF241" i="6"/>
  <c r="AM241" i="6" s="1"/>
  <c r="AS241" i="6" s="1"/>
  <c r="AO240" i="6"/>
  <c r="AU240" i="6" s="1"/>
  <c r="AL239" i="6"/>
  <c r="AR239" i="6" s="1"/>
  <c r="AG240" i="6"/>
  <c r="AH242" i="6"/>
  <c r="AN240" i="6"/>
  <c r="AT240" i="6" s="1"/>
  <c r="AI241" i="6"/>
  <c r="AJ243" i="6"/>
  <c r="AJ239" i="5"/>
  <c r="AO238" i="5"/>
  <c r="AU238" i="5" s="1"/>
  <c r="AH239" i="5"/>
  <c r="AM238" i="5"/>
  <c r="AS238" i="5" s="1"/>
  <c r="AN238" i="5"/>
  <c r="AT238" i="5" s="1"/>
  <c r="AI239" i="5"/>
  <c r="AG240" i="5"/>
  <c r="AL239" i="5"/>
  <c r="AR239" i="5" s="1"/>
  <c r="AF252" i="5"/>
  <c r="AP181" i="4"/>
  <c r="AV181" i="4" s="1"/>
  <c r="AK182" i="4"/>
  <c r="AO181" i="4"/>
  <c r="AU181" i="4" s="1"/>
  <c r="AJ182" i="4"/>
  <c r="AM190" i="4"/>
  <c r="AS190" i="4" s="1"/>
  <c r="AH191" i="4"/>
  <c r="AN186" i="4"/>
  <c r="AT186" i="4" s="1"/>
  <c r="AI187" i="4"/>
  <c r="AO247" i="12" l="1"/>
  <c r="AU247" i="12" s="1"/>
  <c r="AJ248" i="12"/>
  <c r="AP246" i="12"/>
  <c r="AV246" i="12" s="1"/>
  <c r="AK247" i="12"/>
  <c r="AN245" i="12"/>
  <c r="AT245" i="12" s="1"/>
  <c r="AI246" i="12"/>
  <c r="AM244" i="12"/>
  <c r="AS244" i="12" s="1"/>
  <c r="AH245" i="12"/>
  <c r="AH249" i="11"/>
  <c r="AG245" i="11"/>
  <c r="AM244" i="11"/>
  <c r="AS244" i="11" s="1"/>
  <c r="AP244" i="11"/>
  <c r="AV244" i="11" s="1"/>
  <c r="AN244" i="11"/>
  <c r="AT244" i="11" s="1"/>
  <c r="AO244" i="11"/>
  <c r="AU244" i="11" s="1"/>
  <c r="AI247" i="11"/>
  <c r="AJ247" i="11"/>
  <c r="AK248" i="11"/>
  <c r="AG240" i="10"/>
  <c r="AM240" i="10" s="1"/>
  <c r="AS240" i="10" s="1"/>
  <c r="AP239" i="10"/>
  <c r="AV239" i="10" s="1"/>
  <c r="AN239" i="10"/>
  <c r="AT239" i="10" s="1"/>
  <c r="AO239" i="10"/>
  <c r="AU239" i="10" s="1"/>
  <c r="AH241" i="10"/>
  <c r="AK244" i="10"/>
  <c r="AJ243" i="10"/>
  <c r="AI244" i="10"/>
  <c r="AM241" i="9"/>
  <c r="AS241" i="9" s="1"/>
  <c r="AH242" i="9"/>
  <c r="AP243" i="9"/>
  <c r="AV243" i="9" s="1"/>
  <c r="AK244" i="9"/>
  <c r="AN245" i="9"/>
  <c r="AT245" i="9" s="1"/>
  <c r="AI246" i="9"/>
  <c r="AO240" i="9"/>
  <c r="AU240" i="9" s="1"/>
  <c r="AJ241" i="9"/>
  <c r="AN240" i="8"/>
  <c r="AT240" i="8" s="1"/>
  <c r="AI241" i="8"/>
  <c r="AO241" i="8"/>
  <c r="AU241" i="8" s="1"/>
  <c r="AJ242" i="8"/>
  <c r="AM241" i="8"/>
  <c r="AS241" i="8" s="1"/>
  <c r="AH242" i="8"/>
  <c r="AP242" i="8"/>
  <c r="AV242" i="8" s="1"/>
  <c r="AK243" i="8"/>
  <c r="AH245" i="7"/>
  <c r="AJ243" i="7"/>
  <c r="AF242" i="7"/>
  <c r="AM241" i="7"/>
  <c r="AS241" i="7" s="1"/>
  <c r="AL241" i="7"/>
  <c r="AR241" i="7" s="1"/>
  <c r="AG244" i="7"/>
  <c r="AN240" i="7"/>
  <c r="AT240" i="7" s="1"/>
  <c r="AI241" i="7"/>
  <c r="AL240" i="6"/>
  <c r="AR240" i="6" s="1"/>
  <c r="AG241" i="6"/>
  <c r="AF242" i="6"/>
  <c r="AM242" i="6" s="1"/>
  <c r="AS242" i="6" s="1"/>
  <c r="AO241" i="6"/>
  <c r="AU241" i="6" s="1"/>
  <c r="AH243" i="6"/>
  <c r="AJ244" i="6"/>
  <c r="AN241" i="6"/>
  <c r="AT241" i="6" s="1"/>
  <c r="AI242" i="6"/>
  <c r="AM239" i="5"/>
  <c r="AS239" i="5" s="1"/>
  <c r="AH240" i="5"/>
  <c r="AO239" i="5"/>
  <c r="AU239" i="5" s="1"/>
  <c r="AJ240" i="5"/>
  <c r="AG241" i="5"/>
  <c r="AL240" i="5"/>
  <c r="AR240" i="5" s="1"/>
  <c r="AI240" i="5"/>
  <c r="AN239" i="5"/>
  <c r="AT239" i="5" s="1"/>
  <c r="AF253" i="5"/>
  <c r="AN187" i="4"/>
  <c r="AT187" i="4" s="1"/>
  <c r="AI188" i="4"/>
  <c r="AM191" i="4"/>
  <c r="AS191" i="4" s="1"/>
  <c r="AH192" i="4"/>
  <c r="AO182" i="4"/>
  <c r="AU182" i="4" s="1"/>
  <c r="AJ183" i="4"/>
  <c r="AP182" i="4"/>
  <c r="AV182" i="4" s="1"/>
  <c r="AK183" i="4"/>
  <c r="AM245" i="12" l="1"/>
  <c r="AS245" i="12" s="1"/>
  <c r="AH246" i="12"/>
  <c r="AN246" i="12"/>
  <c r="AT246" i="12" s="1"/>
  <c r="AI247" i="12"/>
  <c r="AP247" i="12"/>
  <c r="AV247" i="12" s="1"/>
  <c r="AK248" i="12"/>
  <c r="AO248" i="12"/>
  <c r="AU248" i="12" s="1"/>
  <c r="AJ249" i="12"/>
  <c r="AJ248" i="11"/>
  <c r="AK249" i="11"/>
  <c r="AI248" i="11"/>
  <c r="AG246" i="11"/>
  <c r="AM245" i="11"/>
  <c r="AS245" i="11" s="1"/>
  <c r="AP245" i="11"/>
  <c r="AV245" i="11" s="1"/>
  <c r="AO245" i="11"/>
  <c r="AU245" i="11" s="1"/>
  <c r="AN245" i="11"/>
  <c r="AT245" i="11" s="1"/>
  <c r="AH250" i="11"/>
  <c r="AG241" i="10"/>
  <c r="AM241" i="10" s="1"/>
  <c r="AS241" i="10" s="1"/>
  <c r="AN240" i="10"/>
  <c r="AT240" i="10" s="1"/>
  <c r="AP240" i="10"/>
  <c r="AV240" i="10" s="1"/>
  <c r="AO240" i="10"/>
  <c r="AU240" i="10" s="1"/>
  <c r="AJ244" i="10"/>
  <c r="AI245" i="10"/>
  <c r="AK245" i="10"/>
  <c r="AH242" i="10"/>
  <c r="AN246" i="9"/>
  <c r="AT246" i="9" s="1"/>
  <c r="AI247" i="9"/>
  <c r="AP244" i="9"/>
  <c r="AV244" i="9" s="1"/>
  <c r="AK245" i="9"/>
  <c r="AM242" i="9"/>
  <c r="AS242" i="9" s="1"/>
  <c r="AH243" i="9"/>
  <c r="AO241" i="9"/>
  <c r="AU241" i="9" s="1"/>
  <c r="AJ242" i="9"/>
  <c r="AN241" i="8"/>
  <c r="AT241" i="8" s="1"/>
  <c r="AI242" i="8"/>
  <c r="AP243" i="8"/>
  <c r="AV243" i="8" s="1"/>
  <c r="AK244" i="8"/>
  <c r="AM242" i="8"/>
  <c r="AS242" i="8" s="1"/>
  <c r="AH243" i="8"/>
  <c r="AO242" i="8"/>
  <c r="AU242" i="8" s="1"/>
  <c r="AJ243" i="8"/>
  <c r="AN241" i="7"/>
  <c r="AT241" i="7" s="1"/>
  <c r="AI242" i="7"/>
  <c r="AF243" i="7"/>
  <c r="AO243" i="7" s="1"/>
  <c r="AU243" i="7" s="1"/>
  <c r="AM242" i="7"/>
  <c r="AS242" i="7" s="1"/>
  <c r="AL242" i="7"/>
  <c r="AR242" i="7" s="1"/>
  <c r="AJ244" i="7"/>
  <c r="AO242" i="7"/>
  <c r="AU242" i="7" s="1"/>
  <c r="AH246" i="7"/>
  <c r="AG245" i="7"/>
  <c r="AF243" i="6"/>
  <c r="AM243" i="6" s="1"/>
  <c r="AS243" i="6" s="1"/>
  <c r="AO242" i="6"/>
  <c r="AU242" i="6" s="1"/>
  <c r="AL241" i="6"/>
  <c r="AR241" i="6" s="1"/>
  <c r="AG242" i="6"/>
  <c r="AH244" i="6"/>
  <c r="AN242" i="6"/>
  <c r="AT242" i="6" s="1"/>
  <c r="AI243" i="6"/>
  <c r="AJ245" i="6"/>
  <c r="AO240" i="5"/>
  <c r="AU240" i="5" s="1"/>
  <c r="AJ241" i="5"/>
  <c r="AM240" i="5"/>
  <c r="AS240" i="5" s="1"/>
  <c r="AH241" i="5"/>
  <c r="AG242" i="5"/>
  <c r="AL241" i="5"/>
  <c r="AR241" i="5" s="1"/>
  <c r="AN240" i="5"/>
  <c r="AT240" i="5" s="1"/>
  <c r="AI241" i="5"/>
  <c r="AF254" i="5"/>
  <c r="AN188" i="4"/>
  <c r="AT188" i="4" s="1"/>
  <c r="AI189" i="4"/>
  <c r="AP183" i="4"/>
  <c r="AV183" i="4" s="1"/>
  <c r="AK184" i="4"/>
  <c r="AO183" i="4"/>
  <c r="AU183" i="4" s="1"/>
  <c r="AJ184" i="4"/>
  <c r="AM192" i="4"/>
  <c r="AS192" i="4" s="1"/>
  <c r="AH193" i="4"/>
  <c r="AO249" i="12" l="1"/>
  <c r="AU249" i="12" s="1"/>
  <c r="AJ250" i="12"/>
  <c r="AP248" i="12"/>
  <c r="AV248" i="12" s="1"/>
  <c r="AK249" i="12"/>
  <c r="AN247" i="12"/>
  <c r="AT247" i="12" s="1"/>
  <c r="AI248" i="12"/>
  <c r="AM246" i="12"/>
  <c r="AS246" i="12" s="1"/>
  <c r="AH247" i="12"/>
  <c r="AG247" i="11"/>
  <c r="AM246" i="11"/>
  <c r="AS246" i="11" s="1"/>
  <c r="AP246" i="11"/>
  <c r="AV246" i="11" s="1"/>
  <c r="AN246" i="11"/>
  <c r="AT246" i="11" s="1"/>
  <c r="AO246" i="11"/>
  <c r="AU246" i="11" s="1"/>
  <c r="AI249" i="11"/>
  <c r="AK250" i="11"/>
  <c r="AJ249" i="11"/>
  <c r="AH251" i="11"/>
  <c r="AG242" i="10"/>
  <c r="AM242" i="10" s="1"/>
  <c r="AS242" i="10" s="1"/>
  <c r="AP241" i="10"/>
  <c r="AV241" i="10" s="1"/>
  <c r="AN241" i="10"/>
  <c r="AT241" i="10" s="1"/>
  <c r="AO241" i="10"/>
  <c r="AU241" i="10" s="1"/>
  <c r="AK246" i="10"/>
  <c r="AH243" i="10"/>
  <c r="AI246" i="10"/>
  <c r="AJ245" i="10"/>
  <c r="AM243" i="9"/>
  <c r="AS243" i="9" s="1"/>
  <c r="AH244" i="9"/>
  <c r="AP245" i="9"/>
  <c r="AV245" i="9" s="1"/>
  <c r="AK246" i="9"/>
  <c r="AO242" i="9"/>
  <c r="AU242" i="9" s="1"/>
  <c r="AJ243" i="9"/>
  <c r="AN247" i="9"/>
  <c r="AT247" i="9" s="1"/>
  <c r="AI248" i="9"/>
  <c r="AN242" i="8"/>
  <c r="AT242" i="8" s="1"/>
  <c r="AI243" i="8"/>
  <c r="AP244" i="8"/>
  <c r="AV244" i="8" s="1"/>
  <c r="AK245" i="8"/>
  <c r="AO243" i="8"/>
  <c r="AU243" i="8" s="1"/>
  <c r="AJ244" i="8"/>
  <c r="AM243" i="8"/>
  <c r="AS243" i="8" s="1"/>
  <c r="AH244" i="8"/>
  <c r="AJ245" i="7"/>
  <c r="AF244" i="7"/>
  <c r="AM243" i="7"/>
  <c r="AS243" i="7" s="1"/>
  <c r="AL243" i="7"/>
  <c r="AR243" i="7" s="1"/>
  <c r="AG246" i="7"/>
  <c r="AN242" i="7"/>
  <c r="AT242" i="7" s="1"/>
  <c r="AI243" i="7"/>
  <c r="AH247" i="7"/>
  <c r="AL242" i="6"/>
  <c r="AR242" i="6" s="1"/>
  <c r="AG243" i="6"/>
  <c r="AF244" i="6"/>
  <c r="AM244" i="6" s="1"/>
  <c r="AS244" i="6" s="1"/>
  <c r="AO243" i="6"/>
  <c r="AU243" i="6" s="1"/>
  <c r="AH245" i="6"/>
  <c r="AJ246" i="6"/>
  <c r="AN243" i="6"/>
  <c r="AT243" i="6" s="1"/>
  <c r="AI244" i="6"/>
  <c r="AM241" i="5"/>
  <c r="AS241" i="5" s="1"/>
  <c r="AH242" i="5"/>
  <c r="AJ242" i="5"/>
  <c r="AO241" i="5"/>
  <c r="AU241" i="5" s="1"/>
  <c r="AI242" i="5"/>
  <c r="AN241" i="5"/>
  <c r="AT241" i="5" s="1"/>
  <c r="AG243" i="5"/>
  <c r="AL242" i="5"/>
  <c r="AR242" i="5" s="1"/>
  <c r="AO184" i="4"/>
  <c r="AU184" i="4" s="1"/>
  <c r="AJ185" i="4"/>
  <c r="AM193" i="4"/>
  <c r="AS193" i="4" s="1"/>
  <c r="AH194" i="4"/>
  <c r="AN189" i="4"/>
  <c r="AT189" i="4" s="1"/>
  <c r="AI190" i="4"/>
  <c r="AP184" i="4"/>
  <c r="AV184" i="4" s="1"/>
  <c r="AK185" i="4"/>
  <c r="AM247" i="12" l="1"/>
  <c r="AS247" i="12" s="1"/>
  <c r="AH248" i="12"/>
  <c r="AN248" i="12"/>
  <c r="AT248" i="12" s="1"/>
  <c r="AI249" i="12"/>
  <c r="AP249" i="12"/>
  <c r="AV249" i="12" s="1"/>
  <c r="AK250" i="12"/>
  <c r="AO250" i="12"/>
  <c r="AU250" i="12" s="1"/>
  <c r="AJ251" i="12"/>
  <c r="AK251" i="11"/>
  <c r="AJ250" i="11"/>
  <c r="AI250" i="11"/>
  <c r="AH252" i="11"/>
  <c r="AG248" i="11"/>
  <c r="AM247" i="11"/>
  <c r="AS247" i="11" s="1"/>
  <c r="AP247" i="11"/>
  <c r="AV247" i="11" s="1"/>
  <c r="AO247" i="11"/>
  <c r="AU247" i="11" s="1"/>
  <c r="AN247" i="11"/>
  <c r="AT247" i="11" s="1"/>
  <c r="AG243" i="10"/>
  <c r="AM243" i="10" s="1"/>
  <c r="AS243" i="10" s="1"/>
  <c r="AN242" i="10"/>
  <c r="AT242" i="10" s="1"/>
  <c r="AP242" i="10"/>
  <c r="AV242" i="10" s="1"/>
  <c r="AO242" i="10"/>
  <c r="AU242" i="10" s="1"/>
  <c r="AH244" i="10"/>
  <c r="AI247" i="10"/>
  <c r="AK247" i="10"/>
  <c r="AJ246" i="10"/>
  <c r="AN248" i="9"/>
  <c r="AT248" i="9" s="1"/>
  <c r="AI249" i="9"/>
  <c r="AO243" i="9"/>
  <c r="AU243" i="9" s="1"/>
  <c r="AJ244" i="9"/>
  <c r="AP246" i="9"/>
  <c r="AV246" i="9" s="1"/>
  <c r="AK247" i="9"/>
  <c r="AM244" i="9"/>
  <c r="AS244" i="9" s="1"/>
  <c r="AH245" i="9"/>
  <c r="AN243" i="8"/>
  <c r="AT243" i="8" s="1"/>
  <c r="AI244" i="8"/>
  <c r="AO244" i="8"/>
  <c r="AU244" i="8" s="1"/>
  <c r="AJ245" i="8"/>
  <c r="AP245" i="8"/>
  <c r="AV245" i="8" s="1"/>
  <c r="AK246" i="8"/>
  <c r="AM244" i="8"/>
  <c r="AS244" i="8" s="1"/>
  <c r="AH245" i="8"/>
  <c r="AN243" i="7"/>
  <c r="AT243" i="7" s="1"/>
  <c r="AI244" i="7"/>
  <c r="AH248" i="7"/>
  <c r="AF245" i="7"/>
  <c r="AO245" i="7" s="1"/>
  <c r="AU245" i="7" s="1"/>
  <c r="AM244" i="7"/>
  <c r="AS244" i="7" s="1"/>
  <c r="AL244" i="7"/>
  <c r="AR244" i="7" s="1"/>
  <c r="AJ246" i="7"/>
  <c r="AG247" i="7"/>
  <c r="AO244" i="7"/>
  <c r="AU244" i="7" s="1"/>
  <c r="AF245" i="6"/>
  <c r="AM245" i="6" s="1"/>
  <c r="AS245" i="6" s="1"/>
  <c r="AO244" i="6"/>
  <c r="AU244" i="6" s="1"/>
  <c r="AL243" i="6"/>
  <c r="AR243" i="6" s="1"/>
  <c r="AG244" i="6"/>
  <c r="AH246" i="6"/>
  <c r="AJ247" i="6"/>
  <c r="AN244" i="6"/>
  <c r="AT244" i="6" s="1"/>
  <c r="AI245" i="6"/>
  <c r="AH243" i="5"/>
  <c r="AM242" i="5"/>
  <c r="AS242" i="5" s="1"/>
  <c r="AO242" i="5"/>
  <c r="AU242" i="5" s="1"/>
  <c r="AJ243" i="5"/>
  <c r="AG244" i="5"/>
  <c r="AL243" i="5"/>
  <c r="AR243" i="5" s="1"/>
  <c r="AN242" i="5"/>
  <c r="AT242" i="5" s="1"/>
  <c r="AI243" i="5"/>
  <c r="AP185" i="4"/>
  <c r="AV185" i="4" s="1"/>
  <c r="AK186" i="4"/>
  <c r="AO185" i="4"/>
  <c r="AU185" i="4" s="1"/>
  <c r="AJ186" i="4"/>
  <c r="AN190" i="4"/>
  <c r="AT190" i="4" s="1"/>
  <c r="AI191" i="4"/>
  <c r="AM194" i="4"/>
  <c r="AS194" i="4" s="1"/>
  <c r="AH195" i="4"/>
  <c r="AO251" i="12" l="1"/>
  <c r="AU251" i="12" s="1"/>
  <c r="AJ252" i="12"/>
  <c r="AP250" i="12"/>
  <c r="AV250" i="12" s="1"/>
  <c r="AK251" i="12"/>
  <c r="AN249" i="12"/>
  <c r="AT249" i="12" s="1"/>
  <c r="AI250" i="12"/>
  <c r="AM248" i="12"/>
  <c r="AS248" i="12" s="1"/>
  <c r="AH249" i="12"/>
  <c r="AG249" i="11"/>
  <c r="AM248" i="11"/>
  <c r="AS248" i="11" s="1"/>
  <c r="AP248" i="11"/>
  <c r="AV248" i="11" s="1"/>
  <c r="AO248" i="11"/>
  <c r="AU248" i="11" s="1"/>
  <c r="AN248" i="11"/>
  <c r="AT248" i="11" s="1"/>
  <c r="AH253" i="11"/>
  <c r="AI251" i="11"/>
  <c r="AJ251" i="11"/>
  <c r="AK252" i="11"/>
  <c r="AG244" i="10"/>
  <c r="AM244" i="10" s="1"/>
  <c r="AS244" i="10" s="1"/>
  <c r="AN243" i="10"/>
  <c r="AT243" i="10" s="1"/>
  <c r="AP243" i="10"/>
  <c r="AV243" i="10" s="1"/>
  <c r="AO243" i="10"/>
  <c r="AU243" i="10" s="1"/>
  <c r="AK248" i="10"/>
  <c r="AI248" i="10"/>
  <c r="AJ247" i="10"/>
  <c r="AH245" i="10"/>
  <c r="AM245" i="9"/>
  <c r="AS245" i="9" s="1"/>
  <c r="AH246" i="9"/>
  <c r="AP247" i="9"/>
  <c r="AV247" i="9" s="1"/>
  <c r="AK248" i="9"/>
  <c r="AO244" i="9"/>
  <c r="AU244" i="9" s="1"/>
  <c r="AJ245" i="9"/>
  <c r="AN249" i="9"/>
  <c r="AT249" i="9" s="1"/>
  <c r="AI250" i="9"/>
  <c r="AI245" i="8"/>
  <c r="AN244" i="8"/>
  <c r="AT244" i="8" s="1"/>
  <c r="AP246" i="8"/>
  <c r="AV246" i="8" s="1"/>
  <c r="AK247" i="8"/>
  <c r="AM245" i="8"/>
  <c r="AS245" i="8" s="1"/>
  <c r="AH246" i="8"/>
  <c r="AO245" i="8"/>
  <c r="AU245" i="8" s="1"/>
  <c r="AJ246" i="8"/>
  <c r="AG248" i="7"/>
  <c r="AF246" i="7"/>
  <c r="AO246" i="7" s="1"/>
  <c r="AU246" i="7" s="1"/>
  <c r="AM245" i="7"/>
  <c r="AS245" i="7" s="1"/>
  <c r="AL245" i="7"/>
  <c r="AR245" i="7" s="1"/>
  <c r="AH249" i="7"/>
  <c r="AJ247" i="7"/>
  <c r="AN244" i="7"/>
  <c r="AT244" i="7" s="1"/>
  <c r="AI245" i="7"/>
  <c r="AL244" i="6"/>
  <c r="AR244" i="6" s="1"/>
  <c r="AG245" i="6"/>
  <c r="AF246" i="6"/>
  <c r="AM246" i="6" s="1"/>
  <c r="AS246" i="6" s="1"/>
  <c r="AO245" i="6"/>
  <c r="AU245" i="6" s="1"/>
  <c r="AH247" i="6"/>
  <c r="AJ248" i="6"/>
  <c r="AN245" i="6"/>
  <c r="AT245" i="6" s="1"/>
  <c r="AI246" i="6"/>
  <c r="AO243" i="5"/>
  <c r="AU243" i="5" s="1"/>
  <c r="AJ244" i="5"/>
  <c r="AH244" i="5"/>
  <c r="AM243" i="5"/>
  <c r="AS243" i="5" s="1"/>
  <c r="AN243" i="5"/>
  <c r="AT243" i="5" s="1"/>
  <c r="AI244" i="5"/>
  <c r="AG245" i="5"/>
  <c r="AL244" i="5"/>
  <c r="AR244" i="5" s="1"/>
  <c r="AP186" i="4"/>
  <c r="AV186" i="4" s="1"/>
  <c r="AK187" i="4"/>
  <c r="AM195" i="4"/>
  <c r="AS195" i="4" s="1"/>
  <c r="AH196" i="4"/>
  <c r="AN191" i="4"/>
  <c r="AT191" i="4" s="1"/>
  <c r="AI192" i="4"/>
  <c r="AO186" i="4"/>
  <c r="AU186" i="4" s="1"/>
  <c r="AJ187" i="4"/>
  <c r="AM249" i="12" l="1"/>
  <c r="AS249" i="12" s="1"/>
  <c r="AH250" i="12"/>
  <c r="AN250" i="12"/>
  <c r="AT250" i="12" s="1"/>
  <c r="AI251" i="12"/>
  <c r="AP251" i="12"/>
  <c r="AV251" i="12" s="1"/>
  <c r="AK252" i="12"/>
  <c r="AO252" i="12"/>
  <c r="AU252" i="12" s="1"/>
  <c r="AJ253" i="12"/>
  <c r="AI252" i="11"/>
  <c r="AJ252" i="11"/>
  <c r="AK253" i="11"/>
  <c r="AH254" i="11"/>
  <c r="AG250" i="11"/>
  <c r="AM249" i="11"/>
  <c r="AS249" i="11" s="1"/>
  <c r="AP249" i="11"/>
  <c r="AV249" i="11" s="1"/>
  <c r="AO249" i="11"/>
  <c r="AU249" i="11" s="1"/>
  <c r="AN249" i="11"/>
  <c r="AT249" i="11" s="1"/>
  <c r="AG245" i="10"/>
  <c r="AM245" i="10" s="1"/>
  <c r="AS245" i="10" s="1"/>
  <c r="AP244" i="10"/>
  <c r="AV244" i="10" s="1"/>
  <c r="AN244" i="10"/>
  <c r="AT244" i="10" s="1"/>
  <c r="AO244" i="10"/>
  <c r="AU244" i="10" s="1"/>
  <c r="AI249" i="10"/>
  <c r="AK249" i="10"/>
  <c r="AH246" i="10"/>
  <c r="AJ248" i="10"/>
  <c r="AO245" i="9"/>
  <c r="AU245" i="9" s="1"/>
  <c r="AJ246" i="9"/>
  <c r="AP248" i="9"/>
  <c r="AV248" i="9" s="1"/>
  <c r="AK249" i="9"/>
  <c r="AN250" i="9"/>
  <c r="AT250" i="9" s="1"/>
  <c r="AI251" i="9"/>
  <c r="AM246" i="9"/>
  <c r="AS246" i="9" s="1"/>
  <c r="AH247" i="9"/>
  <c r="AI246" i="8"/>
  <c r="AN245" i="8"/>
  <c r="AT245" i="8" s="1"/>
  <c r="AO246" i="8"/>
  <c r="AU246" i="8" s="1"/>
  <c r="AJ247" i="8"/>
  <c r="AM246" i="8"/>
  <c r="AS246" i="8" s="1"/>
  <c r="AH247" i="8"/>
  <c r="AP247" i="8"/>
  <c r="AV247" i="8" s="1"/>
  <c r="AK248" i="8"/>
  <c r="AF247" i="7"/>
  <c r="AO247" i="7" s="1"/>
  <c r="AU247" i="7" s="1"/>
  <c r="AM246" i="7"/>
  <c r="AS246" i="7" s="1"/>
  <c r="AL246" i="7"/>
  <c r="AR246" i="7" s="1"/>
  <c r="AN245" i="7"/>
  <c r="AT245" i="7" s="1"/>
  <c r="AI246" i="7"/>
  <c r="AJ248" i="7"/>
  <c r="AH250" i="7"/>
  <c r="AG249" i="7"/>
  <c r="AF247" i="6"/>
  <c r="AM247" i="6" s="1"/>
  <c r="AS247" i="6" s="1"/>
  <c r="AO246" i="6"/>
  <c r="AU246" i="6" s="1"/>
  <c r="AG246" i="6"/>
  <c r="AL245" i="6"/>
  <c r="AR245" i="6" s="1"/>
  <c r="AH248" i="6"/>
  <c r="AN246" i="6"/>
  <c r="AT246" i="6" s="1"/>
  <c r="AI247" i="6"/>
  <c r="AJ249" i="6"/>
  <c r="AM244" i="5"/>
  <c r="AS244" i="5" s="1"/>
  <c r="AH245" i="5"/>
  <c r="AJ245" i="5"/>
  <c r="AO244" i="5"/>
  <c r="AU244" i="5" s="1"/>
  <c r="AG246" i="5"/>
  <c r="AL245" i="5"/>
  <c r="AR245" i="5" s="1"/>
  <c r="AI245" i="5"/>
  <c r="AN244" i="5"/>
  <c r="AT244" i="5" s="1"/>
  <c r="AM196" i="4"/>
  <c r="AS196" i="4" s="1"/>
  <c r="AH197" i="4"/>
  <c r="AO187" i="4"/>
  <c r="AU187" i="4" s="1"/>
  <c r="AJ188" i="4"/>
  <c r="AN192" i="4"/>
  <c r="AT192" i="4" s="1"/>
  <c r="AI193" i="4"/>
  <c r="AP187" i="4"/>
  <c r="AV187" i="4" s="1"/>
  <c r="AK188" i="4"/>
  <c r="AO253" i="12" l="1"/>
  <c r="AU253" i="12" s="1"/>
  <c r="AJ254" i="12"/>
  <c r="AO254" i="12" s="1"/>
  <c r="AU254" i="12" s="1"/>
  <c r="AP252" i="12"/>
  <c r="AV252" i="12" s="1"/>
  <c r="AK253" i="12"/>
  <c r="AN251" i="12"/>
  <c r="AT251" i="12" s="1"/>
  <c r="AI252" i="12"/>
  <c r="AM250" i="12"/>
  <c r="AS250" i="12" s="1"/>
  <c r="AH251" i="12"/>
  <c r="AG251" i="11"/>
  <c r="AM250" i="11"/>
  <c r="AS250" i="11" s="1"/>
  <c r="AP250" i="11"/>
  <c r="AV250" i="11" s="1"/>
  <c r="AO250" i="11"/>
  <c r="AU250" i="11" s="1"/>
  <c r="AN250" i="11"/>
  <c r="AT250" i="11" s="1"/>
  <c r="AK254" i="11"/>
  <c r="AJ253" i="11"/>
  <c r="AI253" i="11"/>
  <c r="AG246" i="10"/>
  <c r="AM246" i="10" s="1"/>
  <c r="AS246" i="10" s="1"/>
  <c r="AN245" i="10"/>
  <c r="AT245" i="10" s="1"/>
  <c r="AP245" i="10"/>
  <c r="AV245" i="10" s="1"/>
  <c r="AO245" i="10"/>
  <c r="AU245" i="10" s="1"/>
  <c r="AJ249" i="10"/>
  <c r="AH247" i="10"/>
  <c r="AK250" i="10"/>
  <c r="AI250" i="10"/>
  <c r="AM247" i="9"/>
  <c r="AS247" i="9" s="1"/>
  <c r="AH248" i="9"/>
  <c r="AN251" i="9"/>
  <c r="AT251" i="9" s="1"/>
  <c r="AI252" i="9"/>
  <c r="AP249" i="9"/>
  <c r="AV249" i="9" s="1"/>
  <c r="AK250" i="9"/>
  <c r="AO246" i="9"/>
  <c r="AU246" i="9" s="1"/>
  <c r="AJ247" i="9"/>
  <c r="AN246" i="8"/>
  <c r="AT246" i="8" s="1"/>
  <c r="AI247" i="8"/>
  <c r="AP248" i="8"/>
  <c r="AV248" i="8" s="1"/>
  <c r="AK249" i="8"/>
  <c r="AO247" i="8"/>
  <c r="AU247" i="8" s="1"/>
  <c r="AJ248" i="8"/>
  <c r="AM247" i="8"/>
  <c r="AS247" i="8" s="1"/>
  <c r="AH248" i="8"/>
  <c r="AG250" i="7"/>
  <c r="AN246" i="7"/>
  <c r="AT246" i="7" s="1"/>
  <c r="AI247" i="7"/>
  <c r="AH251" i="7"/>
  <c r="AJ249" i="7"/>
  <c r="AF248" i="7"/>
  <c r="AO248" i="7" s="1"/>
  <c r="AU248" i="7" s="1"/>
  <c r="AM247" i="7"/>
  <c r="AS247" i="7" s="1"/>
  <c r="AL247" i="7"/>
  <c r="AR247" i="7" s="1"/>
  <c r="AL246" i="6"/>
  <c r="AR246" i="6" s="1"/>
  <c r="AG247" i="6"/>
  <c r="AF248" i="6"/>
  <c r="AM248" i="6" s="1"/>
  <c r="AS248" i="6" s="1"/>
  <c r="AO247" i="6"/>
  <c r="AU247" i="6" s="1"/>
  <c r="AH249" i="6"/>
  <c r="AJ250" i="6"/>
  <c r="AN247" i="6"/>
  <c r="AT247" i="6" s="1"/>
  <c r="AI248" i="6"/>
  <c r="AO245" i="5"/>
  <c r="AU245" i="5" s="1"/>
  <c r="AJ246" i="5"/>
  <c r="AH246" i="5"/>
  <c r="AM245" i="5"/>
  <c r="AS245" i="5" s="1"/>
  <c r="AN245" i="5"/>
  <c r="AT245" i="5" s="1"/>
  <c r="AI246" i="5"/>
  <c r="AG247" i="5"/>
  <c r="AL246" i="5"/>
  <c r="AR246" i="5" s="1"/>
  <c r="AP188" i="4"/>
  <c r="AV188" i="4" s="1"/>
  <c r="AK189" i="4"/>
  <c r="AN193" i="4"/>
  <c r="AT193" i="4" s="1"/>
  <c r="AI194" i="4"/>
  <c r="AM197" i="4"/>
  <c r="AS197" i="4" s="1"/>
  <c r="AH198" i="4"/>
  <c r="AO188" i="4"/>
  <c r="AU188" i="4" s="1"/>
  <c r="AJ189" i="4"/>
  <c r="AM251" i="12" l="1"/>
  <c r="AS251" i="12" s="1"/>
  <c r="AH252" i="12"/>
  <c r="AN252" i="12"/>
  <c r="AT252" i="12" s="1"/>
  <c r="AI253" i="12"/>
  <c r="AP253" i="12"/>
  <c r="AV253" i="12" s="1"/>
  <c r="AK254" i="12"/>
  <c r="AP254" i="12" s="1"/>
  <c r="AV254" i="12" s="1"/>
  <c r="AJ254" i="11"/>
  <c r="AI254" i="11"/>
  <c r="AG252" i="11"/>
  <c r="AM251" i="11"/>
  <c r="AS251" i="11" s="1"/>
  <c r="AP251" i="11"/>
  <c r="AV251" i="11" s="1"/>
  <c r="AN251" i="11"/>
  <c r="AT251" i="11" s="1"/>
  <c r="AO251" i="11"/>
  <c r="AU251" i="11" s="1"/>
  <c r="AG247" i="10"/>
  <c r="AM247" i="10" s="1"/>
  <c r="AS247" i="10" s="1"/>
  <c r="AP246" i="10"/>
  <c r="AV246" i="10" s="1"/>
  <c r="AN246" i="10"/>
  <c r="AT246" i="10" s="1"/>
  <c r="AO246" i="10"/>
  <c r="AU246" i="10" s="1"/>
  <c r="AK251" i="10"/>
  <c r="AH248" i="10"/>
  <c r="AJ250" i="10"/>
  <c r="AI251" i="10"/>
  <c r="AN252" i="9"/>
  <c r="AT252" i="9" s="1"/>
  <c r="AI253" i="9"/>
  <c r="AP250" i="9"/>
  <c r="AV250" i="9" s="1"/>
  <c r="AK251" i="9"/>
  <c r="AO247" i="9"/>
  <c r="AU247" i="9" s="1"/>
  <c r="AJ248" i="9"/>
  <c r="AM248" i="9"/>
  <c r="AS248" i="9" s="1"/>
  <c r="AH249" i="9"/>
  <c r="AN247" i="8"/>
  <c r="AT247" i="8" s="1"/>
  <c r="AI248" i="8"/>
  <c r="AO248" i="8"/>
  <c r="AU248" i="8" s="1"/>
  <c r="AJ249" i="8"/>
  <c r="AM248" i="8"/>
  <c r="AS248" i="8" s="1"/>
  <c r="AH249" i="8"/>
  <c r="AP249" i="8"/>
  <c r="AV249" i="8" s="1"/>
  <c r="AK250" i="8"/>
  <c r="AJ250" i="7"/>
  <c r="AN247" i="7"/>
  <c r="AT247" i="7" s="1"/>
  <c r="AI248" i="7"/>
  <c r="AF249" i="7"/>
  <c r="AM248" i="7"/>
  <c r="AS248" i="7" s="1"/>
  <c r="AL248" i="7"/>
  <c r="AR248" i="7" s="1"/>
  <c r="AG251" i="7"/>
  <c r="AH252" i="7"/>
  <c r="AF249" i="6"/>
  <c r="AM249" i="6" s="1"/>
  <c r="AS249" i="6" s="1"/>
  <c r="AO248" i="6"/>
  <c r="AU248" i="6" s="1"/>
  <c r="AG248" i="6"/>
  <c r="AL247" i="6"/>
  <c r="AR247" i="6" s="1"/>
  <c r="AH250" i="6"/>
  <c r="AJ251" i="6"/>
  <c r="AN248" i="6"/>
  <c r="AT248" i="6" s="1"/>
  <c r="AI249" i="6"/>
  <c r="AM246" i="5"/>
  <c r="AS246" i="5" s="1"/>
  <c r="AH247" i="5"/>
  <c r="AO246" i="5"/>
  <c r="AU246" i="5" s="1"/>
  <c r="AJ247" i="5"/>
  <c r="AG248" i="5"/>
  <c r="AL247" i="5"/>
  <c r="AR247" i="5" s="1"/>
  <c r="AN246" i="5"/>
  <c r="AT246" i="5" s="1"/>
  <c r="AI247" i="5"/>
  <c r="AO189" i="4"/>
  <c r="AU189" i="4" s="1"/>
  <c r="AJ190" i="4"/>
  <c r="AM198" i="4"/>
  <c r="AS198" i="4" s="1"/>
  <c r="AH199" i="4"/>
  <c r="AN194" i="4"/>
  <c r="AT194" i="4" s="1"/>
  <c r="AI195" i="4"/>
  <c r="AP189" i="4"/>
  <c r="AV189" i="4" s="1"/>
  <c r="AK190" i="4"/>
  <c r="AN253" i="12" l="1"/>
  <c r="AT253" i="12" s="1"/>
  <c r="AI254" i="12"/>
  <c r="AN254" i="12" s="1"/>
  <c r="AT254" i="12" s="1"/>
  <c r="AM252" i="12"/>
  <c r="AS252" i="12" s="1"/>
  <c r="AH253" i="12"/>
  <c r="AG253" i="11"/>
  <c r="AM252" i="11"/>
  <c r="AS252" i="11" s="1"/>
  <c r="AP252" i="11"/>
  <c r="AV252" i="11" s="1"/>
  <c r="AN252" i="11"/>
  <c r="AT252" i="11" s="1"/>
  <c r="AO252" i="11"/>
  <c r="AU252" i="11" s="1"/>
  <c r="AG248" i="10"/>
  <c r="AM248" i="10" s="1"/>
  <c r="AS248" i="10" s="1"/>
  <c r="AP247" i="10"/>
  <c r="AV247" i="10" s="1"/>
  <c r="AN247" i="10"/>
  <c r="AT247" i="10" s="1"/>
  <c r="AO247" i="10"/>
  <c r="AU247" i="10" s="1"/>
  <c r="AH249" i="10"/>
  <c r="AI252" i="10"/>
  <c r="AJ251" i="10"/>
  <c r="AK252" i="10"/>
  <c r="AO248" i="9"/>
  <c r="AU248" i="9" s="1"/>
  <c r="AJ249" i="9"/>
  <c r="AP251" i="9"/>
  <c r="AV251" i="9" s="1"/>
  <c r="AK252" i="9"/>
  <c r="AM249" i="9"/>
  <c r="AS249" i="9" s="1"/>
  <c r="AH250" i="9"/>
  <c r="AN253" i="9"/>
  <c r="AT253" i="9" s="1"/>
  <c r="AI254" i="9"/>
  <c r="AN254" i="9" s="1"/>
  <c r="AT254" i="9" s="1"/>
  <c r="AI249" i="8"/>
  <c r="AN248" i="8"/>
  <c r="AT248" i="8" s="1"/>
  <c r="AP250" i="8"/>
  <c r="AV250" i="8" s="1"/>
  <c r="AK251" i="8"/>
  <c r="AM249" i="8"/>
  <c r="AS249" i="8" s="1"/>
  <c r="AH250" i="8"/>
  <c r="AO249" i="8"/>
  <c r="AU249" i="8" s="1"/>
  <c r="AJ250" i="8"/>
  <c r="AN248" i="7"/>
  <c r="AT248" i="7" s="1"/>
  <c r="AI249" i="7"/>
  <c r="AH253" i="7"/>
  <c r="AG252" i="7"/>
  <c r="AJ251" i="7"/>
  <c r="AF250" i="7"/>
  <c r="AM249" i="7"/>
  <c r="AS249" i="7" s="1"/>
  <c r="AL249" i="7"/>
  <c r="AR249" i="7" s="1"/>
  <c r="AO249" i="7"/>
  <c r="AU249" i="7" s="1"/>
  <c r="AL248" i="6"/>
  <c r="AR248" i="6" s="1"/>
  <c r="AG249" i="6"/>
  <c r="AF250" i="6"/>
  <c r="AM250" i="6" s="1"/>
  <c r="AS250" i="6" s="1"/>
  <c r="AO249" i="6"/>
  <c r="AU249" i="6" s="1"/>
  <c r="AH251" i="6"/>
  <c r="AJ252" i="6"/>
  <c r="AN249" i="6"/>
  <c r="AT249" i="6" s="1"/>
  <c r="AI250" i="6"/>
  <c r="AM247" i="5"/>
  <c r="AS247" i="5" s="1"/>
  <c r="AH248" i="5"/>
  <c r="AO247" i="5"/>
  <c r="AU247" i="5" s="1"/>
  <c r="AJ248" i="5"/>
  <c r="AN247" i="5"/>
  <c r="AT247" i="5" s="1"/>
  <c r="AI248" i="5"/>
  <c r="AG249" i="5"/>
  <c r="AL248" i="5"/>
  <c r="AR248" i="5" s="1"/>
  <c r="AN195" i="4"/>
  <c r="AT195" i="4" s="1"/>
  <c r="AI196" i="4"/>
  <c r="AM199" i="4"/>
  <c r="AS199" i="4" s="1"/>
  <c r="AH200" i="4"/>
  <c r="AO190" i="4"/>
  <c r="AU190" i="4" s="1"/>
  <c r="AJ191" i="4"/>
  <c r="AP190" i="4"/>
  <c r="AV190" i="4" s="1"/>
  <c r="AK191" i="4"/>
  <c r="AM253" i="12" l="1"/>
  <c r="AS253" i="12" s="1"/>
  <c r="AH254" i="12"/>
  <c r="AM254" i="12" s="1"/>
  <c r="AS254" i="12" s="1"/>
  <c r="AG254" i="11"/>
  <c r="AM253" i="11"/>
  <c r="AS253" i="11" s="1"/>
  <c r="AP253" i="11"/>
  <c r="AV253" i="11" s="1"/>
  <c r="AO253" i="11"/>
  <c r="AU253" i="11" s="1"/>
  <c r="AN253" i="11"/>
  <c r="AT253" i="11" s="1"/>
  <c r="AG249" i="10"/>
  <c r="AM249" i="10" s="1"/>
  <c r="AS249" i="10" s="1"/>
  <c r="AP248" i="10"/>
  <c r="AV248" i="10" s="1"/>
  <c r="AN248" i="10"/>
  <c r="AT248" i="10" s="1"/>
  <c r="AO248" i="10"/>
  <c r="AU248" i="10" s="1"/>
  <c r="AJ252" i="10"/>
  <c r="AI253" i="10"/>
  <c r="AH250" i="10"/>
  <c r="AK253" i="10"/>
  <c r="AM250" i="9"/>
  <c r="AS250" i="9" s="1"/>
  <c r="AH251" i="9"/>
  <c r="AP252" i="9"/>
  <c r="AV252" i="9" s="1"/>
  <c r="AK253" i="9"/>
  <c r="AO249" i="9"/>
  <c r="AU249" i="9" s="1"/>
  <c r="AJ250" i="9"/>
  <c r="AN249" i="8"/>
  <c r="AT249" i="8" s="1"/>
  <c r="AI250" i="8"/>
  <c r="AM250" i="8"/>
  <c r="AS250" i="8" s="1"/>
  <c r="AH251" i="8"/>
  <c r="AO250" i="8"/>
  <c r="AU250" i="8" s="1"/>
  <c r="AJ251" i="8"/>
  <c r="AP251" i="8"/>
  <c r="AV251" i="8" s="1"/>
  <c r="AK252" i="8"/>
  <c r="AG253" i="7"/>
  <c r="AH254" i="7"/>
  <c r="AF251" i="7"/>
  <c r="AO251" i="7" s="1"/>
  <c r="AU251" i="7" s="1"/>
  <c r="AM250" i="7"/>
  <c r="AS250" i="7" s="1"/>
  <c r="AL250" i="7"/>
  <c r="AR250" i="7" s="1"/>
  <c r="AJ252" i="7"/>
  <c r="AN249" i="7"/>
  <c r="AT249" i="7" s="1"/>
  <c r="AI250" i="7"/>
  <c r="AO250" i="7"/>
  <c r="AU250" i="7" s="1"/>
  <c r="AF251" i="6"/>
  <c r="AM251" i="6" s="1"/>
  <c r="AS251" i="6" s="1"/>
  <c r="AO250" i="6"/>
  <c r="AU250" i="6" s="1"/>
  <c r="AG250" i="6"/>
  <c r="AL249" i="6"/>
  <c r="AR249" i="6" s="1"/>
  <c r="AH252" i="6"/>
  <c r="AJ253" i="6"/>
  <c r="AN250" i="6"/>
  <c r="AT250" i="6" s="1"/>
  <c r="AI251" i="6"/>
  <c r="AJ249" i="5"/>
  <c r="AO248" i="5"/>
  <c r="AU248" i="5" s="1"/>
  <c r="AM248" i="5"/>
  <c r="AS248" i="5" s="1"/>
  <c r="AH249" i="5"/>
  <c r="AG250" i="5"/>
  <c r="AL249" i="5"/>
  <c r="AR249" i="5" s="1"/>
  <c r="AN248" i="5"/>
  <c r="AT248" i="5" s="1"/>
  <c r="AI249" i="5"/>
  <c r="AP191" i="4"/>
  <c r="AV191" i="4" s="1"/>
  <c r="AK192" i="4"/>
  <c r="AN196" i="4"/>
  <c r="AT196" i="4" s="1"/>
  <c r="AI197" i="4"/>
  <c r="AO191" i="4"/>
  <c r="AU191" i="4" s="1"/>
  <c r="AJ192" i="4"/>
  <c r="AM200" i="4"/>
  <c r="AS200" i="4" s="1"/>
  <c r="AH201" i="4"/>
  <c r="AM254" i="11" l="1"/>
  <c r="AS254" i="11" s="1"/>
  <c r="AP254" i="11"/>
  <c r="AV254" i="11" s="1"/>
  <c r="AN254" i="11"/>
  <c r="AT254" i="11" s="1"/>
  <c r="AO254" i="11"/>
  <c r="AU254" i="11" s="1"/>
  <c r="AG250" i="10"/>
  <c r="AM250" i="10" s="1"/>
  <c r="AS250" i="10" s="1"/>
  <c r="AN249" i="10"/>
  <c r="AT249" i="10" s="1"/>
  <c r="AP249" i="10"/>
  <c r="AV249" i="10" s="1"/>
  <c r="AO249" i="10"/>
  <c r="AU249" i="10" s="1"/>
  <c r="AH251" i="10"/>
  <c r="AK254" i="10"/>
  <c r="AI254" i="10"/>
  <c r="AJ253" i="10"/>
  <c r="AO250" i="9"/>
  <c r="AU250" i="9" s="1"/>
  <c r="AJ251" i="9"/>
  <c r="AP253" i="9"/>
  <c r="AV253" i="9" s="1"/>
  <c r="AK254" i="9"/>
  <c r="AP254" i="9" s="1"/>
  <c r="AV254" i="9" s="1"/>
  <c r="AM251" i="9"/>
  <c r="AS251" i="9" s="1"/>
  <c r="AH252" i="9"/>
  <c r="AN250" i="8"/>
  <c r="AT250" i="8" s="1"/>
  <c r="AI251" i="8"/>
  <c r="AO251" i="8"/>
  <c r="AU251" i="8" s="1"/>
  <c r="AJ252" i="8"/>
  <c r="AM251" i="8"/>
  <c r="AS251" i="8" s="1"/>
  <c r="AH252" i="8"/>
  <c r="AP252" i="8"/>
  <c r="AV252" i="8" s="1"/>
  <c r="AK253" i="8"/>
  <c r="AN250" i="7"/>
  <c r="AT250" i="7" s="1"/>
  <c r="AI251" i="7"/>
  <c r="AJ253" i="7"/>
  <c r="AG254" i="7"/>
  <c r="AF252" i="7"/>
  <c r="AO252" i="7" s="1"/>
  <c r="AU252" i="7" s="1"/>
  <c r="AM251" i="7"/>
  <c r="AS251" i="7" s="1"/>
  <c r="AL251" i="7"/>
  <c r="AR251" i="7" s="1"/>
  <c r="AG251" i="6"/>
  <c r="AL250" i="6"/>
  <c r="AR250" i="6" s="1"/>
  <c r="AF252" i="6"/>
  <c r="AM252" i="6" s="1"/>
  <c r="AS252" i="6" s="1"/>
  <c r="AO251" i="6"/>
  <c r="AU251" i="6" s="1"/>
  <c r="AH253" i="6"/>
  <c r="AJ254" i="6"/>
  <c r="AN251" i="6"/>
  <c r="AT251" i="6" s="1"/>
  <c r="AI252" i="6"/>
  <c r="AH250" i="5"/>
  <c r="AM249" i="5"/>
  <c r="AS249" i="5" s="1"/>
  <c r="AO249" i="5"/>
  <c r="AU249" i="5" s="1"/>
  <c r="AJ250" i="5"/>
  <c r="AN249" i="5"/>
  <c r="AT249" i="5" s="1"/>
  <c r="AI250" i="5"/>
  <c r="AG251" i="5"/>
  <c r="AL250" i="5"/>
  <c r="AR250" i="5" s="1"/>
  <c r="AP192" i="4"/>
  <c r="AV192" i="4" s="1"/>
  <c r="AK193" i="4"/>
  <c r="AM201" i="4"/>
  <c r="AS201" i="4" s="1"/>
  <c r="AH202" i="4"/>
  <c r="AO192" i="4"/>
  <c r="AU192" i="4" s="1"/>
  <c r="AJ193" i="4"/>
  <c r="AN197" i="4"/>
  <c r="AT197" i="4" s="1"/>
  <c r="AI198" i="4"/>
  <c r="AG251" i="10" l="1"/>
  <c r="AP250" i="10"/>
  <c r="AV250" i="10" s="1"/>
  <c r="AN250" i="10"/>
  <c r="AT250" i="10" s="1"/>
  <c r="AO250" i="10"/>
  <c r="AU250" i="10" s="1"/>
  <c r="AJ254" i="10"/>
  <c r="AM251" i="10"/>
  <c r="AS251" i="10" s="1"/>
  <c r="AH252" i="10"/>
  <c r="AM252" i="9"/>
  <c r="AS252" i="9" s="1"/>
  <c r="AH253" i="9"/>
  <c r="AO251" i="9"/>
  <c r="AU251" i="9" s="1"/>
  <c r="AJ252" i="9"/>
  <c r="AN251" i="8"/>
  <c r="AT251" i="8" s="1"/>
  <c r="AI252" i="8"/>
  <c r="AM252" i="8"/>
  <c r="AS252" i="8" s="1"/>
  <c r="AH253" i="8"/>
  <c r="AO252" i="8"/>
  <c r="AU252" i="8" s="1"/>
  <c r="AJ253" i="8"/>
  <c r="AP253" i="8"/>
  <c r="AV253" i="8" s="1"/>
  <c r="AK254" i="8"/>
  <c r="AP254" i="8" s="1"/>
  <c r="AV254" i="8" s="1"/>
  <c r="AJ254" i="7"/>
  <c r="AN251" i="7"/>
  <c r="AT251" i="7" s="1"/>
  <c r="AI252" i="7"/>
  <c r="AF253" i="7"/>
  <c r="AM252" i="7"/>
  <c r="AS252" i="7" s="1"/>
  <c r="AL252" i="7"/>
  <c r="AR252" i="7" s="1"/>
  <c r="AF253" i="6"/>
  <c r="AM253" i="6" s="1"/>
  <c r="AS253" i="6" s="1"/>
  <c r="AO252" i="6"/>
  <c r="AU252" i="6" s="1"/>
  <c r="AG252" i="6"/>
  <c r="AL251" i="6"/>
  <c r="AR251" i="6" s="1"/>
  <c r="AH254" i="6"/>
  <c r="AN252" i="6"/>
  <c r="AT252" i="6" s="1"/>
  <c r="AI253" i="6"/>
  <c r="AJ251" i="5"/>
  <c r="AO250" i="5"/>
  <c r="AU250" i="5" s="1"/>
  <c r="AM250" i="5"/>
  <c r="AS250" i="5" s="1"/>
  <c r="AH251" i="5"/>
  <c r="AG252" i="5"/>
  <c r="AL251" i="5"/>
  <c r="AR251" i="5" s="1"/>
  <c r="AN250" i="5"/>
  <c r="AT250" i="5" s="1"/>
  <c r="AI251" i="5"/>
  <c r="AM202" i="4"/>
  <c r="AS202" i="4" s="1"/>
  <c r="AH203" i="4"/>
  <c r="AN198" i="4"/>
  <c r="AT198" i="4" s="1"/>
  <c r="AI199" i="4"/>
  <c r="AO193" i="4"/>
  <c r="AU193" i="4" s="1"/>
  <c r="AJ194" i="4"/>
  <c r="AP193" i="4"/>
  <c r="AV193" i="4" s="1"/>
  <c r="AK194" i="4"/>
  <c r="AG252" i="10" l="1"/>
  <c r="AN251" i="10"/>
  <c r="AT251" i="10" s="1"/>
  <c r="AP251" i="10"/>
  <c r="AV251" i="10" s="1"/>
  <c r="AO251" i="10"/>
  <c r="AU251" i="10" s="1"/>
  <c r="AM252" i="10"/>
  <c r="AS252" i="10" s="1"/>
  <c r="AH253" i="10"/>
  <c r="AO252" i="9"/>
  <c r="AU252" i="9" s="1"/>
  <c r="AJ253" i="9"/>
  <c r="AM253" i="9"/>
  <c r="AS253" i="9" s="1"/>
  <c r="AH254" i="9"/>
  <c r="AM254" i="9" s="1"/>
  <c r="AS254" i="9" s="1"/>
  <c r="AN252" i="8"/>
  <c r="AT252" i="8" s="1"/>
  <c r="AI253" i="8"/>
  <c r="AO253" i="8"/>
  <c r="AU253" i="8" s="1"/>
  <c r="AJ254" i="8"/>
  <c r="AO254" i="8" s="1"/>
  <c r="AU254" i="8" s="1"/>
  <c r="AM253" i="8"/>
  <c r="AS253" i="8" s="1"/>
  <c r="AH254" i="8"/>
  <c r="AM254" i="8" s="1"/>
  <c r="AS254" i="8" s="1"/>
  <c r="AF254" i="7"/>
  <c r="AO254" i="7" s="1"/>
  <c r="AU254" i="7" s="1"/>
  <c r="AM253" i="7"/>
  <c r="AS253" i="7" s="1"/>
  <c r="AL253" i="7"/>
  <c r="AR253" i="7" s="1"/>
  <c r="AN252" i="7"/>
  <c r="AT252" i="7" s="1"/>
  <c r="AI253" i="7"/>
  <c r="AO253" i="7"/>
  <c r="AU253" i="7" s="1"/>
  <c r="AL252" i="6"/>
  <c r="AR252" i="6" s="1"/>
  <c r="AG253" i="6"/>
  <c r="AF254" i="6"/>
  <c r="AO254" i="6" s="1"/>
  <c r="AU254" i="6" s="1"/>
  <c r="AO253" i="6"/>
  <c r="AU253" i="6" s="1"/>
  <c r="AN253" i="6"/>
  <c r="AT253" i="6" s="1"/>
  <c r="AI254" i="6"/>
  <c r="AM251" i="5"/>
  <c r="AS251" i="5" s="1"/>
  <c r="AH252" i="5"/>
  <c r="AO251" i="5"/>
  <c r="AU251" i="5" s="1"/>
  <c r="AJ252" i="5"/>
  <c r="AI252" i="5"/>
  <c r="AN251" i="5"/>
  <c r="AT251" i="5" s="1"/>
  <c r="AG253" i="5"/>
  <c r="AL252" i="5"/>
  <c r="AR252" i="5" s="1"/>
  <c r="AO194" i="4"/>
  <c r="AU194" i="4" s="1"/>
  <c r="AJ195" i="4"/>
  <c r="AM203" i="4"/>
  <c r="AS203" i="4" s="1"/>
  <c r="AH204" i="4"/>
  <c r="AP194" i="4"/>
  <c r="AV194" i="4" s="1"/>
  <c r="AK195" i="4"/>
  <c r="AN199" i="4"/>
  <c r="AT199" i="4" s="1"/>
  <c r="AI200" i="4"/>
  <c r="AG253" i="10" l="1"/>
  <c r="AP252" i="10"/>
  <c r="AV252" i="10" s="1"/>
  <c r="AN252" i="10"/>
  <c r="AT252" i="10" s="1"/>
  <c r="AO252" i="10"/>
  <c r="AU252" i="10" s="1"/>
  <c r="AM253" i="10"/>
  <c r="AS253" i="10" s="1"/>
  <c r="AH254" i="10"/>
  <c r="AO253" i="9"/>
  <c r="AU253" i="9" s="1"/>
  <c r="AJ254" i="9"/>
  <c r="AO254" i="9" s="1"/>
  <c r="AU254" i="9" s="1"/>
  <c r="AN253" i="8"/>
  <c r="AT253" i="8" s="1"/>
  <c r="AI254" i="8"/>
  <c r="AN254" i="8" s="1"/>
  <c r="AT254" i="8" s="1"/>
  <c r="AN254" i="6"/>
  <c r="AT254" i="6" s="1"/>
  <c r="AN253" i="7"/>
  <c r="AT253" i="7" s="1"/>
  <c r="AI254" i="7"/>
  <c r="AN254" i="7" s="1"/>
  <c r="AT254" i="7" s="1"/>
  <c r="AM254" i="7"/>
  <c r="AS254" i="7" s="1"/>
  <c r="AL254" i="7"/>
  <c r="AR254" i="7" s="1"/>
  <c r="AM254" i="6"/>
  <c r="AS254" i="6" s="1"/>
  <c r="AG254" i="6"/>
  <c r="AL254" i="6" s="1"/>
  <c r="AR254" i="6" s="1"/>
  <c r="AL253" i="6"/>
  <c r="AR253" i="6" s="1"/>
  <c r="AM252" i="5"/>
  <c r="AS252" i="5" s="1"/>
  <c r="AH253" i="5"/>
  <c r="AJ253" i="5"/>
  <c r="AO252" i="5"/>
  <c r="AU252" i="5" s="1"/>
  <c r="AG254" i="5"/>
  <c r="AL254" i="5" s="1"/>
  <c r="AR254" i="5" s="1"/>
  <c r="AL253" i="5"/>
  <c r="AR253" i="5" s="1"/>
  <c r="AI253" i="5"/>
  <c r="AN252" i="5"/>
  <c r="AT252" i="5" s="1"/>
  <c r="AO195" i="4"/>
  <c r="AU195" i="4" s="1"/>
  <c r="AJ196" i="4"/>
  <c r="AN200" i="4"/>
  <c r="AT200" i="4" s="1"/>
  <c r="AI201" i="4"/>
  <c r="AP195" i="4"/>
  <c r="AV195" i="4" s="1"/>
  <c r="AK196" i="4"/>
  <c r="AM204" i="4"/>
  <c r="AS204" i="4" s="1"/>
  <c r="AH205" i="4"/>
  <c r="AG254" i="10" l="1"/>
  <c r="AP253" i="10"/>
  <c r="AV253" i="10" s="1"/>
  <c r="AN253" i="10"/>
  <c r="AT253" i="10" s="1"/>
  <c r="AO253" i="10"/>
  <c r="AU253" i="10" s="1"/>
  <c r="AO253" i="5"/>
  <c r="AU253" i="5" s="1"/>
  <c r="AJ254" i="5"/>
  <c r="AO254" i="5" s="1"/>
  <c r="AU254" i="5" s="1"/>
  <c r="AM253" i="5"/>
  <c r="AS253" i="5" s="1"/>
  <c r="AH254" i="5"/>
  <c r="AM254" i="5" s="1"/>
  <c r="AS254" i="5" s="1"/>
  <c r="AI254" i="5"/>
  <c r="AN254" i="5" s="1"/>
  <c r="AT254" i="5" s="1"/>
  <c r="AN253" i="5"/>
  <c r="AT253" i="5" s="1"/>
  <c r="AO196" i="4"/>
  <c r="AU196" i="4" s="1"/>
  <c r="AJ197" i="4"/>
  <c r="AM205" i="4"/>
  <c r="AS205" i="4" s="1"/>
  <c r="AH206" i="4"/>
  <c r="AP196" i="4"/>
  <c r="AV196" i="4" s="1"/>
  <c r="AK197" i="4"/>
  <c r="AN201" i="4"/>
  <c r="AT201" i="4" s="1"/>
  <c r="AI202" i="4"/>
  <c r="AP254" i="10" l="1"/>
  <c r="AV254" i="10" s="1"/>
  <c r="AN254" i="10"/>
  <c r="AT254" i="10" s="1"/>
  <c r="AO254" i="10"/>
  <c r="AU254" i="10" s="1"/>
  <c r="AM254" i="10"/>
  <c r="AS254" i="10" s="1"/>
  <c r="AN202" i="4"/>
  <c r="AT202" i="4" s="1"/>
  <c r="AI203" i="4"/>
  <c r="AO197" i="4"/>
  <c r="AU197" i="4" s="1"/>
  <c r="AJ198" i="4"/>
  <c r="AP197" i="4"/>
  <c r="AV197" i="4" s="1"/>
  <c r="AK198" i="4"/>
  <c r="AM206" i="4"/>
  <c r="AS206" i="4" s="1"/>
  <c r="AH207" i="4"/>
  <c r="AM207" i="4" l="1"/>
  <c r="AS207" i="4" s="1"/>
  <c r="AH208" i="4"/>
  <c r="AN203" i="4"/>
  <c r="AT203" i="4" s="1"/>
  <c r="AI204" i="4"/>
  <c r="AP198" i="4"/>
  <c r="AV198" i="4" s="1"/>
  <c r="AK199" i="4"/>
  <c r="AO198" i="4"/>
  <c r="AU198" i="4" s="1"/>
  <c r="AJ199" i="4"/>
  <c r="AN204" i="4" l="1"/>
  <c r="AT204" i="4" s="1"/>
  <c r="AI205" i="4"/>
  <c r="AO199" i="4"/>
  <c r="AU199" i="4" s="1"/>
  <c r="AJ200" i="4"/>
  <c r="AM208" i="4"/>
  <c r="AS208" i="4" s="1"/>
  <c r="AH209" i="4"/>
  <c r="AP199" i="4"/>
  <c r="AV199" i="4" s="1"/>
  <c r="AK200" i="4"/>
  <c r="AP200" i="4" l="1"/>
  <c r="AV200" i="4" s="1"/>
  <c r="AK201" i="4"/>
  <c r="AM209" i="4"/>
  <c r="AS209" i="4" s="1"/>
  <c r="AH210" i="4"/>
  <c r="AO200" i="4"/>
  <c r="AU200" i="4" s="1"/>
  <c r="AJ201" i="4"/>
  <c r="AN205" i="4"/>
  <c r="AT205" i="4" s="1"/>
  <c r="AI206" i="4"/>
  <c r="AN206" i="4" l="1"/>
  <c r="AT206" i="4" s="1"/>
  <c r="AI207" i="4"/>
  <c r="AO201" i="4"/>
  <c r="AU201" i="4" s="1"/>
  <c r="AJ202" i="4"/>
  <c r="AM210" i="4"/>
  <c r="AS210" i="4" s="1"/>
  <c r="AH211" i="4"/>
  <c r="AP201" i="4"/>
  <c r="AV201" i="4" s="1"/>
  <c r="AK202" i="4"/>
  <c r="AM211" i="4" l="1"/>
  <c r="AS211" i="4" s="1"/>
  <c r="AH212" i="4"/>
  <c r="AP202" i="4"/>
  <c r="AV202" i="4" s="1"/>
  <c r="AK203" i="4"/>
  <c r="AN207" i="4"/>
  <c r="AT207" i="4" s="1"/>
  <c r="AI208" i="4"/>
  <c r="AO202" i="4"/>
  <c r="AU202" i="4" s="1"/>
  <c r="AJ203" i="4"/>
  <c r="AN208" i="4" l="1"/>
  <c r="AT208" i="4" s="1"/>
  <c r="AI209" i="4"/>
  <c r="AO203" i="4"/>
  <c r="AU203" i="4" s="1"/>
  <c r="AJ204" i="4"/>
  <c r="AM212" i="4"/>
  <c r="AS212" i="4" s="1"/>
  <c r="AH213" i="4"/>
  <c r="AP203" i="4"/>
  <c r="AV203" i="4" s="1"/>
  <c r="AK204" i="4"/>
  <c r="AP204" i="4" l="1"/>
  <c r="AV204" i="4" s="1"/>
  <c r="AK205" i="4"/>
  <c r="AM213" i="4"/>
  <c r="AS213" i="4" s="1"/>
  <c r="AH214" i="4"/>
  <c r="AO204" i="4"/>
  <c r="AU204" i="4" s="1"/>
  <c r="AJ205" i="4"/>
  <c r="AN209" i="4"/>
  <c r="AT209" i="4" s="1"/>
  <c r="AI210" i="4"/>
  <c r="AM214" i="4" l="1"/>
  <c r="AS214" i="4" s="1"/>
  <c r="AH215" i="4"/>
  <c r="AN210" i="4"/>
  <c r="AT210" i="4" s="1"/>
  <c r="AI211" i="4"/>
  <c r="AP205" i="4"/>
  <c r="AV205" i="4" s="1"/>
  <c r="AK206" i="4"/>
  <c r="AO205" i="4"/>
  <c r="AU205" i="4" s="1"/>
  <c r="AJ206" i="4"/>
  <c r="AO206" i="4" l="1"/>
  <c r="AU206" i="4" s="1"/>
  <c r="AJ207" i="4"/>
  <c r="AM215" i="4"/>
  <c r="AS215" i="4" s="1"/>
  <c r="AH216" i="4"/>
  <c r="AP206" i="4"/>
  <c r="AV206" i="4" s="1"/>
  <c r="AK207" i="4"/>
  <c r="AN211" i="4"/>
  <c r="AT211" i="4" s="1"/>
  <c r="AI212" i="4"/>
  <c r="AN212" i="4" l="1"/>
  <c r="AT212" i="4" s="1"/>
  <c r="AI213" i="4"/>
  <c r="AP207" i="4"/>
  <c r="AV207" i="4" s="1"/>
  <c r="AK208" i="4"/>
  <c r="AM216" i="4"/>
  <c r="AS216" i="4" s="1"/>
  <c r="AH217" i="4"/>
  <c r="AO207" i="4"/>
  <c r="AU207" i="4" s="1"/>
  <c r="AJ208" i="4"/>
  <c r="AO208" i="4" l="1"/>
  <c r="AU208" i="4" s="1"/>
  <c r="AJ209" i="4"/>
  <c r="AP208" i="4"/>
  <c r="AV208" i="4" s="1"/>
  <c r="AK209" i="4"/>
  <c r="AN213" i="4"/>
  <c r="AT213" i="4" s="1"/>
  <c r="AI214" i="4"/>
  <c r="AM217" i="4"/>
  <c r="AS217" i="4" s="1"/>
  <c r="AH218" i="4"/>
  <c r="AM218" i="4" l="1"/>
  <c r="AS218" i="4" s="1"/>
  <c r="AH219" i="4"/>
  <c r="AO209" i="4"/>
  <c r="AU209" i="4" s="1"/>
  <c r="AJ210" i="4"/>
  <c r="AN214" i="4"/>
  <c r="AT214" i="4" s="1"/>
  <c r="AI215" i="4"/>
  <c r="AP209" i="4"/>
  <c r="AV209" i="4" s="1"/>
  <c r="AK210" i="4"/>
  <c r="AP210" i="4" l="1"/>
  <c r="AV210" i="4" s="1"/>
  <c r="AK211" i="4"/>
  <c r="AN215" i="4"/>
  <c r="AT215" i="4" s="1"/>
  <c r="AI216" i="4"/>
  <c r="AO210" i="4"/>
  <c r="AU210" i="4" s="1"/>
  <c r="AJ211" i="4"/>
  <c r="AM219" i="4"/>
  <c r="AS219" i="4" s="1"/>
  <c r="AH220" i="4"/>
  <c r="AM220" i="4" l="1"/>
  <c r="AS220" i="4" s="1"/>
  <c r="AH221" i="4"/>
  <c r="AP211" i="4"/>
  <c r="AV211" i="4" s="1"/>
  <c r="AK212" i="4"/>
  <c r="AO211" i="4"/>
  <c r="AU211" i="4" s="1"/>
  <c r="AJ212" i="4"/>
  <c r="AN216" i="4"/>
  <c r="AT216" i="4" s="1"/>
  <c r="AI217" i="4"/>
  <c r="AP212" i="4" l="1"/>
  <c r="AV212" i="4" s="1"/>
  <c r="AK213" i="4"/>
  <c r="AM221" i="4"/>
  <c r="AS221" i="4" s="1"/>
  <c r="AH222" i="4"/>
  <c r="AN217" i="4"/>
  <c r="AT217" i="4" s="1"/>
  <c r="AI218" i="4"/>
  <c r="AO212" i="4"/>
  <c r="AU212" i="4" s="1"/>
  <c r="AJ213" i="4"/>
  <c r="AO213" i="4" l="1"/>
  <c r="AU213" i="4" s="1"/>
  <c r="AJ214" i="4"/>
  <c r="AP213" i="4"/>
  <c r="AV213" i="4" s="1"/>
  <c r="AK214" i="4"/>
  <c r="AN218" i="4"/>
  <c r="AT218" i="4" s="1"/>
  <c r="AI219" i="4"/>
  <c r="AM222" i="4"/>
  <c r="AS222" i="4" s="1"/>
  <c r="AH223" i="4"/>
  <c r="AM223" i="4" l="1"/>
  <c r="AS223" i="4" s="1"/>
  <c r="AH224" i="4"/>
  <c r="AN219" i="4"/>
  <c r="AT219" i="4" s="1"/>
  <c r="AI220" i="4"/>
  <c r="AO214" i="4"/>
  <c r="AU214" i="4" s="1"/>
  <c r="AJ215" i="4"/>
  <c r="AP214" i="4"/>
  <c r="AV214" i="4" s="1"/>
  <c r="AK215" i="4"/>
  <c r="AP215" i="4" l="1"/>
  <c r="AV215" i="4" s="1"/>
  <c r="AK216" i="4"/>
  <c r="AO215" i="4"/>
  <c r="AU215" i="4" s="1"/>
  <c r="AJ216" i="4"/>
  <c r="AM224" i="4"/>
  <c r="AS224" i="4" s="1"/>
  <c r="AH225" i="4"/>
  <c r="AN220" i="4"/>
  <c r="AT220" i="4" s="1"/>
  <c r="AI221" i="4"/>
  <c r="AP216" i="4" l="1"/>
  <c r="AV216" i="4" s="1"/>
  <c r="AK217" i="4"/>
  <c r="AN221" i="4"/>
  <c r="AT221" i="4" s="1"/>
  <c r="AI222" i="4"/>
  <c r="AM225" i="4"/>
  <c r="AS225" i="4" s="1"/>
  <c r="AH226" i="4"/>
  <c r="AO216" i="4"/>
  <c r="AU216" i="4" s="1"/>
  <c r="AJ217" i="4"/>
  <c r="AO217" i="4" l="1"/>
  <c r="AU217" i="4" s="1"/>
  <c r="AJ218" i="4"/>
  <c r="AM226" i="4"/>
  <c r="AS226" i="4" s="1"/>
  <c r="AH227" i="4"/>
  <c r="AN222" i="4"/>
  <c r="AT222" i="4" s="1"/>
  <c r="AI223" i="4"/>
  <c r="AP217" i="4"/>
  <c r="AV217" i="4" s="1"/>
  <c r="AK218" i="4"/>
  <c r="AP218" i="4" l="1"/>
  <c r="AV218" i="4" s="1"/>
  <c r="AK219" i="4"/>
  <c r="AN223" i="4"/>
  <c r="AT223" i="4" s="1"/>
  <c r="AI224" i="4"/>
  <c r="AO218" i="4"/>
  <c r="AU218" i="4" s="1"/>
  <c r="AJ219" i="4"/>
  <c r="AM227" i="4"/>
  <c r="AS227" i="4" s="1"/>
  <c r="AH228" i="4"/>
  <c r="AO219" i="4" l="1"/>
  <c r="AU219" i="4" s="1"/>
  <c r="AJ220" i="4"/>
  <c r="AM228" i="4"/>
  <c r="AS228" i="4" s="1"/>
  <c r="AH229" i="4"/>
  <c r="AN224" i="4"/>
  <c r="AT224" i="4" s="1"/>
  <c r="AI225" i="4"/>
  <c r="AP219" i="4"/>
  <c r="AV219" i="4" s="1"/>
  <c r="AK220" i="4"/>
  <c r="AP220" i="4" l="1"/>
  <c r="AV220" i="4" s="1"/>
  <c r="AK221" i="4"/>
  <c r="AO220" i="4"/>
  <c r="AU220" i="4" s="1"/>
  <c r="AJ221" i="4"/>
  <c r="AN225" i="4"/>
  <c r="AT225" i="4" s="1"/>
  <c r="AI226" i="4"/>
  <c r="AM229" i="4"/>
  <c r="AS229" i="4" s="1"/>
  <c r="AH230" i="4"/>
  <c r="AM230" i="4" l="1"/>
  <c r="AS230" i="4" s="1"/>
  <c r="AH231" i="4"/>
  <c r="AP221" i="4"/>
  <c r="AV221" i="4" s="1"/>
  <c r="AK222" i="4"/>
  <c r="AN226" i="4"/>
  <c r="AT226" i="4" s="1"/>
  <c r="AI227" i="4"/>
  <c r="AO221" i="4"/>
  <c r="AU221" i="4" s="1"/>
  <c r="AJ222" i="4"/>
  <c r="AO222" i="4" l="1"/>
  <c r="AU222" i="4" s="1"/>
  <c r="AJ223" i="4"/>
  <c r="AN227" i="4"/>
  <c r="AT227" i="4" s="1"/>
  <c r="AI228" i="4"/>
  <c r="AP222" i="4"/>
  <c r="AV222" i="4" s="1"/>
  <c r="AK223" i="4"/>
  <c r="AM231" i="4"/>
  <c r="AS231" i="4" s="1"/>
  <c r="AH232" i="4"/>
  <c r="AN228" i="4" l="1"/>
  <c r="AT228" i="4" s="1"/>
  <c r="AI229" i="4"/>
  <c r="AP223" i="4"/>
  <c r="AV223" i="4" s="1"/>
  <c r="AK224" i="4"/>
  <c r="AO223" i="4"/>
  <c r="AU223" i="4" s="1"/>
  <c r="AJ224" i="4"/>
  <c r="AM232" i="4"/>
  <c r="AS232" i="4" s="1"/>
  <c r="AH233" i="4"/>
  <c r="AN229" i="4" l="1"/>
  <c r="AT229" i="4" s="1"/>
  <c r="AI230" i="4"/>
  <c r="AM233" i="4"/>
  <c r="AS233" i="4" s="1"/>
  <c r="AH234" i="4"/>
  <c r="AO224" i="4"/>
  <c r="AU224" i="4" s="1"/>
  <c r="AJ225" i="4"/>
  <c r="AP224" i="4"/>
  <c r="AV224" i="4" s="1"/>
  <c r="AK225" i="4"/>
  <c r="AN230" i="4" l="1"/>
  <c r="AT230" i="4" s="1"/>
  <c r="AI231" i="4"/>
  <c r="AP225" i="4"/>
  <c r="AV225" i="4" s="1"/>
  <c r="AK226" i="4"/>
  <c r="AO225" i="4"/>
  <c r="AU225" i="4" s="1"/>
  <c r="AJ226" i="4"/>
  <c r="AM234" i="4"/>
  <c r="AS234" i="4" s="1"/>
  <c r="AH235" i="4"/>
  <c r="AN231" i="4" l="1"/>
  <c r="AT231" i="4" s="1"/>
  <c r="AI232" i="4"/>
  <c r="AM235" i="4"/>
  <c r="AS235" i="4" s="1"/>
  <c r="AH236" i="4"/>
  <c r="AO226" i="4"/>
  <c r="AU226" i="4" s="1"/>
  <c r="AJ227" i="4"/>
  <c r="AP226" i="4"/>
  <c r="AV226" i="4" s="1"/>
  <c r="AK227" i="4"/>
  <c r="AP227" i="4" l="1"/>
  <c r="AV227" i="4" s="1"/>
  <c r="AK228" i="4"/>
  <c r="AN232" i="4"/>
  <c r="AT232" i="4" s="1"/>
  <c r="AI233" i="4"/>
  <c r="AO227" i="4"/>
  <c r="AU227" i="4" s="1"/>
  <c r="AJ228" i="4"/>
  <c r="AM236" i="4"/>
  <c r="AS236" i="4" s="1"/>
  <c r="AH237" i="4"/>
  <c r="AM237" i="4" l="1"/>
  <c r="AS237" i="4" s="1"/>
  <c r="AH238" i="4"/>
  <c r="AP228" i="4"/>
  <c r="AV228" i="4" s="1"/>
  <c r="AK229" i="4"/>
  <c r="AO228" i="4"/>
  <c r="AU228" i="4" s="1"/>
  <c r="AJ229" i="4"/>
  <c r="AN233" i="4"/>
  <c r="AT233" i="4" s="1"/>
  <c r="AI234" i="4"/>
  <c r="AN234" i="4" l="1"/>
  <c r="AT234" i="4" s="1"/>
  <c r="AI235" i="4"/>
  <c r="AM238" i="4"/>
  <c r="AS238" i="4" s="1"/>
  <c r="AH239" i="4"/>
  <c r="AO229" i="4"/>
  <c r="AU229" i="4" s="1"/>
  <c r="AJ230" i="4"/>
  <c r="AP229" i="4"/>
  <c r="AV229" i="4" s="1"/>
  <c r="AK230" i="4"/>
  <c r="AP230" i="4" l="1"/>
  <c r="AV230" i="4" s="1"/>
  <c r="AK231" i="4"/>
  <c r="AO230" i="4"/>
  <c r="AU230" i="4" s="1"/>
  <c r="AJ231" i="4"/>
  <c r="AN235" i="4"/>
  <c r="AT235" i="4" s="1"/>
  <c r="AI236" i="4"/>
  <c r="AM239" i="4"/>
  <c r="AS239" i="4" s="1"/>
  <c r="AH240" i="4"/>
  <c r="AN236" i="4" l="1"/>
  <c r="AT236" i="4" s="1"/>
  <c r="AI237" i="4"/>
  <c r="AP231" i="4"/>
  <c r="AV231" i="4" s="1"/>
  <c r="AK232" i="4"/>
  <c r="AM240" i="4"/>
  <c r="AS240" i="4" s="1"/>
  <c r="AH241" i="4"/>
  <c r="AO231" i="4"/>
  <c r="AU231" i="4" s="1"/>
  <c r="AJ232" i="4"/>
  <c r="AP232" i="4" l="1"/>
  <c r="AV232" i="4" s="1"/>
  <c r="AK233" i="4"/>
  <c r="AO232" i="4"/>
  <c r="AU232" i="4" s="1"/>
  <c r="AJ233" i="4"/>
  <c r="AN237" i="4"/>
  <c r="AT237" i="4" s="1"/>
  <c r="AI238" i="4"/>
  <c r="AM241" i="4"/>
  <c r="AS241" i="4" s="1"/>
  <c r="AH242" i="4"/>
  <c r="AO233" i="4" l="1"/>
  <c r="AU233" i="4" s="1"/>
  <c r="AJ234" i="4"/>
  <c r="AM242" i="4"/>
  <c r="AS242" i="4" s="1"/>
  <c r="AH243" i="4"/>
  <c r="AN238" i="4"/>
  <c r="AT238" i="4" s="1"/>
  <c r="AI239" i="4"/>
  <c r="AP233" i="4"/>
  <c r="AV233" i="4" s="1"/>
  <c r="AK234" i="4"/>
  <c r="AM243" i="4" l="1"/>
  <c r="AS243" i="4" s="1"/>
  <c r="AH244" i="4"/>
  <c r="AP234" i="4"/>
  <c r="AV234" i="4" s="1"/>
  <c r="AK235" i="4"/>
  <c r="AN239" i="4"/>
  <c r="AT239" i="4" s="1"/>
  <c r="AI240" i="4"/>
  <c r="AO234" i="4"/>
  <c r="AU234" i="4" s="1"/>
  <c r="AJ235" i="4"/>
  <c r="AP235" i="4" l="1"/>
  <c r="AV235" i="4" s="1"/>
  <c r="AK236" i="4"/>
  <c r="AN240" i="4"/>
  <c r="AT240" i="4" s="1"/>
  <c r="AI241" i="4"/>
  <c r="AM244" i="4"/>
  <c r="AS244" i="4" s="1"/>
  <c r="AH245" i="4"/>
  <c r="AO235" i="4"/>
  <c r="AU235" i="4" s="1"/>
  <c r="AJ236" i="4"/>
  <c r="AN241" i="4" l="1"/>
  <c r="AT241" i="4" s="1"/>
  <c r="AI242" i="4"/>
  <c r="AO236" i="4"/>
  <c r="AU236" i="4" s="1"/>
  <c r="AJ237" i="4"/>
  <c r="AM245" i="4"/>
  <c r="AS245" i="4" s="1"/>
  <c r="AH246" i="4"/>
  <c r="AP236" i="4"/>
  <c r="AV236" i="4" s="1"/>
  <c r="AK237" i="4"/>
  <c r="AO237" i="4" l="1"/>
  <c r="AU237" i="4" s="1"/>
  <c r="AJ238" i="4"/>
  <c r="AP237" i="4"/>
  <c r="AV237" i="4" s="1"/>
  <c r="AK238" i="4"/>
  <c r="AM246" i="4"/>
  <c r="AS246" i="4" s="1"/>
  <c r="AH247" i="4"/>
  <c r="AN242" i="4"/>
  <c r="AT242" i="4" s="1"/>
  <c r="AI243" i="4"/>
  <c r="AM247" i="4" l="1"/>
  <c r="AS247" i="4" s="1"/>
  <c r="AH248" i="4"/>
  <c r="AO238" i="4"/>
  <c r="AU238" i="4" s="1"/>
  <c r="AJ239" i="4"/>
  <c r="AN243" i="4"/>
  <c r="AT243" i="4" s="1"/>
  <c r="AI244" i="4"/>
  <c r="AP238" i="4"/>
  <c r="AV238" i="4" s="1"/>
  <c r="AK239" i="4"/>
  <c r="AN244" i="4" l="1"/>
  <c r="AT244" i="4" s="1"/>
  <c r="AI245" i="4"/>
  <c r="AM248" i="4"/>
  <c r="AS248" i="4" s="1"/>
  <c r="AH249" i="4"/>
  <c r="AP239" i="4"/>
  <c r="AV239" i="4" s="1"/>
  <c r="AK240" i="4"/>
  <c r="AO239" i="4"/>
  <c r="AU239" i="4" s="1"/>
  <c r="AJ240" i="4"/>
  <c r="AP240" i="4" l="1"/>
  <c r="AV240" i="4" s="1"/>
  <c r="AK241" i="4"/>
  <c r="AN245" i="4"/>
  <c r="AT245" i="4" s="1"/>
  <c r="AI246" i="4"/>
  <c r="AO240" i="4"/>
  <c r="AU240" i="4" s="1"/>
  <c r="AJ241" i="4"/>
  <c r="AM249" i="4"/>
  <c r="AS249" i="4" s="1"/>
  <c r="AH250" i="4"/>
  <c r="AM250" i="4" l="1"/>
  <c r="AS250" i="4" s="1"/>
  <c r="AH251" i="4"/>
  <c r="AN246" i="4"/>
  <c r="AT246" i="4" s="1"/>
  <c r="AI247" i="4"/>
  <c r="AP241" i="4"/>
  <c r="AV241" i="4" s="1"/>
  <c r="AK242" i="4"/>
  <c r="AO241" i="4"/>
  <c r="AU241" i="4" s="1"/>
  <c r="AJ242" i="4"/>
  <c r="AO242" i="4" l="1"/>
  <c r="AU242" i="4" s="1"/>
  <c r="AJ243" i="4"/>
  <c r="AP242" i="4"/>
  <c r="AV242" i="4" s="1"/>
  <c r="AK243" i="4"/>
  <c r="AM251" i="4"/>
  <c r="AS251" i="4" s="1"/>
  <c r="AH252" i="4"/>
  <c r="AN247" i="4"/>
  <c r="AT247" i="4" s="1"/>
  <c r="AI248" i="4"/>
  <c r="AN248" i="4" l="1"/>
  <c r="AT248" i="4" s="1"/>
  <c r="AI249" i="4"/>
  <c r="AO243" i="4"/>
  <c r="AU243" i="4" s="1"/>
  <c r="AJ244" i="4"/>
  <c r="AM252" i="4"/>
  <c r="AS252" i="4" s="1"/>
  <c r="AH253" i="4"/>
  <c r="AP243" i="4"/>
  <c r="AV243" i="4" s="1"/>
  <c r="AK244" i="4"/>
  <c r="AP244" i="4" l="1"/>
  <c r="AV244" i="4" s="1"/>
  <c r="AK245" i="4"/>
  <c r="AN249" i="4"/>
  <c r="AT249" i="4" s="1"/>
  <c r="AI250" i="4"/>
  <c r="AM253" i="4"/>
  <c r="AS253" i="4" s="1"/>
  <c r="AH254" i="4"/>
  <c r="AM254" i="4" s="1"/>
  <c r="AS254" i="4" s="1"/>
  <c r="AO244" i="4"/>
  <c r="AU244" i="4" s="1"/>
  <c r="AJ245" i="4"/>
  <c r="AP245" i="4" l="1"/>
  <c r="AV245" i="4" s="1"/>
  <c r="AK246" i="4"/>
  <c r="AO245" i="4"/>
  <c r="AU245" i="4" s="1"/>
  <c r="AJ246" i="4"/>
  <c r="AN250" i="4"/>
  <c r="AT250" i="4" s="1"/>
  <c r="AI251" i="4"/>
  <c r="AO246" i="4" l="1"/>
  <c r="AU246" i="4" s="1"/>
  <c r="AJ247" i="4"/>
  <c r="AN251" i="4"/>
  <c r="AT251" i="4" s="1"/>
  <c r="AI252" i="4"/>
  <c r="AP246" i="4"/>
  <c r="AV246" i="4" s="1"/>
  <c r="AK247" i="4"/>
  <c r="AP247" i="4" l="1"/>
  <c r="AV247" i="4" s="1"/>
  <c r="AK248" i="4"/>
  <c r="AO247" i="4"/>
  <c r="AU247" i="4" s="1"/>
  <c r="AJ248" i="4"/>
  <c r="AN252" i="4"/>
  <c r="AT252" i="4" s="1"/>
  <c r="AI253" i="4"/>
  <c r="AN253" i="4" l="1"/>
  <c r="AT253" i="4" s="1"/>
  <c r="AI254" i="4"/>
  <c r="AN254" i="4" s="1"/>
  <c r="AT254" i="4" s="1"/>
  <c r="AO248" i="4"/>
  <c r="AU248" i="4" s="1"/>
  <c r="AJ249" i="4"/>
  <c r="AP248" i="4"/>
  <c r="AV248" i="4" s="1"/>
  <c r="AK249" i="4"/>
  <c r="AP249" i="4" l="1"/>
  <c r="AV249" i="4" s="1"/>
  <c r="AK250" i="4"/>
  <c r="AO249" i="4"/>
  <c r="AU249" i="4" s="1"/>
  <c r="AJ250" i="4"/>
  <c r="AP250" i="4" l="1"/>
  <c r="AV250" i="4" s="1"/>
  <c r="AK251" i="4"/>
  <c r="AO250" i="4"/>
  <c r="AU250" i="4" s="1"/>
  <c r="AJ251" i="4"/>
  <c r="AP251" i="4" l="1"/>
  <c r="AV251" i="4" s="1"/>
  <c r="AK252" i="4"/>
  <c r="AO251" i="4"/>
  <c r="AU251" i="4" s="1"/>
  <c r="AJ252" i="4"/>
  <c r="AO252" i="4" l="1"/>
  <c r="AU252" i="4" s="1"/>
  <c r="AJ253" i="4"/>
  <c r="AP252" i="4"/>
  <c r="AV252" i="4" s="1"/>
  <c r="AK253" i="4"/>
  <c r="AO253" i="4" l="1"/>
  <c r="AU253" i="4" s="1"/>
  <c r="AJ254" i="4"/>
  <c r="AO254" i="4" s="1"/>
  <c r="AU254" i="4" s="1"/>
  <c r="AP253" i="4"/>
  <c r="AV253" i="4" s="1"/>
  <c r="AK254" i="4"/>
  <c r="AP254" i="4" s="1"/>
  <c r="AV254" i="4" s="1"/>
  <c r="V8" i="1" l="1"/>
  <c r="V9" i="1" s="1"/>
  <c r="V10" i="1" s="1"/>
  <c r="AA10" i="1" l="1"/>
  <c r="V11" i="1"/>
  <c r="Z10" i="1"/>
  <c r="AA9" i="1"/>
  <c r="Z9" i="1"/>
  <c r="AA8" i="1"/>
  <c r="Z8" i="1"/>
  <c r="Z11" i="1" l="1"/>
  <c r="AA11" i="1"/>
  <c r="V12" i="1"/>
  <c r="AA12" i="1" l="1"/>
  <c r="Z12" i="1"/>
  <c r="V13" i="1"/>
  <c r="AF11" i="1"/>
  <c r="AE11" i="1"/>
  <c r="AA13" i="1" l="1"/>
  <c r="AF13" i="1" s="1"/>
  <c r="AJ13" i="1" s="1" a="1"/>
  <c r="AJ13" i="1" s="1"/>
  <c r="Z13" i="1"/>
  <c r="AE13" i="1" s="1"/>
  <c r="AH13" i="1" s="1" a="1"/>
  <c r="AH13" i="1" s="1"/>
  <c r="V14" i="1"/>
  <c r="AE12" i="1"/>
  <c r="AE8" i="1"/>
  <c r="AE10" i="1"/>
  <c r="AE9" i="1"/>
  <c r="AF12" i="1"/>
  <c r="AF8" i="1"/>
  <c r="AF9" i="1"/>
  <c r="AF10" i="1"/>
  <c r="AI13" i="1" l="1" a="1"/>
  <c r="AI13" i="1" s="1"/>
  <c r="AK13" i="1" a="1"/>
  <c r="AK13" i="1" s="1"/>
  <c r="AA14" i="1"/>
  <c r="AF14" i="1" s="1"/>
  <c r="AI14" i="1" a="1"/>
  <c r="AI14" i="1" s="1"/>
  <c r="AH14" i="1" a="1"/>
  <c r="AH14" i="1" s="1"/>
  <c r="AJ14" i="1" a="1"/>
  <c r="AJ14" i="1" s="1"/>
  <c r="V15" i="1"/>
  <c r="Z14" i="1"/>
  <c r="AE14" i="1" s="1"/>
  <c r="AK14" i="1" a="1"/>
  <c r="AK14" i="1" s="1"/>
  <c r="AI15" i="1" l="1" a="1"/>
  <c r="AI15" i="1" s="1"/>
  <c r="AJ15" i="1" a="1"/>
  <c r="AJ15" i="1" s="1"/>
  <c r="AA15" i="1"/>
  <c r="AF15" i="1" s="1"/>
  <c r="Z15" i="1"/>
  <c r="AE15" i="1" s="1"/>
  <c r="AK15" i="1" a="1"/>
  <c r="AK15" i="1" s="1"/>
  <c r="V16" i="1"/>
  <c r="AH15" i="1" a="1"/>
  <c r="AH15" i="1" s="1"/>
  <c r="AK16" i="1" l="1" a="1"/>
  <c r="AK16" i="1" s="1"/>
  <c r="Z16" i="1"/>
  <c r="AE16" i="1" s="1"/>
  <c r="AH16" i="1" s="1" a="1"/>
  <c r="AH16" i="1" s="1"/>
  <c r="AJ16" i="1" a="1"/>
  <c r="AJ16" i="1" s="1"/>
  <c r="AA16" i="1"/>
  <c r="AF16" i="1" s="1"/>
  <c r="V17" i="1"/>
  <c r="AI16" i="1" l="1" a="1"/>
  <c r="AI16" i="1" s="1"/>
  <c r="Z17" i="1"/>
  <c r="AE17" i="1" s="1"/>
  <c r="AA17" i="1"/>
  <c r="AF17" i="1" s="1"/>
  <c r="AH17" i="1" a="1"/>
  <c r="AH17" i="1" s="1"/>
  <c r="AK17" i="1" a="1"/>
  <c r="AK17" i="1" s="1"/>
  <c r="AJ17" i="1" a="1"/>
  <c r="AJ17" i="1" s="1"/>
  <c r="AI17" i="1" a="1"/>
  <c r="AI17" i="1" s="1"/>
  <c r="V18" i="1"/>
  <c r="Z18" i="1" l="1"/>
  <c r="AE18" i="1" s="1"/>
  <c r="AK18" i="1" a="1"/>
  <c r="AK18" i="1" s="1"/>
  <c r="AI18" i="1" a="1"/>
  <c r="AI18" i="1" s="1"/>
  <c r="AH18" i="1" a="1"/>
  <c r="AH18" i="1" s="1"/>
  <c r="AA18" i="1"/>
  <c r="AF18" i="1" s="1"/>
  <c r="AJ18" i="1" s="1" a="1"/>
  <c r="AJ18" i="1" s="1"/>
  <c r="V19" i="1"/>
  <c r="AK19" i="1" l="1" a="1"/>
  <c r="AK19" i="1" s="1"/>
  <c r="AI19" i="1" a="1"/>
  <c r="AI19" i="1" s="1"/>
  <c r="AA19" i="1"/>
  <c r="AF19" i="1" s="1"/>
  <c r="Z19" i="1"/>
  <c r="AE19" i="1" s="1"/>
  <c r="AJ19" i="1" a="1"/>
  <c r="AJ19" i="1" s="1"/>
  <c r="AH19" i="1" a="1"/>
  <c r="AH19" i="1" s="1"/>
  <c r="V20" i="1"/>
  <c r="AJ20" i="1" l="1" a="1"/>
  <c r="AJ20" i="1" s="1"/>
  <c r="AH20" i="1" a="1"/>
  <c r="AH20" i="1" s="1"/>
  <c r="AI20" i="1" a="1"/>
  <c r="AI20" i="1" s="1"/>
  <c r="Z20" i="1"/>
  <c r="AE20" i="1" s="1"/>
  <c r="AA20" i="1"/>
  <c r="AF20" i="1" s="1"/>
  <c r="AK20" i="1" s="1" a="1"/>
  <c r="AK20" i="1" s="1"/>
  <c r="V21" i="1"/>
  <c r="AI21" i="1" l="1" a="1"/>
  <c r="AI21" i="1" s="1"/>
  <c r="AJ21" i="1" a="1"/>
  <c r="AJ21" i="1" s="1"/>
  <c r="AA21" i="1"/>
  <c r="AF21" i="1" s="1"/>
  <c r="AH21" i="1" a="1"/>
  <c r="AH21" i="1" s="1"/>
  <c r="Z21" i="1"/>
  <c r="AE21" i="1" s="1"/>
  <c r="AK21" i="1" a="1"/>
  <c r="AK21" i="1" s="1"/>
  <c r="V22" i="1"/>
  <c r="AI22" i="1" l="1" a="1"/>
  <c r="AI22" i="1" s="1"/>
  <c r="Z22" i="1"/>
  <c r="AE22" i="1" s="1"/>
  <c r="AA22" i="1"/>
  <c r="AF22" i="1" s="1"/>
  <c r="AH22" i="1" a="1"/>
  <c r="AH22" i="1" s="1"/>
  <c r="AK22" i="1" a="1"/>
  <c r="AK22" i="1" s="1"/>
  <c r="V23" i="1"/>
  <c r="AJ22" i="1" a="1"/>
  <c r="AJ22" i="1" s="1"/>
  <c r="AJ23" i="1" l="1" a="1"/>
  <c r="AJ23" i="1" s="1"/>
  <c r="AK23" i="1" a="1"/>
  <c r="AK23" i="1" s="1"/>
  <c r="AI23" i="1" a="1"/>
  <c r="AI23" i="1" s="1"/>
  <c r="AA23" i="1"/>
  <c r="AF23" i="1" s="1"/>
  <c r="AH23" i="1" a="1"/>
  <c r="AH23" i="1" s="1"/>
  <c r="Z23" i="1"/>
  <c r="AE23" i="1" s="1"/>
  <c r="V24" i="1"/>
  <c r="Z24" i="1" l="1"/>
  <c r="AE24" i="1" s="1"/>
  <c r="AK24" i="1" a="1"/>
  <c r="AK24" i="1" s="1"/>
  <c r="AI24" i="1" a="1"/>
  <c r="AI24" i="1" s="1"/>
  <c r="AJ24" i="1" a="1"/>
  <c r="AJ24" i="1" s="1"/>
  <c r="AH24" i="1" a="1"/>
  <c r="AH24" i="1" s="1"/>
  <c r="AA24" i="1"/>
  <c r="AF24" i="1" s="1"/>
  <c r="V25" i="1"/>
  <c r="AI25" i="1" l="1" a="1"/>
  <c r="AI25" i="1" s="1"/>
  <c r="AJ25" i="1" a="1"/>
  <c r="AJ25" i="1" s="1"/>
  <c r="AA25" i="1"/>
  <c r="AF25" i="1" s="1"/>
  <c r="AH25" i="1" a="1"/>
  <c r="AH25" i="1" s="1"/>
  <c r="Z25" i="1"/>
  <c r="AE25" i="1" s="1"/>
  <c r="AK25" i="1" a="1"/>
  <c r="AK25" i="1" s="1"/>
  <c r="V26" i="1"/>
  <c r="Z26" i="1" l="1"/>
  <c r="AE26" i="1" s="1"/>
  <c r="AA26" i="1"/>
  <c r="AF26" i="1" s="1"/>
  <c r="AH26" i="1" a="1"/>
  <c r="AH26" i="1" s="1"/>
  <c r="AJ26" i="1" a="1"/>
  <c r="AJ26" i="1" s="1"/>
  <c r="AI26" i="1" a="1"/>
  <c r="AI26" i="1" s="1"/>
  <c r="V27" i="1"/>
  <c r="AK26" i="1" a="1"/>
  <c r="AK26" i="1" s="1"/>
  <c r="Z27" i="1" l="1"/>
  <c r="AE27" i="1" s="1"/>
  <c r="AI27" i="1" a="1"/>
  <c r="AI27" i="1" s="1"/>
  <c r="AK27" i="1" a="1"/>
  <c r="AK27" i="1" s="1"/>
  <c r="AA27" i="1"/>
  <c r="AF27" i="1" s="1"/>
  <c r="AJ27" i="1" a="1"/>
  <c r="AJ27" i="1" s="1"/>
  <c r="AH27" i="1" a="1"/>
  <c r="AH27" i="1" s="1"/>
  <c r="V28" i="1"/>
  <c r="Z28" i="1" l="1"/>
  <c r="AE28" i="1" s="1"/>
  <c r="AK28" i="1" a="1"/>
  <c r="AK28" i="1" s="1"/>
  <c r="AJ28" i="1" a="1"/>
  <c r="AJ28" i="1" s="1"/>
  <c r="AA28" i="1"/>
  <c r="AF28" i="1" s="1"/>
  <c r="AI28" i="1" a="1"/>
  <c r="AI28" i="1" s="1"/>
  <c r="AH28" i="1" a="1"/>
  <c r="AH28" i="1" s="1"/>
  <c r="V29" i="1"/>
  <c r="Z29" i="1" l="1"/>
  <c r="AE29" i="1" s="1"/>
  <c r="AH29" i="1" a="1"/>
  <c r="AH29" i="1" s="1"/>
  <c r="AK29" i="1" a="1"/>
  <c r="AK29" i="1" s="1"/>
  <c r="AA29" i="1"/>
  <c r="AF29" i="1" s="1"/>
  <c r="AI29" i="1" a="1"/>
  <c r="AI29" i="1" s="1"/>
  <c r="V30" i="1"/>
  <c r="AJ29" i="1" a="1"/>
  <c r="AJ29" i="1" s="1"/>
  <c r="Z30" i="1" l="1"/>
  <c r="AE30" i="1" s="1"/>
  <c r="AJ30" i="1" a="1"/>
  <c r="AJ30" i="1" s="1"/>
  <c r="AI30" i="1" a="1"/>
  <c r="AI30" i="1" s="1"/>
  <c r="AH30" i="1" a="1"/>
  <c r="AH30" i="1" s="1"/>
  <c r="AA30" i="1"/>
  <c r="AF30" i="1" s="1"/>
  <c r="AK30" i="1" s="1" a="1"/>
  <c r="AK30" i="1" s="1"/>
  <c r="V31" i="1"/>
  <c r="AK31" i="1" l="1" a="1"/>
  <c r="AK31" i="1" s="1"/>
  <c r="AI31" i="1" a="1"/>
  <c r="AI31" i="1" s="1"/>
  <c r="AA31" i="1"/>
  <c r="AF31" i="1" s="1"/>
  <c r="AH31" i="1" a="1"/>
  <c r="AH31" i="1" s="1"/>
  <c r="Z31" i="1"/>
  <c r="AE31" i="1" s="1"/>
  <c r="V32" i="1"/>
  <c r="AJ31" i="1" a="1"/>
  <c r="AJ31" i="1" s="1"/>
  <c r="Z32" i="1" l="1"/>
  <c r="AE32" i="1" s="1"/>
  <c r="AI32" i="1" a="1"/>
  <c r="AI32" i="1" s="1"/>
  <c r="AH32" i="1" a="1"/>
  <c r="AH32" i="1" s="1"/>
  <c r="AJ32" i="1" a="1"/>
  <c r="AJ32" i="1" s="1"/>
  <c r="AK32" i="1" a="1"/>
  <c r="AK32" i="1" s="1"/>
  <c r="V33" i="1"/>
  <c r="AA32" i="1"/>
  <c r="AF32" i="1" s="1"/>
  <c r="AJ33" i="1" l="1" a="1"/>
  <c r="AJ33" i="1" s="1"/>
  <c r="AH33" i="1" a="1"/>
  <c r="AH33" i="1" s="1"/>
  <c r="AA33" i="1"/>
  <c r="AF33" i="1" s="1"/>
  <c r="AI33" i="1" a="1"/>
  <c r="AI33" i="1" s="1"/>
  <c r="Z33" i="1"/>
  <c r="AE33" i="1" s="1"/>
  <c r="V34" i="1"/>
  <c r="AK33" i="1" a="1"/>
  <c r="AK33" i="1" s="1"/>
  <c r="Z34" i="1" l="1"/>
  <c r="AE34" i="1" s="1"/>
  <c r="AA34" i="1"/>
  <c r="AF34" i="1" s="1"/>
  <c r="AJ34" i="1" s="1" a="1"/>
  <c r="AJ34" i="1" s="1"/>
  <c r="AI34" i="1" a="1"/>
  <c r="AI34" i="1" s="1"/>
  <c r="AH34" i="1" a="1"/>
  <c r="AH34" i="1" s="1"/>
  <c r="V35" i="1"/>
  <c r="AK34" i="1" l="1" a="1"/>
  <c r="AK34" i="1" s="1"/>
  <c r="Z35" i="1"/>
  <c r="AE35" i="1" s="1"/>
  <c r="AA35" i="1"/>
  <c r="AF35" i="1" s="1"/>
  <c r="AJ35" i="1" a="1"/>
  <c r="AJ35" i="1" s="1"/>
  <c r="AK35" i="1" a="1"/>
  <c r="AK35" i="1" s="1"/>
  <c r="AI35" i="1" a="1"/>
  <c r="AI35" i="1" s="1"/>
  <c r="AH35" i="1" a="1"/>
  <c r="AH35" i="1" s="1"/>
  <c r="V36" i="1"/>
  <c r="AJ36" i="1" l="1" a="1"/>
  <c r="AJ36" i="1" s="1"/>
  <c r="AK36" i="1" a="1"/>
  <c r="AK36" i="1" s="1"/>
  <c r="AA36" i="1"/>
  <c r="AF36" i="1" s="1"/>
  <c r="AI36" i="1" a="1"/>
  <c r="AI36" i="1" s="1"/>
  <c r="AH36" i="1" a="1"/>
  <c r="AH36" i="1" s="1"/>
  <c r="Z36" i="1"/>
  <c r="AE36" i="1" s="1"/>
  <c r="V37" i="1"/>
  <c r="AH37" i="1" l="1" a="1"/>
  <c r="AH37" i="1" s="1"/>
  <c r="AK37" i="1" a="1"/>
  <c r="AK37" i="1" s="1"/>
  <c r="AJ37" i="1" a="1"/>
  <c r="AJ37" i="1" s="1"/>
  <c r="AI37" i="1" a="1"/>
  <c r="AI37" i="1" s="1"/>
  <c r="AA37" i="1"/>
  <c r="AF37" i="1" s="1"/>
  <c r="Z37" i="1"/>
  <c r="AE37" i="1" s="1"/>
  <c r="V38" i="1"/>
  <c r="AA38" i="1" l="1"/>
  <c r="AF38" i="1" s="1"/>
  <c r="Z38" i="1"/>
  <c r="AE38" i="1" s="1"/>
  <c r="AK38" i="1" a="1"/>
  <c r="AK38" i="1" s="1"/>
  <c r="AH38" i="1" a="1"/>
  <c r="AH38" i="1" s="1"/>
  <c r="AJ38" i="1" a="1"/>
  <c r="AJ38" i="1" s="1"/>
  <c r="AI38" i="1" a="1"/>
  <c r="AI38" i="1" s="1"/>
  <c r="V39" i="1"/>
  <c r="AH39" i="1" l="1" a="1"/>
  <c r="AH39" i="1" s="1"/>
  <c r="Z39" i="1"/>
  <c r="AE39" i="1" s="1"/>
  <c r="AJ39" i="1" a="1"/>
  <c r="AJ39" i="1" s="1"/>
  <c r="AA39" i="1"/>
  <c r="AF39" i="1" s="1"/>
  <c r="AK39" i="1" a="1"/>
  <c r="AK39" i="1" s="1"/>
  <c r="AI39" i="1" a="1"/>
  <c r="AI39" i="1" s="1"/>
  <c r="V40" i="1"/>
  <c r="Z40" i="1" l="1"/>
  <c r="AE40" i="1" s="1"/>
  <c r="AI40" i="1" a="1"/>
  <c r="AI40" i="1" s="1"/>
  <c r="AA40" i="1"/>
  <c r="AF40" i="1" s="1"/>
  <c r="AH40" i="1" a="1"/>
  <c r="AH40" i="1" s="1"/>
  <c r="AJ40" i="1" a="1"/>
  <c r="AJ40" i="1" s="1"/>
  <c r="AK40" i="1" a="1"/>
  <c r="AK40" i="1" s="1"/>
  <c r="V41" i="1"/>
  <c r="Z41" i="1" l="1"/>
  <c r="AE41" i="1" s="1"/>
  <c r="AA41" i="1"/>
  <c r="AF41" i="1" s="1"/>
  <c r="AK41" i="1" a="1"/>
  <c r="AK41" i="1" s="1"/>
  <c r="AI41" i="1" a="1"/>
  <c r="AI41" i="1" s="1"/>
  <c r="AJ41" i="1" a="1"/>
  <c r="AJ41" i="1" s="1"/>
  <c r="AH41" i="1" a="1"/>
  <c r="AH41" i="1" s="1"/>
  <c r="V42" i="1"/>
  <c r="Z42" i="1" l="1"/>
  <c r="AE42" i="1" s="1"/>
  <c r="AJ42" i="1" a="1"/>
  <c r="AJ42" i="1" s="1"/>
  <c r="AH42" i="1" a="1"/>
  <c r="AH42" i="1" s="1"/>
  <c r="AK42" i="1" a="1"/>
  <c r="AK42" i="1" s="1"/>
  <c r="AI42" i="1" a="1"/>
  <c r="AI42" i="1" s="1"/>
  <c r="AA42" i="1"/>
  <c r="AF42" i="1" s="1"/>
  <c r="V43" i="1"/>
  <c r="Z43" i="1" l="1"/>
  <c r="AE43" i="1" s="1"/>
  <c r="AK43" i="1" a="1"/>
  <c r="AK43" i="1" s="1"/>
  <c r="AJ43" i="1" a="1"/>
  <c r="AJ43" i="1" s="1"/>
  <c r="AA43" i="1"/>
  <c r="AF43" i="1" s="1"/>
  <c r="AI43" i="1" a="1"/>
  <c r="AI43" i="1" s="1"/>
  <c r="AH43" i="1" a="1"/>
  <c r="AH43" i="1" s="1"/>
  <c r="V44" i="1"/>
  <c r="AI44" i="1" l="1" a="1"/>
  <c r="AI44" i="1" s="1"/>
  <c r="AA44" i="1"/>
  <c r="AF44" i="1" s="1"/>
  <c r="Z44" i="1"/>
  <c r="AE44" i="1" s="1"/>
  <c r="AJ44" i="1" a="1"/>
  <c r="AJ44" i="1" s="1"/>
  <c r="AK44" i="1" a="1"/>
  <c r="AK44" i="1" s="1"/>
  <c r="AH44" i="1" a="1"/>
  <c r="AH44" i="1" s="1"/>
  <c r="V45" i="1"/>
  <c r="AI45" i="1" l="1" a="1"/>
  <c r="AI45" i="1" s="1"/>
  <c r="AA45" i="1"/>
  <c r="AF45" i="1" s="1"/>
  <c r="Z45" i="1"/>
  <c r="AE45" i="1" s="1"/>
  <c r="AK45" i="1" a="1"/>
  <c r="AK45" i="1" s="1"/>
  <c r="AJ45" i="1" a="1"/>
  <c r="AJ45" i="1" s="1"/>
  <c r="AH45" i="1" a="1"/>
  <c r="AH45" i="1" s="1"/>
  <c r="V46" i="1"/>
  <c r="AK46" i="1" l="1" a="1"/>
  <c r="AK46" i="1" s="1"/>
  <c r="AH46" i="1" a="1"/>
  <c r="AH46" i="1" s="1"/>
  <c r="AA46" i="1"/>
  <c r="AF46" i="1" s="1"/>
  <c r="AI46" i="1" a="1"/>
  <c r="AI46" i="1" s="1"/>
  <c r="V47" i="1"/>
  <c r="Z46" i="1"/>
  <c r="AE46" i="1" s="1"/>
  <c r="AJ46" i="1" a="1"/>
  <c r="AJ46" i="1" s="1"/>
  <c r="AH47" i="1" l="1" a="1"/>
  <c r="AH47" i="1" s="1"/>
  <c r="AA47" i="1"/>
  <c r="AF47" i="1" s="1"/>
  <c r="Z47" i="1"/>
  <c r="AE47" i="1" s="1"/>
  <c r="AJ47" i="1" a="1"/>
  <c r="AJ47" i="1" s="1"/>
  <c r="AK47" i="1" a="1"/>
  <c r="AK47" i="1" s="1"/>
  <c r="V48" i="1"/>
  <c r="AI47" i="1" a="1"/>
  <c r="AI47" i="1" s="1"/>
  <c r="Z48" i="1" l="1"/>
  <c r="AE48" i="1" s="1"/>
  <c r="AA48" i="1"/>
  <c r="AF48" i="1" s="1"/>
  <c r="AJ48" i="1" a="1"/>
  <c r="AJ48" i="1" s="1"/>
  <c r="AK48" i="1" a="1"/>
  <c r="AK48" i="1" s="1"/>
  <c r="AI48" i="1" a="1"/>
  <c r="AI48" i="1" s="1"/>
  <c r="AH48" i="1" a="1"/>
  <c r="AH48" i="1" s="1"/>
  <c r="V49" i="1"/>
  <c r="AI49" i="1" l="1" a="1"/>
  <c r="AI49" i="1" s="1"/>
  <c r="AA49" i="1"/>
  <c r="AF49" i="1" s="1"/>
  <c r="AH49" i="1" a="1"/>
  <c r="AH49" i="1" s="1"/>
  <c r="AK49" i="1" a="1"/>
  <c r="AK49" i="1" s="1"/>
  <c r="AJ49" i="1" a="1"/>
  <c r="AJ49" i="1" s="1"/>
  <c r="Z49" i="1"/>
  <c r="AE49" i="1" s="1"/>
  <c r="V50" i="1"/>
  <c r="AK50" i="1" l="1" a="1"/>
  <c r="AK50" i="1" s="1"/>
  <c r="AH50" i="1" a="1"/>
  <c r="AH50" i="1" s="1"/>
  <c r="AA50" i="1"/>
  <c r="AF50" i="1" s="1"/>
  <c r="AJ50" i="1" a="1"/>
  <c r="AJ50" i="1" s="1"/>
  <c r="AI50" i="1" a="1"/>
  <c r="AI50" i="1" s="1"/>
  <c r="Z50" i="1"/>
  <c r="AE50" i="1" s="1"/>
  <c r="V51" i="1"/>
  <c r="AJ51" i="1" l="1" a="1"/>
  <c r="AJ51" i="1" s="1"/>
  <c r="AH51" i="1" a="1"/>
  <c r="AH51" i="1" s="1"/>
  <c r="AA51" i="1"/>
  <c r="AF51" i="1" s="1"/>
  <c r="AI51" i="1" a="1"/>
  <c r="AI51" i="1" s="1"/>
  <c r="AK51" i="1" a="1"/>
  <c r="AK51" i="1" s="1"/>
  <c r="V52" i="1"/>
  <c r="Z51" i="1"/>
  <c r="AE51" i="1" s="1"/>
  <c r="AI52" i="1" l="1" a="1"/>
  <c r="AI52" i="1" s="1"/>
  <c r="AH52" i="1" a="1"/>
  <c r="AH52" i="1" s="1"/>
  <c r="AK52" i="1" a="1"/>
  <c r="AK52" i="1" s="1"/>
  <c r="AJ52" i="1" a="1"/>
  <c r="AJ52" i="1" s="1"/>
  <c r="Z52" i="1"/>
  <c r="AE52" i="1" s="1"/>
  <c r="AA52" i="1"/>
  <c r="AF52" i="1" s="1"/>
  <c r="V53" i="1"/>
  <c r="AJ53" i="1" l="1" a="1"/>
  <c r="AJ53" i="1" s="1"/>
  <c r="AA53" i="1"/>
  <c r="AF53" i="1" s="1"/>
  <c r="AI53" i="1" a="1"/>
  <c r="AI53" i="1" s="1"/>
  <c r="AH53" i="1" a="1"/>
  <c r="AH53" i="1" s="1"/>
  <c r="Z53" i="1"/>
  <c r="AE53" i="1" s="1"/>
  <c r="AK53" i="1" a="1"/>
  <c r="AK53" i="1" s="1"/>
  <c r="V54" i="1"/>
  <c r="AJ54" i="1" l="1" a="1"/>
  <c r="AJ54" i="1" s="1"/>
  <c r="AI54" i="1" a="1"/>
  <c r="AI54" i="1" s="1"/>
  <c r="AH54" i="1" a="1"/>
  <c r="AH54" i="1" s="1"/>
  <c r="AK54" i="1" a="1"/>
  <c r="AK54" i="1" s="1"/>
  <c r="Z54" i="1"/>
  <c r="AE54" i="1" s="1"/>
  <c r="AA54" i="1"/>
  <c r="AF54" i="1" s="1"/>
  <c r="V55" i="1"/>
  <c r="Z55" i="1" l="1"/>
  <c r="AE55" i="1" s="1"/>
  <c r="AI55" i="1" a="1"/>
  <c r="AI55" i="1" s="1"/>
  <c r="AK55" i="1" a="1"/>
  <c r="AK55" i="1" s="1"/>
  <c r="AJ55" i="1" a="1"/>
  <c r="AJ55" i="1" s="1"/>
  <c r="AA55" i="1"/>
  <c r="AF55" i="1" s="1"/>
  <c r="AH55" i="1" a="1"/>
  <c r="AH55" i="1" s="1"/>
  <c r="V56" i="1"/>
  <c r="AH56" i="1" l="1" a="1"/>
  <c r="AH56" i="1" s="1"/>
  <c r="AI56" i="1" a="1"/>
  <c r="AI56" i="1" s="1"/>
  <c r="Z56" i="1"/>
  <c r="AE56" i="1" s="1"/>
  <c r="AA56" i="1"/>
  <c r="AF56" i="1" s="1"/>
  <c r="AJ56" i="1" a="1"/>
  <c r="AJ56" i="1" s="1"/>
  <c r="AK56" i="1" a="1"/>
  <c r="AK56" i="1" s="1"/>
  <c r="V57" i="1"/>
  <c r="AI57" i="1" l="1" a="1"/>
  <c r="AI57" i="1" s="1"/>
  <c r="AH57" i="1" a="1"/>
  <c r="AH57" i="1" s="1"/>
  <c r="AA57" i="1"/>
  <c r="AF57" i="1" s="1"/>
  <c r="Z57" i="1"/>
  <c r="AE57" i="1" s="1"/>
  <c r="AK57" i="1" a="1"/>
  <c r="AK57" i="1" s="1"/>
  <c r="V58" i="1"/>
  <c r="AJ57" i="1" a="1"/>
  <c r="AJ57" i="1" s="1"/>
  <c r="AI58" i="1" l="1" a="1"/>
  <c r="AI58" i="1" s="1"/>
  <c r="AH58" i="1" a="1"/>
  <c r="AH58" i="1" s="1"/>
  <c r="AA58" i="1"/>
  <c r="AF58" i="1" s="1"/>
  <c r="AJ58" i="1" s="1" a="1"/>
  <c r="AJ58" i="1" s="1"/>
  <c r="Z58" i="1"/>
  <c r="AE58" i="1" s="1"/>
  <c r="V59" i="1"/>
  <c r="AK58" i="1" l="1" a="1"/>
  <c r="AK58" i="1" s="1"/>
  <c r="AH59" i="1" a="1"/>
  <c r="AH59" i="1" s="1"/>
  <c r="Z59" i="1"/>
  <c r="AE59" i="1" s="1"/>
  <c r="AA59" i="1"/>
  <c r="AF59" i="1" s="1"/>
  <c r="AJ59" i="1" a="1"/>
  <c r="AJ59" i="1" s="1"/>
  <c r="AK59" i="1" a="1"/>
  <c r="AK59" i="1" s="1"/>
  <c r="AI59" i="1" a="1"/>
  <c r="AI59" i="1" s="1"/>
  <c r="V60" i="1"/>
  <c r="AI60" i="1" l="1" a="1"/>
  <c r="AI60" i="1" s="1"/>
  <c r="AH60" i="1" a="1"/>
  <c r="AH60" i="1" s="1"/>
  <c r="AA60" i="1"/>
  <c r="AF60" i="1" s="1"/>
  <c r="AK60" i="1" a="1"/>
  <c r="AK60" i="1" s="1"/>
  <c r="AJ60" i="1" a="1"/>
  <c r="AJ60" i="1" s="1"/>
  <c r="Z60" i="1"/>
  <c r="AE60" i="1" s="1"/>
  <c r="V61" i="1"/>
  <c r="AA61" i="1" l="1"/>
  <c r="AF61" i="1" s="1"/>
  <c r="AJ61" i="1" a="1"/>
  <c r="AJ61" i="1" s="1"/>
  <c r="Z61" i="1"/>
  <c r="AE61" i="1" s="1"/>
  <c r="AK61" i="1" a="1"/>
  <c r="AK61" i="1" s="1"/>
  <c r="AI61" i="1" a="1"/>
  <c r="AI61" i="1" s="1"/>
  <c r="AH61" i="1" a="1"/>
  <c r="AH61" i="1" s="1"/>
  <c r="V62" i="1"/>
  <c r="AI62" i="1" l="1" a="1"/>
  <c r="AI62" i="1" s="1"/>
  <c r="AJ62" i="1" a="1"/>
  <c r="AJ62" i="1" s="1"/>
  <c r="AH62" i="1" a="1"/>
  <c r="AH62" i="1" s="1"/>
  <c r="AK62" i="1" a="1"/>
  <c r="AK62" i="1" s="1"/>
  <c r="Z62" i="1"/>
  <c r="AE62" i="1" s="1"/>
  <c r="AA62" i="1"/>
  <c r="AF62" i="1" s="1"/>
  <c r="V63" i="1"/>
  <c r="AK63" i="1" l="1" a="1"/>
  <c r="AK63" i="1" s="1"/>
  <c r="AI63" i="1" a="1"/>
  <c r="AI63" i="1" s="1"/>
  <c r="AA63" i="1"/>
  <c r="AF63" i="1" s="1"/>
  <c r="Z63" i="1"/>
  <c r="AE63" i="1" s="1"/>
  <c r="AH63" i="1" a="1"/>
  <c r="AH63" i="1" s="1"/>
  <c r="V64" i="1"/>
  <c r="AJ63" i="1" a="1"/>
  <c r="AJ63" i="1" s="1"/>
  <c r="AH64" i="1" l="1" a="1"/>
  <c r="AH64" i="1" s="1"/>
  <c r="AA64" i="1"/>
  <c r="AF64" i="1" s="1"/>
  <c r="Z64" i="1"/>
  <c r="AE64" i="1" s="1"/>
  <c r="AK64" i="1" a="1"/>
  <c r="AK64" i="1" s="1"/>
  <c r="AJ64" i="1" a="1"/>
  <c r="AJ64" i="1" s="1"/>
  <c r="AI64" i="1" a="1"/>
  <c r="AI64" i="1" s="1"/>
  <c r="V65" i="1"/>
  <c r="Z65" i="1" l="1"/>
  <c r="AE65" i="1" s="1"/>
  <c r="AK65" i="1" a="1"/>
  <c r="AK65" i="1" s="1"/>
  <c r="AJ65" i="1" a="1"/>
  <c r="AJ65" i="1" s="1"/>
  <c r="AH65" i="1" a="1"/>
  <c r="AH65" i="1" s="1"/>
  <c r="AI65" i="1" a="1"/>
  <c r="AI65" i="1" s="1"/>
  <c r="AA65" i="1"/>
  <c r="AF65" i="1" s="1"/>
  <c r="V66" i="1"/>
  <c r="AI66" i="1" l="1" a="1"/>
  <c r="AI66" i="1" s="1"/>
  <c r="AH66" i="1" a="1"/>
  <c r="AH66" i="1" s="1"/>
  <c r="AJ66" i="1" a="1"/>
  <c r="AJ66" i="1" s="1"/>
  <c r="AK66" i="1" a="1"/>
  <c r="AK66" i="1" s="1"/>
  <c r="AA66" i="1"/>
  <c r="AF66" i="1" s="1"/>
  <c r="Z66" i="1"/>
  <c r="AE66" i="1" s="1"/>
  <c r="V67" i="1"/>
  <c r="AK67" i="1" l="1" a="1"/>
  <c r="AK67" i="1" s="1"/>
  <c r="AA67" i="1"/>
  <c r="AF67" i="1" s="1"/>
  <c r="AJ67" i="1" a="1"/>
  <c r="AJ67" i="1" s="1"/>
  <c r="AI67" i="1" a="1"/>
  <c r="AI67" i="1" s="1"/>
  <c r="AH67" i="1" a="1"/>
  <c r="AH67" i="1" s="1"/>
  <c r="Z67" i="1"/>
  <c r="AE67" i="1" s="1"/>
  <c r="V68" i="1"/>
  <c r="Z68" i="1" l="1"/>
  <c r="AE68" i="1" s="1"/>
  <c r="AK68" i="1" a="1"/>
  <c r="AK68" i="1" s="1"/>
  <c r="AJ68" i="1" a="1"/>
  <c r="AJ68" i="1" s="1"/>
  <c r="AI68" i="1" a="1"/>
  <c r="AI68" i="1" s="1"/>
  <c r="AH68" i="1" a="1"/>
  <c r="AH68" i="1" s="1"/>
  <c r="AA68" i="1"/>
  <c r="AF68" i="1" s="1"/>
  <c r="V69" i="1"/>
  <c r="Z69" i="1" l="1"/>
  <c r="AE69" i="1" s="1"/>
  <c r="AI69" i="1" a="1"/>
  <c r="AI69" i="1" s="1"/>
  <c r="AH69" i="1" a="1"/>
  <c r="AH69" i="1" s="1"/>
  <c r="AA69" i="1"/>
  <c r="AF69" i="1" s="1"/>
  <c r="AK69" i="1" a="1"/>
  <c r="AK69" i="1" s="1"/>
  <c r="AJ69" i="1" a="1"/>
  <c r="AJ69" i="1" s="1"/>
  <c r="V70" i="1"/>
  <c r="AA70" i="1" l="1"/>
  <c r="AF70" i="1" s="1"/>
  <c r="AK70" i="1" a="1"/>
  <c r="AK70" i="1" s="1"/>
  <c r="AJ70" i="1" a="1"/>
  <c r="AJ70" i="1" s="1"/>
  <c r="AI70" i="1" a="1"/>
  <c r="AI70" i="1" s="1"/>
  <c r="AH70" i="1" a="1"/>
  <c r="AH70" i="1" s="1"/>
  <c r="Z70" i="1"/>
  <c r="AE70" i="1" s="1"/>
  <c r="V71" i="1"/>
  <c r="AA71" i="1" l="1"/>
  <c r="AF71" i="1" s="1"/>
  <c r="AK71" i="1" a="1"/>
  <c r="AK71" i="1" s="1"/>
  <c r="AJ71" i="1" a="1"/>
  <c r="AJ71" i="1" s="1"/>
  <c r="Z71" i="1"/>
  <c r="AE71" i="1" s="1"/>
  <c r="AI71" i="1" a="1"/>
  <c r="AI71" i="1" s="1"/>
  <c r="AH71" i="1" a="1"/>
  <c r="AH71" i="1" s="1"/>
  <c r="V72" i="1"/>
  <c r="Z72" i="1" l="1"/>
  <c r="AE72" i="1" s="1"/>
  <c r="AH72" i="1" a="1"/>
  <c r="AH72" i="1" s="1"/>
  <c r="AK72" i="1" a="1"/>
  <c r="AK72" i="1" s="1"/>
  <c r="AJ72" i="1" a="1"/>
  <c r="AJ72" i="1" s="1"/>
  <c r="AI72" i="1" a="1"/>
  <c r="AI72" i="1" s="1"/>
  <c r="V73" i="1"/>
  <c r="AA72" i="1"/>
  <c r="AF72" i="1" s="1"/>
  <c r="AJ73" i="1" l="1" a="1"/>
  <c r="AJ73" i="1" s="1"/>
  <c r="AK73" i="1" a="1"/>
  <c r="AK73" i="1" s="1"/>
  <c r="AI73" i="1" a="1"/>
  <c r="AI73" i="1" s="1"/>
  <c r="Z73" i="1"/>
  <c r="AE73" i="1" s="1"/>
  <c r="AH73" i="1" a="1"/>
  <c r="AH73" i="1" s="1"/>
  <c r="AA73" i="1"/>
  <c r="AF73" i="1" s="1"/>
  <c r="V74" i="1"/>
  <c r="AI74" i="1" l="1" a="1"/>
  <c r="AI74" i="1" s="1"/>
  <c r="AA74" i="1"/>
  <c r="AF74" i="1" s="1"/>
  <c r="AH74" i="1" a="1"/>
  <c r="AH74" i="1" s="1"/>
  <c r="AJ74" i="1" a="1"/>
  <c r="AJ74" i="1" s="1"/>
  <c r="Z74" i="1"/>
  <c r="AE74" i="1" s="1"/>
  <c r="V75" i="1"/>
  <c r="AK74" i="1" a="1"/>
  <c r="AK74" i="1" s="1"/>
  <c r="AK75" i="1" l="1" a="1"/>
  <c r="AK75" i="1" s="1"/>
  <c r="AJ75" i="1" a="1"/>
  <c r="AJ75" i="1" s="1"/>
  <c r="AI75" i="1" a="1"/>
  <c r="AI75" i="1" s="1"/>
  <c r="Z75" i="1"/>
  <c r="AE75" i="1" s="1"/>
  <c r="AH75" i="1" a="1"/>
  <c r="AH75" i="1" s="1"/>
  <c r="AA75" i="1"/>
  <c r="AF75" i="1" s="1"/>
  <c r="V76" i="1"/>
  <c r="AK76" i="1" l="1" a="1"/>
  <c r="AK76" i="1" s="1"/>
  <c r="AI76" i="1" a="1"/>
  <c r="AI76" i="1" s="1"/>
  <c r="AH76" i="1" a="1"/>
  <c r="AH76" i="1" s="1"/>
  <c r="AJ76" i="1" a="1"/>
  <c r="AJ76" i="1" s="1"/>
  <c r="Z76" i="1"/>
  <c r="AE76" i="1" s="1"/>
  <c r="AA76" i="1"/>
  <c r="AF76" i="1" s="1"/>
  <c r="V77" i="1"/>
  <c r="AI77" i="1" l="1" a="1"/>
  <c r="AI77" i="1" s="1"/>
  <c r="Z77" i="1"/>
  <c r="AE77" i="1" s="1"/>
  <c r="AA77" i="1"/>
  <c r="AF77" i="1" s="1"/>
  <c r="AH77" i="1" a="1"/>
  <c r="AH77" i="1" s="1"/>
  <c r="V78" i="1"/>
  <c r="AK77" i="1" a="1"/>
  <c r="AK77" i="1" s="1"/>
  <c r="AJ77" i="1" a="1"/>
  <c r="AJ77" i="1" s="1"/>
  <c r="Z78" i="1" l="1"/>
  <c r="AE78" i="1" s="1"/>
  <c r="AH78" i="1" a="1"/>
  <c r="AH78" i="1" s="1"/>
  <c r="AK78" i="1" a="1"/>
  <c r="AK78" i="1" s="1"/>
  <c r="AA78" i="1"/>
  <c r="AF78" i="1" s="1"/>
  <c r="AJ78" i="1" a="1"/>
  <c r="AJ78" i="1" s="1"/>
  <c r="AI78" i="1" a="1"/>
  <c r="AI78" i="1" s="1"/>
  <c r="V79" i="1"/>
  <c r="AK79" i="1" l="1" a="1"/>
  <c r="AK79" i="1" s="1"/>
  <c r="AI79" i="1" a="1"/>
  <c r="AI79" i="1" s="1"/>
  <c r="AH79" i="1" a="1"/>
  <c r="AH79" i="1" s="1"/>
  <c r="AA79" i="1"/>
  <c r="AF79" i="1" s="1"/>
  <c r="Z79" i="1"/>
  <c r="AE79" i="1" s="1"/>
  <c r="AJ79" i="1" a="1"/>
  <c r="AJ79" i="1" s="1"/>
  <c r="V80" i="1"/>
  <c r="AK80" i="1" l="1" a="1"/>
  <c r="AK80" i="1" s="1"/>
  <c r="AI80" i="1" a="1"/>
  <c r="AI80" i="1" s="1"/>
  <c r="AJ80" i="1" a="1"/>
  <c r="AJ80" i="1" s="1"/>
  <c r="AA80" i="1"/>
  <c r="AF80" i="1" s="1"/>
  <c r="AH80" i="1" a="1"/>
  <c r="AH80" i="1" s="1"/>
  <c r="Z80" i="1"/>
  <c r="AE80" i="1" s="1"/>
  <c r="V81" i="1"/>
  <c r="AK81" i="1" l="1" a="1"/>
  <c r="AK81" i="1" s="1"/>
  <c r="AJ81" i="1" a="1"/>
  <c r="AJ81" i="1" s="1"/>
  <c r="AA81" i="1"/>
  <c r="AF81" i="1" s="1"/>
  <c r="AI81" i="1" a="1"/>
  <c r="AI81" i="1" s="1"/>
  <c r="AH81" i="1" a="1"/>
  <c r="AH81" i="1" s="1"/>
  <c r="Z81" i="1"/>
  <c r="AE81" i="1" s="1"/>
  <c r="V82" i="1"/>
  <c r="AI82" i="1" l="1" a="1"/>
  <c r="AI82" i="1" s="1"/>
  <c r="AH82" i="1" a="1"/>
  <c r="AH82" i="1" s="1"/>
  <c r="AA82" i="1"/>
  <c r="AF82" i="1" s="1"/>
  <c r="Z82" i="1"/>
  <c r="AE82" i="1" s="1"/>
  <c r="AK82" i="1" a="1"/>
  <c r="AK82" i="1" s="1"/>
  <c r="AJ82" i="1" a="1"/>
  <c r="AJ82" i="1" s="1"/>
  <c r="V83" i="1"/>
  <c r="Z83" i="1" l="1"/>
  <c r="AE83" i="1" s="1"/>
  <c r="AA83" i="1"/>
  <c r="AF83" i="1" s="1"/>
  <c r="AK83" i="1" a="1"/>
  <c r="AK83" i="1" s="1"/>
  <c r="AI83" i="1" a="1"/>
  <c r="AI83" i="1" s="1"/>
  <c r="AH83" i="1" a="1"/>
  <c r="AH83" i="1" s="1"/>
  <c r="AJ83" i="1" a="1"/>
  <c r="AJ83" i="1" s="1"/>
  <c r="V84" i="1"/>
  <c r="AK84" i="1" l="1" a="1"/>
  <c r="AK84" i="1" s="1"/>
  <c r="AJ84" i="1" a="1"/>
  <c r="AJ84" i="1" s="1"/>
  <c r="AI84" i="1" a="1"/>
  <c r="AI84" i="1" s="1"/>
  <c r="AA84" i="1"/>
  <c r="AF84" i="1" s="1"/>
  <c r="AH84" i="1" a="1"/>
  <c r="AH84" i="1" s="1"/>
  <c r="V85" i="1"/>
  <c r="Z84" i="1"/>
  <c r="AE84" i="1" s="1"/>
  <c r="AA85" i="1" l="1"/>
  <c r="AF85" i="1" s="1"/>
  <c r="AJ85" i="1" a="1"/>
  <c r="AJ85" i="1" s="1"/>
  <c r="AH85" i="1" a="1"/>
  <c r="AH85" i="1" s="1"/>
  <c r="AK85" i="1" a="1"/>
  <c r="AK85" i="1" s="1"/>
  <c r="V86" i="1"/>
  <c r="Z85" i="1"/>
  <c r="AE85" i="1" s="1"/>
  <c r="AI85" i="1" a="1"/>
  <c r="AI85" i="1" s="1"/>
  <c r="AI86" i="1" l="1" a="1"/>
  <c r="AI86" i="1" s="1"/>
  <c r="AH86" i="1" a="1"/>
  <c r="AH86" i="1" s="1"/>
  <c r="AA86" i="1"/>
  <c r="AF86" i="1" s="1"/>
  <c r="Z86" i="1"/>
  <c r="AE86" i="1" s="1"/>
  <c r="AK86" i="1" a="1"/>
  <c r="AK86" i="1" s="1"/>
  <c r="AJ86" i="1" a="1"/>
  <c r="AJ86" i="1" s="1"/>
  <c r="V87" i="1"/>
  <c r="AI87" i="1" l="1" a="1"/>
  <c r="AI87" i="1" s="1"/>
  <c r="AA87" i="1"/>
  <c r="AF87" i="1" s="1"/>
  <c r="AH87" i="1" a="1"/>
  <c r="AH87" i="1" s="1"/>
  <c r="Z87" i="1"/>
  <c r="AE87" i="1" s="1"/>
  <c r="AK87" i="1" a="1"/>
  <c r="AK87" i="1" s="1"/>
  <c r="AJ87" i="1" a="1"/>
  <c r="AJ87" i="1" s="1"/>
  <c r="V88" i="1"/>
  <c r="AA88" i="1" l="1"/>
  <c r="AF88" i="1" s="1"/>
  <c r="K1" i="1" s="1"/>
  <c r="AI88" i="1" a="1"/>
  <c r="AI88" i="1" s="1"/>
  <c r="AH88" i="1" a="1"/>
  <c r="AH88" i="1" s="1"/>
  <c r="Z88" i="1"/>
  <c r="AE88" i="1" s="1"/>
  <c r="J1" i="1" s="1"/>
  <c r="V89" i="1"/>
  <c r="AK88" i="1" a="1"/>
  <c r="AK88" i="1" s="1"/>
  <c r="AJ88" i="1" a="1"/>
  <c r="AJ88" i="1" s="1"/>
  <c r="AA89" i="1" l="1"/>
  <c r="AF89" i="1" s="1"/>
  <c r="Z89" i="1"/>
  <c r="AE89" i="1" s="1"/>
  <c r="AJ89" i="1" a="1"/>
  <c r="AJ89" i="1" s="1"/>
  <c r="AK89" i="1" a="1"/>
  <c r="AK89" i="1" s="1"/>
  <c r="AH89" i="1" a="1"/>
  <c r="AH89" i="1" s="1"/>
  <c r="AI89" i="1" a="1"/>
  <c r="AI89" i="1" s="1"/>
  <c r="V90" i="1"/>
  <c r="AH90" i="1" l="1" a="1"/>
  <c r="AH90" i="1" s="1"/>
  <c r="AA90" i="1"/>
  <c r="AF90" i="1" s="1"/>
  <c r="Z90" i="1"/>
  <c r="AE90" i="1" s="1"/>
  <c r="AJ90" i="1" a="1"/>
  <c r="AJ90" i="1" s="1"/>
  <c r="AI90" i="1" a="1"/>
  <c r="AI90" i="1" s="1"/>
  <c r="AK90" i="1" a="1"/>
  <c r="AK90" i="1" s="1"/>
  <c r="V91" i="1"/>
  <c r="AK91" i="1" l="1" a="1"/>
  <c r="AK91" i="1" s="1"/>
  <c r="AA91" i="1"/>
  <c r="AF91" i="1" s="1"/>
  <c r="Z91" i="1"/>
  <c r="AE91" i="1" s="1"/>
  <c r="AJ91" i="1" a="1"/>
  <c r="AJ91" i="1" s="1"/>
  <c r="AI91" i="1" a="1"/>
  <c r="AI91" i="1" s="1"/>
  <c r="AH91" i="1" a="1"/>
  <c r="AH91" i="1" s="1"/>
  <c r="V92" i="1"/>
  <c r="Z92" i="1" l="1"/>
  <c r="AE92" i="1" s="1"/>
  <c r="AJ92" i="1" a="1"/>
  <c r="AJ92" i="1" s="1"/>
  <c r="AK92" i="1" a="1"/>
  <c r="AK92" i="1" s="1"/>
  <c r="AI92" i="1" a="1"/>
  <c r="AI92" i="1" s="1"/>
  <c r="AH92" i="1" a="1"/>
  <c r="AH92" i="1" s="1"/>
  <c r="AA92" i="1"/>
  <c r="AF92" i="1" s="1"/>
  <c r="V93" i="1"/>
  <c r="AH93" i="1" l="1" a="1"/>
  <c r="AH93" i="1" s="1"/>
  <c r="Z93" i="1"/>
  <c r="AE93" i="1" s="1"/>
  <c r="AK93" i="1" a="1"/>
  <c r="AK93" i="1" s="1"/>
  <c r="AA93" i="1"/>
  <c r="AF93" i="1" s="1"/>
  <c r="AJ93" i="1" a="1"/>
  <c r="AJ93" i="1" s="1"/>
  <c r="AI93" i="1" a="1"/>
  <c r="AI93" i="1" s="1"/>
  <c r="V94" i="1"/>
  <c r="AA94" i="1" l="1"/>
  <c r="AF94" i="1" s="1"/>
  <c r="AK94" i="1" a="1"/>
  <c r="AK94" i="1" s="1"/>
  <c r="AJ94" i="1" a="1"/>
  <c r="AJ94" i="1" s="1"/>
  <c r="AH94" i="1" a="1"/>
  <c r="AH94" i="1" s="1"/>
  <c r="AI94" i="1" a="1"/>
  <c r="AI94" i="1" s="1"/>
  <c r="Z94" i="1"/>
  <c r="AE94" i="1" s="1"/>
  <c r="V95" i="1"/>
  <c r="AA95" i="1" l="1"/>
  <c r="AF95" i="1" s="1"/>
  <c r="AJ95" i="1" a="1"/>
  <c r="AJ95" i="1" s="1"/>
  <c r="Z95" i="1"/>
  <c r="AE95" i="1" s="1"/>
  <c r="V96" i="1"/>
  <c r="AH95" i="1" a="1"/>
  <c r="AH95" i="1" s="1"/>
  <c r="AI95" i="1" a="1"/>
  <c r="AI95" i="1" s="1"/>
  <c r="AK95" i="1" a="1"/>
  <c r="AK95" i="1" s="1"/>
  <c r="AA96" i="1" l="1"/>
  <c r="AF96" i="1" s="1"/>
  <c r="AK96" i="1" a="1"/>
  <c r="AK96" i="1" s="1"/>
  <c r="AJ96" i="1" a="1"/>
  <c r="AJ96" i="1" s="1"/>
  <c r="AI96" i="1" a="1"/>
  <c r="AI96" i="1" s="1"/>
  <c r="AH96" i="1" a="1"/>
  <c r="AH96" i="1" s="1"/>
  <c r="V97" i="1"/>
  <c r="Z96" i="1"/>
  <c r="AE96" i="1" s="1"/>
  <c r="Z97" i="1" l="1"/>
  <c r="AE97" i="1" s="1"/>
  <c r="AK97" i="1" a="1"/>
  <c r="AK97" i="1" s="1"/>
  <c r="AJ97" i="1" a="1"/>
  <c r="AJ97" i="1" s="1"/>
  <c r="AI97" i="1" a="1"/>
  <c r="AI97" i="1" s="1"/>
  <c r="AA97" i="1"/>
  <c r="AF97" i="1" s="1"/>
  <c r="AH97" i="1" a="1"/>
  <c r="AH97" i="1" s="1"/>
  <c r="V98" i="1"/>
  <c r="Z98" i="1" l="1"/>
  <c r="AE98" i="1" s="1"/>
  <c r="AH98" i="1" a="1"/>
  <c r="AH98" i="1" s="1"/>
  <c r="AA98" i="1"/>
  <c r="AF98" i="1" s="1"/>
  <c r="AK98" i="1" a="1"/>
  <c r="AK98" i="1" s="1"/>
  <c r="V99" i="1"/>
  <c r="AI98" i="1" a="1"/>
  <c r="AI98" i="1" s="1"/>
  <c r="AJ98" i="1" a="1"/>
  <c r="AJ98" i="1" s="1"/>
  <c r="AJ99" i="1" l="1" a="1"/>
  <c r="AJ99" i="1" s="1"/>
  <c r="AK99" i="1" a="1"/>
  <c r="AK99" i="1" s="1"/>
  <c r="AH99" i="1" a="1"/>
  <c r="AH99" i="1" s="1"/>
  <c r="AI99" i="1" a="1"/>
  <c r="AI99" i="1" s="1"/>
  <c r="Z99" i="1"/>
  <c r="AE99" i="1" s="1"/>
  <c r="AA99" i="1"/>
  <c r="AF99" i="1" s="1"/>
  <c r="V100" i="1"/>
  <c r="AI100" i="1" l="1" a="1"/>
  <c r="AI100" i="1" s="1"/>
  <c r="AH100" i="1" a="1"/>
  <c r="AH100" i="1" s="1"/>
  <c r="Z100" i="1"/>
  <c r="AE100" i="1" s="1"/>
  <c r="AK100" i="1" a="1"/>
  <c r="AK100" i="1" s="1"/>
  <c r="AJ100" i="1" a="1"/>
  <c r="AJ100" i="1" s="1"/>
  <c r="AA100" i="1"/>
  <c r="AF100" i="1" s="1"/>
  <c r="V101" i="1"/>
  <c r="Z101" i="1" l="1"/>
  <c r="AE101" i="1" s="1"/>
  <c r="AJ101" i="1" a="1"/>
  <c r="AJ101" i="1" s="1"/>
  <c r="AK101" i="1" a="1"/>
  <c r="AK101" i="1" s="1"/>
  <c r="AI101" i="1" a="1"/>
  <c r="AI101" i="1" s="1"/>
  <c r="AH101" i="1" a="1"/>
  <c r="AH101" i="1" s="1"/>
  <c r="AA101" i="1"/>
  <c r="AF101" i="1" s="1"/>
  <c r="V102" i="1"/>
  <c r="AA102" i="1" l="1"/>
  <c r="AF102" i="1" s="1"/>
  <c r="Z102" i="1"/>
  <c r="AE102" i="1" s="1"/>
  <c r="AK102" i="1" a="1"/>
  <c r="AK102" i="1" s="1"/>
  <c r="AI102" i="1" a="1"/>
  <c r="AI102" i="1" s="1"/>
  <c r="AH102" i="1" a="1"/>
  <c r="AH102" i="1" s="1"/>
  <c r="AJ102" i="1" a="1"/>
  <c r="AJ102" i="1" s="1"/>
  <c r="V103" i="1"/>
  <c r="AA103" i="1" l="1"/>
  <c r="AF103" i="1" s="1"/>
  <c r="Z103" i="1"/>
  <c r="AE103" i="1" s="1"/>
  <c r="AJ103" i="1" a="1"/>
  <c r="AJ103" i="1" s="1"/>
  <c r="AI103" i="1" a="1"/>
  <c r="AI103" i="1" s="1"/>
  <c r="V104" i="1"/>
  <c r="AH103" i="1" a="1"/>
  <c r="AH103" i="1" s="1"/>
  <c r="AK103" i="1" a="1"/>
  <c r="AK103" i="1" s="1"/>
  <c r="AK104" i="1" l="1" a="1"/>
  <c r="AK104" i="1" s="1"/>
  <c r="AJ104" i="1" a="1"/>
  <c r="AJ104" i="1" s="1"/>
  <c r="AI104" i="1" a="1"/>
  <c r="AI104" i="1" s="1"/>
  <c r="AA104" i="1"/>
  <c r="AF104" i="1" s="1"/>
  <c r="Z104" i="1"/>
  <c r="AE104" i="1" s="1"/>
  <c r="V105" i="1"/>
  <c r="AH104" i="1" a="1"/>
  <c r="AH104" i="1" s="1"/>
  <c r="AA105" i="1" l="1"/>
  <c r="AF105" i="1" s="1"/>
  <c r="Z105" i="1"/>
  <c r="AE105" i="1" s="1"/>
  <c r="AJ105" i="1" a="1"/>
  <c r="AJ105" i="1" s="1"/>
  <c r="AH105" i="1" a="1"/>
  <c r="AH105" i="1" s="1"/>
  <c r="V106" i="1"/>
  <c r="AK105" i="1" a="1"/>
  <c r="AK105" i="1" s="1"/>
  <c r="AI105" i="1" a="1"/>
  <c r="AI105" i="1" s="1"/>
  <c r="AH106" i="1" l="1" a="1"/>
  <c r="AH106" i="1" s="1"/>
  <c r="AK106" i="1" a="1"/>
  <c r="AK106" i="1" s="1"/>
  <c r="Z106" i="1"/>
  <c r="AE106" i="1" s="1"/>
  <c r="AJ106" i="1" a="1"/>
  <c r="AJ106" i="1" s="1"/>
  <c r="AA106" i="1"/>
  <c r="AF106" i="1" s="1"/>
  <c r="AI106" i="1" a="1"/>
  <c r="AI106" i="1" s="1"/>
  <c r="V107" i="1"/>
  <c r="AA107" i="1" l="1"/>
  <c r="AF107" i="1" s="1"/>
  <c r="Z107" i="1"/>
  <c r="AE107" i="1" s="1"/>
  <c r="V108" i="1"/>
  <c r="AJ107" i="1" a="1"/>
  <c r="AJ107" i="1" s="1"/>
  <c r="AK107" i="1" a="1"/>
  <c r="AK107" i="1" s="1"/>
  <c r="AI107" i="1" a="1"/>
  <c r="AI107" i="1" s="1"/>
  <c r="AH107" i="1" a="1"/>
  <c r="AH107" i="1" s="1"/>
  <c r="AJ108" i="1" l="1" a="1"/>
  <c r="AJ108" i="1" s="1"/>
  <c r="AK108" i="1" a="1"/>
  <c r="AK108" i="1" s="1"/>
  <c r="AI108" i="1" a="1"/>
  <c r="AI108" i="1" s="1"/>
  <c r="AA108" i="1"/>
  <c r="AF108" i="1" s="1"/>
  <c r="AH108" i="1" a="1"/>
  <c r="AH108" i="1" s="1"/>
  <c r="Z108" i="1"/>
  <c r="AE108" i="1" s="1"/>
  <c r="V109" i="1"/>
  <c r="Z109" i="1" l="1"/>
  <c r="AE109" i="1" s="1"/>
  <c r="V110" i="1"/>
  <c r="AH109" i="1" a="1"/>
  <c r="AH109" i="1" s="1"/>
  <c r="AI109" i="1" a="1"/>
  <c r="AI109" i="1" s="1"/>
  <c r="AJ109" i="1" a="1"/>
  <c r="AJ109" i="1" s="1"/>
  <c r="AA109" i="1"/>
  <c r="AF109" i="1" s="1"/>
  <c r="AK109" i="1" a="1"/>
  <c r="AK109" i="1" s="1"/>
  <c r="Z110" i="1" l="1"/>
  <c r="AE110" i="1" s="1"/>
  <c r="AA110" i="1"/>
  <c r="AF110" i="1" s="1"/>
  <c r="V111" i="1"/>
  <c r="AJ110" i="1" a="1"/>
  <c r="AJ110" i="1" s="1"/>
  <c r="AK110" i="1" a="1"/>
  <c r="AK110" i="1" s="1"/>
  <c r="AI110" i="1" a="1"/>
  <c r="AI110" i="1" s="1"/>
  <c r="AH110" i="1" a="1"/>
  <c r="AH110" i="1" s="1"/>
  <c r="Z111" i="1" l="1"/>
  <c r="AE111" i="1" s="1"/>
  <c r="AJ111" i="1" a="1"/>
  <c r="AJ111" i="1" s="1"/>
  <c r="AK111" i="1" a="1"/>
  <c r="AK111" i="1" s="1"/>
  <c r="AA111" i="1"/>
  <c r="AF111" i="1" s="1"/>
  <c r="AH111" i="1" a="1"/>
  <c r="AH111" i="1" s="1"/>
  <c r="AI111" i="1" a="1"/>
  <c r="AI111" i="1" s="1"/>
  <c r="V112" i="1"/>
  <c r="AH112" i="1" l="1" a="1"/>
  <c r="AH112" i="1" s="1"/>
  <c r="AK112" i="1" a="1"/>
  <c r="AK112" i="1" s="1"/>
  <c r="AA112" i="1"/>
  <c r="AF112" i="1" s="1"/>
  <c r="AI112" i="1" a="1"/>
  <c r="AI112" i="1" s="1"/>
  <c r="Z112" i="1"/>
  <c r="AE112" i="1" s="1"/>
  <c r="AJ112" i="1" a="1"/>
  <c r="AJ112" i="1" s="1"/>
  <c r="V113" i="1"/>
  <c r="AA113" i="1" l="1"/>
  <c r="AF113" i="1" s="1"/>
  <c r="AI113" i="1" a="1"/>
  <c r="AI113" i="1" s="1"/>
  <c r="Z113" i="1"/>
  <c r="AE113" i="1" s="1"/>
  <c r="V114" i="1"/>
  <c r="AH113" i="1" a="1"/>
  <c r="AH113" i="1" s="1"/>
  <c r="AK113" i="1" a="1"/>
  <c r="AK113" i="1" s="1"/>
  <c r="AJ113" i="1" a="1"/>
  <c r="AJ113" i="1" s="1"/>
  <c r="AK114" i="1" l="1" a="1"/>
  <c r="AK114" i="1" s="1"/>
  <c r="AA114" i="1"/>
  <c r="AF114" i="1" s="1"/>
  <c r="AJ114" i="1" a="1"/>
  <c r="AJ114" i="1" s="1"/>
  <c r="AI114" i="1" a="1"/>
  <c r="AI114" i="1" s="1"/>
  <c r="AH114" i="1" a="1"/>
  <c r="AH114" i="1" s="1"/>
  <c r="Z114" i="1"/>
  <c r="AE114" i="1" s="1"/>
  <c r="V115" i="1"/>
  <c r="Z115" i="1" l="1"/>
  <c r="AE115" i="1" s="1"/>
  <c r="AJ115" i="1" a="1"/>
  <c r="AJ115" i="1" s="1"/>
  <c r="AA115" i="1"/>
  <c r="AF115" i="1" s="1"/>
  <c r="AI115" i="1" a="1"/>
  <c r="AI115" i="1" s="1"/>
  <c r="V116" i="1"/>
  <c r="AH115" i="1" a="1"/>
  <c r="AH115" i="1" s="1"/>
  <c r="AK115" i="1" a="1"/>
  <c r="AK115" i="1" s="1"/>
  <c r="AH116" i="1" l="1" a="1"/>
  <c r="AH116" i="1" s="1"/>
  <c r="AA116" i="1"/>
  <c r="AF116" i="1" s="1"/>
  <c r="AJ116" i="1" a="1"/>
  <c r="AJ116" i="1" s="1"/>
  <c r="Z116" i="1"/>
  <c r="AE116" i="1" s="1"/>
  <c r="AK116" i="1" a="1"/>
  <c r="AK116" i="1" s="1"/>
  <c r="AI116" i="1" a="1"/>
  <c r="AI116" i="1" s="1"/>
  <c r="V117" i="1"/>
  <c r="Z117" i="1" l="1"/>
  <c r="AE117" i="1" s="1"/>
  <c r="AA117" i="1"/>
  <c r="AF117" i="1" s="1"/>
  <c r="AK117" i="1" a="1"/>
  <c r="AK117" i="1" s="1"/>
  <c r="AI117" i="1" a="1"/>
  <c r="AI117" i="1" s="1"/>
  <c r="V118" i="1"/>
  <c r="AH117" i="1" a="1"/>
  <c r="AH117" i="1" s="1"/>
  <c r="AJ117" i="1" a="1"/>
  <c r="AJ117" i="1" s="1"/>
  <c r="Z118" i="1" l="1"/>
  <c r="AE118" i="1" s="1"/>
  <c r="AH118" i="1" a="1"/>
  <c r="AH118" i="1" s="1"/>
  <c r="AJ118" i="1" a="1"/>
  <c r="AJ118" i="1" s="1"/>
  <c r="V119" i="1"/>
  <c r="AI118" i="1" a="1"/>
  <c r="AI118" i="1" s="1"/>
  <c r="AK118" i="1" a="1"/>
  <c r="AK118" i="1" s="1"/>
  <c r="AA118" i="1"/>
  <c r="AF118" i="1" s="1"/>
  <c r="AA119" i="1" l="1"/>
  <c r="AF119" i="1" s="1"/>
  <c r="AJ119" i="1" a="1"/>
  <c r="AJ119" i="1" s="1"/>
  <c r="AK119" i="1" a="1"/>
  <c r="AK119" i="1" s="1"/>
  <c r="AI119" i="1" a="1"/>
  <c r="AI119" i="1" s="1"/>
  <c r="Z119" i="1"/>
  <c r="AE119" i="1" s="1"/>
  <c r="AH119" i="1" a="1"/>
  <c r="AH119" i="1" s="1"/>
  <c r="V120" i="1"/>
  <c r="AA120" i="1" l="1"/>
  <c r="AF120" i="1" s="1"/>
  <c r="Z120" i="1"/>
  <c r="AE120" i="1" s="1"/>
  <c r="AJ120" i="1" a="1"/>
  <c r="AJ120" i="1" s="1"/>
  <c r="AK120" i="1" a="1"/>
  <c r="AK120" i="1" s="1"/>
  <c r="V121" i="1"/>
  <c r="AI120" i="1" a="1"/>
  <c r="AI120" i="1" s="1"/>
  <c r="AH120" i="1" a="1"/>
  <c r="AH120" i="1" s="1"/>
  <c r="Z121" i="1" l="1"/>
  <c r="AE121" i="1" s="1"/>
  <c r="AA121" i="1"/>
  <c r="AF121" i="1" s="1"/>
  <c r="AH121" i="1" a="1"/>
  <c r="AH121" i="1" s="1"/>
  <c r="AK121" i="1" a="1"/>
  <c r="AK121" i="1" s="1"/>
  <c r="AJ121" i="1" a="1"/>
  <c r="AJ121" i="1" s="1"/>
  <c r="AI121" i="1" a="1"/>
  <c r="AI121" i="1" s="1"/>
  <c r="V122" i="1"/>
  <c r="Z122" i="1" l="1"/>
  <c r="AE122" i="1" s="1"/>
  <c r="AA122" i="1"/>
  <c r="AF122" i="1" s="1"/>
  <c r="V123" i="1"/>
  <c r="AH122" i="1" a="1"/>
  <c r="AH122" i="1" s="1"/>
  <c r="AI122" i="1" a="1"/>
  <c r="AI122" i="1" s="1"/>
  <c r="AJ122" i="1" a="1"/>
  <c r="AJ122" i="1" s="1"/>
  <c r="AK122" i="1" a="1"/>
  <c r="AK122" i="1" s="1"/>
  <c r="AA123" i="1" l="1"/>
  <c r="AF123" i="1" s="1"/>
  <c r="Z123" i="1"/>
  <c r="AE123" i="1" s="1"/>
  <c r="AJ123" i="1" a="1"/>
  <c r="AJ123" i="1" s="1"/>
  <c r="AI123" i="1" a="1"/>
  <c r="AI123" i="1" s="1"/>
  <c r="V124" i="1"/>
  <c r="AH123" i="1" a="1"/>
  <c r="AH123" i="1" s="1"/>
  <c r="AK123" i="1" a="1"/>
  <c r="AK123" i="1" s="1"/>
  <c r="Z124" i="1" l="1"/>
  <c r="AE124" i="1" s="1"/>
  <c r="AA124" i="1"/>
  <c r="AF124" i="1" s="1"/>
  <c r="AH124" i="1" a="1"/>
  <c r="AH124" i="1" s="1"/>
  <c r="AK124" i="1" a="1"/>
  <c r="AK124" i="1" s="1"/>
  <c r="AJ124" i="1" a="1"/>
  <c r="AJ124" i="1" s="1"/>
  <c r="AI124" i="1" a="1"/>
  <c r="AI124" i="1" s="1"/>
  <c r="V125" i="1"/>
  <c r="AA125" i="1" l="1"/>
  <c r="AF125" i="1" s="1"/>
  <c r="AK125" i="1" a="1"/>
  <c r="AK125" i="1" s="1"/>
  <c r="AH125" i="1" a="1"/>
  <c r="AH125" i="1" s="1"/>
  <c r="Z125" i="1"/>
  <c r="AE125" i="1" s="1"/>
  <c r="V126" i="1"/>
  <c r="AJ125" i="1" a="1"/>
  <c r="AJ125" i="1" s="1"/>
  <c r="AI125" i="1" a="1"/>
  <c r="AI125" i="1" s="1"/>
  <c r="Z126" i="1" l="1"/>
  <c r="AE126" i="1" s="1"/>
  <c r="AH126" i="1" a="1"/>
  <c r="AH126" i="1" s="1"/>
  <c r="AK126" i="1" a="1"/>
  <c r="AK126" i="1" s="1"/>
  <c r="AA126" i="1"/>
  <c r="AF126" i="1" s="1"/>
  <c r="AJ126" i="1" a="1"/>
  <c r="AJ126" i="1" s="1"/>
  <c r="AI126" i="1" a="1"/>
  <c r="AI126" i="1" s="1"/>
  <c r="V127" i="1"/>
  <c r="AA127" i="1" l="1"/>
  <c r="AF127" i="1" s="1"/>
  <c r="Z127" i="1"/>
  <c r="AE127" i="1" s="1"/>
  <c r="V128" i="1"/>
  <c r="AK127" i="1" a="1"/>
  <c r="AK127" i="1" s="1"/>
  <c r="AH127" i="1" a="1"/>
  <c r="AH127" i="1" s="1"/>
  <c r="AI127" i="1" a="1"/>
  <c r="AI127" i="1" s="1"/>
  <c r="AJ127" i="1" a="1"/>
  <c r="AJ127" i="1" s="1"/>
  <c r="AA128" i="1" l="1"/>
  <c r="AF128" i="1" s="1"/>
  <c r="Z128" i="1"/>
  <c r="AE128" i="1" s="1"/>
  <c r="AJ128" i="1" a="1"/>
  <c r="AJ128" i="1" s="1"/>
  <c r="AK128" i="1" a="1"/>
  <c r="AK128" i="1" s="1"/>
  <c r="AH128" i="1" a="1"/>
  <c r="AH128" i="1" s="1"/>
  <c r="AI128" i="1" a="1"/>
  <c r="AI128" i="1" s="1"/>
  <c r="V129" i="1"/>
  <c r="AA129" i="1" l="1"/>
  <c r="AF129" i="1" s="1"/>
  <c r="Z129" i="1"/>
  <c r="AE129" i="1" s="1"/>
  <c r="V130" i="1"/>
  <c r="AH129" i="1" a="1"/>
  <c r="AH129" i="1" s="1"/>
  <c r="AI129" i="1" a="1"/>
  <c r="AI129" i="1" s="1"/>
  <c r="AK129" i="1" a="1"/>
  <c r="AK129" i="1" s="1"/>
  <c r="AJ129" i="1" a="1"/>
  <c r="AJ129" i="1" s="1"/>
  <c r="Z130" i="1" l="1"/>
  <c r="AE130" i="1" s="1"/>
  <c r="AA130" i="1"/>
  <c r="AF130" i="1" s="1"/>
  <c r="AJ130" i="1" a="1"/>
  <c r="AJ130" i="1" s="1"/>
  <c r="AK130" i="1" a="1"/>
  <c r="AK130" i="1" s="1"/>
  <c r="AH130" i="1" a="1"/>
  <c r="AH130" i="1" s="1"/>
  <c r="AI130" i="1" a="1"/>
  <c r="AI130" i="1" s="1"/>
  <c r="V131" i="1"/>
  <c r="AI131" i="1" l="1" a="1"/>
  <c r="AI131" i="1" s="1"/>
  <c r="AH131" i="1" a="1"/>
  <c r="AH131" i="1" s="1"/>
  <c r="AA131" i="1"/>
  <c r="AF131" i="1" s="1"/>
  <c r="Z131" i="1"/>
  <c r="AE131" i="1" s="1"/>
  <c r="AK131" i="1" a="1"/>
  <c r="AK131" i="1" s="1"/>
  <c r="AJ131" i="1" a="1"/>
  <c r="AJ131" i="1" s="1"/>
  <c r="V132" i="1"/>
  <c r="Z132" i="1" l="1"/>
  <c r="AE132" i="1" s="1"/>
  <c r="V133" i="1"/>
  <c r="AJ132" i="1" a="1"/>
  <c r="AJ132" i="1" s="1"/>
  <c r="AI132" i="1" a="1"/>
  <c r="AI132" i="1" s="1"/>
  <c r="AH132" i="1" a="1"/>
  <c r="AH132" i="1" s="1"/>
  <c r="AK132" i="1" a="1"/>
  <c r="AK132" i="1" s="1"/>
  <c r="AA132" i="1"/>
  <c r="AF132" i="1" s="1"/>
  <c r="AA133" i="1" l="1"/>
  <c r="AF133" i="1" s="1"/>
  <c r="Z133" i="1"/>
  <c r="AE133" i="1" s="1"/>
  <c r="AI133" i="1" a="1"/>
  <c r="AI133" i="1" s="1"/>
  <c r="AH133" i="1" a="1"/>
  <c r="AH133" i="1" s="1"/>
  <c r="V134" i="1"/>
  <c r="AJ133" i="1" a="1"/>
  <c r="AJ133" i="1" s="1"/>
  <c r="AK133" i="1" a="1"/>
  <c r="AK133" i="1" s="1"/>
  <c r="AJ134" i="1" l="1" a="1"/>
  <c r="AJ134" i="1" s="1"/>
  <c r="AK134" i="1" a="1"/>
  <c r="AK134" i="1" s="1"/>
  <c r="Z134" i="1"/>
  <c r="AE134" i="1" s="1"/>
  <c r="AI134" i="1" a="1"/>
  <c r="AI134" i="1" s="1"/>
  <c r="AH134" i="1" a="1"/>
  <c r="AH134" i="1" s="1"/>
  <c r="AA134" i="1"/>
  <c r="AF134" i="1" s="1"/>
  <c r="V135" i="1"/>
  <c r="Z135" i="1" l="1"/>
  <c r="AE135" i="1" s="1"/>
  <c r="AA135" i="1"/>
  <c r="AF135" i="1" s="1"/>
  <c r="AK135" i="1" a="1"/>
  <c r="AK135" i="1" s="1"/>
  <c r="AJ135" i="1" a="1"/>
  <c r="AJ135" i="1" s="1"/>
  <c r="AI135" i="1" a="1"/>
  <c r="AI135" i="1" s="1"/>
  <c r="V136" i="1"/>
  <c r="AH135" i="1" a="1"/>
  <c r="AH135" i="1" s="1"/>
  <c r="AA136" i="1" l="1"/>
  <c r="AF136" i="1" s="1"/>
  <c r="Z136" i="1"/>
  <c r="AE136" i="1" s="1"/>
  <c r="AK136" i="1" a="1"/>
  <c r="AK136" i="1" s="1"/>
  <c r="AJ136" i="1" a="1"/>
  <c r="AJ136" i="1" s="1"/>
  <c r="AH136" i="1" a="1"/>
  <c r="AH136" i="1" s="1"/>
  <c r="AI136" i="1" a="1"/>
  <c r="AI136" i="1" s="1"/>
  <c r="V137" i="1"/>
  <c r="AA137" i="1" l="1"/>
  <c r="AF137" i="1" s="1"/>
  <c r="Z137" i="1"/>
  <c r="AE137" i="1" s="1"/>
  <c r="AK137" i="1" a="1"/>
  <c r="AK137" i="1" s="1"/>
  <c r="AH137" i="1" a="1"/>
  <c r="AH137" i="1" s="1"/>
  <c r="V138" i="1"/>
  <c r="AI137" i="1" a="1"/>
  <c r="AI137" i="1" s="1"/>
  <c r="AJ137" i="1" a="1"/>
  <c r="AJ137" i="1" s="1"/>
  <c r="Z138" i="1" l="1"/>
  <c r="AE138" i="1" s="1"/>
  <c r="AA138" i="1"/>
  <c r="AF138" i="1" s="1"/>
  <c r="AJ138" i="1" a="1"/>
  <c r="AJ138" i="1" s="1"/>
  <c r="V139" i="1"/>
  <c r="AK138" i="1" a="1"/>
  <c r="AK138" i="1" s="1"/>
  <c r="AI138" i="1" a="1"/>
  <c r="AI138" i="1" s="1"/>
  <c r="AH138" i="1" a="1"/>
  <c r="AH138" i="1" s="1"/>
  <c r="AJ139" i="1" l="1" a="1"/>
  <c r="AJ139" i="1" s="1"/>
  <c r="AK139" i="1" a="1"/>
  <c r="AK139" i="1" s="1"/>
  <c r="AA139" i="1"/>
  <c r="AF139" i="1" s="1"/>
  <c r="Z139" i="1"/>
  <c r="AE139" i="1" s="1"/>
  <c r="AH139" i="1" a="1"/>
  <c r="AH139" i="1" s="1"/>
  <c r="AI139" i="1" a="1"/>
  <c r="AI139" i="1" s="1"/>
  <c r="V140" i="1"/>
  <c r="Z140" i="1" l="1"/>
  <c r="AE140" i="1" s="1"/>
  <c r="AA140" i="1"/>
  <c r="AF140" i="1" s="1"/>
  <c r="AK140" i="1" a="1"/>
  <c r="AK140" i="1" s="1"/>
  <c r="AI140" i="1" a="1"/>
  <c r="AI140" i="1" s="1"/>
  <c r="V141" i="1"/>
  <c r="AH140" i="1" a="1"/>
  <c r="AH140" i="1" s="1"/>
  <c r="AJ140" i="1" a="1"/>
  <c r="AJ140" i="1" s="1"/>
  <c r="Z141" i="1" l="1"/>
  <c r="AE141" i="1" s="1"/>
  <c r="AK141" i="1" a="1"/>
  <c r="AK141" i="1" s="1"/>
  <c r="AH141" i="1" a="1"/>
  <c r="AH141" i="1" s="1"/>
  <c r="V142" i="1"/>
  <c r="AI141" i="1" a="1"/>
  <c r="AI141" i="1" s="1"/>
  <c r="AA141" i="1"/>
  <c r="AF141" i="1" s="1"/>
  <c r="AJ141" i="1" a="1"/>
  <c r="AJ141" i="1" s="1"/>
  <c r="AA142" i="1" l="1"/>
  <c r="AF142" i="1" s="1"/>
  <c r="Z142" i="1"/>
  <c r="AE142" i="1" s="1"/>
  <c r="AI142" i="1" a="1"/>
  <c r="AI142" i="1" s="1"/>
  <c r="AH142" i="1" a="1"/>
  <c r="AH142" i="1" s="1"/>
  <c r="V143" i="1"/>
  <c r="AJ142" i="1" a="1"/>
  <c r="AJ142" i="1" s="1"/>
  <c r="AK142" i="1" a="1"/>
  <c r="AK142" i="1" s="1"/>
  <c r="AA143" i="1" l="1"/>
  <c r="AF143" i="1" s="1"/>
  <c r="Z143" i="1"/>
  <c r="AE143" i="1" s="1"/>
  <c r="V144" i="1"/>
  <c r="AJ143" i="1" a="1"/>
  <c r="AJ143" i="1" s="1"/>
  <c r="AI143" i="1" a="1"/>
  <c r="AI143" i="1" s="1"/>
  <c r="AH143" i="1" a="1"/>
  <c r="AH143" i="1" s="1"/>
  <c r="AK143" i="1" a="1"/>
  <c r="AK143" i="1" s="1"/>
  <c r="AA144" i="1" l="1"/>
  <c r="AF144" i="1" s="1"/>
  <c r="Z144" i="1"/>
  <c r="AE144" i="1" s="1"/>
  <c r="AH144" i="1" a="1"/>
  <c r="AH144" i="1" s="1"/>
  <c r="AI144" i="1" a="1"/>
  <c r="AI144" i="1" s="1"/>
  <c r="AK144" i="1" a="1"/>
  <c r="AK144" i="1" s="1"/>
  <c r="V145" i="1"/>
  <c r="AJ144" i="1" a="1"/>
  <c r="AJ144" i="1" s="1"/>
  <c r="AK145" i="1" l="1" a="1"/>
  <c r="AK145" i="1" s="1"/>
  <c r="AJ145" i="1" a="1"/>
  <c r="AJ145" i="1" s="1"/>
  <c r="AA145" i="1"/>
  <c r="AF145" i="1" s="1"/>
  <c r="AH145" i="1" a="1"/>
  <c r="AH145" i="1" s="1"/>
  <c r="Z145" i="1"/>
  <c r="AE145" i="1" s="1"/>
  <c r="AI145" i="1" a="1"/>
  <c r="AI145" i="1" s="1"/>
  <c r="V146" i="1"/>
  <c r="Z146" i="1" l="1"/>
  <c r="AE146" i="1" s="1"/>
  <c r="AJ146" i="1" a="1"/>
  <c r="AJ146" i="1" s="1"/>
  <c r="AH146" i="1" a="1"/>
  <c r="AH146" i="1" s="1"/>
  <c r="AI146" i="1" a="1"/>
  <c r="AI146" i="1" s="1"/>
  <c r="AA146" i="1"/>
  <c r="AF146" i="1" s="1"/>
  <c r="V147" i="1"/>
  <c r="AK146" i="1" a="1"/>
  <c r="AK146" i="1" s="1"/>
  <c r="AA147" i="1" l="1"/>
  <c r="AF147" i="1" s="1"/>
  <c r="V148" i="1"/>
  <c r="AI147" i="1" a="1"/>
  <c r="AI147" i="1" s="1"/>
  <c r="AJ147" i="1" a="1"/>
  <c r="AJ147" i="1" s="1"/>
  <c r="Z147" i="1"/>
  <c r="AE147" i="1" s="1"/>
  <c r="AK147" i="1" a="1"/>
  <c r="AK147" i="1" s="1"/>
  <c r="AH147" i="1" a="1"/>
  <c r="AH147" i="1" s="1"/>
  <c r="Z148" i="1" l="1"/>
  <c r="AE148" i="1" s="1"/>
  <c r="AA148" i="1"/>
  <c r="AF148" i="1" s="1"/>
  <c r="AJ148" i="1" a="1"/>
  <c r="AJ148" i="1" s="1"/>
  <c r="AK148" i="1" a="1"/>
  <c r="AK148" i="1" s="1"/>
  <c r="AI148" i="1" a="1"/>
  <c r="AI148" i="1" s="1"/>
  <c r="AH148" i="1" a="1"/>
  <c r="AH148" i="1" s="1"/>
  <c r="V149" i="1"/>
  <c r="AA149" i="1" l="1"/>
  <c r="AF149" i="1" s="1"/>
  <c r="Z149" i="1"/>
  <c r="AE149" i="1" s="1"/>
  <c r="AJ149" i="1" a="1"/>
  <c r="AJ149" i="1" s="1"/>
  <c r="V150" i="1"/>
  <c r="AK149" i="1" a="1"/>
  <c r="AK149" i="1" s="1"/>
  <c r="AI149" i="1" a="1"/>
  <c r="AI149" i="1" s="1"/>
  <c r="AH149" i="1" a="1"/>
  <c r="AH149" i="1" s="1"/>
  <c r="Z150" i="1" l="1"/>
  <c r="AE150" i="1" s="1"/>
  <c r="AA150" i="1"/>
  <c r="AF150" i="1" s="1"/>
  <c r="AK150" i="1" a="1"/>
  <c r="AK150" i="1" s="1"/>
  <c r="V151" i="1"/>
  <c r="AJ150" i="1" a="1"/>
  <c r="AJ150" i="1" s="1"/>
  <c r="AH150" i="1" a="1"/>
  <c r="AH150" i="1" s="1"/>
  <c r="AI150" i="1" a="1"/>
  <c r="AI150" i="1" s="1"/>
  <c r="AA151" i="1" l="1"/>
  <c r="AF151" i="1" s="1"/>
  <c r="AH151" i="1" a="1"/>
  <c r="AH151" i="1" s="1"/>
  <c r="AJ151" i="1" a="1"/>
  <c r="AJ151" i="1" s="1"/>
  <c r="Z151" i="1"/>
  <c r="AE151" i="1" s="1"/>
  <c r="AK151" i="1" a="1"/>
  <c r="AK151" i="1" s="1"/>
  <c r="AI151" i="1" a="1"/>
  <c r="AI151" i="1" s="1"/>
  <c r="V152" i="1"/>
  <c r="AA152" i="1" l="1"/>
  <c r="AF152" i="1" s="1"/>
  <c r="Z152" i="1"/>
  <c r="AE152" i="1" s="1"/>
  <c r="V153" i="1"/>
  <c r="AI152" i="1" a="1"/>
  <c r="AI152" i="1" s="1"/>
  <c r="AH152" i="1" a="1"/>
  <c r="AH152" i="1" s="1"/>
  <c r="AK152" i="1" a="1"/>
  <c r="AK152" i="1" s="1"/>
  <c r="AJ152" i="1" a="1"/>
  <c r="AJ152" i="1" s="1"/>
  <c r="Z153" i="1" l="1"/>
  <c r="AE153" i="1" s="1"/>
  <c r="AA153" i="1"/>
  <c r="AF153" i="1" s="1"/>
  <c r="AI153" i="1" a="1"/>
  <c r="AI153" i="1" s="1"/>
  <c r="AK153" i="1" a="1"/>
  <c r="AK153" i="1" s="1"/>
  <c r="AJ153" i="1" a="1"/>
  <c r="AJ153" i="1" s="1"/>
  <c r="V154" i="1"/>
  <c r="AH153" i="1" a="1"/>
  <c r="AH153" i="1" s="1"/>
  <c r="AH154" i="1" l="1" a="1"/>
  <c r="AH154" i="1" s="1"/>
  <c r="Z154" i="1"/>
  <c r="AE154" i="1" s="1"/>
  <c r="AJ154" i="1" a="1"/>
  <c r="AJ154" i="1" s="1"/>
  <c r="AK154" i="1" a="1"/>
  <c r="AK154" i="1" s="1"/>
  <c r="AA154" i="1"/>
  <c r="AF154" i="1" s="1"/>
  <c r="AI154" i="1" a="1"/>
  <c r="AI154" i="1" s="1"/>
  <c r="V155" i="1"/>
  <c r="Z155" i="1" l="1"/>
  <c r="AE155" i="1" s="1"/>
  <c r="AI155" i="1" a="1"/>
  <c r="AI155" i="1" s="1"/>
  <c r="AK155" i="1" a="1"/>
  <c r="AK155" i="1" s="1"/>
  <c r="V156" i="1"/>
  <c r="AJ155" i="1" a="1"/>
  <c r="AJ155" i="1" s="1"/>
  <c r="AH155" i="1" a="1"/>
  <c r="AH155" i="1" s="1"/>
  <c r="AA155" i="1"/>
  <c r="AF155" i="1" s="1"/>
  <c r="Z156" i="1" l="1"/>
  <c r="AE156" i="1" s="1"/>
  <c r="AA156" i="1"/>
  <c r="AF156" i="1" s="1"/>
  <c r="AI156" i="1" a="1"/>
  <c r="AI156" i="1" s="1"/>
  <c r="V157" i="1"/>
  <c r="AK156" i="1" a="1"/>
  <c r="AK156" i="1" s="1"/>
  <c r="AJ156" i="1" a="1"/>
  <c r="AJ156" i="1" s="1"/>
  <c r="AH156" i="1" a="1"/>
  <c r="AH156" i="1" s="1"/>
  <c r="AJ157" i="1" l="1" a="1"/>
  <c r="AJ157" i="1" s="1"/>
  <c r="AI157" i="1" a="1"/>
  <c r="AI157" i="1" s="1"/>
  <c r="AH157" i="1" a="1"/>
  <c r="AH157" i="1" s="1"/>
  <c r="Z157" i="1"/>
  <c r="AE157" i="1" s="1"/>
  <c r="AA157" i="1"/>
  <c r="AF157" i="1" s="1"/>
  <c r="AK157" i="1" a="1"/>
  <c r="AK157" i="1" s="1"/>
  <c r="V158" i="1"/>
  <c r="Z158" i="1" l="1"/>
  <c r="AE158" i="1" s="1"/>
  <c r="AI158" i="1" a="1"/>
  <c r="AI158" i="1" s="1"/>
  <c r="AK158" i="1" a="1"/>
  <c r="AK158" i="1" s="1"/>
  <c r="AJ158" i="1" a="1"/>
  <c r="AJ158" i="1" s="1"/>
  <c r="V159" i="1"/>
  <c r="AH158" i="1" a="1"/>
  <c r="AH158" i="1" s="1"/>
  <c r="AA158" i="1"/>
  <c r="AF158" i="1" s="1"/>
  <c r="Z159" i="1" l="1"/>
  <c r="AE159" i="1" s="1"/>
  <c r="AJ159" i="1" a="1"/>
  <c r="AJ159" i="1" s="1"/>
  <c r="AK159" i="1" a="1"/>
  <c r="AK159" i="1" s="1"/>
  <c r="AI159" i="1" a="1"/>
  <c r="AI159" i="1" s="1"/>
  <c r="AH159" i="1" a="1"/>
  <c r="AH159" i="1" s="1"/>
  <c r="AA159" i="1"/>
  <c r="AF159" i="1" s="1"/>
  <c r="V160" i="1"/>
  <c r="AA160" i="1" l="1"/>
  <c r="AF160" i="1" s="1"/>
  <c r="Z160" i="1"/>
  <c r="AE160" i="1" s="1"/>
  <c r="AI160" i="1" a="1"/>
  <c r="AI160" i="1" s="1"/>
  <c r="AJ160" i="1" a="1"/>
  <c r="AJ160" i="1" s="1"/>
  <c r="AH160" i="1" a="1"/>
  <c r="AH160" i="1" s="1"/>
  <c r="AK160" i="1" a="1"/>
  <c r="AK160" i="1" s="1"/>
  <c r="V161" i="1"/>
  <c r="AA161" i="1" l="1"/>
  <c r="AF161" i="1" s="1"/>
  <c r="Z161" i="1"/>
  <c r="AE161" i="1" s="1"/>
  <c r="AJ161" i="1" a="1"/>
  <c r="AJ161" i="1" s="1"/>
  <c r="AH161" i="1" a="1"/>
  <c r="AH161" i="1" s="1"/>
  <c r="AK161" i="1" a="1"/>
  <c r="AK161" i="1" s="1"/>
  <c r="AI161" i="1" a="1"/>
  <c r="AI161" i="1" s="1"/>
  <c r="V162" i="1"/>
  <c r="AA162" i="1" l="1"/>
  <c r="AF162" i="1" s="1"/>
  <c r="Z162" i="1"/>
  <c r="AE162" i="1" s="1"/>
  <c r="AI162" i="1" a="1"/>
  <c r="AI162" i="1" s="1"/>
  <c r="AH162" i="1" a="1"/>
  <c r="AH162" i="1" s="1"/>
  <c r="V163" i="1"/>
  <c r="AJ162" i="1" a="1"/>
  <c r="AJ162" i="1" s="1"/>
  <c r="AK162" i="1" a="1"/>
  <c r="AK162" i="1" s="1"/>
  <c r="AA163" i="1" l="1"/>
  <c r="AF163" i="1" s="1"/>
  <c r="Z163" i="1"/>
  <c r="AE163" i="1" s="1"/>
  <c r="AK163" i="1" a="1"/>
  <c r="AK163" i="1" s="1"/>
  <c r="AH163" i="1" a="1"/>
  <c r="AH163" i="1" s="1"/>
  <c r="AI163" i="1" a="1"/>
  <c r="AI163" i="1" s="1"/>
  <c r="AJ163" i="1" a="1"/>
  <c r="AJ163" i="1" s="1"/>
  <c r="V164" i="1"/>
  <c r="AA164" i="1" l="1"/>
  <c r="AF164" i="1" s="1"/>
  <c r="AH164" i="1" a="1"/>
  <c r="AH164" i="1" s="1"/>
  <c r="Z164" i="1"/>
  <c r="AE164" i="1" s="1"/>
  <c r="AJ164" i="1" a="1"/>
  <c r="AJ164" i="1" s="1"/>
  <c r="AK164" i="1" a="1"/>
  <c r="AK164" i="1" s="1"/>
  <c r="AI164" i="1" a="1"/>
  <c r="AI164" i="1" s="1"/>
  <c r="V165" i="1"/>
  <c r="AA165" i="1" l="1"/>
  <c r="AF165" i="1" s="1"/>
  <c r="Z165" i="1"/>
  <c r="AE165" i="1" s="1"/>
  <c r="V166" i="1"/>
  <c r="AJ165" i="1" a="1"/>
  <c r="AJ165" i="1" s="1"/>
  <c r="AK165" i="1" a="1"/>
  <c r="AK165" i="1" s="1"/>
  <c r="AI165" i="1" a="1"/>
  <c r="AI165" i="1" s="1"/>
  <c r="AH165" i="1" a="1"/>
  <c r="AH165" i="1" s="1"/>
  <c r="Z166" i="1" l="1"/>
  <c r="AE166" i="1" s="1"/>
  <c r="AA166" i="1"/>
  <c r="AF166" i="1" s="1"/>
  <c r="AK166" i="1" a="1"/>
  <c r="AK166" i="1" s="1"/>
  <c r="AI166" i="1" a="1"/>
  <c r="AI166" i="1" s="1"/>
  <c r="AH166" i="1" a="1"/>
  <c r="AH166" i="1" s="1"/>
  <c r="V167" i="1"/>
  <c r="AJ166" i="1" a="1"/>
  <c r="AJ166" i="1" s="1"/>
  <c r="AA167" i="1" l="1"/>
  <c r="AF167" i="1" s="1"/>
  <c r="V168" i="1"/>
  <c r="AK167" i="1" a="1"/>
  <c r="AK167" i="1" s="1"/>
  <c r="AH167" i="1" a="1"/>
  <c r="AH167" i="1" s="1"/>
  <c r="AJ167" i="1" a="1"/>
  <c r="AJ167" i="1" s="1"/>
  <c r="AI167" i="1" a="1"/>
  <c r="AI167" i="1" s="1"/>
  <c r="Z167" i="1"/>
  <c r="AE167" i="1" s="1"/>
  <c r="AJ168" i="1" l="1" a="1"/>
  <c r="AJ168" i="1" s="1"/>
  <c r="AK168" i="1" a="1"/>
  <c r="AK168" i="1" s="1"/>
  <c r="AH168" i="1" a="1"/>
  <c r="AH168" i="1" s="1"/>
  <c r="AI168" i="1" a="1"/>
  <c r="AI168" i="1" s="1"/>
  <c r="AA168" i="1"/>
  <c r="AF168" i="1" s="1"/>
  <c r="Z168" i="1"/>
  <c r="AE168" i="1" s="1"/>
  <c r="V169" i="1"/>
  <c r="Z169" i="1" l="1"/>
  <c r="AE169" i="1" s="1"/>
  <c r="AA169" i="1"/>
  <c r="AF169" i="1" s="1"/>
  <c r="V170" i="1"/>
  <c r="AJ169" i="1" a="1"/>
  <c r="AJ169" i="1" s="1"/>
  <c r="AI169" i="1" a="1"/>
  <c r="AI169" i="1" s="1"/>
  <c r="AK169" i="1" a="1"/>
  <c r="AK169" i="1" s="1"/>
  <c r="AH169" i="1" a="1"/>
  <c r="AH169" i="1" s="1"/>
  <c r="AA170" i="1" l="1"/>
  <c r="AF170" i="1" s="1"/>
  <c r="Z170" i="1"/>
  <c r="AE170" i="1" s="1"/>
  <c r="AH170" i="1" a="1"/>
  <c r="AH170" i="1" s="1"/>
  <c r="AK170" i="1" a="1"/>
  <c r="AK170" i="1" s="1"/>
  <c r="AJ170" i="1" a="1"/>
  <c r="AJ170" i="1" s="1"/>
  <c r="AI170" i="1" a="1"/>
  <c r="AI17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3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4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5" xr16:uid="{A78C1031-F3E4-4DD1-9CDA-8B09050155B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0">
    <s v="ThisWorkbookDataModel"/>
    <s v="{[2021_24].[Sex].[All]}"/>
    <s v="{[2021_24].[DCCI].[All]}"/>
    <s v="{[2021_13].[YearOfBirth].[All]}"/>
    <s v="{[2021_13].[Sex].[All]}"/>
    <s v="{[2021_13].[DCCI].[All]}"/>
    <s v="{[2021_13].[YearOfBirth].&amp;[1920],[2021_13].[YearOfBirth].&amp;[1925],[2021_13].[YearOfBirth].&amp;[1930],[2021_13].[YearOfBirth].&amp;[1935]}"/>
    <s v="{[2021_13].[YearOfBirth].&amp;[1930],[2021_13].[YearOfBirth].&amp;[1935]}"/>
    <s v="{[2021_13].[YearOfBirth].&amp;[1950],[2021_13].[YearOfBirth].&amp;[1955]}"/>
    <s v="{[2021_24].[YearOfBirth].&amp;[1950],[2021_24].[YearOfBirth].&amp;[1955]}"/>
  </metadataStrings>
  <mdxMetadata count="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</valueMetadata>
</metadata>
</file>

<file path=xl/sharedStrings.xml><?xml version="1.0" encoding="utf-8"?>
<sst xmlns="http://schemas.openxmlformats.org/spreadsheetml/2006/main" count="2974" uniqueCount="317">
  <si>
    <t>baseline</t>
  </si>
  <si>
    <t>slope computation</t>
  </si>
  <si>
    <t>slope w1</t>
  </si>
  <si>
    <t>slope w2</t>
  </si>
  <si>
    <t>red = input parameters</t>
  </si>
  <si>
    <t>KCOR(t)</t>
  </si>
  <si>
    <t>adjusted hazards</t>
  </si>
  <si>
    <t>ratio cum adj hazards</t>
  </si>
  <si>
    <t>norm ratio cum adj hazards</t>
  </si>
  <si>
    <t>date</t>
  </si>
  <si>
    <t>alive 0</t>
  </si>
  <si>
    <t>alive 1</t>
  </si>
  <si>
    <t>alive 2</t>
  </si>
  <si>
    <t>dead 0</t>
  </si>
  <si>
    <t>dead 1</t>
  </si>
  <si>
    <t>dead 2</t>
  </si>
  <si>
    <t>d0</t>
  </si>
  <si>
    <t>d1</t>
  </si>
  <si>
    <t>d2</t>
  </si>
  <si>
    <t>d0 adj</t>
  </si>
  <si>
    <t>d1 adj</t>
  </si>
  <si>
    <t>d2 adj</t>
  </si>
  <si>
    <t>d1/d0</t>
  </si>
  <si>
    <t>d2/d0</t>
  </si>
  <si>
    <t>d2/d1</t>
  </si>
  <si>
    <t>CI low d1/d0</t>
  </si>
  <si>
    <t>CI high d1/d0</t>
  </si>
  <si>
    <t>CI low d2/d0</t>
  </si>
  <si>
    <t>CI high d2/d0</t>
  </si>
  <si>
    <t>CI low d2/d1</t>
  </si>
  <si>
    <t>CI high d2/d1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</si>
  <si>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</si>
  <si>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</si>
  <si>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</si>
  <si>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</si>
  <si>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</si>
  <si>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</si>
  <si>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</si>
  <si>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</si>
  <si>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</si>
  <si>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</si>
  <si>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</si>
  <si>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</si>
  <si>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</si>
  <si>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</si>
  <si>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</si>
  <si>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</si>
  <si>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</si>
  <si>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</si>
  <si>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</si>
  <si>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</si>
  <si>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</si>
  <si>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</si>
  <si>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</si>
  <si>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</si>
  <si>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</si>
  <si>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</si>
  <si>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</si>
  <si>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</si>
  <si>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</si>
  <si>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</si>
  <si>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</si>
  <si>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</si>
  <si>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</si>
  <si>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</si>
  <si>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</si>
  <si>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</si>
  <si>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</si>
  <si>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</si>
  <si>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</si>
  <si>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</si>
  <si>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</si>
  <si>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</si>
  <si>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</si>
  <si>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</si>
  <si>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</si>
  <si>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</si>
  <si>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</si>
  <si>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</si>
  <si>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</si>
  <si>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</si>
  <si>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</si>
  <si>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</si>
  <si>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</si>
  <si>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</si>
  <si>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</si>
  <si>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</si>
  <si>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</si>
  <si>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</si>
  <si>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</si>
  <si>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</si>
  <si>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</si>
  <si>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</si>
  <si>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</si>
  <si>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</si>
  <si>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</si>
  <si>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</si>
  <si>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</si>
  <si>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</si>
  <si>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</si>
  <si>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</si>
  <si>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</si>
  <si>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</si>
  <si>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</si>
  <si>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</si>
  <si>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</si>
  <si>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</si>
  <si>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</si>
  <si>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</si>
  <si>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</si>
  <si>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</si>
  <si>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</si>
  <si>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</si>
  <si>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</si>
  <si>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</si>
  <si>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</si>
  <si>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</si>
  <si>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</si>
  <si>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</si>
  <si>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</si>
  <si>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</si>
  <si>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</si>
  <si>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</si>
  <si>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</si>
  <si>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</si>
  <si>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</si>
  <si>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</si>
  <si>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</si>
  <si>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</si>
  <si>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</si>
  <si>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</si>
  <si>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</si>
  <si>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</si>
  <si>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</si>
  <si>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</si>
  <si>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</si>
  <si>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</si>
  <si>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</si>
  <si>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</si>
  <si>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</si>
  <si>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</si>
  <si>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</si>
  <si>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</si>
  <si>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</si>
  <si>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</si>
  <si>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</si>
  <si>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</si>
  <si>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</si>
  <si>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</si>
  <si>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</si>
  <si>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</si>
  <si>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</si>
  <si>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</si>
  <si>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</si>
  <si>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</si>
  <si>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</si>
  <si>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</si>
  <si>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</si>
  <si>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</si>
  <si>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</si>
  <si>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</si>
  <si>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</si>
  <si>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</si>
  <si>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</si>
  <si>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</si>
  <si>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</si>
  <si>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</si>
  <si>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</si>
  <si>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</si>
  <si>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</si>
  <si>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</si>
  <si>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</si>
  <si>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</si>
  <si>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</si>
  <si>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</si>
  <si>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</si>
  <si>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</si>
  <si>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</si>
  <si>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</si>
  <si>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</si>
  <si>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</si>
  <si>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</si>
  <si>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</si>
  <si>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</si>
  <si>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</si>
  <si>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</si>
  <si>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</si>
  <si>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</si>
  <si>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</si>
  <si>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</si>
  <si>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</si>
  <si>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</si>
  <si>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</si>
  <si>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</si>
  <si>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CI computations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</si>
  <si>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</si>
  <si>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</si>
  <si>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</si>
  <si>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</si>
  <si>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</si>
  <si>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</si>
  <si>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h(t) = "instantaneous death rate" aka</t>
  </si>
  <si>
    <t>MR=deaths/(alive at start of interval)</t>
  </si>
  <si>
    <t>this is the acid test of the KCOR slope assumption: "can you neutralize the hazart(t) slope over time with a single value?" A: yes and it is easy to check as we did here.</t>
  </si>
  <si>
    <t>B is offset from enrollment date to set scale point</t>
  </si>
  <si>
    <t>HVE skip wks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</si>
  <si>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</si>
  <si>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</si>
  <si>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</si>
  <si>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</si>
  <si>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</si>
  <si>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</si>
  <si>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</si>
  <si>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</si>
  <si>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</si>
  <si>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</si>
  <si>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</si>
  <si>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</si>
  <si>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</si>
  <si>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</si>
  <si>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</si>
  <si>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</si>
  <si>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</si>
  <si>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</si>
  <si>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</si>
  <si>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</si>
  <si>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</si>
  <si>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</si>
  <si>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</si>
  <si>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</si>
  <si>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</si>
  <si>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</si>
  <si>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</si>
  <si>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</si>
  <si>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</si>
  <si>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</si>
  <si>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</si>
  <si>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</si>
  <si>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</si>
  <si>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</si>
  <si>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</si>
  <si>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</si>
  <si>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</si>
  <si>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</si>
  <si>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</si>
  <si>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</si>
  <si>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</si>
  <si>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</si>
  <si>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</si>
  <si>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</si>
  <si>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</si>
  <si>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</si>
  <si>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</si>
  <si>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</si>
  <si>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</si>
  <si>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</si>
  <si>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</si>
  <si>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</si>
  <si>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</si>
  <si>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</si>
  <si>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</si>
  <si>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</si>
  <si>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</si>
  <si>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</si>
  <si>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</si>
  <si>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</si>
  <si>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</si>
  <si>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</si>
  <si>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</si>
  <si>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</si>
  <si>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</si>
  <si>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</si>
  <si>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</si>
  <si>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</si>
  <si>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</si>
  <si>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</si>
  <si>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</si>
  <si>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</si>
  <si>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</si>
  <si>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</si>
  <si>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</si>
  <si>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</si>
  <si>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</si>
  <si>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</si>
  <si>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</si>
  <si>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</si>
  <si>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</si>
  <si>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</si>
  <si>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</si>
  <si>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</si>
  <si>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</si>
  <si>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</si>
  <si>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</si>
  <si>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</si>
  <si>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</si>
  <si>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</si>
  <si>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</si>
  <si>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baseline length to establish avg hazard (week)</t>
  </si>
  <si>
    <t>Skip weeks</t>
  </si>
  <si>
    <t>B=offset fom first row of unskipped data C=# weeks  is num weeks</t>
  </si>
  <si>
    <t>skip weeks from start of data (67 means start 2021-24)</t>
  </si>
  <si>
    <t>adjusted hazards (starts after skip weeks)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</si>
  <si>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</si>
  <si>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</si>
  <si>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</si>
  <si>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skip weeks post enrollment</t>
  </si>
  <si>
    <t>B=week offset C is number of weeks in the slope window</t>
  </si>
  <si>
    <t>skip weeks from start of data (56 means start 2021-13)</t>
  </si>
  <si>
    <t>At this enrollment date, born in 1930 have significant Dose 2 (50% have been vaxxed with Dose 2 so Dose 2 vaxxed = 2x Dose 1 vaxxed)</t>
  </si>
  <si>
    <t>those born in 1935 are split: same # with dose 2 as dose 1</t>
  </si>
  <si>
    <t xml:space="preserve"> but those born in 1940 are just starting to get vaccinated with dose 2 (3x as many dose 1 people as dose 2)</t>
  </si>
  <si>
    <t>and will be nearly fully done by 6/14 (11 weeks later)</t>
  </si>
  <si>
    <t>Use contant offset for slope computation</t>
  </si>
  <si>
    <t>B=row start; C=# weeks</t>
  </si>
  <si>
    <t>For 195x, set skip weeks to 75 and you get dose 2 killed people and dose 1 reduces NCACM.</t>
  </si>
  <si>
    <t xml:space="preserve">Why? Waiting too long allows vax to set a high patholgoical basline causing the NONSENSICAL result that dose 1 saves NCACM lives, but more doses kills people. </t>
  </si>
  <si>
    <t>So really the only way to interpret is when the lines are above the baseline. Lengthening the delay causes this pathology because the vaccine isn't safe.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</si>
</sst>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0" fillId="0" borderId="0" xfId="0" applyNumberFormat="1"/>
    <xf numFmtId="0" fontId="2" fillId="0" borderId="0" xfId="0" applyFont="1" applyAlignment="1">
      <alignment horizontal="left"/>
    </xf>
    <xf numFmtId="0" fontId="2" fillId="0" borderId="0" xfId="0" applyNumberFormat="1" applyFont="1"/>
  </cellXfs>
  <cellStyles count="2">
    <cellStyle name="Hyperlink" xfId="1" builtinId="8"/>
    <cellStyle name="Normal" xfId="0" builtinId="0"/>
  </cellStyles>
  <dxfs count="68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generic'!$AS$81:$AS$254</c:f>
              <c:numCache>
                <c:formatCode>General</c:formatCode>
                <c:ptCount val="174"/>
                <c:pt idx="0">
                  <c:v>0.92059245565378467</c:v>
                </c:pt>
                <c:pt idx="1">
                  <c:v>1.0012006993519791</c:v>
                </c:pt>
                <c:pt idx="2">
                  <c:v>0.96963203621892613</c:v>
                </c:pt>
                <c:pt idx="3">
                  <c:v>0.96645149979644129</c:v>
                </c:pt>
                <c:pt idx="4">
                  <c:v>1</c:v>
                </c:pt>
                <c:pt idx="5">
                  <c:v>0.99268700253802011</c:v>
                </c:pt>
                <c:pt idx="6">
                  <c:v>1.0018296472128925</c:v>
                </c:pt>
                <c:pt idx="7">
                  <c:v>1.0280528046456687</c:v>
                </c:pt>
                <c:pt idx="8">
                  <c:v>1.027833283777345</c:v>
                </c:pt>
                <c:pt idx="9">
                  <c:v>1.0602532482177685</c:v>
                </c:pt>
                <c:pt idx="10">
                  <c:v>1.0841154410475864</c:v>
                </c:pt>
                <c:pt idx="11">
                  <c:v>1.1164125222347845</c:v>
                </c:pt>
                <c:pt idx="12">
                  <c:v>1.1429014613638839</c:v>
                </c:pt>
                <c:pt idx="13">
                  <c:v>1.1488706893806571</c:v>
                </c:pt>
                <c:pt idx="14">
                  <c:v>1.1495244955054436</c:v>
                </c:pt>
                <c:pt idx="15">
                  <c:v>1.1423017688528803</c:v>
                </c:pt>
                <c:pt idx="16">
                  <c:v>1.1549651857343237</c:v>
                </c:pt>
                <c:pt idx="17">
                  <c:v>1.1648265414131451</c:v>
                </c:pt>
                <c:pt idx="18">
                  <c:v>1.1750681695689444</c:v>
                </c:pt>
                <c:pt idx="19">
                  <c:v>1.1790443503981152</c:v>
                </c:pt>
                <c:pt idx="20">
                  <c:v>1.1756801211345189</c:v>
                </c:pt>
                <c:pt idx="21">
                  <c:v>1.1516211815265913</c:v>
                </c:pt>
                <c:pt idx="22">
                  <c:v>1.1250598933939222</c:v>
                </c:pt>
                <c:pt idx="23">
                  <c:v>1.1165302881803452</c:v>
                </c:pt>
                <c:pt idx="24">
                  <c:v>1.0979817401676037</c:v>
                </c:pt>
                <c:pt idx="25">
                  <c:v>1.0816577434713128</c:v>
                </c:pt>
                <c:pt idx="26">
                  <c:v>1.0767177179219001</c:v>
                </c:pt>
                <c:pt idx="27">
                  <c:v>1.0759709636686028</c:v>
                </c:pt>
                <c:pt idx="28">
                  <c:v>1.0652227994953445</c:v>
                </c:pt>
                <c:pt idx="29">
                  <c:v>1.0551596471192999</c:v>
                </c:pt>
                <c:pt idx="30">
                  <c:v>1.0598553301794458</c:v>
                </c:pt>
                <c:pt idx="31">
                  <c:v>1.0578723242604933</c:v>
                </c:pt>
                <c:pt idx="32">
                  <c:v>1.0535239847865965</c:v>
                </c:pt>
                <c:pt idx="33">
                  <c:v>1.05579718897668</c:v>
                </c:pt>
                <c:pt idx="34">
                  <c:v>1.0565089560523782</c:v>
                </c:pt>
                <c:pt idx="35">
                  <c:v>1.0517656866244596</c:v>
                </c:pt>
                <c:pt idx="36">
                  <c:v>1.0478939444570938</c:v>
                </c:pt>
                <c:pt idx="37">
                  <c:v>1.0448490030781525</c:v>
                </c:pt>
                <c:pt idx="38">
                  <c:v>1.0515070774331798</c:v>
                </c:pt>
                <c:pt idx="39">
                  <c:v>1.054383990906286</c:v>
                </c:pt>
                <c:pt idx="40">
                  <c:v>1.0580869946804097</c:v>
                </c:pt>
                <c:pt idx="41">
                  <c:v>1.0626228445174042</c:v>
                </c:pt>
                <c:pt idx="42">
                  <c:v>1.0689293647619229</c:v>
                </c:pt>
                <c:pt idx="43">
                  <c:v>1.0730688432613316</c:v>
                </c:pt>
                <c:pt idx="44">
                  <c:v>1.0840995469846209</c:v>
                </c:pt>
                <c:pt idx="45">
                  <c:v>1.0896245982443962</c:v>
                </c:pt>
                <c:pt idx="46">
                  <c:v>1.0946320433745096</c:v>
                </c:pt>
                <c:pt idx="47">
                  <c:v>1.1000339170298596</c:v>
                </c:pt>
                <c:pt idx="48">
                  <c:v>1.1049661857042445</c:v>
                </c:pt>
                <c:pt idx="49">
                  <c:v>1.1130576122326641</c:v>
                </c:pt>
                <c:pt idx="50">
                  <c:v>1.1195286180457247</c:v>
                </c:pt>
                <c:pt idx="51">
                  <c:v>1.1295254894626954</c:v>
                </c:pt>
                <c:pt idx="52">
                  <c:v>1.131759726275237</c:v>
                </c:pt>
                <c:pt idx="53">
                  <c:v>1.1360333114690515</c:v>
                </c:pt>
                <c:pt idx="54">
                  <c:v>1.1421543198194239</c:v>
                </c:pt>
                <c:pt idx="55">
                  <c:v>1.1490536309681321</c:v>
                </c:pt>
                <c:pt idx="56">
                  <c:v>1.154732165503386</c:v>
                </c:pt>
                <c:pt idx="57">
                  <c:v>1.1596607416426163</c:v>
                </c:pt>
                <c:pt idx="58">
                  <c:v>1.1618689048709667</c:v>
                </c:pt>
                <c:pt idx="59">
                  <c:v>1.1720601672089204</c:v>
                </c:pt>
                <c:pt idx="60">
                  <c:v>1.1701574455165267</c:v>
                </c:pt>
                <c:pt idx="61">
                  <c:v>1.1736974096037169</c:v>
                </c:pt>
                <c:pt idx="62">
                  <c:v>1.1741623770617962</c:v>
                </c:pt>
                <c:pt idx="63">
                  <c:v>1.1788115984779592</c:v>
                </c:pt>
                <c:pt idx="64">
                  <c:v>1.1826648824715165</c:v>
                </c:pt>
                <c:pt idx="65">
                  <c:v>1.1834356148882073</c:v>
                </c:pt>
                <c:pt idx="66">
                  <c:v>1.1874130013522501</c:v>
                </c:pt>
                <c:pt idx="67">
                  <c:v>1.189144479150946</c:v>
                </c:pt>
                <c:pt idx="68">
                  <c:v>1.1936523082945578</c:v>
                </c:pt>
                <c:pt idx="69">
                  <c:v>1.1960767330160578</c:v>
                </c:pt>
                <c:pt idx="70">
                  <c:v>1.1996046395335773</c:v>
                </c:pt>
                <c:pt idx="71">
                  <c:v>1.2021141312005568</c:v>
                </c:pt>
                <c:pt idx="72">
                  <c:v>1.2038076649407226</c:v>
                </c:pt>
                <c:pt idx="73">
                  <c:v>1.2085371075998299</c:v>
                </c:pt>
                <c:pt idx="74">
                  <c:v>1.209481726200782</c:v>
                </c:pt>
                <c:pt idx="75">
                  <c:v>1.2121628254272723</c:v>
                </c:pt>
                <c:pt idx="76">
                  <c:v>1.2169524846983297</c:v>
                </c:pt>
                <c:pt idx="77">
                  <c:v>1.2149692061889443</c:v>
                </c:pt>
                <c:pt idx="78">
                  <c:v>1.2208089866678589</c:v>
                </c:pt>
                <c:pt idx="79">
                  <c:v>1.222422771393215</c:v>
                </c:pt>
                <c:pt idx="80">
                  <c:v>1.2247305171529044</c:v>
                </c:pt>
                <c:pt idx="81">
                  <c:v>1.2276284982202248</c:v>
                </c:pt>
                <c:pt idx="82">
                  <c:v>1.2295167279458461</c:v>
                </c:pt>
                <c:pt idx="83">
                  <c:v>1.2302173188744914</c:v>
                </c:pt>
                <c:pt idx="84">
                  <c:v>1.2346001563926101</c:v>
                </c:pt>
                <c:pt idx="85">
                  <c:v>1.2350753930345877</c:v>
                </c:pt>
                <c:pt idx="86">
                  <c:v>1.2398292981635166</c:v>
                </c:pt>
                <c:pt idx="87">
                  <c:v>1.2413790098610888</c:v>
                </c:pt>
                <c:pt idx="88">
                  <c:v>1.2431020399210377</c:v>
                </c:pt>
                <c:pt idx="89">
                  <c:v>1.2448702710054671</c:v>
                </c:pt>
                <c:pt idx="90">
                  <c:v>1.248888942723932</c:v>
                </c:pt>
                <c:pt idx="91">
                  <c:v>1.2482495017060318</c:v>
                </c:pt>
                <c:pt idx="92">
                  <c:v>1.2508176973669234</c:v>
                </c:pt>
                <c:pt idx="93">
                  <c:v>1.2521425164511195</c:v>
                </c:pt>
                <c:pt idx="94">
                  <c:v>1.251724083605118</c:v>
                </c:pt>
                <c:pt idx="95">
                  <c:v>1.254546528424419</c:v>
                </c:pt>
                <c:pt idx="96">
                  <c:v>1.255669683932072</c:v>
                </c:pt>
                <c:pt idx="97">
                  <c:v>1.2571247103356493</c:v>
                </c:pt>
                <c:pt idx="98">
                  <c:v>1.257997562628248</c:v>
                </c:pt>
                <c:pt idx="99">
                  <c:v>1.2616204155143442</c:v>
                </c:pt>
                <c:pt idx="100">
                  <c:v>1.26343690337684</c:v>
                </c:pt>
                <c:pt idx="101">
                  <c:v>1.2654628194762954</c:v>
                </c:pt>
                <c:pt idx="102">
                  <c:v>1.2681595348814922</c:v>
                </c:pt>
                <c:pt idx="103">
                  <c:v>1.2694305232840284</c:v>
                </c:pt>
                <c:pt idx="104">
                  <c:v>1.2699369031614518</c:v>
                </c:pt>
                <c:pt idx="105">
                  <c:v>1.271982402574682</c:v>
                </c:pt>
                <c:pt idx="106">
                  <c:v>1.2709397239628575</c:v>
                </c:pt>
                <c:pt idx="107">
                  <c:v>1.2744382694594694</c:v>
                </c:pt>
                <c:pt idx="108">
                  <c:v>1.2770979998487637</c:v>
                </c:pt>
                <c:pt idx="109">
                  <c:v>1.2793052385639125</c:v>
                </c:pt>
                <c:pt idx="110">
                  <c:v>1.2813481291218187</c:v>
                </c:pt>
                <c:pt idx="111">
                  <c:v>1.2840054940993511</c:v>
                </c:pt>
                <c:pt idx="112">
                  <c:v>1.285523223748948</c:v>
                </c:pt>
                <c:pt idx="113">
                  <c:v>1.2872671880750295</c:v>
                </c:pt>
                <c:pt idx="114">
                  <c:v>1.2901472317808005</c:v>
                </c:pt>
                <c:pt idx="115">
                  <c:v>1.2904165518020501</c:v>
                </c:pt>
                <c:pt idx="116">
                  <c:v>1.291310851349962</c:v>
                </c:pt>
                <c:pt idx="117">
                  <c:v>1.290971641514129</c:v>
                </c:pt>
                <c:pt idx="118">
                  <c:v>1.2944023212864997</c:v>
                </c:pt>
                <c:pt idx="119">
                  <c:v>1.29463049957077</c:v>
                </c:pt>
                <c:pt idx="120">
                  <c:v>1.2938337170278458</c:v>
                </c:pt>
                <c:pt idx="121">
                  <c:v>1.2979226593672417</c:v>
                </c:pt>
                <c:pt idx="122">
                  <c:v>1.3000965816256504</c:v>
                </c:pt>
                <c:pt idx="123">
                  <c:v>1.3025041583462438</c:v>
                </c:pt>
                <c:pt idx="124">
                  <c:v>1.3027968383559949</c:v>
                </c:pt>
                <c:pt idx="125">
                  <c:v>1.3042795477254721</c:v>
                </c:pt>
                <c:pt idx="126">
                  <c:v>1.3047822955831281</c:v>
                </c:pt>
                <c:pt idx="127">
                  <c:v>1.3058491375211903</c:v>
                </c:pt>
                <c:pt idx="128">
                  <c:v>1.3061526814503366</c:v>
                </c:pt>
                <c:pt idx="129">
                  <c:v>1.3081196067989085</c:v>
                </c:pt>
                <c:pt idx="130">
                  <c:v>1.3093798415260098</c:v>
                </c:pt>
                <c:pt idx="131">
                  <c:v>1.3111506504768917</c:v>
                </c:pt>
                <c:pt idx="132">
                  <c:v>1.3130275076962825</c:v>
                </c:pt>
                <c:pt idx="133">
                  <c:v>1.312651502114887</c:v>
                </c:pt>
                <c:pt idx="134">
                  <c:v>1.3138112334131624</c:v>
                </c:pt>
                <c:pt idx="135">
                  <c:v>1.3145799673667398</c:v>
                </c:pt>
                <c:pt idx="136">
                  <c:v>1.3156062335417202</c:v>
                </c:pt>
                <c:pt idx="137">
                  <c:v>1.3161215873177472</c:v>
                </c:pt>
                <c:pt idx="138">
                  <c:v>1.3173033415933046</c:v>
                </c:pt>
                <c:pt idx="139">
                  <c:v>1.315760571772447</c:v>
                </c:pt>
                <c:pt idx="140">
                  <c:v>1.3164233554732916</c:v>
                </c:pt>
                <c:pt idx="141">
                  <c:v>1.3160806359298336</c:v>
                </c:pt>
                <c:pt idx="142">
                  <c:v>1.314110514859242</c:v>
                </c:pt>
                <c:pt idx="143">
                  <c:v>1.3141792390218083</c:v>
                </c:pt>
                <c:pt idx="144">
                  <c:v>1.3135492348475915</c:v>
                </c:pt>
                <c:pt idx="145">
                  <c:v>1.3142673677852603</c:v>
                </c:pt>
                <c:pt idx="146">
                  <c:v>1.3139993876964733</c:v>
                </c:pt>
                <c:pt idx="147">
                  <c:v>1.312885876692532</c:v>
                </c:pt>
                <c:pt idx="148">
                  <c:v>1.3124567763475483</c:v>
                </c:pt>
                <c:pt idx="149">
                  <c:v>1.3126035849168021</c:v>
                </c:pt>
                <c:pt idx="150">
                  <c:v>1.3139349663289146</c:v>
                </c:pt>
                <c:pt idx="151">
                  <c:v>1.3163252689637011</c:v>
                </c:pt>
                <c:pt idx="152">
                  <c:v>1.3176754252856295</c:v>
                </c:pt>
                <c:pt idx="153">
                  <c:v>1.3193781420783459</c:v>
                </c:pt>
                <c:pt idx="154">
                  <c:v>1.318716762626627</c:v>
                </c:pt>
                <c:pt idx="155">
                  <c:v>1.3186959830205625</c:v>
                </c:pt>
                <c:pt idx="156">
                  <c:v>1.3187963214279468</c:v>
                </c:pt>
                <c:pt idx="157">
                  <c:v>1.3202234383926623</c:v>
                </c:pt>
                <c:pt idx="158">
                  <c:v>1.3203477694063297</c:v>
                </c:pt>
                <c:pt idx="159">
                  <c:v>1.3195985841997195</c:v>
                </c:pt>
                <c:pt idx="160">
                  <c:v>1.3189712499022097</c:v>
                </c:pt>
                <c:pt idx="161">
                  <c:v>1.319693974388823</c:v>
                </c:pt>
                <c:pt idx="162">
                  <c:v>1.3195439060249072</c:v>
                </c:pt>
                <c:pt idx="163">
                  <c:v>1.3200723926853133</c:v>
                </c:pt>
                <c:pt idx="164">
                  <c:v>1.318062750009164</c:v>
                </c:pt>
                <c:pt idx="165">
                  <c:v>1.3182418738243644</c:v>
                </c:pt>
                <c:pt idx="166">
                  <c:v>1.3187899756774104</c:v>
                </c:pt>
                <c:pt idx="167">
                  <c:v>1.3180548154789626</c:v>
                </c:pt>
                <c:pt idx="168">
                  <c:v>1.3193192931642961</c:v>
                </c:pt>
                <c:pt idx="169">
                  <c:v>1.3182023033956618</c:v>
                </c:pt>
                <c:pt idx="170">
                  <c:v>1.3184022915917353</c:v>
                </c:pt>
                <c:pt idx="171">
                  <c:v>1.3189684569556164</c:v>
                </c:pt>
                <c:pt idx="172">
                  <c:v>1.3191860344412456</c:v>
                </c:pt>
                <c:pt idx="173">
                  <c:v>1.3190006831843357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C-4EF6-BAD0-B01972A8C38D}"/>
            </c:ext>
          </c:extLst>
        </c:ser>
        <c:ser>
          <c:idx val="1"/>
          <c:order val="1"/>
          <c:tx>
            <c:strRef>
              <c:f>'2021_24 Jun 14 generic'!$AT$13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generic'!$AT$81:$AT$254</c:f>
              <c:numCache>
                <c:formatCode>General</c:formatCode>
                <c:ptCount val="174"/>
                <c:pt idx="0">
                  <c:v>0.9539485747819384</c:v>
                </c:pt>
                <c:pt idx="1">
                  <c:v>0.92785488986815079</c:v>
                </c:pt>
                <c:pt idx="2">
                  <c:v>0.97527057958334029</c:v>
                </c:pt>
                <c:pt idx="3">
                  <c:v>0.96001056178474808</c:v>
                </c:pt>
                <c:pt idx="4">
                  <c:v>1</c:v>
                </c:pt>
                <c:pt idx="5">
                  <c:v>1.0018659769910934</c:v>
                </c:pt>
                <c:pt idx="6">
                  <c:v>1.048820808674739</c:v>
                </c:pt>
                <c:pt idx="7">
                  <c:v>1.1187272935001564</c:v>
                </c:pt>
                <c:pt idx="8">
                  <c:v>1.1574036635775098</c:v>
                </c:pt>
                <c:pt idx="9">
                  <c:v>1.2016632768063289</c:v>
                </c:pt>
                <c:pt idx="10">
                  <c:v>1.2082047417422588</c:v>
                </c:pt>
                <c:pt idx="11">
                  <c:v>1.2271105308545684</c:v>
                </c:pt>
                <c:pt idx="12">
                  <c:v>1.2493975122768268</c:v>
                </c:pt>
                <c:pt idx="13">
                  <c:v>1.2627720350509155</c:v>
                </c:pt>
                <c:pt idx="14">
                  <c:v>1.2758385810245774</c:v>
                </c:pt>
                <c:pt idx="15">
                  <c:v>1.2946389559471005</c:v>
                </c:pt>
                <c:pt idx="16">
                  <c:v>1.317612348958751</c:v>
                </c:pt>
                <c:pt idx="17">
                  <c:v>1.3288433856461481</c:v>
                </c:pt>
                <c:pt idx="18">
                  <c:v>1.3366024590640857</c:v>
                </c:pt>
                <c:pt idx="19">
                  <c:v>1.3463182259171227</c:v>
                </c:pt>
                <c:pt idx="20">
                  <c:v>1.3463610602874017</c:v>
                </c:pt>
                <c:pt idx="21">
                  <c:v>1.3391916143003137</c:v>
                </c:pt>
                <c:pt idx="22">
                  <c:v>1.3152815374358453</c:v>
                </c:pt>
                <c:pt idx="23">
                  <c:v>1.3216344807473495</c:v>
                </c:pt>
                <c:pt idx="24">
                  <c:v>1.297713866003628</c:v>
                </c:pt>
                <c:pt idx="25">
                  <c:v>1.2877431245815476</c:v>
                </c:pt>
                <c:pt idx="26">
                  <c:v>1.2842326522324625</c:v>
                </c:pt>
                <c:pt idx="27">
                  <c:v>1.2772451171293453</c:v>
                </c:pt>
                <c:pt idx="28">
                  <c:v>1.2731518853882748</c:v>
                </c:pt>
                <c:pt idx="29">
                  <c:v>1.2682247002953082</c:v>
                </c:pt>
                <c:pt idx="30">
                  <c:v>1.2636609791135809</c:v>
                </c:pt>
                <c:pt idx="31">
                  <c:v>1.2646942349548931</c:v>
                </c:pt>
                <c:pt idx="32">
                  <c:v>1.265197690567109</c:v>
                </c:pt>
                <c:pt idx="33">
                  <c:v>1.2710859999291717</c:v>
                </c:pt>
                <c:pt idx="34">
                  <c:v>1.2724843122094869</c:v>
                </c:pt>
                <c:pt idx="35">
                  <c:v>1.2758204312304799</c:v>
                </c:pt>
                <c:pt idx="36">
                  <c:v>1.2787219953908517</c:v>
                </c:pt>
                <c:pt idx="37">
                  <c:v>1.27788476278235</c:v>
                </c:pt>
                <c:pt idx="38">
                  <c:v>1.2789001347331823</c:v>
                </c:pt>
                <c:pt idx="39">
                  <c:v>1.2830063453107268</c:v>
                </c:pt>
                <c:pt idx="40">
                  <c:v>1.2904821063186764</c:v>
                </c:pt>
                <c:pt idx="41">
                  <c:v>1.2985993607834958</c:v>
                </c:pt>
                <c:pt idx="42">
                  <c:v>1.302030711430481</c:v>
                </c:pt>
                <c:pt idx="43">
                  <c:v>1.3100587458594295</c:v>
                </c:pt>
                <c:pt idx="44">
                  <c:v>1.3249625064263768</c:v>
                </c:pt>
                <c:pt idx="45">
                  <c:v>1.3324917215710634</c:v>
                </c:pt>
                <c:pt idx="46">
                  <c:v>1.3411864709143893</c:v>
                </c:pt>
                <c:pt idx="47">
                  <c:v>1.3471117655002498</c:v>
                </c:pt>
                <c:pt idx="48">
                  <c:v>1.3550459941729367</c:v>
                </c:pt>
                <c:pt idx="49">
                  <c:v>1.3601318509644822</c:v>
                </c:pt>
                <c:pt idx="50">
                  <c:v>1.3662027729311839</c:v>
                </c:pt>
                <c:pt idx="51">
                  <c:v>1.370313976723585</c:v>
                </c:pt>
                <c:pt idx="52">
                  <c:v>1.3771360707812081</c:v>
                </c:pt>
                <c:pt idx="53">
                  <c:v>1.3850736599542093</c:v>
                </c:pt>
                <c:pt idx="54">
                  <c:v>1.3906178059008873</c:v>
                </c:pt>
                <c:pt idx="55">
                  <c:v>1.3960570023978274</c:v>
                </c:pt>
                <c:pt idx="56">
                  <c:v>1.4045387204961151</c:v>
                </c:pt>
                <c:pt idx="57">
                  <c:v>1.4127559281965993</c:v>
                </c:pt>
                <c:pt idx="58">
                  <c:v>1.4194424761297348</c:v>
                </c:pt>
                <c:pt idx="59">
                  <c:v>1.4284113051448732</c:v>
                </c:pt>
                <c:pt idx="60">
                  <c:v>1.4299152945016724</c:v>
                </c:pt>
                <c:pt idx="61">
                  <c:v>1.4304765707473499</c:v>
                </c:pt>
                <c:pt idx="62">
                  <c:v>1.4344888893713503</c:v>
                </c:pt>
                <c:pt idx="63">
                  <c:v>1.4392925497096107</c:v>
                </c:pt>
                <c:pt idx="64">
                  <c:v>1.4434960892998194</c:v>
                </c:pt>
                <c:pt idx="65">
                  <c:v>1.4484755655239723</c:v>
                </c:pt>
                <c:pt idx="66">
                  <c:v>1.4555246459241753</c:v>
                </c:pt>
                <c:pt idx="67">
                  <c:v>1.4627782046555056</c:v>
                </c:pt>
                <c:pt idx="68">
                  <c:v>1.4634501131141229</c:v>
                </c:pt>
                <c:pt idx="69">
                  <c:v>1.4651289535388934</c:v>
                </c:pt>
                <c:pt idx="70">
                  <c:v>1.4685987837279177</c:v>
                </c:pt>
                <c:pt idx="71">
                  <c:v>1.4752803137623054</c:v>
                </c:pt>
                <c:pt idx="72">
                  <c:v>1.4798031981197215</c:v>
                </c:pt>
                <c:pt idx="73">
                  <c:v>1.4848160294559518</c:v>
                </c:pt>
                <c:pt idx="74">
                  <c:v>1.4886048124397724</c:v>
                </c:pt>
                <c:pt idx="75">
                  <c:v>1.4906881396563487</c:v>
                </c:pt>
                <c:pt idx="76">
                  <c:v>1.4966236599072733</c:v>
                </c:pt>
                <c:pt idx="77">
                  <c:v>1.4983353036803135</c:v>
                </c:pt>
                <c:pt idx="78">
                  <c:v>1.504912356722987</c:v>
                </c:pt>
                <c:pt idx="79">
                  <c:v>1.5103512329692417</c:v>
                </c:pt>
                <c:pt idx="80">
                  <c:v>1.5083444836918087</c:v>
                </c:pt>
                <c:pt idx="81">
                  <c:v>1.5129451973540127</c:v>
                </c:pt>
                <c:pt idx="82">
                  <c:v>1.5181605132922276</c:v>
                </c:pt>
                <c:pt idx="83">
                  <c:v>1.5221205889307299</c:v>
                </c:pt>
                <c:pt idx="84">
                  <c:v>1.5274483082705554</c:v>
                </c:pt>
                <c:pt idx="85">
                  <c:v>1.5295724032044025</c:v>
                </c:pt>
                <c:pt idx="86">
                  <c:v>1.5355425511143121</c:v>
                </c:pt>
                <c:pt idx="87">
                  <c:v>1.538733760184207</c:v>
                </c:pt>
                <c:pt idx="88">
                  <c:v>1.539723880565592</c:v>
                </c:pt>
                <c:pt idx="89">
                  <c:v>1.5422728844541491</c:v>
                </c:pt>
                <c:pt idx="90">
                  <c:v>1.5502100932945331</c:v>
                </c:pt>
                <c:pt idx="91">
                  <c:v>1.5542984672445248</c:v>
                </c:pt>
                <c:pt idx="92">
                  <c:v>1.5582457122372266</c:v>
                </c:pt>
                <c:pt idx="93">
                  <c:v>1.5644150918388418</c:v>
                </c:pt>
                <c:pt idx="94">
                  <c:v>1.5655605312152066</c:v>
                </c:pt>
                <c:pt idx="95">
                  <c:v>1.5684066926159443</c:v>
                </c:pt>
                <c:pt idx="96">
                  <c:v>1.5727649369724634</c:v>
                </c:pt>
                <c:pt idx="97">
                  <c:v>1.5761295786620857</c:v>
                </c:pt>
                <c:pt idx="98">
                  <c:v>1.5801774457157287</c:v>
                </c:pt>
                <c:pt idx="99">
                  <c:v>1.5825231771523134</c:v>
                </c:pt>
                <c:pt idx="100">
                  <c:v>1.5846625247159802</c:v>
                </c:pt>
                <c:pt idx="101">
                  <c:v>1.5850754506830651</c:v>
                </c:pt>
                <c:pt idx="102">
                  <c:v>1.5879476432486903</c:v>
                </c:pt>
                <c:pt idx="103">
                  <c:v>1.5907733640377066</c:v>
                </c:pt>
                <c:pt idx="104">
                  <c:v>1.5902817502977169</c:v>
                </c:pt>
                <c:pt idx="105">
                  <c:v>1.5917472894284619</c:v>
                </c:pt>
                <c:pt idx="106">
                  <c:v>1.592557312145896</c:v>
                </c:pt>
                <c:pt idx="107">
                  <c:v>1.5947339725105065</c:v>
                </c:pt>
                <c:pt idx="108">
                  <c:v>1.59892840820265</c:v>
                </c:pt>
                <c:pt idx="109">
                  <c:v>1.5989334054297089</c:v>
                </c:pt>
                <c:pt idx="110">
                  <c:v>1.6011827215411396</c:v>
                </c:pt>
                <c:pt idx="111">
                  <c:v>1.6049935625655574</c:v>
                </c:pt>
                <c:pt idx="112">
                  <c:v>1.6045554335373242</c:v>
                </c:pt>
                <c:pt idx="113">
                  <c:v>1.6042158642216158</c:v>
                </c:pt>
                <c:pt idx="114">
                  <c:v>1.6085830302742403</c:v>
                </c:pt>
                <c:pt idx="115">
                  <c:v>1.6105732787196165</c:v>
                </c:pt>
                <c:pt idx="116">
                  <c:v>1.6124239817621036</c:v>
                </c:pt>
                <c:pt idx="117">
                  <c:v>1.6121590765549361</c:v>
                </c:pt>
                <c:pt idx="118">
                  <c:v>1.6151403318024382</c:v>
                </c:pt>
                <c:pt idx="119">
                  <c:v>1.6158431228501315</c:v>
                </c:pt>
                <c:pt idx="120">
                  <c:v>1.6150931274265476</c:v>
                </c:pt>
                <c:pt idx="121">
                  <c:v>1.6157295713614144</c:v>
                </c:pt>
                <c:pt idx="122">
                  <c:v>1.6165632503597915</c:v>
                </c:pt>
                <c:pt idx="123">
                  <c:v>1.6174028055191896</c:v>
                </c:pt>
                <c:pt idx="124">
                  <c:v>1.6189229145275181</c:v>
                </c:pt>
                <c:pt idx="125">
                  <c:v>1.6211621029255014</c:v>
                </c:pt>
                <c:pt idx="126">
                  <c:v>1.6230608271121894</c:v>
                </c:pt>
                <c:pt idx="127">
                  <c:v>1.6250047843015651</c:v>
                </c:pt>
                <c:pt idx="128">
                  <c:v>1.6268437712837609</c:v>
                </c:pt>
                <c:pt idx="129">
                  <c:v>1.6282704073688343</c:v>
                </c:pt>
                <c:pt idx="130">
                  <c:v>1.63174749004773</c:v>
                </c:pt>
                <c:pt idx="131">
                  <c:v>1.634856516436876</c:v>
                </c:pt>
                <c:pt idx="132">
                  <c:v>1.6379881698954539</c:v>
                </c:pt>
                <c:pt idx="133">
                  <c:v>1.6379233396867559</c:v>
                </c:pt>
                <c:pt idx="134">
                  <c:v>1.6395371472470133</c:v>
                </c:pt>
                <c:pt idx="135">
                  <c:v>1.6412798389923771</c:v>
                </c:pt>
                <c:pt idx="136">
                  <c:v>1.6424043837619939</c:v>
                </c:pt>
                <c:pt idx="137">
                  <c:v>1.6430300184810733</c:v>
                </c:pt>
                <c:pt idx="138">
                  <c:v>1.6453559383266434</c:v>
                </c:pt>
                <c:pt idx="139">
                  <c:v>1.6477335303311329</c:v>
                </c:pt>
                <c:pt idx="140">
                  <c:v>1.6488717534703239</c:v>
                </c:pt>
                <c:pt idx="141">
                  <c:v>1.6510128202039729</c:v>
                </c:pt>
                <c:pt idx="142">
                  <c:v>1.6537125631542817</c:v>
                </c:pt>
                <c:pt idx="143">
                  <c:v>1.6553193195294258</c:v>
                </c:pt>
                <c:pt idx="144">
                  <c:v>1.6540299602793234</c:v>
                </c:pt>
                <c:pt idx="145">
                  <c:v>1.655205704257726</c:v>
                </c:pt>
                <c:pt idx="146">
                  <c:v>1.657159019131885</c:v>
                </c:pt>
                <c:pt idx="147">
                  <c:v>1.6565108028586533</c:v>
                </c:pt>
                <c:pt idx="148">
                  <c:v>1.6597086424700853</c:v>
                </c:pt>
                <c:pt idx="149">
                  <c:v>1.6621216082923667</c:v>
                </c:pt>
                <c:pt idx="150">
                  <c:v>1.6648850313715338</c:v>
                </c:pt>
                <c:pt idx="151">
                  <c:v>1.6685990532757284</c:v>
                </c:pt>
                <c:pt idx="152">
                  <c:v>1.6690991525423791</c:v>
                </c:pt>
                <c:pt idx="153">
                  <c:v>1.6698340388996835</c:v>
                </c:pt>
                <c:pt idx="154">
                  <c:v>1.6689818252649162</c:v>
                </c:pt>
                <c:pt idx="155">
                  <c:v>1.6700823900824073</c:v>
                </c:pt>
                <c:pt idx="156">
                  <c:v>1.6718769609996422</c:v>
                </c:pt>
                <c:pt idx="157">
                  <c:v>1.6740408311072712</c:v>
                </c:pt>
                <c:pt idx="158">
                  <c:v>1.6762487634151508</c:v>
                </c:pt>
                <c:pt idx="159">
                  <c:v>1.6753619114951477</c:v>
                </c:pt>
                <c:pt idx="160">
                  <c:v>1.6739052736897244</c:v>
                </c:pt>
                <c:pt idx="161">
                  <c:v>1.675310704644009</c:v>
                </c:pt>
                <c:pt idx="162">
                  <c:v>1.6761304427927235</c:v>
                </c:pt>
                <c:pt idx="163">
                  <c:v>1.6769303406572009</c:v>
                </c:pt>
                <c:pt idx="164">
                  <c:v>1.6759760535958341</c:v>
                </c:pt>
                <c:pt idx="165">
                  <c:v>1.6768328721182915</c:v>
                </c:pt>
                <c:pt idx="166">
                  <c:v>1.6779044114580877</c:v>
                </c:pt>
                <c:pt idx="167">
                  <c:v>1.6776292472632173</c:v>
                </c:pt>
                <c:pt idx="168">
                  <c:v>1.6799507083742213</c:v>
                </c:pt>
                <c:pt idx="169">
                  <c:v>1.6789014092616614</c:v>
                </c:pt>
                <c:pt idx="170">
                  <c:v>1.6792955321909975</c:v>
                </c:pt>
                <c:pt idx="171">
                  <c:v>1.6802264447199293</c:v>
                </c:pt>
                <c:pt idx="172">
                  <c:v>1.6804187247244449</c:v>
                </c:pt>
                <c:pt idx="173">
                  <c:v>1.6803353673691532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C-4EF6-BAD0-B01972A8C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Jun 14 generic'!$AU$13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generic'!$AU$81:$AU$254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ABC-4EF6-BAD0-B01972A8C3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generic'!$AV$81:$AV$254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BC-4EF6-BAD0-B01972A8C38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generic'!$Z$14:$Z$254</c:f>
              <c:numCache>
                <c:formatCode>General</c:formatCode>
                <c:ptCount val="241"/>
                <c:pt idx="0">
                  <c:v>8.8483521639271844E-5</c:v>
                </c:pt>
                <c:pt idx="1">
                  <c:v>8.1589858142324501E-5</c:v>
                </c:pt>
                <c:pt idx="2">
                  <c:v>8.7355229468427393E-5</c:v>
                </c:pt>
                <c:pt idx="3">
                  <c:v>9.4550631118357439E-5</c:v>
                </c:pt>
                <c:pt idx="4">
                  <c:v>1.081309167508753E-4</c:v>
                </c:pt>
                <c:pt idx="5">
                  <c:v>1.3025234679705901E-4</c:v>
                </c:pt>
                <c:pt idx="6">
                  <c:v>1.2621035867178807E-4</c:v>
                </c:pt>
                <c:pt idx="7">
                  <c:v>1.4275327716492401E-4</c:v>
                </c:pt>
                <c:pt idx="8">
                  <c:v>1.5650714231749639E-4</c:v>
                </c:pt>
                <c:pt idx="9">
                  <c:v>1.4964040162314274E-4</c:v>
                </c:pt>
                <c:pt idx="10">
                  <c:v>1.4489097911894971E-4</c:v>
                </c:pt>
                <c:pt idx="11">
                  <c:v>1.401247232335053E-4</c:v>
                </c:pt>
                <c:pt idx="12">
                  <c:v>1.410712964226255E-4</c:v>
                </c:pt>
                <c:pt idx="13">
                  <c:v>1.6067315091453316E-4</c:v>
                </c:pt>
                <c:pt idx="14">
                  <c:v>1.4513164120789069E-4</c:v>
                </c:pt>
                <c:pt idx="15">
                  <c:v>1.4393138779204731E-4</c:v>
                </c:pt>
                <c:pt idx="16">
                  <c:v>1.6796058406705805E-4</c:v>
                </c:pt>
                <c:pt idx="17">
                  <c:v>1.2924453668368673E-4</c:v>
                </c:pt>
                <c:pt idx="18">
                  <c:v>1.3524187695822986E-4</c:v>
                </c:pt>
                <c:pt idx="19">
                  <c:v>1.3256526672948945E-4</c:v>
                </c:pt>
                <c:pt idx="20">
                  <c:v>1.5019871033490747E-4</c:v>
                </c:pt>
                <c:pt idx="21">
                  <c:v>1.5917000821563817E-4</c:v>
                </c:pt>
                <c:pt idx="22">
                  <c:v>1.405034279759017E-4</c:v>
                </c:pt>
                <c:pt idx="23">
                  <c:v>1.7209515844971739E-4</c:v>
                </c:pt>
                <c:pt idx="24">
                  <c:v>1.4023940128560545E-4</c:v>
                </c:pt>
                <c:pt idx="25">
                  <c:v>1.4485991333156793E-4</c:v>
                </c:pt>
                <c:pt idx="26">
                  <c:v>1.5389361666138997E-4</c:v>
                </c:pt>
                <c:pt idx="27">
                  <c:v>1.4313608660330819E-4</c:v>
                </c:pt>
                <c:pt idx="28">
                  <c:v>1.6028468647939981E-4</c:v>
                </c:pt>
                <c:pt idx="29">
                  <c:v>1.6939026961158306E-4</c:v>
                </c:pt>
                <c:pt idx="30">
                  <c:v>1.873818679378521E-4</c:v>
                </c:pt>
                <c:pt idx="31">
                  <c:v>2.2687331220815681E-4</c:v>
                </c:pt>
                <c:pt idx="32">
                  <c:v>2.391135520662072E-4</c:v>
                </c:pt>
                <c:pt idx="33">
                  <c:v>2.8923153150041891E-4</c:v>
                </c:pt>
                <c:pt idx="34">
                  <c:v>3.3954656454131856E-4</c:v>
                </c:pt>
                <c:pt idx="35">
                  <c:v>3.4017430424472246E-4</c:v>
                </c:pt>
                <c:pt idx="36">
                  <c:v>3.3931123753765439E-4</c:v>
                </c:pt>
                <c:pt idx="37">
                  <c:v>3.2573804451194063E-4</c:v>
                </c:pt>
                <c:pt idx="38">
                  <c:v>3.0462234795054983E-4</c:v>
                </c:pt>
                <c:pt idx="39">
                  <c:v>3.1417444046175492E-4</c:v>
                </c:pt>
                <c:pt idx="40">
                  <c:v>2.7417059395611071E-4</c:v>
                </c:pt>
                <c:pt idx="41">
                  <c:v>3.0928344602328307E-4</c:v>
                </c:pt>
                <c:pt idx="42">
                  <c:v>2.8948348450991433E-4</c:v>
                </c:pt>
                <c:pt idx="43">
                  <c:v>3.5124320022167599E-4</c:v>
                </c:pt>
                <c:pt idx="44">
                  <c:v>3.7352977759502954E-4</c:v>
                </c:pt>
                <c:pt idx="45">
                  <c:v>4.1433256289013398E-4</c:v>
                </c:pt>
                <c:pt idx="46">
                  <c:v>4.0333786807294103E-4</c:v>
                </c:pt>
                <c:pt idx="47">
                  <c:v>3.4261050186020143E-4</c:v>
                </c:pt>
                <c:pt idx="48">
                  <c:v>3.9293758042140175E-4</c:v>
                </c:pt>
                <c:pt idx="49">
                  <c:v>3.7310893014702178E-4</c:v>
                </c:pt>
                <c:pt idx="50">
                  <c:v>4.3538542673204954E-4</c:v>
                </c:pt>
                <c:pt idx="51">
                  <c:v>4.2953195919230618E-4</c:v>
                </c:pt>
                <c:pt idx="52">
                  <c:v>4.8839180556586447E-4</c:v>
                </c:pt>
                <c:pt idx="53">
                  <c:v>5.6356711373852994E-4</c:v>
                </c:pt>
                <c:pt idx="54">
                  <c:v>5.5547520923936676E-4</c:v>
                </c:pt>
                <c:pt idx="55">
                  <c:v>5.2449778940837815E-4</c:v>
                </c:pt>
                <c:pt idx="56">
                  <c:v>5.0746183036087767E-4</c:v>
                </c:pt>
                <c:pt idx="57">
                  <c:v>4.5543489257186923E-4</c:v>
                </c:pt>
                <c:pt idx="58">
                  <c:v>3.9185328461248034E-4</c:v>
                </c:pt>
                <c:pt idx="59">
                  <c:v>4.0599672425876884E-4</c:v>
                </c:pt>
                <c:pt idx="60">
                  <c:v>4.203307693625027E-4</c:v>
                </c:pt>
                <c:pt idx="61">
                  <c:v>4.9417707037135159E-4</c:v>
                </c:pt>
                <c:pt idx="62">
                  <c:v>5.9871319093522527E-4</c:v>
                </c:pt>
                <c:pt idx="63">
                  <c:v>6.1173674289702166E-4</c:v>
                </c:pt>
                <c:pt idx="64">
                  <c:v>5.717403167359884E-4</c:v>
                </c:pt>
                <c:pt idx="65">
                  <c:v>6.83017532309394E-4</c:v>
                </c:pt>
                <c:pt idx="66">
                  <c:v>5.5181750593277768E-4</c:v>
                </c:pt>
                <c:pt idx="67">
                  <c:v>5.9774377232428577E-4</c:v>
                </c:pt>
                <c:pt idx="68">
                  <c:v>5.5142798383431843E-4</c:v>
                </c:pt>
                <c:pt idx="69">
                  <c:v>5.589093861810238E-4</c:v>
                </c:pt>
                <c:pt idx="70">
                  <c:v>5.2821700744766313E-4</c:v>
                </c:pt>
                <c:pt idx="71">
                  <c:v>4.6548457625544305E-4</c:v>
                </c:pt>
                <c:pt idx="72">
                  <c:v>5.7826573655818587E-4</c:v>
                </c:pt>
                <c:pt idx="73">
                  <c:v>5.442259328387423E-4</c:v>
                </c:pt>
                <c:pt idx="74">
                  <c:v>4.6830805773988673E-4</c:v>
                </c:pt>
                <c:pt idx="75">
                  <c:v>5.592618636096929E-4</c:v>
                </c:pt>
                <c:pt idx="76">
                  <c:v>4.7340554405798008E-4</c:v>
                </c:pt>
                <c:pt idx="77">
                  <c:v>5.033883677375648E-4</c:v>
                </c:pt>
                <c:pt idx="78">
                  <c:v>4.4616497723659403E-4</c:v>
                </c:pt>
                <c:pt idx="79">
                  <c:v>4.7943509730725948E-4</c:v>
                </c:pt>
                <c:pt idx="80">
                  <c:v>5.4857456070889698E-4</c:v>
                </c:pt>
                <c:pt idx="81">
                  <c:v>5.0412967560794228E-4</c:v>
                </c:pt>
                <c:pt idx="82">
                  <c:v>5.540410733038734E-4</c:v>
                </c:pt>
                <c:pt idx="83">
                  <c:v>4.9309009152837641E-4</c:v>
                </c:pt>
                <c:pt idx="84">
                  <c:v>5.5299011020665831E-4</c:v>
                </c:pt>
                <c:pt idx="85">
                  <c:v>5.639553505286276E-4</c:v>
                </c:pt>
                <c:pt idx="86">
                  <c:v>5.9140585847417557E-4</c:v>
                </c:pt>
                <c:pt idx="87">
                  <c:v>6.6840250047256185E-4</c:v>
                </c:pt>
                <c:pt idx="88">
                  <c:v>8.9770961647329635E-4</c:v>
                </c:pt>
                <c:pt idx="89">
                  <c:v>9.3294329980732685E-4</c:v>
                </c:pt>
                <c:pt idx="90">
                  <c:v>9.0862585332249094E-4</c:v>
                </c:pt>
                <c:pt idx="91">
                  <c:v>1.0704983304258896E-3</c:v>
                </c:pt>
                <c:pt idx="92">
                  <c:v>1.0732034069232731E-3</c:v>
                </c:pt>
                <c:pt idx="93">
                  <c:v>9.6889341712500258E-4</c:v>
                </c:pt>
                <c:pt idx="94">
                  <c:v>8.6733461021941849E-4</c:v>
                </c:pt>
                <c:pt idx="95">
                  <c:v>8.861495979699493E-4</c:v>
                </c:pt>
                <c:pt idx="96">
                  <c:v>8.1751648624549245E-4</c:v>
                </c:pt>
                <c:pt idx="97">
                  <c:v>7.6538702032168419E-4</c:v>
                </c:pt>
                <c:pt idx="98">
                  <c:v>7.0622245333731436E-4</c:v>
                </c:pt>
                <c:pt idx="99">
                  <c:v>6.9080996000702105E-4</c:v>
                </c:pt>
                <c:pt idx="100">
                  <c:v>7.3984022460504058E-4</c:v>
                </c:pt>
                <c:pt idx="101">
                  <c:v>7.1083422554978494E-4</c:v>
                </c:pt>
                <c:pt idx="102">
                  <c:v>6.6121621310439812E-4</c:v>
                </c:pt>
                <c:pt idx="103">
                  <c:v>6.6603595523492148E-4</c:v>
                </c:pt>
                <c:pt idx="104">
                  <c:v>6.5032597695512172E-4</c:v>
                </c:pt>
                <c:pt idx="105">
                  <c:v>6.6542553892893889E-4</c:v>
                </c:pt>
                <c:pt idx="106">
                  <c:v>6.4620086884073058E-4</c:v>
                </c:pt>
                <c:pt idx="107">
                  <c:v>6.337733730093514E-4</c:v>
                </c:pt>
                <c:pt idx="108">
                  <c:v>6.5236650544363902E-4</c:v>
                </c:pt>
                <c:pt idx="109">
                  <c:v>6.052878978242746E-4</c:v>
                </c:pt>
                <c:pt idx="110">
                  <c:v>5.7879310854049427E-4</c:v>
                </c:pt>
                <c:pt idx="111">
                  <c:v>4.2362951890843864E-4</c:v>
                </c:pt>
                <c:pt idx="112">
                  <c:v>5.4625455372115522E-4</c:v>
                </c:pt>
                <c:pt idx="113">
                  <c:v>4.9154247615999151E-4</c:v>
                </c:pt>
                <c:pt idx="114">
                  <c:v>6.2530995047908801E-4</c:v>
                </c:pt>
                <c:pt idx="115">
                  <c:v>5.0753114616697433E-4</c:v>
                </c:pt>
                <c:pt idx="116">
                  <c:v>4.1730859985941005E-4</c:v>
                </c:pt>
                <c:pt idx="117">
                  <c:v>4.3918209796041515E-4</c:v>
                </c:pt>
                <c:pt idx="118">
                  <c:v>4.8227694540431117E-4</c:v>
                </c:pt>
                <c:pt idx="119">
                  <c:v>5.149712140851445E-4</c:v>
                </c:pt>
                <c:pt idx="120">
                  <c:v>4.4527317959029602E-4</c:v>
                </c:pt>
                <c:pt idx="121">
                  <c:v>4.992549249654961E-4</c:v>
                </c:pt>
                <c:pt idx="122">
                  <c:v>4.3989410451497981E-4</c:v>
                </c:pt>
                <c:pt idx="123">
                  <c:v>4.1228389417307781E-4</c:v>
                </c:pt>
                <c:pt idx="124">
                  <c:v>5.1280545701981551E-4</c:v>
                </c:pt>
                <c:pt idx="125">
                  <c:v>5.4594165132611206E-4</c:v>
                </c:pt>
                <c:pt idx="126">
                  <c:v>3.7892964881778088E-4</c:v>
                </c:pt>
                <c:pt idx="127">
                  <c:v>6.4480512636266667E-4</c:v>
                </c:pt>
                <c:pt idx="128">
                  <c:v>4.9890264748336918E-4</c:v>
                </c:pt>
                <c:pt idx="129">
                  <c:v>5.0347231575619531E-4</c:v>
                </c:pt>
                <c:pt idx="130">
                  <c:v>4.7922103187984902E-4</c:v>
                </c:pt>
                <c:pt idx="131">
                  <c:v>5.1265140791007869E-4</c:v>
                </c:pt>
                <c:pt idx="132">
                  <c:v>5.8965914291085576E-4</c:v>
                </c:pt>
                <c:pt idx="133">
                  <c:v>5.582144256678301E-4</c:v>
                </c:pt>
                <c:pt idx="134">
                  <c:v>5.5206228934158962E-4</c:v>
                </c:pt>
                <c:pt idx="135">
                  <c:v>6.3327075760334195E-4</c:v>
                </c:pt>
                <c:pt idx="136">
                  <c:v>5.8349345780049796E-4</c:v>
                </c:pt>
                <c:pt idx="137">
                  <c:v>5.2983239372523107E-4</c:v>
                </c:pt>
                <c:pt idx="138">
                  <c:v>5.1256150456282699E-4</c:v>
                </c:pt>
                <c:pt idx="139">
                  <c:v>5.1723276930843343E-4</c:v>
                </c:pt>
                <c:pt idx="140">
                  <c:v>5.5869568870364056E-4</c:v>
                </c:pt>
                <c:pt idx="141">
                  <c:v>5.6717912572812161E-4</c:v>
                </c:pt>
                <c:pt idx="142">
                  <c:v>5.7200595115583237E-4</c:v>
                </c:pt>
                <c:pt idx="143">
                  <c:v>5.5465429764870356E-4</c:v>
                </c:pt>
                <c:pt idx="144">
                  <c:v>6.6697423079998262E-4</c:v>
                </c:pt>
                <c:pt idx="145">
                  <c:v>6.5350520444009178E-4</c:v>
                </c:pt>
                <c:pt idx="146">
                  <c:v>6.548608556192025E-4</c:v>
                </c:pt>
                <c:pt idx="147">
                  <c:v>7.4949456144117845E-4</c:v>
                </c:pt>
                <c:pt idx="148">
                  <c:v>6.9502439599122606E-4</c:v>
                </c:pt>
                <c:pt idx="149">
                  <c:v>6.0282581645398469E-4</c:v>
                </c:pt>
                <c:pt idx="150">
                  <c:v>6.115548863531861E-4</c:v>
                </c:pt>
                <c:pt idx="151">
                  <c:v>4.9996344650388895E-4</c:v>
                </c:pt>
                <c:pt idx="152">
                  <c:v>5.9513925261942327E-4</c:v>
                </c:pt>
                <c:pt idx="153">
                  <c:v>4.7173592104994365E-4</c:v>
                </c:pt>
                <c:pt idx="154">
                  <c:v>5.8234318232586191E-4</c:v>
                </c:pt>
                <c:pt idx="155">
                  <c:v>5.0390544998631483E-4</c:v>
                </c:pt>
                <c:pt idx="156">
                  <c:v>5.5805138733150536E-4</c:v>
                </c:pt>
                <c:pt idx="157">
                  <c:v>4.9446458915871933E-4</c:v>
                </c:pt>
                <c:pt idx="158">
                  <c:v>5.6404615419163636E-4</c:v>
                </c:pt>
                <c:pt idx="159">
                  <c:v>5.0021974194450018E-4</c:v>
                </c:pt>
                <c:pt idx="160">
                  <c:v>5.1649458986024858E-4</c:v>
                </c:pt>
                <c:pt idx="161">
                  <c:v>5.6735528165540654E-4</c:v>
                </c:pt>
                <c:pt idx="162">
                  <c:v>5.1852513545805042E-4</c:v>
                </c:pt>
                <c:pt idx="163">
                  <c:v>5.3108278651391378E-4</c:v>
                </c:pt>
                <c:pt idx="164">
                  <c:v>5.0897395532767072E-4</c:v>
                </c:pt>
                <c:pt idx="165">
                  <c:v>5.6020509547253031E-4</c:v>
                </c:pt>
                <c:pt idx="166">
                  <c:v>4.4513413426022769E-4</c:v>
                </c:pt>
                <c:pt idx="167">
                  <c:v>4.653670528758542E-4</c:v>
                </c:pt>
                <c:pt idx="168">
                  <c:v>4.7402202220413528E-4</c:v>
                </c:pt>
                <c:pt idx="169">
                  <c:v>4.3987414352080129E-4</c:v>
                </c:pt>
                <c:pt idx="170">
                  <c:v>4.4459815946828394E-4</c:v>
                </c:pt>
                <c:pt idx="171">
                  <c:v>5.1579340312499537E-4</c:v>
                </c:pt>
                <c:pt idx="172">
                  <c:v>5.363753560007629E-4</c:v>
                </c:pt>
                <c:pt idx="173">
                  <c:v>5.3349725543661399E-4</c:v>
                </c:pt>
                <c:pt idx="174">
                  <c:v>4.5589757810130367E-4</c:v>
                </c:pt>
                <c:pt idx="175">
                  <c:v>4.8432923110700986E-4</c:v>
                </c:pt>
                <c:pt idx="176">
                  <c:v>4.8919843438613995E-4</c:v>
                </c:pt>
                <c:pt idx="177">
                  <c:v>4.9013186362820247E-4</c:v>
                </c:pt>
                <c:pt idx="178">
                  <c:v>4.1183513089747286E-4</c:v>
                </c:pt>
                <c:pt idx="179">
                  <c:v>5.8723885856020635E-4</c:v>
                </c:pt>
                <c:pt idx="180">
                  <c:v>5.2874460211104065E-4</c:v>
                </c:pt>
                <c:pt idx="181">
                  <c:v>4.9789064357368194E-4</c:v>
                </c:pt>
                <c:pt idx="182">
                  <c:v>4.6690428046660147E-4</c:v>
                </c:pt>
                <c:pt idx="183">
                  <c:v>5.0778332225275024E-4</c:v>
                </c:pt>
                <c:pt idx="184">
                  <c:v>5.3681239726997712E-4</c:v>
                </c:pt>
                <c:pt idx="185">
                  <c:v>4.8966959453297383E-4</c:v>
                </c:pt>
                <c:pt idx="186">
                  <c:v>4.9462438627141583E-4</c:v>
                </c:pt>
                <c:pt idx="187">
                  <c:v>5.8828003169001612E-4</c:v>
                </c:pt>
                <c:pt idx="188">
                  <c:v>5.6925123843407359E-4</c:v>
                </c:pt>
                <c:pt idx="189">
                  <c:v>5.420422443270721E-4</c:v>
                </c:pt>
                <c:pt idx="190">
                  <c:v>5.9986582929777183E-4</c:v>
                </c:pt>
                <c:pt idx="191">
                  <c:v>5.2386385968777925E-4</c:v>
                </c:pt>
                <c:pt idx="192">
                  <c:v>5.4929760070261289E-4</c:v>
                </c:pt>
                <c:pt idx="193">
                  <c:v>5.5852514614613451E-4</c:v>
                </c:pt>
                <c:pt idx="194">
                  <c:v>5.5961719958105805E-4</c:v>
                </c:pt>
                <c:pt idx="195">
                  <c:v>6.3032509174528796E-4</c:v>
                </c:pt>
                <c:pt idx="196">
                  <c:v>5.5363459866347644E-4</c:v>
                </c:pt>
                <c:pt idx="197">
                  <c:v>5.3415971037090195E-4</c:v>
                </c:pt>
                <c:pt idx="198">
                  <c:v>5.8461799225389033E-4</c:v>
                </c:pt>
                <c:pt idx="199">
                  <c:v>5.8577162909176936E-4</c:v>
                </c:pt>
                <c:pt idx="200">
                  <c:v>5.910629757426547E-4</c:v>
                </c:pt>
                <c:pt idx="201">
                  <c:v>5.3836863684146878E-4</c:v>
                </c:pt>
                <c:pt idx="202">
                  <c:v>5.9337652727813723E-4</c:v>
                </c:pt>
                <c:pt idx="203">
                  <c:v>6.5278872945523044E-4</c:v>
                </c:pt>
                <c:pt idx="204">
                  <c:v>5.9158615472754746E-4</c:v>
                </c:pt>
                <c:pt idx="205">
                  <c:v>5.9275437220605853E-4</c:v>
                </c:pt>
                <c:pt idx="206">
                  <c:v>6.1066362323251063E-4</c:v>
                </c:pt>
                <c:pt idx="207">
                  <c:v>6.0349212982497766E-4</c:v>
                </c:pt>
                <c:pt idx="208">
                  <c:v>5.7948121882713238E-4</c:v>
                </c:pt>
                <c:pt idx="209">
                  <c:v>5.7219951517323351E-4</c:v>
                </c:pt>
                <c:pt idx="210">
                  <c:v>5.0162454587440698E-4</c:v>
                </c:pt>
                <c:pt idx="211">
                  <c:v>5.4060296391619822E-4</c:v>
                </c:pt>
                <c:pt idx="212">
                  <c:v>4.781469639614541E-4</c:v>
                </c:pt>
                <c:pt idx="213">
                  <c:v>5.2145574310566325E-4</c:v>
                </c:pt>
                <c:pt idx="214">
                  <c:v>5.5219888964787246E-4</c:v>
                </c:pt>
                <c:pt idx="215">
                  <c:v>4.4683206528683207E-4</c:v>
                </c:pt>
                <c:pt idx="216">
                  <c:v>5.0310569327874442E-4</c:v>
                </c:pt>
                <c:pt idx="217">
                  <c:v>4.5278032677706164E-4</c:v>
                </c:pt>
                <c:pt idx="218">
                  <c:v>4.2365370233285758E-4</c:v>
                </c:pt>
                <c:pt idx="219">
                  <c:v>4.7160565674316484E-4</c:v>
                </c:pt>
                <c:pt idx="220">
                  <c:v>5.0256605107305613E-4</c:v>
                </c:pt>
                <c:pt idx="221">
                  <c:v>5.4226582994642181E-4</c:v>
                </c:pt>
                <c:pt idx="222">
                  <c:v>5.131126679650416E-4</c:v>
                </c:pt>
                <c:pt idx="223">
                  <c:v>4.5790613649558898E-4</c:v>
                </c:pt>
                <c:pt idx="224">
                  <c:v>4.4143798562814603E-4</c:v>
                </c:pt>
                <c:pt idx="225">
                  <c:v>4.6393777159779964E-4</c:v>
                </c:pt>
                <c:pt idx="226">
                  <c:v>4.90873754691075E-4</c:v>
                </c:pt>
                <c:pt idx="227">
                  <c:v>5.6581638308705016E-4</c:v>
                </c:pt>
                <c:pt idx="228">
                  <c:v>4.5348993112739232E-4</c:v>
                </c:pt>
                <c:pt idx="229">
                  <c:v>4.7180900762172092E-4</c:v>
                </c:pt>
                <c:pt idx="230">
                  <c:v>4.3766192628249482E-4</c:v>
                </c:pt>
                <c:pt idx="231">
                  <c:v>4.8671474005198325E-4</c:v>
                </c:pt>
                <c:pt idx="232">
                  <c:v>3.6019271147339155E-4</c:v>
                </c:pt>
                <c:pt idx="233">
                  <c:v>3.5642994179282798E-4</c:v>
                </c:pt>
                <c:pt idx="234">
                  <c:v>3.9674661591201801E-4</c:v>
                </c:pt>
                <c:pt idx="235">
                  <c:v>2.0311615155394283E-4</c:v>
                </c:pt>
                <c:pt idx="236">
                  <c:v>3.2732266501925468E-4</c:v>
                </c:pt>
                <c:pt idx="237">
                  <c:v>1.5949528891172354E-4</c:v>
                </c:pt>
                <c:pt idx="238">
                  <c:v>1.4200066263353895E-4</c:v>
                </c:pt>
                <c:pt idx="239">
                  <c:v>7.5554780183097192E-5</c:v>
                </c:pt>
                <c:pt idx="240">
                  <c:v>1.335321989483106E-5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C-45E6-B2DA-62CA6173976F}"/>
            </c:ext>
          </c:extLst>
        </c:ser>
        <c:ser>
          <c:idx val="1"/>
          <c:order val="1"/>
          <c:tx>
            <c:strRef>
              <c:f>'2021_24 Jun 14 generic'!$AA$13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7.012828672121013E-4</c:v>
                </c:pt>
                <c:pt idx="46">
                  <c:v>2.1511867265848272E-4</c:v>
                </c:pt>
                <c:pt idx="47">
                  <c:v>4.865893915950602E-4</c:v>
                </c:pt>
                <c:pt idx="48">
                  <c:v>4.4270777543580392E-4</c:v>
                </c:pt>
                <c:pt idx="49">
                  <c:v>8.6019044054081405E-4</c:v>
                </c:pt>
                <c:pt idx="50">
                  <c:v>1.0729431238943659E-3</c:v>
                </c:pt>
                <c:pt idx="51">
                  <c:v>4.7128075521148702E-4</c:v>
                </c:pt>
                <c:pt idx="52">
                  <c:v>7.5588771503703545E-4</c:v>
                </c:pt>
                <c:pt idx="53">
                  <c:v>8.2243260810493262E-4</c:v>
                </c:pt>
                <c:pt idx="54">
                  <c:v>2.8265127799540889E-4</c:v>
                </c:pt>
                <c:pt idx="55">
                  <c:v>3.1520780037282565E-4</c:v>
                </c:pt>
                <c:pt idx="56">
                  <c:v>2.8875958320865328E-4</c:v>
                </c:pt>
                <c:pt idx="57">
                  <c:v>3.448555962391946E-4</c:v>
                </c:pt>
                <c:pt idx="58">
                  <c:v>2.308148625666371E-4</c:v>
                </c:pt>
                <c:pt idx="59">
                  <c:v>1.6983382045410574E-4</c:v>
                </c:pt>
                <c:pt idx="60">
                  <c:v>1.3561016519056602E-4</c:v>
                </c:pt>
                <c:pt idx="61">
                  <c:v>1.1120960362772267E-4</c:v>
                </c:pt>
                <c:pt idx="62">
                  <c:v>1.1107986385095152E-4</c:v>
                </c:pt>
                <c:pt idx="63">
                  <c:v>9.5790820095054341E-5</c:v>
                </c:pt>
                <c:pt idx="64">
                  <c:v>8.6621794939173403E-5</c:v>
                </c:pt>
                <c:pt idx="65">
                  <c:v>1.2266187869029691E-4</c:v>
                </c:pt>
                <c:pt idx="66">
                  <c:v>1.4740153316598819E-4</c:v>
                </c:pt>
                <c:pt idx="67">
                  <c:v>1.8054143474957531E-4</c:v>
                </c:pt>
                <c:pt idx="68">
                  <c:v>1.969442665692575E-4</c:v>
                </c:pt>
                <c:pt idx="69">
                  <c:v>1.6590208407325161E-4</c:v>
                </c:pt>
                <c:pt idx="70">
                  <c:v>1.6570682875600718E-4</c:v>
                </c:pt>
                <c:pt idx="71">
                  <c:v>1.7733618768801926E-4</c:v>
                </c:pt>
                <c:pt idx="72">
                  <c:v>1.818539116743913E-4</c:v>
                </c:pt>
                <c:pt idx="73">
                  <c:v>1.8872126519945055E-4</c:v>
                </c:pt>
                <c:pt idx="74">
                  <c:v>1.908604091153147E-4</c:v>
                </c:pt>
                <c:pt idx="75">
                  <c:v>1.8828675923568928E-4</c:v>
                </c:pt>
                <c:pt idx="76">
                  <c:v>2.1628629435286142E-4</c:v>
                </c:pt>
                <c:pt idx="77">
                  <c:v>2.207407394248031E-4</c:v>
                </c:pt>
                <c:pt idx="78">
                  <c:v>2.2518602188821704E-4</c:v>
                </c:pt>
                <c:pt idx="79">
                  <c:v>2.3430950761695044E-4</c:v>
                </c:pt>
                <c:pt idx="80">
                  <c:v>2.2000436554547002E-4</c:v>
                </c:pt>
                <c:pt idx="81">
                  <c:v>1.9169837769574105E-4</c:v>
                </c:pt>
                <c:pt idx="82">
                  <c:v>1.8914276189785809E-4</c:v>
                </c:pt>
                <c:pt idx="83">
                  <c:v>2.2158631832471575E-4</c:v>
                </c:pt>
                <c:pt idx="84">
                  <c:v>2.3998245626576076E-4</c:v>
                </c:pt>
                <c:pt idx="85">
                  <c:v>2.4903084841691058E-4</c:v>
                </c:pt>
                <c:pt idx="86">
                  <c:v>2.4178353977604707E-4</c:v>
                </c:pt>
                <c:pt idx="87">
                  <c:v>2.4616447491511683E-4</c:v>
                </c:pt>
                <c:pt idx="88">
                  <c:v>2.505367788949991E-4</c:v>
                </c:pt>
                <c:pt idx="89">
                  <c:v>2.3867560136432895E-4</c:v>
                </c:pt>
                <c:pt idx="90">
                  <c:v>2.962987273464473E-4</c:v>
                </c:pt>
                <c:pt idx="91">
                  <c:v>3.0061752737507561E-4</c:v>
                </c:pt>
                <c:pt idx="92">
                  <c:v>3.0030700979798044E-4</c:v>
                </c:pt>
                <c:pt idx="93">
                  <c:v>3.1615580697674182E-4</c:v>
                </c:pt>
                <c:pt idx="94">
                  <c:v>3.0199808346007456E-4</c:v>
                </c:pt>
                <c:pt idx="95">
                  <c:v>2.4640191694906598E-4</c:v>
                </c:pt>
                <c:pt idx="96">
                  <c:v>2.2082465178331707E-4</c:v>
                </c:pt>
                <c:pt idx="97">
                  <c:v>2.9642604478129214E-4</c:v>
                </c:pt>
                <c:pt idx="98">
                  <c:v>2.318298149430069E-4</c:v>
                </c:pt>
                <c:pt idx="99">
                  <c:v>2.0864126353160094E-4</c:v>
                </c:pt>
                <c:pt idx="100">
                  <c:v>2.725497610415306E-4</c:v>
                </c:pt>
                <c:pt idx="101">
                  <c:v>2.516646603718416E-4</c:v>
                </c:pt>
                <c:pt idx="102">
                  <c:v>1.9196078733498817E-4</c:v>
                </c:pt>
                <c:pt idx="103">
                  <c:v>1.9859088730152512E-4</c:v>
                </c:pt>
                <c:pt idx="104">
                  <c:v>1.9836550952046802E-4</c:v>
                </c:pt>
                <c:pt idx="105">
                  <c:v>2.8471040938611347E-4</c:v>
                </c:pt>
                <c:pt idx="106">
                  <c:v>2.4799882868436053E-4</c:v>
                </c:pt>
                <c:pt idx="107">
                  <c:v>2.5227721211781731E-4</c:v>
                </c:pt>
                <c:pt idx="108">
                  <c:v>2.6790220495666106E-4</c:v>
                </c:pt>
                <c:pt idx="109">
                  <c:v>2.6988674491297158E-4</c:v>
                </c:pt>
                <c:pt idx="110">
                  <c:v>2.4240758804288279E-4</c:v>
                </c:pt>
                <c:pt idx="111">
                  <c:v>2.5572606770950945E-4</c:v>
                </c:pt>
                <c:pt idx="112">
                  <c:v>2.4866821060443977E-4</c:v>
                </c:pt>
                <c:pt idx="113">
                  <c:v>2.2581261942101308E-4</c:v>
                </c:pt>
                <c:pt idx="114">
                  <c:v>2.7971489230944478E-4</c:v>
                </c:pt>
                <c:pt idx="115">
                  <c:v>2.3434306120555964E-4</c:v>
                </c:pt>
                <c:pt idx="116">
                  <c:v>2.3633823406045383E-4</c:v>
                </c:pt>
                <c:pt idx="117">
                  <c:v>2.2933359597655404E-4</c:v>
                </c:pt>
                <c:pt idx="118">
                  <c:v>2.8524641505523954E-4</c:v>
                </c:pt>
                <c:pt idx="119">
                  <c:v>2.1537947654155619E-4</c:v>
                </c:pt>
                <c:pt idx="120">
                  <c:v>2.1289834181170234E-4</c:v>
                </c:pt>
                <c:pt idx="121">
                  <c:v>2.5520489512801769E-4</c:v>
                </c:pt>
                <c:pt idx="122">
                  <c:v>2.4374792408386319E-4</c:v>
                </c:pt>
                <c:pt idx="123">
                  <c:v>2.2114110287645679E-4</c:v>
                </c:pt>
                <c:pt idx="124">
                  <c:v>2.5214318912643275E-4</c:v>
                </c:pt>
                <c:pt idx="125">
                  <c:v>2.3403686814506058E-4</c:v>
                </c:pt>
                <c:pt idx="126">
                  <c:v>2.6718873011893039E-4</c:v>
                </c:pt>
                <c:pt idx="127">
                  <c:v>2.2463649550200616E-4</c:v>
                </c:pt>
                <c:pt idx="128">
                  <c:v>2.3550065621173364E-4</c:v>
                </c:pt>
                <c:pt idx="129">
                  <c:v>1.9972818125694341E-4</c:v>
                </c:pt>
                <c:pt idx="130">
                  <c:v>2.438490580453217E-4</c:v>
                </c:pt>
                <c:pt idx="131">
                  <c:v>2.4801623198962948E-4</c:v>
                </c:pt>
                <c:pt idx="132">
                  <c:v>2.3889956624979821E-4</c:v>
                </c:pt>
                <c:pt idx="133">
                  <c:v>2.6958496737549287E-4</c:v>
                </c:pt>
                <c:pt idx="134">
                  <c:v>2.3839063026210298E-4</c:v>
                </c:pt>
                <c:pt idx="135">
                  <c:v>3.0871423547554458E-4</c:v>
                </c:pt>
                <c:pt idx="136">
                  <c:v>2.621300320153388E-4</c:v>
                </c:pt>
                <c:pt idx="137">
                  <c:v>2.5745113849212425E-4</c:v>
                </c:pt>
                <c:pt idx="138">
                  <c:v>2.3739000461671917E-4</c:v>
                </c:pt>
                <c:pt idx="139">
                  <c:v>2.2834818248396405E-4</c:v>
                </c:pt>
                <c:pt idx="140">
                  <c:v>2.8952971818642348E-4</c:v>
                </c:pt>
                <c:pt idx="141">
                  <c:v>2.3882323539161371E-4</c:v>
                </c:pt>
                <c:pt idx="142">
                  <c:v>2.6702656745053688E-4</c:v>
                </c:pt>
                <c:pt idx="143">
                  <c:v>2.9299260681899577E-4</c:v>
                </c:pt>
                <c:pt idx="144">
                  <c:v>2.3588782782872053E-4</c:v>
                </c:pt>
                <c:pt idx="145">
                  <c:v>3.5131231307021504E-4</c:v>
                </c:pt>
                <c:pt idx="146">
                  <c:v>2.8773764015241381E-4</c:v>
                </c:pt>
                <c:pt idx="147">
                  <c:v>3.375467758817211E-4</c:v>
                </c:pt>
                <c:pt idx="148">
                  <c:v>3.2633814214110744E-4</c:v>
                </c:pt>
                <c:pt idx="149">
                  <c:v>2.7383956623373574E-4</c:v>
                </c:pt>
                <c:pt idx="150">
                  <c:v>2.5835350180104902E-4</c:v>
                </c:pt>
                <c:pt idx="151">
                  <c:v>2.7543639318790682E-4</c:v>
                </c:pt>
                <c:pt idx="152">
                  <c:v>2.4914549325618117E-4</c:v>
                </c:pt>
                <c:pt idx="153">
                  <c:v>2.7269361854558526E-4</c:v>
                </c:pt>
                <c:pt idx="154">
                  <c:v>2.6376023021314042E-4</c:v>
                </c:pt>
                <c:pt idx="155">
                  <c:v>2.3540048157448843E-4</c:v>
                </c:pt>
                <c:pt idx="156">
                  <c:v>2.588839395927047E-4</c:v>
                </c:pt>
                <c:pt idx="157">
                  <c:v>2.7370203631501758E-4</c:v>
                </c:pt>
                <c:pt idx="158">
                  <c:v>2.1958291638248656E-4</c:v>
                </c:pt>
                <c:pt idx="159">
                  <c:v>2.5160785179723072E-4</c:v>
                </c:pt>
                <c:pt idx="160">
                  <c:v>2.3629993283121319E-4</c:v>
                </c:pt>
                <c:pt idx="161">
                  <c:v>2.2531366978204877E-4</c:v>
                </c:pt>
                <c:pt idx="162">
                  <c:v>2.6580759287924538E-4</c:v>
                </c:pt>
                <c:pt idx="163">
                  <c:v>2.398272440541885E-4</c:v>
                </c:pt>
                <c:pt idx="164">
                  <c:v>2.3743090304704289E-4</c:v>
                </c:pt>
                <c:pt idx="165">
                  <c:v>2.4786279988893466E-4</c:v>
                </c:pt>
                <c:pt idx="166">
                  <c:v>2.5400521384464741E-4</c:v>
                </c:pt>
                <c:pt idx="167">
                  <c:v>2.2814401523199134E-4</c:v>
                </c:pt>
                <c:pt idx="168">
                  <c:v>2.3641889499938692E-4</c:v>
                </c:pt>
                <c:pt idx="169">
                  <c:v>2.3616531606272207E-4</c:v>
                </c:pt>
                <c:pt idx="170">
                  <c:v>2.1040186050658643E-4</c:v>
                </c:pt>
                <c:pt idx="171">
                  <c:v>2.2503441384754539E-4</c:v>
                </c:pt>
                <c:pt idx="172">
                  <c:v>2.650952582495774E-4</c:v>
                </c:pt>
                <c:pt idx="173">
                  <c:v>2.0124849249471491E-4</c:v>
                </c:pt>
                <c:pt idx="174">
                  <c:v>2.6240892342754515E-4</c:v>
                </c:pt>
                <c:pt idx="175">
                  <c:v>2.5790665223778708E-4</c:v>
                </c:pt>
                <c:pt idx="176">
                  <c:v>2.512999065313641E-4</c:v>
                </c:pt>
                <c:pt idx="177">
                  <c:v>2.4892527748922603E-4</c:v>
                </c:pt>
                <c:pt idx="178">
                  <c:v>2.2969185306814425E-4</c:v>
                </c:pt>
                <c:pt idx="179">
                  <c:v>2.7998087949736853E-4</c:v>
                </c:pt>
                <c:pt idx="180">
                  <c:v>2.6076333873650684E-4</c:v>
                </c:pt>
                <c:pt idx="181">
                  <c:v>2.7310065187449755E-4</c:v>
                </c:pt>
                <c:pt idx="182">
                  <c:v>2.0354976011280248E-4</c:v>
                </c:pt>
                <c:pt idx="183">
                  <c:v>2.3477526823613979E-4</c:v>
                </c:pt>
                <c:pt idx="184">
                  <c:v>2.1986275514296094E-4</c:v>
                </c:pt>
                <c:pt idx="185">
                  <c:v>2.8448695120527175E-4</c:v>
                </c:pt>
                <c:pt idx="186">
                  <c:v>2.1522199183047949E-4</c:v>
                </c:pt>
                <c:pt idx="187">
                  <c:v>2.3168980836614985E-4</c:v>
                </c:pt>
                <c:pt idx="188">
                  <c:v>3.3573581108141702E-4</c:v>
                </c:pt>
                <c:pt idx="189">
                  <c:v>2.8123265581306089E-4</c:v>
                </c:pt>
                <c:pt idx="190">
                  <c:v>3.1217597124620259E-4</c:v>
                </c:pt>
                <c:pt idx="191">
                  <c:v>2.307628427160492E-4</c:v>
                </c:pt>
                <c:pt idx="192">
                  <c:v>2.6998600324878991E-4</c:v>
                </c:pt>
                <c:pt idx="193">
                  <c:v>2.5103177745844016E-4</c:v>
                </c:pt>
                <c:pt idx="194">
                  <c:v>2.6528106124030837E-4</c:v>
                </c:pt>
                <c:pt idx="195">
                  <c:v>2.7743450326911438E-4</c:v>
                </c:pt>
                <c:pt idx="196">
                  <c:v>2.8542924978029635E-4</c:v>
                </c:pt>
                <c:pt idx="197">
                  <c:v>2.6033998564694254E-4</c:v>
                </c:pt>
                <c:pt idx="198">
                  <c:v>2.9517225095208714E-4</c:v>
                </c:pt>
                <c:pt idx="199">
                  <c:v>2.9900526936852784E-4</c:v>
                </c:pt>
                <c:pt idx="200">
                  <c:v>2.4513278046749706E-4</c:v>
                </c:pt>
                <c:pt idx="201">
                  <c:v>2.6134268018068892E-4</c:v>
                </c:pt>
                <c:pt idx="202">
                  <c:v>2.7546799189906684E-4</c:v>
                </c:pt>
                <c:pt idx="203">
                  <c:v>3.0805943127440395E-4</c:v>
                </c:pt>
                <c:pt idx="204">
                  <c:v>2.6876403732651851E-4</c:v>
                </c:pt>
                <c:pt idx="205">
                  <c:v>2.8694205047913909E-4</c:v>
                </c:pt>
                <c:pt idx="206">
                  <c:v>2.2316484579050649E-4</c:v>
                </c:pt>
                <c:pt idx="207">
                  <c:v>2.7816360040557465E-4</c:v>
                </c:pt>
                <c:pt idx="208">
                  <c:v>2.410939125381113E-4</c:v>
                </c:pt>
                <c:pt idx="209">
                  <c:v>1.9388582239324658E-4</c:v>
                </c:pt>
                <c:pt idx="210">
                  <c:v>2.1814101887456037E-4</c:v>
                </c:pt>
                <c:pt idx="211">
                  <c:v>2.1586860901393322E-4</c:v>
                </c:pt>
                <c:pt idx="212">
                  <c:v>2.258094291436372E-4</c:v>
                </c:pt>
                <c:pt idx="213">
                  <c:v>2.1743731406936918E-4</c:v>
                </c:pt>
                <c:pt idx="214">
                  <c:v>2.0705052278849003E-4</c:v>
                </c:pt>
                <c:pt idx="215">
                  <c:v>1.8045880994687106E-4</c:v>
                </c:pt>
                <c:pt idx="216">
                  <c:v>2.2077404684141323E-4</c:v>
                </c:pt>
                <c:pt idx="217">
                  <c:v>2.3268012036050862E-4</c:v>
                </c:pt>
                <c:pt idx="218">
                  <c:v>2.5062982826504833E-4</c:v>
                </c:pt>
                <c:pt idx="219">
                  <c:v>2.4229122576795538E-4</c:v>
                </c:pt>
                <c:pt idx="220">
                  <c:v>2.6624943366391015E-4</c:v>
                </c:pt>
                <c:pt idx="221">
                  <c:v>2.1559068709888206E-4</c:v>
                </c:pt>
                <c:pt idx="222">
                  <c:v>2.2139796427136872E-4</c:v>
                </c:pt>
                <c:pt idx="223">
                  <c:v>2.0105039032545746E-4</c:v>
                </c:pt>
                <c:pt idx="224">
                  <c:v>2.3297222853192737E-4</c:v>
                </c:pt>
                <c:pt idx="225">
                  <c:v>2.0463152052239416E-4</c:v>
                </c:pt>
                <c:pt idx="226">
                  <c:v>1.9037707244059783E-4</c:v>
                </c:pt>
                <c:pt idx="227">
                  <c:v>2.2620780712928607E-4</c:v>
                </c:pt>
                <c:pt idx="228">
                  <c:v>2.1796636001857202E-4</c:v>
                </c:pt>
                <c:pt idx="229">
                  <c:v>1.9975015546820553E-4</c:v>
                </c:pt>
                <c:pt idx="230">
                  <c:v>2.0551889996722574E-4</c:v>
                </c:pt>
                <c:pt idx="231">
                  <c:v>1.4947653969618849E-4</c:v>
                </c:pt>
                <c:pt idx="232">
                  <c:v>1.6125029318174368E-4</c:v>
                </c:pt>
                <c:pt idx="233">
                  <c:v>1.7101062014975843E-4</c:v>
                </c:pt>
                <c:pt idx="234">
                  <c:v>1.4896463391210707E-4</c:v>
                </c:pt>
                <c:pt idx="235">
                  <c:v>1.2696596001765854E-4</c:v>
                </c:pt>
                <c:pt idx="236">
                  <c:v>1.0699801344539452E-4</c:v>
                </c:pt>
                <c:pt idx="237">
                  <c:v>7.5200877027913209E-5</c:v>
                </c:pt>
                <c:pt idx="238">
                  <c:v>7.9060365742124214E-5</c:v>
                </c:pt>
                <c:pt idx="239">
                  <c:v>3.9479054332838629E-5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C-45E6-B2DA-62CA6173976F}"/>
            </c:ext>
          </c:extLst>
        </c:ser>
        <c:ser>
          <c:idx val="2"/>
          <c:order val="2"/>
          <c:tx>
            <c:strRef>
              <c:f>'2021_24 Jun 14 generic'!$AB$13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6.9080466836636729E-4</c:v>
                </c:pt>
                <c:pt idx="48">
                  <c:v>0</c:v>
                </c:pt>
                <c:pt idx="49">
                  <c:v>3.4813958425246148E-4</c:v>
                </c:pt>
                <c:pt idx="50">
                  <c:v>3.3509106137408011E-4</c:v>
                </c:pt>
                <c:pt idx="51">
                  <c:v>5.2155641690164402E-4</c:v>
                </c:pt>
                <c:pt idx="52">
                  <c:v>2.1695007613977644E-4</c:v>
                </c:pt>
                <c:pt idx="53">
                  <c:v>3.2718476756368265E-4</c:v>
                </c:pt>
                <c:pt idx="54">
                  <c:v>5.1604696198680818E-4</c:v>
                </c:pt>
                <c:pt idx="55">
                  <c:v>3.5549642640025523E-4</c:v>
                </c:pt>
                <c:pt idx="56">
                  <c:v>2.5120098739407447E-4</c:v>
                </c:pt>
                <c:pt idx="57">
                  <c:v>2.6286247264968013E-4</c:v>
                </c:pt>
                <c:pt idx="58">
                  <c:v>2.2619056441975125E-4</c:v>
                </c:pt>
                <c:pt idx="59">
                  <c:v>2.7658111228105059E-4</c:v>
                </c:pt>
                <c:pt idx="60">
                  <c:v>2.3906944952189983E-4</c:v>
                </c:pt>
                <c:pt idx="61">
                  <c:v>2.2629828895044145E-4</c:v>
                </c:pt>
                <c:pt idx="62">
                  <c:v>1.6598423188145527E-4</c:v>
                </c:pt>
                <c:pt idx="63">
                  <c:v>2.3047596172469311E-4</c:v>
                </c:pt>
                <c:pt idx="64">
                  <c:v>2.173431841247258E-4</c:v>
                </c:pt>
                <c:pt idx="65">
                  <c:v>2.2469758811789341E-4</c:v>
                </c:pt>
                <c:pt idx="66">
                  <c:v>1.6235819758360281E-4</c:v>
                </c:pt>
                <c:pt idx="67">
                  <c:v>1.4573948619506637E-4</c:v>
                </c:pt>
                <c:pt idx="68">
                  <c:v>1.2678292007377081E-4</c:v>
                </c:pt>
                <c:pt idx="69">
                  <c:v>1.5324345098142984E-4</c:v>
                </c:pt>
                <c:pt idx="70">
                  <c:v>1.2294420715748157E-4</c:v>
                </c:pt>
                <c:pt idx="71">
                  <c:v>1.4182801287275273E-4</c:v>
                </c:pt>
                <c:pt idx="72">
                  <c:v>1.4936099073127094E-4</c:v>
                </c:pt>
                <c:pt idx="73">
                  <c:v>1.852512517801771E-4</c:v>
                </c:pt>
                <c:pt idx="74">
                  <c:v>2.0223264180503931E-4</c:v>
                </c:pt>
                <c:pt idx="75">
                  <c:v>2.0787154857383099E-4</c:v>
                </c:pt>
                <c:pt idx="76">
                  <c:v>2.0028104376224417E-4</c:v>
                </c:pt>
                <c:pt idx="77">
                  <c:v>1.6434981552931307E-4</c:v>
                </c:pt>
                <c:pt idx="78">
                  <c:v>1.6809609395364408E-4</c:v>
                </c:pt>
                <c:pt idx="79">
                  <c:v>1.8884014917171219E-4</c:v>
                </c:pt>
                <c:pt idx="80">
                  <c:v>2.0013907033488535E-4</c:v>
                </c:pt>
                <c:pt idx="81">
                  <c:v>1.8877860139695395E-4</c:v>
                </c:pt>
                <c:pt idx="82">
                  <c:v>2.208408469880311E-4</c:v>
                </c:pt>
                <c:pt idx="83">
                  <c:v>2.1514770593702133E-4</c:v>
                </c:pt>
                <c:pt idx="84">
                  <c:v>2.1322976764886258E-4</c:v>
                </c:pt>
                <c:pt idx="85">
                  <c:v>2.1131198516249409E-4</c:v>
                </c:pt>
                <c:pt idx="86">
                  <c:v>2.2826306192955833E-4</c:v>
                </c:pt>
                <c:pt idx="87">
                  <c:v>2.3012039334989839E-4</c:v>
                </c:pt>
                <c:pt idx="88">
                  <c:v>2.8668743348349713E-4</c:v>
                </c:pt>
                <c:pt idx="89">
                  <c:v>2.3950687124283746E-4</c:v>
                </c:pt>
                <c:pt idx="90">
                  <c:v>3.2813422517482469E-4</c:v>
                </c:pt>
                <c:pt idx="91">
                  <c:v>2.696502226164592E-4</c:v>
                </c:pt>
                <c:pt idx="92">
                  <c:v>3.148933901586716E-4</c:v>
                </c:pt>
                <c:pt idx="93">
                  <c:v>3.035640655808207E-4</c:v>
                </c:pt>
                <c:pt idx="94">
                  <c:v>2.5262970311319992E-4</c:v>
                </c:pt>
                <c:pt idx="95">
                  <c:v>2.6957415449565939E-4</c:v>
                </c:pt>
                <c:pt idx="96">
                  <c:v>2.4126949134435456E-4</c:v>
                </c:pt>
                <c:pt idx="97">
                  <c:v>2.2427569175806827E-4</c:v>
                </c:pt>
                <c:pt idx="98">
                  <c:v>2.33670503132353E-4</c:v>
                </c:pt>
                <c:pt idx="99">
                  <c:v>2.2610342058274581E-4</c:v>
                </c:pt>
                <c:pt idx="100">
                  <c:v>2.7318590554230142E-4</c:v>
                </c:pt>
                <c:pt idx="101">
                  <c:v>2.3924536489790821E-4</c:v>
                </c:pt>
                <c:pt idx="102">
                  <c:v>2.3544947084859876E-4</c:v>
                </c:pt>
                <c:pt idx="103">
                  <c:v>2.3542123714865876E-4</c:v>
                </c:pt>
                <c:pt idx="104">
                  <c:v>2.0713992835737249E-4</c:v>
                </c:pt>
                <c:pt idx="105">
                  <c:v>2.2405832757480375E-4</c:v>
                </c:pt>
                <c:pt idx="106">
                  <c:v>2.3909334989073114E-4</c:v>
                </c:pt>
                <c:pt idx="107">
                  <c:v>2.5977757474766704E-4</c:v>
                </c:pt>
                <c:pt idx="108">
                  <c:v>2.7293247056337124E-4</c:v>
                </c:pt>
                <c:pt idx="109">
                  <c:v>2.2584598307604965E-4</c:v>
                </c:pt>
                <c:pt idx="110">
                  <c:v>2.5216887841785456E-4</c:v>
                </c:pt>
                <c:pt idx="111">
                  <c:v>2.5402524513017555E-4</c:v>
                </c:pt>
                <c:pt idx="112">
                  <c:v>2.4270811058549102E-4</c:v>
                </c:pt>
                <c:pt idx="113">
                  <c:v>2.3515421343028512E-4</c:v>
                </c:pt>
                <c:pt idx="114">
                  <c:v>2.6146729938177949E-4</c:v>
                </c:pt>
                <c:pt idx="115">
                  <c:v>2.3886701844098908E-4</c:v>
                </c:pt>
                <c:pt idx="116">
                  <c:v>1.8617197284968173E-4</c:v>
                </c:pt>
                <c:pt idx="117">
                  <c:v>2.0306589947473286E-4</c:v>
                </c:pt>
                <c:pt idx="118">
                  <c:v>2.0303511452780771E-4</c:v>
                </c:pt>
                <c:pt idx="119">
                  <c:v>2.3872675644332606E-4</c:v>
                </c:pt>
                <c:pt idx="120">
                  <c:v>2.2553959749517145E-4</c:v>
                </c:pt>
                <c:pt idx="121">
                  <c:v>2.2551062198565173E-4</c:v>
                </c:pt>
                <c:pt idx="122">
                  <c:v>2.0480819212166461E-4</c:v>
                </c:pt>
                <c:pt idx="123">
                  <c:v>2.23568802631117E-4</c:v>
                </c:pt>
                <c:pt idx="124">
                  <c:v>2.5924034032378179E-4</c:v>
                </c:pt>
                <c:pt idx="125">
                  <c:v>2.592160388139148E-4</c:v>
                </c:pt>
                <c:pt idx="126">
                  <c:v>2.2161923172389039E-4</c:v>
                </c:pt>
                <c:pt idx="127">
                  <c:v>2.4976538876485737E-4</c:v>
                </c:pt>
                <c:pt idx="128">
                  <c:v>1.8776226418133735E-4</c:v>
                </c:pt>
                <c:pt idx="129">
                  <c:v>2.234080565305881E-4</c:v>
                </c:pt>
                <c:pt idx="130">
                  <c:v>2.2337903382953526E-4</c:v>
                </c:pt>
                <c:pt idx="131">
                  <c:v>2.3085936394798365E-4</c:v>
                </c:pt>
                <c:pt idx="132">
                  <c:v>2.6837500606795842E-4</c:v>
                </c:pt>
                <c:pt idx="133">
                  <c:v>2.7961533381984409E-4</c:v>
                </c:pt>
                <c:pt idx="134">
                  <c:v>2.8147221489231738E-4</c:v>
                </c:pt>
                <c:pt idx="135">
                  <c:v>2.4391612704295512E-4</c:v>
                </c:pt>
                <c:pt idx="136">
                  <c:v>2.3638356995073724E-4</c:v>
                </c:pt>
                <c:pt idx="137">
                  <c:v>2.3635614159705836E-4</c:v>
                </c:pt>
                <c:pt idx="138">
                  <c:v>2.6634692721791528E-4</c:v>
                </c:pt>
                <c:pt idx="139">
                  <c:v>2.4568830232473478E-4</c:v>
                </c:pt>
                <c:pt idx="140">
                  <c:v>2.68171807552579E-4</c:v>
                </c:pt>
                <c:pt idx="141">
                  <c:v>2.5877118657672947E-4</c:v>
                </c:pt>
                <c:pt idx="142">
                  <c:v>2.4186821110257217E-4</c:v>
                </c:pt>
                <c:pt idx="143">
                  <c:v>2.8122258176056217E-4</c:v>
                </c:pt>
                <c:pt idx="144">
                  <c:v>2.7557742697610117E-4</c:v>
                </c:pt>
                <c:pt idx="145">
                  <c:v>3.299367280646862E-4</c:v>
                </c:pt>
                <c:pt idx="146">
                  <c:v>3.1867913490746773E-4</c:v>
                </c:pt>
                <c:pt idx="147">
                  <c:v>2.6429337966184057E-4</c:v>
                </c:pt>
                <c:pt idx="148">
                  <c:v>3.2614188128328876E-4</c:v>
                </c:pt>
                <c:pt idx="149">
                  <c:v>2.9988570846966147E-4</c:v>
                </c:pt>
                <c:pt idx="150">
                  <c:v>2.8862236497562735E-4</c:v>
                </c:pt>
                <c:pt idx="151">
                  <c:v>2.6423538808625148E-4</c:v>
                </c:pt>
                <c:pt idx="152">
                  <c:v>2.6046395501333339E-4</c:v>
                </c:pt>
                <c:pt idx="153">
                  <c:v>2.6418892982245829E-4</c:v>
                </c:pt>
                <c:pt idx="154">
                  <c:v>2.7166242159692853E-4</c:v>
                </c:pt>
                <c:pt idx="155">
                  <c:v>2.1167971184124609E-4</c:v>
                </c:pt>
                <c:pt idx="156">
                  <c:v>2.5474065767321481E-4</c:v>
                </c:pt>
                <c:pt idx="157">
                  <c:v>3.0530100889408974E-4</c:v>
                </c:pt>
                <c:pt idx="158">
                  <c:v>2.809326971428645E-4</c:v>
                </c:pt>
                <c:pt idx="159">
                  <c:v>2.5468806927023016E-4</c:v>
                </c:pt>
                <c:pt idx="160">
                  <c:v>2.9399889402883785E-4</c:v>
                </c:pt>
                <c:pt idx="161">
                  <c:v>2.434126126080099E-4</c:v>
                </c:pt>
                <c:pt idx="162">
                  <c:v>2.4900473183139799E-4</c:v>
                </c:pt>
                <c:pt idx="163">
                  <c:v>2.7706812110799261E-4</c:v>
                </c:pt>
                <c:pt idx="164">
                  <c:v>2.5457899735575781E-4</c:v>
                </c:pt>
                <c:pt idx="165">
                  <c:v>2.8638367493034655E-4</c:v>
                </c:pt>
                <c:pt idx="166">
                  <c:v>2.1522655985243373E-4</c:v>
                </c:pt>
                <c:pt idx="167">
                  <c:v>2.20812562588721E-4</c:v>
                </c:pt>
                <c:pt idx="168">
                  <c:v>1.9832674979758654E-4</c:v>
                </c:pt>
                <c:pt idx="169">
                  <c:v>2.2262145859665387E-4</c:v>
                </c:pt>
                <c:pt idx="170">
                  <c:v>2.2446405656770621E-4</c:v>
                </c:pt>
                <c:pt idx="171">
                  <c:v>2.0198760585590049E-4</c:v>
                </c:pt>
                <c:pt idx="172">
                  <c:v>2.4123693955907145E-4</c:v>
                </c:pt>
                <c:pt idx="173">
                  <c:v>2.2998913003814073E-4</c:v>
                </c:pt>
                <c:pt idx="174">
                  <c:v>2.2061148187110753E-4</c:v>
                </c:pt>
                <c:pt idx="175">
                  <c:v>2.6545971999521602E-4</c:v>
                </c:pt>
                <c:pt idx="176">
                  <c:v>1.9999941937168909E-4</c:v>
                </c:pt>
                <c:pt idx="177">
                  <c:v>2.3735602166592303E-4</c:v>
                </c:pt>
                <c:pt idx="178">
                  <c:v>2.3172200977008493E-4</c:v>
                </c:pt>
                <c:pt idx="179">
                  <c:v>2.3356381090440802E-4</c:v>
                </c:pt>
                <c:pt idx="180">
                  <c:v>2.111124315140985E-4</c:v>
                </c:pt>
                <c:pt idx="181">
                  <c:v>2.7835043496278114E-4</c:v>
                </c:pt>
                <c:pt idx="182">
                  <c:v>2.2601519698839872E-4</c:v>
                </c:pt>
                <c:pt idx="183">
                  <c:v>2.4093251092813144E-4</c:v>
                </c:pt>
                <c:pt idx="184">
                  <c:v>2.166237863936921E-4</c:v>
                </c:pt>
                <c:pt idx="185">
                  <c:v>2.5394897323258837E-4</c:v>
                </c:pt>
                <c:pt idx="186">
                  <c:v>2.1657486231370834E-4</c:v>
                </c:pt>
                <c:pt idx="187">
                  <c:v>2.2961677964790662E-4</c:v>
                </c:pt>
                <c:pt idx="188">
                  <c:v>2.4639309806820668E-4</c:v>
                </c:pt>
                <c:pt idx="189">
                  <c:v>2.389006407577522E-4</c:v>
                </c:pt>
                <c:pt idx="190">
                  <c:v>2.631420382839909E-4</c:v>
                </c:pt>
                <c:pt idx="191">
                  <c:v>2.444543408856595E-4</c:v>
                </c:pt>
                <c:pt idx="192">
                  <c:v>2.6869236917543903E-4</c:v>
                </c:pt>
                <c:pt idx="193">
                  <c:v>2.6680529650156105E-4</c:v>
                </c:pt>
                <c:pt idx="194">
                  <c:v>2.6865031364357384E-4</c:v>
                </c:pt>
                <c:pt idx="195">
                  <c:v>2.9662052059496155E-4</c:v>
                </c:pt>
                <c:pt idx="196">
                  <c:v>2.5742136332775186E-4</c:v>
                </c:pt>
                <c:pt idx="197">
                  <c:v>2.8911664124039251E-4</c:v>
                </c:pt>
                <c:pt idx="198">
                  <c:v>3.0402669577985316E-4</c:v>
                </c:pt>
                <c:pt idx="199">
                  <c:v>3.058803508107695E-4</c:v>
                </c:pt>
                <c:pt idx="200">
                  <c:v>2.4617170781759013E-4</c:v>
                </c:pt>
                <c:pt idx="201">
                  <c:v>2.5733857885949009E-4</c:v>
                </c:pt>
                <c:pt idx="202">
                  <c:v>2.8342811958973949E-4</c:v>
                </c:pt>
                <c:pt idx="203">
                  <c:v>2.9646675318801245E-4</c:v>
                </c:pt>
                <c:pt idx="204">
                  <c:v>2.6101791482535544E-4</c:v>
                </c:pt>
                <c:pt idx="205">
                  <c:v>2.9642785371634446E-4</c:v>
                </c:pt>
                <c:pt idx="206">
                  <c:v>3.0573815092719821E-4</c:v>
                </c:pt>
                <c:pt idx="207">
                  <c:v>2.7775586089171119E-4</c:v>
                </c:pt>
                <c:pt idx="208">
                  <c:v>2.8892490889994112E-4</c:v>
                </c:pt>
                <c:pt idx="209">
                  <c:v>2.9823176029430753E-4</c:v>
                </c:pt>
                <c:pt idx="210">
                  <c:v>2.4601673365012307E-4</c:v>
                </c:pt>
                <c:pt idx="211">
                  <c:v>2.0125693621905156E-4</c:v>
                </c:pt>
                <c:pt idx="212">
                  <c:v>2.273187559622493E-4</c:v>
                </c:pt>
                <c:pt idx="213">
                  <c:v>2.6269942085840566E-4</c:v>
                </c:pt>
                <c:pt idx="214">
                  <c:v>2.1981989171779881E-4</c:v>
                </c:pt>
                <c:pt idx="215">
                  <c:v>2.5891827229755692E-4</c:v>
                </c:pt>
                <c:pt idx="216">
                  <c:v>2.6634852762090385E-4</c:v>
                </c:pt>
                <c:pt idx="217">
                  <c:v>2.532874042490124E-4</c:v>
                </c:pt>
                <c:pt idx="218">
                  <c:v>2.6257811103555523E-4</c:v>
                </c:pt>
                <c:pt idx="219">
                  <c:v>2.1226869799686373E-4</c:v>
                </c:pt>
                <c:pt idx="220">
                  <c:v>2.3086231801799738E-4</c:v>
                </c:pt>
                <c:pt idx="221">
                  <c:v>2.1221592064838891E-4</c:v>
                </c:pt>
                <c:pt idx="222">
                  <c:v>2.4383761400648712E-4</c:v>
                </c:pt>
                <c:pt idx="223">
                  <c:v>2.3636655643406121E-4</c:v>
                </c:pt>
                <c:pt idx="224">
                  <c:v>2.3820236105561723E-4</c:v>
                </c:pt>
                <c:pt idx="225">
                  <c:v>2.4934452386941489E-4</c:v>
                </c:pt>
                <c:pt idx="226">
                  <c:v>1.8976967250415529E-4</c:v>
                </c:pt>
                <c:pt idx="227">
                  <c:v>2.0834584006908591E-4</c:v>
                </c:pt>
                <c:pt idx="228">
                  <c:v>2.2692136895952712E-4</c:v>
                </c:pt>
                <c:pt idx="229">
                  <c:v>2.2131392257016886E-4</c:v>
                </c:pt>
                <c:pt idx="230">
                  <c:v>2.0640686496581364E-4</c:v>
                </c:pt>
                <c:pt idx="231">
                  <c:v>1.8592215486552249E-4</c:v>
                </c:pt>
                <c:pt idx="232">
                  <c:v>1.747365921366013E-4</c:v>
                </c:pt>
                <c:pt idx="233">
                  <c:v>1.7842423071337055E-4</c:v>
                </c:pt>
                <c:pt idx="234">
                  <c:v>1.6352532651325066E-4</c:v>
                </c:pt>
                <c:pt idx="235">
                  <c:v>1.4305512383344884E-4</c:v>
                </c:pt>
                <c:pt idx="236">
                  <c:v>1.1516005825624121E-4</c:v>
                </c:pt>
                <c:pt idx="237">
                  <c:v>7.7990164224239192E-5</c:v>
                </c:pt>
                <c:pt idx="238">
                  <c:v>8.3538368852659555E-5</c:v>
                </c:pt>
                <c:pt idx="239">
                  <c:v>3.711632579426803E-5</c:v>
                </c:pt>
                <c:pt idx="240">
                  <c:v>3.7103173227937226E-6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4C-45E6-B2DA-62CA6173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generic'!$AC$13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generic'!$AC$14:$AC$254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4C-45E6-B2DA-62CA6173976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generic'!$AD$13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Jun 14 generic'!$AD$14:$AD$254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54C-45E6-B2DA-62CA6173976F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0.82222327757186831</c:v>
                </c:pt>
                <c:pt idx="13">
                  <c:v>0.9334049391273076</c:v>
                </c:pt>
                <c:pt idx="14">
                  <c:v>0.95525111208658731</c:v>
                </c:pt>
                <c:pt idx="15">
                  <c:v>0.94302404855113697</c:v>
                </c:pt>
                <c:pt idx="16">
                  <c:v>1</c:v>
                </c:pt>
                <c:pt idx="17">
                  <c:v>1.004973466625537</c:v>
                </c:pt>
                <c:pt idx="18">
                  <c:v>1.1152824534926491</c:v>
                </c:pt>
                <c:pt idx="19">
                  <c:v>1.1037033181670393</c:v>
                </c:pt>
                <c:pt idx="20">
                  <c:v>1.0910306980509754</c:v>
                </c:pt>
                <c:pt idx="21">
                  <c:v>1.0552797680672601</c:v>
                </c:pt>
                <c:pt idx="22">
                  <c:v>1.0435272166075495</c:v>
                </c:pt>
                <c:pt idx="23">
                  <c:v>1.0464407746425586</c:v>
                </c:pt>
                <c:pt idx="24">
                  <c:v>1.026100590411176</c:v>
                </c:pt>
                <c:pt idx="25">
                  <c:v>1.0259032404836947</c:v>
                </c:pt>
                <c:pt idx="26">
                  <c:v>1.037482740651847</c:v>
                </c:pt>
                <c:pt idx="27">
                  <c:v>1.0393159251902948</c:v>
                </c:pt>
                <c:pt idx="28">
                  <c:v>1.0198037671805145</c:v>
                </c:pt>
                <c:pt idx="29">
                  <c:v>1.0024059884209096</c:v>
                </c:pt>
                <c:pt idx="30">
                  <c:v>1.0006215400365459</c:v>
                </c:pt>
                <c:pt idx="31">
                  <c:v>1.004388582234399</c:v>
                </c:pt>
                <c:pt idx="32">
                  <c:v>1.0086962824501813</c:v>
                </c:pt>
                <c:pt idx="33">
                  <c:v>0.99775706653387319</c:v>
                </c:pt>
                <c:pt idx="34">
                  <c:v>0.99884710500077689</c:v>
                </c:pt>
                <c:pt idx="35">
                  <c:v>0.96682504562934257</c:v>
                </c:pt>
                <c:pt idx="36">
                  <c:v>0.96277853382710732</c:v>
                </c:pt>
                <c:pt idx="37">
                  <c:v>0.95307728801759051</c:v>
                </c:pt>
                <c:pt idx="38">
                  <c:v>0.94295027336365722</c:v>
                </c:pt>
                <c:pt idx="39">
                  <c:v>0.95461478301132741</c:v>
                </c:pt>
                <c:pt idx="40">
                  <c:v>0.94359070309462945</c:v>
                </c:pt>
                <c:pt idx="41">
                  <c:v>0.94063580338926123</c:v>
                </c:pt>
                <c:pt idx="42">
                  <c:v>0.94946852297053608</c:v>
                </c:pt>
                <c:pt idx="43">
                  <c:v>0.94677373896978645</c:v>
                </c:pt>
                <c:pt idx="44">
                  <c:v>0.94552896012653131</c:v>
                </c:pt>
                <c:pt idx="45">
                  <c:v>0.94520149830561839</c:v>
                </c:pt>
                <c:pt idx="46">
                  <c:v>0.94541642050043351</c:v>
                </c:pt>
                <c:pt idx="47">
                  <c:v>0.9401087185055822</c:v>
                </c:pt>
                <c:pt idx="48">
                  <c:v>0.93531673760593947</c:v>
                </c:pt>
                <c:pt idx="49">
                  <c:v>0.93678626104911911</c:v>
                </c:pt>
                <c:pt idx="50">
                  <c:v>0.9463499595252074</c:v>
                </c:pt>
                <c:pt idx="51">
                  <c:v>0.95094389154996695</c:v>
                </c:pt>
                <c:pt idx="52">
                  <c:v>0.94781636895382548</c:v>
                </c:pt>
                <c:pt idx="53">
                  <c:v>0.94690431512843376</c:v>
                </c:pt>
                <c:pt idx="54">
                  <c:v>0.94232238947457359</c:v>
                </c:pt>
                <c:pt idx="55">
                  <c:v>0.94487948042773573</c:v>
                </c:pt>
                <c:pt idx="56">
                  <c:v>0.93917788350400078</c:v>
                </c:pt>
                <c:pt idx="57">
                  <c:v>0.94189838729764708</c:v>
                </c:pt>
                <c:pt idx="58">
                  <c:v>0.93825261482510824</c:v>
                </c:pt>
                <c:pt idx="59">
                  <c:v>0.93559623449359164</c:v>
                </c:pt>
                <c:pt idx="60">
                  <c:v>0.94028973429233809</c:v>
                </c:pt>
                <c:pt idx="61">
                  <c:v>0.93856180678706591</c:v>
                </c:pt>
                <c:pt idx="62">
                  <c:v>0.93222088127768254</c:v>
                </c:pt>
                <c:pt idx="63">
                  <c:v>0.93304336616097983</c:v>
                </c:pt>
                <c:pt idx="64">
                  <c:v>0.93947066003754787</c:v>
                </c:pt>
                <c:pt idx="65">
                  <c:v>0.94198096250851449</c:v>
                </c:pt>
                <c:pt idx="66">
                  <c:v>0.94461682449904827</c:v>
                </c:pt>
                <c:pt idx="67">
                  <c:v>0.94611296964769886</c:v>
                </c:pt>
                <c:pt idx="68">
                  <c:v>0.94811385729327702</c:v>
                </c:pt>
                <c:pt idx="69">
                  <c:v>0.94625385022357011</c:v>
                </c:pt>
                <c:pt idx="70">
                  <c:v>0.94537053290826056</c:v>
                </c:pt>
                <c:pt idx="71">
                  <c:v>0.94576183394319557</c:v>
                </c:pt>
                <c:pt idx="72">
                  <c:v>0.94551966472864446</c:v>
                </c:pt>
                <c:pt idx="73">
                  <c:v>0.94324162267229583</c:v>
                </c:pt>
                <c:pt idx="74">
                  <c:v>0.94509834760869393</c:v>
                </c:pt>
                <c:pt idx="75">
                  <c:v>0.94058138031766458</c:v>
                </c:pt>
                <c:pt idx="76">
                  <c:v>0.94447320587331185</c:v>
                </c:pt>
                <c:pt idx="77">
                  <c:v>0.94583186997309521</c:v>
                </c:pt>
                <c:pt idx="78">
                  <c:v>0.95200366412996584</c:v>
                </c:pt>
                <c:pt idx="79">
                  <c:v>0.94715094742196804</c:v>
                </c:pt>
                <c:pt idx="80">
                  <c:v>0.94694313803460184</c:v>
                </c:pt>
                <c:pt idx="81">
                  <c:v>0.94704029537953383</c:v>
                </c:pt>
                <c:pt idx="82">
                  <c:v>0.94856566832067979</c:v>
                </c:pt>
                <c:pt idx="83">
                  <c:v>0.95086717513366248</c:v>
                </c:pt>
                <c:pt idx="84">
                  <c:v>0.95226290256821444</c:v>
                </c:pt>
                <c:pt idx="85">
                  <c:v>0.95372174660227294</c:v>
                </c:pt>
                <c:pt idx="86">
                  <c:v>0.95090544369453345</c:v>
                </c:pt>
                <c:pt idx="87">
                  <c:v>0.9520167868803735</c:v>
                </c:pt>
                <c:pt idx="88">
                  <c:v>0.94710318636294777</c:v>
                </c:pt>
                <c:pt idx="89">
                  <c:v>0.94779199955902305</c:v>
                </c:pt>
                <c:pt idx="90">
                  <c:v>0.9526006413866579</c:v>
                </c:pt>
                <c:pt idx="91">
                  <c:v>0.9521097798373146</c:v>
                </c:pt>
                <c:pt idx="92">
                  <c:v>0.95018948677551729</c:v>
                </c:pt>
                <c:pt idx="93">
                  <c:v>0.95260677346394063</c:v>
                </c:pt>
                <c:pt idx="94">
                  <c:v>0.9518029086889721</c:v>
                </c:pt>
                <c:pt idx="95">
                  <c:v>0.95230490303517135</c:v>
                </c:pt>
                <c:pt idx="96">
                  <c:v>0.95179549193457635</c:v>
                </c:pt>
                <c:pt idx="97">
                  <c:v>0.95058680640802073</c:v>
                </c:pt>
                <c:pt idx="98">
                  <c:v>0.94934116490874576</c:v>
                </c:pt>
                <c:pt idx="99">
                  <c:v>0.9524770634801778</c:v>
                </c:pt>
                <c:pt idx="100">
                  <c:v>0.95554256973149176</c:v>
                </c:pt>
                <c:pt idx="101">
                  <c:v>0.9580935478340119</c:v>
                </c:pt>
                <c:pt idx="102">
                  <c:v>0.95878565431641194</c:v>
                </c:pt>
                <c:pt idx="103">
                  <c:v>0.95715599502779325</c:v>
                </c:pt>
                <c:pt idx="104">
                  <c:v>0.95980244162347461</c:v>
                </c:pt>
                <c:pt idx="105">
                  <c:v>0.95980172634603189</c:v>
                </c:pt>
                <c:pt idx="106">
                  <c:v>0.95808750073141324</c:v>
                </c:pt>
                <c:pt idx="107">
                  <c:v>0.95908564154864484</c:v>
                </c:pt>
                <c:pt idx="108">
                  <c:v>0.95990355254090687</c:v>
                </c:pt>
                <c:pt idx="109">
                  <c:v>0.95998376307608324</c:v>
                </c:pt>
                <c:pt idx="110">
                  <c:v>0.96013281832259156</c:v>
                </c:pt>
                <c:pt idx="111">
                  <c:v>0.95812137757663396</c:v>
                </c:pt>
                <c:pt idx="112">
                  <c:v>0.9585443784365294</c:v>
                </c:pt>
                <c:pt idx="113">
                  <c:v>0.95968999818571554</c:v>
                </c:pt>
                <c:pt idx="114">
                  <c:v>0.96063501312530775</c:v>
                </c:pt>
                <c:pt idx="115">
                  <c:v>0.95916486245559152</c:v>
                </c:pt>
                <c:pt idx="116">
                  <c:v>0.95602172071433211</c:v>
                </c:pt>
                <c:pt idx="117">
                  <c:v>0.95607093792754905</c:v>
                </c:pt>
                <c:pt idx="118">
                  <c:v>0.95719385739337326</c:v>
                </c:pt>
                <c:pt idx="119">
                  <c:v>0.96034669898009761</c:v>
                </c:pt>
                <c:pt idx="120">
                  <c:v>0.9591719907722468</c:v>
                </c:pt>
                <c:pt idx="121">
                  <c:v>0.96140341109570193</c:v>
                </c:pt>
                <c:pt idx="122">
                  <c:v>0.9611593340170026</c:v>
                </c:pt>
                <c:pt idx="123">
                  <c:v>0.96081176104693689</c:v>
                </c:pt>
                <c:pt idx="124">
                  <c:v>0.96089189648736884</c:v>
                </c:pt>
                <c:pt idx="125">
                  <c:v>0.95981950569319341</c:v>
                </c:pt>
                <c:pt idx="126">
                  <c:v>0.95806451136326798</c:v>
                </c:pt>
                <c:pt idx="127">
                  <c:v>0.95592685957192658</c:v>
                </c:pt>
                <c:pt idx="128">
                  <c:v>0.95716213604614286</c:v>
                </c:pt>
                <c:pt idx="129">
                  <c:v>0.95505009306230082</c:v>
                </c:pt>
                <c:pt idx="130">
                  <c:v>0.95275845363826328</c:v>
                </c:pt>
                <c:pt idx="131">
                  <c:v>0.95168107472064944</c:v>
                </c:pt>
                <c:pt idx="132">
                  <c:v>0.95187232794043453</c:v>
                </c:pt>
                <c:pt idx="133">
                  <c:v>0.95081083352126683</c:v>
                </c:pt>
                <c:pt idx="134">
                  <c:v>0.94999267703501677</c:v>
                </c:pt>
                <c:pt idx="135">
                  <c:v>0.95050689107153485</c:v>
                </c:pt>
                <c:pt idx="136">
                  <c:v>0.95058823582077867</c:v>
                </c:pt>
                <c:pt idx="137">
                  <c:v>0.95269748092290085</c:v>
                </c:pt>
                <c:pt idx="138">
                  <c:v>0.95281883982416804</c:v>
                </c:pt>
                <c:pt idx="139">
                  <c:v>0.95241832687830819</c:v>
                </c:pt>
                <c:pt idx="140">
                  <c:v>0.95509542033754224</c:v>
                </c:pt>
                <c:pt idx="141">
                  <c:v>0.95603402115004188</c:v>
                </c:pt>
                <c:pt idx="142">
                  <c:v>0.95653054551984418</c:v>
                </c:pt>
                <c:pt idx="143">
                  <c:v>0.95866087993257787</c:v>
                </c:pt>
                <c:pt idx="144">
                  <c:v>0.9566216360698877</c:v>
                </c:pt>
                <c:pt idx="145">
                  <c:v>0.95553273824559215</c:v>
                </c:pt>
                <c:pt idx="146">
                  <c:v>0.95765904229643539</c:v>
                </c:pt>
                <c:pt idx="147">
                  <c:v>0.96012552302762144</c:v>
                </c:pt>
                <c:pt idx="148">
                  <c:v>0.96011677682192431</c:v>
                </c:pt>
                <c:pt idx="149">
                  <c:v>0.95964780200973587</c:v>
                </c:pt>
                <c:pt idx="150">
                  <c:v>0.96140428703921743</c:v>
                </c:pt>
                <c:pt idx="151">
                  <c:v>0.96219281931359468</c:v>
                </c:pt>
                <c:pt idx="152">
                  <c:v>0.96195253815548243</c:v>
                </c:pt>
                <c:pt idx="153">
                  <c:v>0.96447329192695774</c:v>
                </c:pt>
                <c:pt idx="154">
                  <c:v>0.96510398668369302</c:v>
                </c:pt>
                <c:pt idx="155">
                  <c:v>0.96268635620423526</c:v>
                </c:pt>
                <c:pt idx="156">
                  <c:v>0.96376479886987776</c:v>
                </c:pt>
                <c:pt idx="157">
                  <c:v>0.96336358339036254</c:v>
                </c:pt>
                <c:pt idx="158">
                  <c:v>0.96131788589091738</c:v>
                </c:pt>
                <c:pt idx="159">
                  <c:v>0.96329730788318146</c:v>
                </c:pt>
                <c:pt idx="160">
                  <c:v>0.96508651207891472</c:v>
                </c:pt>
                <c:pt idx="161">
                  <c:v>0.96393415905769664</c:v>
                </c:pt>
                <c:pt idx="162">
                  <c:v>0.96475126745713857</c:v>
                </c:pt>
                <c:pt idx="163">
                  <c:v>0.96487701521464531</c:v>
                </c:pt>
                <c:pt idx="164">
                  <c:v>0.96174356852753262</c:v>
                </c:pt>
                <c:pt idx="165">
                  <c:v>0.9615630689738246</c:v>
                </c:pt>
                <c:pt idx="166">
                  <c:v>0.96387971505311953</c:v>
                </c:pt>
                <c:pt idx="167">
                  <c:v>0.9620899112770861</c:v>
                </c:pt>
                <c:pt idx="168">
                  <c:v>0.96214516816842832</c:v>
                </c:pt>
                <c:pt idx="169">
                  <c:v>0.96285337258459747</c:v>
                </c:pt>
                <c:pt idx="170">
                  <c:v>0.96280271505124193</c:v>
                </c:pt>
                <c:pt idx="171">
                  <c:v>0.9605600195324171</c:v>
                </c:pt>
                <c:pt idx="172">
                  <c:v>0.95899319282033346</c:v>
                </c:pt>
                <c:pt idx="173">
                  <c:v>0.95965046543489119</c:v>
                </c:pt>
                <c:pt idx="174">
                  <c:v>0.96018703071661338</c:v>
                </c:pt>
                <c:pt idx="175">
                  <c:v>0.96081917526240823</c:v>
                </c:pt>
                <c:pt idx="176">
                  <c:v>0.95993109275847588</c:v>
                </c:pt>
                <c:pt idx="177">
                  <c:v>0.96047046566110483</c:v>
                </c:pt>
                <c:pt idx="178">
                  <c:v>0.95989349969026549</c:v>
                </c:pt>
                <c:pt idx="179">
                  <c:v>0.96120369807623651</c:v>
                </c:pt>
                <c:pt idx="180">
                  <c:v>0.96168776026723157</c:v>
                </c:pt>
                <c:pt idx="181">
                  <c:v>0.96182639513841361</c:v>
                </c:pt>
                <c:pt idx="182">
                  <c:v>0.9612504904506417</c:v>
                </c:pt>
                <c:pt idx="183">
                  <c:v>0.96077882341738852</c:v>
                </c:pt>
                <c:pt idx="184">
                  <c:v>0.96069485220521644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5-4066-AFA6-6246967F6037}"/>
            </c:ext>
          </c:extLst>
        </c:ser>
        <c:ser>
          <c:idx val="1"/>
          <c:order val="1"/>
          <c:tx>
            <c:strRef>
              <c:f>'2021_13 Mar 29 195x 12w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0.82666444809974138</c:v>
                </c:pt>
                <c:pt idx="13">
                  <c:v>0.82965626605696574</c:v>
                </c:pt>
                <c:pt idx="14">
                  <c:v>0.94175200132619263</c:v>
                </c:pt>
                <c:pt idx="15">
                  <c:v>0.91270624256171895</c:v>
                </c:pt>
                <c:pt idx="16">
                  <c:v>1</c:v>
                </c:pt>
                <c:pt idx="17">
                  <c:v>1.0045283941012437</c:v>
                </c:pt>
                <c:pt idx="18">
                  <c:v>1.1110880574946196</c:v>
                </c:pt>
                <c:pt idx="19">
                  <c:v>1.1367278781614325</c:v>
                </c:pt>
                <c:pt idx="20">
                  <c:v>1.1344050454261614</c:v>
                </c:pt>
                <c:pt idx="21">
                  <c:v>1.1246525383182044</c:v>
                </c:pt>
                <c:pt idx="22">
                  <c:v>1.1226898753764418</c:v>
                </c:pt>
                <c:pt idx="23">
                  <c:v>1.129292141705488</c:v>
                </c:pt>
                <c:pt idx="24">
                  <c:v>1.1472289568198828</c:v>
                </c:pt>
                <c:pt idx="25">
                  <c:v>1.1536112968710757</c:v>
                </c:pt>
                <c:pt idx="26">
                  <c:v>1.1642180845851602</c:v>
                </c:pt>
                <c:pt idx="27">
                  <c:v>1.1424125224326251</c:v>
                </c:pt>
                <c:pt idx="28">
                  <c:v>1.116596297448891</c:v>
                </c:pt>
                <c:pt idx="29">
                  <c:v>1.111625769964103</c:v>
                </c:pt>
                <c:pt idx="30">
                  <c:v>1.1542139089805088</c:v>
                </c:pt>
                <c:pt idx="31">
                  <c:v>1.1506684786241832</c:v>
                </c:pt>
                <c:pt idx="32">
                  <c:v>1.1277744841757293</c:v>
                </c:pt>
                <c:pt idx="33">
                  <c:v>1.1024377064377084</c:v>
                </c:pt>
                <c:pt idx="34">
                  <c:v>1.102828274687693</c:v>
                </c:pt>
                <c:pt idx="35">
                  <c:v>1.0794146577811874</c:v>
                </c:pt>
                <c:pt idx="36">
                  <c:v>1.105050189661448</c:v>
                </c:pt>
                <c:pt idx="37">
                  <c:v>1.1168653141639651</c:v>
                </c:pt>
                <c:pt idx="38">
                  <c:v>1.1157214761183809</c:v>
                </c:pt>
                <c:pt idx="39">
                  <c:v>1.1174438965051057</c:v>
                </c:pt>
                <c:pt idx="40">
                  <c:v>1.1121479433539605</c:v>
                </c:pt>
                <c:pt idx="41">
                  <c:v>1.0884512093783465</c:v>
                </c:pt>
                <c:pt idx="42">
                  <c:v>1.0687660284690219</c:v>
                </c:pt>
                <c:pt idx="43">
                  <c:v>1.0554577245151526</c:v>
                </c:pt>
                <c:pt idx="44">
                  <c:v>1.0630325300891628</c:v>
                </c:pt>
                <c:pt idx="45">
                  <c:v>1.0812111824661199</c:v>
                </c:pt>
                <c:pt idx="46">
                  <c:v>1.0878196421990014</c:v>
                </c:pt>
                <c:pt idx="47">
                  <c:v>1.0894698282271078</c:v>
                </c:pt>
                <c:pt idx="48">
                  <c:v>1.0887710157720429</c:v>
                </c:pt>
                <c:pt idx="49">
                  <c:v>1.0794176619059799</c:v>
                </c:pt>
                <c:pt idx="50">
                  <c:v>1.0919202397514143</c:v>
                </c:pt>
                <c:pt idx="51">
                  <c:v>1.0958450961631743</c:v>
                </c:pt>
                <c:pt idx="52">
                  <c:v>1.0960023364412206</c:v>
                </c:pt>
                <c:pt idx="53">
                  <c:v>1.0921578979665332</c:v>
                </c:pt>
                <c:pt idx="54">
                  <c:v>1.0934696453287236</c:v>
                </c:pt>
                <c:pt idx="55">
                  <c:v>1.0912917522714833</c:v>
                </c:pt>
                <c:pt idx="56">
                  <c:v>1.082279054132292</c:v>
                </c:pt>
                <c:pt idx="57">
                  <c:v>1.0806775433855202</c:v>
                </c:pt>
                <c:pt idx="58">
                  <c:v>1.0802409610231689</c:v>
                </c:pt>
                <c:pt idx="59">
                  <c:v>1.073356864671295</c:v>
                </c:pt>
                <c:pt idx="60">
                  <c:v>1.0702449940368368</c:v>
                </c:pt>
                <c:pt idx="61">
                  <c:v>1.0732139411049257</c:v>
                </c:pt>
                <c:pt idx="62">
                  <c:v>1.0765350499312274</c:v>
                </c:pt>
                <c:pt idx="63">
                  <c:v>1.0915053593673114</c:v>
                </c:pt>
                <c:pt idx="64">
                  <c:v>1.0902848951466024</c:v>
                </c:pt>
                <c:pt idx="65">
                  <c:v>1.0870431217165983</c:v>
                </c:pt>
                <c:pt idx="66">
                  <c:v>1.0856128348350202</c:v>
                </c:pt>
                <c:pt idx="67">
                  <c:v>1.08195054215055</c:v>
                </c:pt>
                <c:pt idx="68">
                  <c:v>1.0780075876595077</c:v>
                </c:pt>
                <c:pt idx="69">
                  <c:v>1.0776212460063366</c:v>
                </c:pt>
                <c:pt idx="70">
                  <c:v>1.0760825229050177</c:v>
                </c:pt>
                <c:pt idx="71">
                  <c:v>1.0702185366384427</c:v>
                </c:pt>
                <c:pt idx="72">
                  <c:v>1.0700493438121219</c:v>
                </c:pt>
                <c:pt idx="73">
                  <c:v>1.0683642693169912</c:v>
                </c:pt>
                <c:pt idx="74">
                  <c:v>1.0618065494539528</c:v>
                </c:pt>
                <c:pt idx="75">
                  <c:v>1.0600493860553966</c:v>
                </c:pt>
                <c:pt idx="76">
                  <c:v>1.0551597688827121</c:v>
                </c:pt>
                <c:pt idx="77">
                  <c:v>1.0587120140170629</c:v>
                </c:pt>
                <c:pt idx="78">
                  <c:v>1.0565653991525388</c:v>
                </c:pt>
                <c:pt idx="79">
                  <c:v>1.0500939023918243</c:v>
                </c:pt>
                <c:pt idx="80">
                  <c:v>1.0532046900610119</c:v>
                </c:pt>
                <c:pt idx="81">
                  <c:v>1.0474462767216337</c:v>
                </c:pt>
                <c:pt idx="82">
                  <c:v>1.0543644916610644</c:v>
                </c:pt>
                <c:pt idx="83">
                  <c:v>1.0555499991298296</c:v>
                </c:pt>
                <c:pt idx="84">
                  <c:v>1.0547159229174401</c:v>
                </c:pt>
                <c:pt idx="85">
                  <c:v>1.0458863878502163</c:v>
                </c:pt>
                <c:pt idx="86">
                  <c:v>1.0496155503463123</c:v>
                </c:pt>
                <c:pt idx="87">
                  <c:v>1.0496223991054008</c:v>
                </c:pt>
                <c:pt idx="88">
                  <c:v>1.0462481865830373</c:v>
                </c:pt>
                <c:pt idx="89">
                  <c:v>1.0529837080567461</c:v>
                </c:pt>
                <c:pt idx="90">
                  <c:v>1.0517372427448675</c:v>
                </c:pt>
                <c:pt idx="91">
                  <c:v>1.0531593714163603</c:v>
                </c:pt>
                <c:pt idx="92">
                  <c:v>1.051279683361354</c:v>
                </c:pt>
                <c:pt idx="93">
                  <c:v>1.0518835047607418</c:v>
                </c:pt>
                <c:pt idx="94">
                  <c:v>1.0543574086442344</c:v>
                </c:pt>
                <c:pt idx="95">
                  <c:v>1.0510242365746794</c:v>
                </c:pt>
                <c:pt idx="96">
                  <c:v>1.0533912563646826</c:v>
                </c:pt>
                <c:pt idx="97">
                  <c:v>1.0554341484584884</c:v>
                </c:pt>
                <c:pt idx="98">
                  <c:v>1.0556793212737947</c:v>
                </c:pt>
                <c:pt idx="99">
                  <c:v>1.0541301303262429</c:v>
                </c:pt>
                <c:pt idx="100">
                  <c:v>1.0561210442358884</c:v>
                </c:pt>
                <c:pt idx="101">
                  <c:v>1.0591664091874495</c:v>
                </c:pt>
                <c:pt idx="102">
                  <c:v>1.0642401687152707</c:v>
                </c:pt>
                <c:pt idx="103">
                  <c:v>1.0598529133661005</c:v>
                </c:pt>
                <c:pt idx="104">
                  <c:v>1.0657284457638547</c:v>
                </c:pt>
                <c:pt idx="105">
                  <c:v>1.0726404000720535</c:v>
                </c:pt>
                <c:pt idx="106">
                  <c:v>1.0711949826076614</c:v>
                </c:pt>
                <c:pt idx="107">
                  <c:v>1.0737034258089295</c:v>
                </c:pt>
                <c:pt idx="108">
                  <c:v>1.0790125863064242</c:v>
                </c:pt>
                <c:pt idx="109">
                  <c:v>1.0793589035145106</c:v>
                </c:pt>
                <c:pt idx="110">
                  <c:v>1.076266871498174</c:v>
                </c:pt>
                <c:pt idx="111">
                  <c:v>1.0724196096067038</c:v>
                </c:pt>
                <c:pt idx="112">
                  <c:v>1.0697437930535356</c:v>
                </c:pt>
                <c:pt idx="113">
                  <c:v>1.0700136656613199</c:v>
                </c:pt>
                <c:pt idx="114">
                  <c:v>1.068345503649762</c:v>
                </c:pt>
                <c:pt idx="115">
                  <c:v>1.0690689421756314</c:v>
                </c:pt>
                <c:pt idx="116">
                  <c:v>1.0734866280165378</c:v>
                </c:pt>
                <c:pt idx="117">
                  <c:v>1.071212855440721</c:v>
                </c:pt>
                <c:pt idx="118">
                  <c:v>1.0725074416153182</c:v>
                </c:pt>
                <c:pt idx="119">
                  <c:v>1.0731936141823082</c:v>
                </c:pt>
                <c:pt idx="120">
                  <c:v>1.0737890856992771</c:v>
                </c:pt>
                <c:pt idx="121">
                  <c:v>1.0769391554509864</c:v>
                </c:pt>
                <c:pt idx="122">
                  <c:v>1.0758489483606901</c:v>
                </c:pt>
                <c:pt idx="123">
                  <c:v>1.0702898885867627</c:v>
                </c:pt>
                <c:pt idx="124">
                  <c:v>1.0718596923566115</c:v>
                </c:pt>
                <c:pt idx="125">
                  <c:v>1.072469563640817</c:v>
                </c:pt>
                <c:pt idx="126">
                  <c:v>1.0733890102807184</c:v>
                </c:pt>
                <c:pt idx="127">
                  <c:v>1.0747808976499873</c:v>
                </c:pt>
                <c:pt idx="128">
                  <c:v>1.0714839627688773</c:v>
                </c:pt>
                <c:pt idx="129">
                  <c:v>1.0709455341383225</c:v>
                </c:pt>
                <c:pt idx="130">
                  <c:v>1.0677593361194828</c:v>
                </c:pt>
                <c:pt idx="131">
                  <c:v>1.068321646039013</c:v>
                </c:pt>
                <c:pt idx="132">
                  <c:v>1.067075233189825</c:v>
                </c:pt>
                <c:pt idx="133">
                  <c:v>1.0691458091791395</c:v>
                </c:pt>
                <c:pt idx="134">
                  <c:v>1.0683518990490919</c:v>
                </c:pt>
                <c:pt idx="135">
                  <c:v>1.0729839474069363</c:v>
                </c:pt>
                <c:pt idx="136">
                  <c:v>1.0710784143187937</c:v>
                </c:pt>
                <c:pt idx="137">
                  <c:v>1.0713966526705065</c:v>
                </c:pt>
                <c:pt idx="138">
                  <c:v>1.0713755385814911</c:v>
                </c:pt>
                <c:pt idx="139">
                  <c:v>1.0704713247458615</c:v>
                </c:pt>
                <c:pt idx="140">
                  <c:v>1.0700305563331125</c:v>
                </c:pt>
                <c:pt idx="141">
                  <c:v>1.0706551701266969</c:v>
                </c:pt>
                <c:pt idx="142">
                  <c:v>1.0722120651440814</c:v>
                </c:pt>
                <c:pt idx="143">
                  <c:v>1.0738189626354686</c:v>
                </c:pt>
                <c:pt idx="144">
                  <c:v>1.0698737450984359</c:v>
                </c:pt>
                <c:pt idx="145">
                  <c:v>1.0689387276367648</c:v>
                </c:pt>
                <c:pt idx="146">
                  <c:v>1.0675676828208853</c:v>
                </c:pt>
                <c:pt idx="147">
                  <c:v>1.066052728486194</c:v>
                </c:pt>
                <c:pt idx="148">
                  <c:v>1.0671603048418539</c:v>
                </c:pt>
                <c:pt idx="149">
                  <c:v>1.0704578718005111</c:v>
                </c:pt>
                <c:pt idx="150">
                  <c:v>1.0715489898599708</c:v>
                </c:pt>
                <c:pt idx="151">
                  <c:v>1.0740149625415658</c:v>
                </c:pt>
                <c:pt idx="152">
                  <c:v>1.0756280469110779</c:v>
                </c:pt>
                <c:pt idx="153">
                  <c:v>1.077853201162277</c:v>
                </c:pt>
                <c:pt idx="154">
                  <c:v>1.0767445710045691</c:v>
                </c:pt>
                <c:pt idx="155">
                  <c:v>1.076804286366756</c:v>
                </c:pt>
                <c:pt idx="156">
                  <c:v>1.0749156411341256</c:v>
                </c:pt>
                <c:pt idx="157">
                  <c:v>1.0735143660112052</c:v>
                </c:pt>
                <c:pt idx="158">
                  <c:v>1.0724059471063148</c:v>
                </c:pt>
                <c:pt idx="159">
                  <c:v>1.075685889861494</c:v>
                </c:pt>
                <c:pt idx="160">
                  <c:v>1.0787361693765742</c:v>
                </c:pt>
                <c:pt idx="161">
                  <c:v>1.0775615667595977</c:v>
                </c:pt>
                <c:pt idx="162">
                  <c:v>1.0790441435552514</c:v>
                </c:pt>
                <c:pt idx="163">
                  <c:v>1.079277960654941</c:v>
                </c:pt>
                <c:pt idx="164">
                  <c:v>1.0781780425590224</c:v>
                </c:pt>
                <c:pt idx="165">
                  <c:v>1.0778233313199874</c:v>
                </c:pt>
                <c:pt idx="166">
                  <c:v>1.078974849273765</c:v>
                </c:pt>
                <c:pt idx="167">
                  <c:v>1.0813000484099171</c:v>
                </c:pt>
                <c:pt idx="168">
                  <c:v>1.0804743038334272</c:v>
                </c:pt>
                <c:pt idx="169">
                  <c:v>1.0833015044846168</c:v>
                </c:pt>
                <c:pt idx="170">
                  <c:v>1.0826289455527129</c:v>
                </c:pt>
                <c:pt idx="171">
                  <c:v>1.0814619214201675</c:v>
                </c:pt>
                <c:pt idx="172">
                  <c:v>1.0827169876887419</c:v>
                </c:pt>
                <c:pt idx="173">
                  <c:v>1.0833012309397949</c:v>
                </c:pt>
                <c:pt idx="174">
                  <c:v>1.081148530190164</c:v>
                </c:pt>
                <c:pt idx="175">
                  <c:v>1.0819821224518775</c:v>
                </c:pt>
                <c:pt idx="176">
                  <c:v>1.0851615207822873</c:v>
                </c:pt>
                <c:pt idx="177">
                  <c:v>1.085891935434349</c:v>
                </c:pt>
                <c:pt idx="178">
                  <c:v>1.0828124260670628</c:v>
                </c:pt>
                <c:pt idx="179">
                  <c:v>1.0835026608902096</c:v>
                </c:pt>
                <c:pt idx="180">
                  <c:v>1.0816491909681705</c:v>
                </c:pt>
                <c:pt idx="181">
                  <c:v>1.0810750884249158</c:v>
                </c:pt>
                <c:pt idx="182">
                  <c:v>1.0799438554552427</c:v>
                </c:pt>
                <c:pt idx="183">
                  <c:v>1.0798732933801041</c:v>
                </c:pt>
                <c:pt idx="184">
                  <c:v>1.0797789134174871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5-4066-AFA6-6246967F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12w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12w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F45-4066-AFA6-6246967F603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29 195x 12w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29 195x 12w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45-4066-AFA6-6246967F603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delay'!$Z$14:$Z$254</c:f>
              <c:numCache>
                <c:formatCode>General</c:formatCode>
                <c:ptCount val="241"/>
                <c:pt idx="0">
                  <c:v>9.7467491695169396E-5</c:v>
                </c:pt>
                <c:pt idx="1">
                  <c:v>8.9744210566361927E-5</c:v>
                </c:pt>
                <c:pt idx="2">
                  <c:v>9.5947142604663383E-5</c:v>
                </c:pt>
                <c:pt idx="3">
                  <c:v>1.037004024513996E-4</c:v>
                </c:pt>
                <c:pt idx="4">
                  <c:v>1.1842373870234514E-4</c:v>
                </c:pt>
                <c:pt idx="5">
                  <c:v>1.4244503386168556E-4</c:v>
                </c:pt>
                <c:pt idx="6">
                  <c:v>1.3782551690850843E-4</c:v>
                </c:pt>
                <c:pt idx="7">
                  <c:v>1.5566593664695865E-4</c:v>
                </c:pt>
                <c:pt idx="8">
                  <c:v>1.7041763611455306E-4</c:v>
                </c:pt>
                <c:pt idx="9">
                  <c:v>1.6270545488522762E-4</c:v>
                </c:pt>
                <c:pt idx="10">
                  <c:v>1.5731403427732558E-4</c:v>
                </c:pt>
                <c:pt idx="11">
                  <c:v>1.519195839025064E-4</c:v>
                </c:pt>
                <c:pt idx="12">
                  <c:v>1.5272513755353254E-4</c:v>
                </c:pt>
                <c:pt idx="13">
                  <c:v>1.7369529363486341E-4</c:v>
                </c:pt>
                <c:pt idx="14">
                  <c:v>1.5666779106021444E-4</c:v>
                </c:pt>
                <c:pt idx="15">
                  <c:v>1.5514793503004315E-4</c:v>
                </c:pt>
                <c:pt idx="16">
                  <c:v>1.8078847276056792E-4</c:v>
                </c:pt>
                <c:pt idx="17">
                  <c:v>1.3891477087090546E-4</c:v>
                </c:pt>
                <c:pt idx="18">
                  <c:v>1.4515108799674796E-4</c:v>
                </c:pt>
                <c:pt idx="19">
                  <c:v>1.4207305821880027E-4</c:v>
                </c:pt>
                <c:pt idx="20">
                  <c:v>1.607389236317812E-4</c:v>
                </c:pt>
                <c:pt idx="21">
                  <c:v>1.7009398809456639E-4</c:v>
                </c:pt>
                <c:pt idx="22">
                  <c:v>1.49929647010994E-4</c:v>
                </c:pt>
                <c:pt idx="23">
                  <c:v>1.8337584322145652E-4</c:v>
                </c:pt>
                <c:pt idx="24">
                  <c:v>1.4921634347123006E-4</c:v>
                </c:pt>
                <c:pt idx="25">
                  <c:v>1.539102127744124E-4</c:v>
                </c:pt>
                <c:pt idx="26">
                  <c:v>1.6327236996958432E-4</c:v>
                </c:pt>
                <c:pt idx="27">
                  <c:v>1.5164011424959595E-4</c:v>
                </c:pt>
                <c:pt idx="28">
                  <c:v>1.6956252254067693E-4</c:v>
                </c:pt>
                <c:pt idx="29">
                  <c:v>1.7893659511348346E-4</c:v>
                </c:pt>
                <c:pt idx="30">
                  <c:v>1.9765652096422336E-4</c:v>
                </c:pt>
                <c:pt idx="31">
                  <c:v>2.3896806531735479E-4</c:v>
                </c:pt>
                <c:pt idx="32">
                  <c:v>2.5149741185416118E-4</c:v>
                </c:pt>
                <c:pt idx="33">
                  <c:v>3.0377206914264349E-4</c:v>
                </c:pt>
                <c:pt idx="34">
                  <c:v>3.561020025876011E-4</c:v>
                </c:pt>
                <c:pt idx="35">
                  <c:v>3.5624555446100504E-4</c:v>
                </c:pt>
                <c:pt idx="36">
                  <c:v>3.5482896509914428E-4</c:v>
                </c:pt>
                <c:pt idx="37">
                  <c:v>3.4014350249517324E-4</c:v>
                </c:pt>
                <c:pt idx="38">
                  <c:v>3.1763498375869529E-4</c:v>
                </c:pt>
                <c:pt idx="39">
                  <c:v>3.2712240535220488E-4</c:v>
                </c:pt>
                <c:pt idx="40">
                  <c:v>2.8505796907740065E-4</c:v>
                </c:pt>
                <c:pt idx="41">
                  <c:v>3.2110115108679343E-4</c:v>
                </c:pt>
                <c:pt idx="42">
                  <c:v>3.001109568359975E-4</c:v>
                </c:pt>
                <c:pt idx="43">
                  <c:v>3.6361254499702762E-4</c:v>
                </c:pt>
                <c:pt idx="44">
                  <c:v>3.8612599045909649E-4</c:v>
                </c:pt>
                <c:pt idx="45">
                  <c:v>4.2768670052350139E-4</c:v>
                </c:pt>
                <c:pt idx="46">
                  <c:v>4.1573687826080278E-4</c:v>
                </c:pt>
                <c:pt idx="47">
                  <c:v>3.5263311729774762E-4</c:v>
                </c:pt>
                <c:pt idx="48">
                  <c:v>4.0384886343809229E-4</c:v>
                </c:pt>
                <c:pt idx="49">
                  <c:v>3.8291626598113568E-4</c:v>
                </c:pt>
                <c:pt idx="50">
                  <c:v>4.4618496590948068E-4</c:v>
                </c:pt>
                <c:pt idx="51">
                  <c:v>4.3955112966826733E-4</c:v>
                </c:pt>
                <c:pt idx="52">
                  <c:v>4.9906275449051486E-4</c:v>
                </c:pt>
                <c:pt idx="53">
                  <c:v>5.7504960074339796E-4</c:v>
                </c:pt>
                <c:pt idx="54">
                  <c:v>5.6597496084240934E-4</c:v>
                </c:pt>
                <c:pt idx="55">
                  <c:v>5.3364085592409998E-4</c:v>
                </c:pt>
                <c:pt idx="56">
                  <c:v>5.1556290798561791E-4</c:v>
                </c:pt>
                <c:pt idx="57">
                  <c:v>4.582185384629752E-4</c:v>
                </c:pt>
                <c:pt idx="58">
                  <c:v>3.8419617710413762E-4</c:v>
                </c:pt>
                <c:pt idx="59">
                  <c:v>3.7474906370694804E-4</c:v>
                </c:pt>
                <c:pt idx="60">
                  <c:v>3.4518380625556068E-4</c:v>
                </c:pt>
                <c:pt idx="61">
                  <c:v>3.3657383791617943E-4</c:v>
                </c:pt>
                <c:pt idx="62">
                  <c:v>3.3495309634975557E-4</c:v>
                </c:pt>
                <c:pt idx="63">
                  <c:v>2.9394920076393342E-4</c:v>
                </c:pt>
                <c:pt idx="64">
                  <c:v>2.5378230593011732E-4</c:v>
                </c:pt>
                <c:pt idx="65">
                  <c:v>3.0201861652277362E-4</c:v>
                </c:pt>
                <c:pt idx="66">
                  <c:v>2.6007830533706521E-4</c:v>
                </c:pt>
                <c:pt idx="67">
                  <c:v>2.6103419970332131E-4</c:v>
                </c:pt>
                <c:pt idx="68">
                  <c:v>2.5848510349700451E-4</c:v>
                </c:pt>
                <c:pt idx="69">
                  <c:v>2.5681048383524894E-4</c:v>
                </c:pt>
                <c:pt idx="70">
                  <c:v>2.3408745732912602E-4</c:v>
                </c:pt>
                <c:pt idx="71">
                  <c:v>2.3503028990528097E-4</c:v>
                </c:pt>
                <c:pt idx="72">
                  <c:v>2.5703269446022476E-4</c:v>
                </c:pt>
                <c:pt idx="73">
                  <c:v>2.7203241343872386E-4</c:v>
                </c:pt>
                <c:pt idx="74">
                  <c:v>2.4138849052732101E-4</c:v>
                </c:pt>
                <c:pt idx="75">
                  <c:v>2.8185864782174938E-4</c:v>
                </c:pt>
                <c:pt idx="76">
                  <c:v>2.6965089666491492E-4</c:v>
                </c:pt>
                <c:pt idx="77">
                  <c:v>2.6885723735372072E-4</c:v>
                </c:pt>
                <c:pt idx="78">
                  <c:v>2.5399695208410159E-4</c:v>
                </c:pt>
                <c:pt idx="79">
                  <c:v>2.6990211812185874E-4</c:v>
                </c:pt>
                <c:pt idx="80">
                  <c:v>2.9022039142420885E-4</c:v>
                </c:pt>
                <c:pt idx="81">
                  <c:v>2.6215861310509991E-4</c:v>
                </c:pt>
                <c:pt idx="82">
                  <c:v>2.8248513392661222E-4</c:v>
                </c:pt>
                <c:pt idx="83">
                  <c:v>2.8345854367545784E-4</c:v>
                </c:pt>
                <c:pt idx="84">
                  <c:v>3.1085895466513103E-4</c:v>
                </c:pt>
                <c:pt idx="85">
                  <c:v>3.1273236769251232E-4</c:v>
                </c:pt>
                <c:pt idx="86">
                  <c:v>3.1020003422417829E-4</c:v>
                </c:pt>
                <c:pt idx="87">
                  <c:v>3.3676640211098427E-4</c:v>
                </c:pt>
                <c:pt idx="88">
                  <c:v>4.1983107943844211E-4</c:v>
                </c:pt>
                <c:pt idx="89">
                  <c:v>4.120817491723154E-4</c:v>
                </c:pt>
                <c:pt idx="90">
                  <c:v>4.5201478290939323E-4</c:v>
                </c:pt>
                <c:pt idx="91">
                  <c:v>4.9023961728619184E-4</c:v>
                </c:pt>
                <c:pt idx="92">
                  <c:v>4.8342880839989585E-4</c:v>
                </c:pt>
                <c:pt idx="93">
                  <c:v>4.659915321911339E-4</c:v>
                </c:pt>
                <c:pt idx="94">
                  <c:v>4.2020708119946574E-4</c:v>
                </c:pt>
                <c:pt idx="95">
                  <c:v>3.9826771124320322E-4</c:v>
                </c:pt>
                <c:pt idx="96">
                  <c:v>3.7807200712070802E-4</c:v>
                </c:pt>
                <c:pt idx="97">
                  <c:v>3.8620751553551934E-4</c:v>
                </c:pt>
                <c:pt idx="98">
                  <c:v>3.4470963040455132E-4</c:v>
                </c:pt>
                <c:pt idx="99">
                  <c:v>3.3597643475537334E-4</c:v>
                </c:pt>
                <c:pt idx="100">
                  <c:v>3.8046259912254978E-4</c:v>
                </c:pt>
                <c:pt idx="101">
                  <c:v>3.4689812118000039E-4</c:v>
                </c:pt>
                <c:pt idx="102">
                  <c:v>3.1684793850586226E-4</c:v>
                </c:pt>
                <c:pt idx="103">
                  <c:v>3.2673243311131308E-4</c:v>
                </c:pt>
                <c:pt idx="104">
                  <c:v>3.1175024412906377E-4</c:v>
                </c:pt>
                <c:pt idx="105">
                  <c:v>3.5096922104361182E-4</c:v>
                </c:pt>
                <c:pt idx="106">
                  <c:v>3.2265509844814859E-4</c:v>
                </c:pt>
                <c:pt idx="107">
                  <c:v>3.378952398056602E-4</c:v>
                </c:pt>
                <c:pt idx="108">
                  <c:v>3.6205113835307618E-4</c:v>
                </c:pt>
                <c:pt idx="109">
                  <c:v>3.3193137953103338E-4</c:v>
                </c:pt>
                <c:pt idx="110">
                  <c:v>3.2849466531660311E-4</c:v>
                </c:pt>
                <c:pt idx="111">
                  <c:v>2.9298469563201785E-4</c:v>
                </c:pt>
                <c:pt idx="112">
                  <c:v>3.2605549911315495E-4</c:v>
                </c:pt>
                <c:pt idx="113">
                  <c:v>2.8962724995058463E-4</c:v>
                </c:pt>
                <c:pt idx="114">
                  <c:v>3.5660767115808586E-4</c:v>
                </c:pt>
                <c:pt idx="115">
                  <c:v>3.0679068692854886E-4</c:v>
                </c:pt>
                <c:pt idx="116">
                  <c:v>2.5424877023362568E-4</c:v>
                </c:pt>
                <c:pt idx="117">
                  <c:v>2.6771416873582843E-4</c:v>
                </c:pt>
                <c:pt idx="118">
                  <c:v>3.0262236258338379E-4</c:v>
                </c:pt>
                <c:pt idx="119">
                  <c:v>2.8486265645970613E-4</c:v>
                </c:pt>
                <c:pt idx="120">
                  <c:v>2.6529943472444468E-4</c:v>
                </c:pt>
                <c:pt idx="121">
                  <c:v>2.9845285334408929E-4</c:v>
                </c:pt>
                <c:pt idx="122">
                  <c:v>2.7083782859205397E-4</c:v>
                </c:pt>
                <c:pt idx="123">
                  <c:v>2.6734606252115629E-4</c:v>
                </c:pt>
                <c:pt idx="124">
                  <c:v>3.1574332073761491E-4</c:v>
                </c:pt>
                <c:pt idx="125">
                  <c:v>3.194376765688173E-4</c:v>
                </c:pt>
                <c:pt idx="126">
                  <c:v>2.7747246549951932E-4</c:v>
                </c:pt>
                <c:pt idx="127">
                  <c:v>3.3488441238261029E-4</c:v>
                </c:pt>
                <c:pt idx="128">
                  <c:v>2.767717581970835E-4</c:v>
                </c:pt>
                <c:pt idx="129">
                  <c:v>2.8403094340259932E-4</c:v>
                </c:pt>
                <c:pt idx="130">
                  <c:v>2.921935488302292E-4</c:v>
                </c:pt>
                <c:pt idx="131">
                  <c:v>3.1022982878933493E-4</c:v>
                </c:pt>
                <c:pt idx="132">
                  <c:v>3.3007930061252868E-4</c:v>
                </c:pt>
                <c:pt idx="133">
                  <c:v>3.3648640579893204E-4</c:v>
                </c:pt>
                <c:pt idx="134">
                  <c:v>3.2135015020503843E-4</c:v>
                </c:pt>
                <c:pt idx="135">
                  <c:v>3.6907716749879325E-4</c:v>
                </c:pt>
                <c:pt idx="136">
                  <c:v>3.2339846615417171E-4</c:v>
                </c:pt>
                <c:pt idx="137">
                  <c:v>3.1632618979431435E-4</c:v>
                </c:pt>
                <c:pt idx="138">
                  <c:v>3.0564958381251348E-4</c:v>
                </c:pt>
                <c:pt idx="139">
                  <c:v>2.9766092527763841E-4</c:v>
                </c:pt>
                <c:pt idx="140">
                  <c:v>3.4185779877690756E-4</c:v>
                </c:pt>
                <c:pt idx="141">
                  <c:v>3.2758586722241609E-4</c:v>
                </c:pt>
                <c:pt idx="142">
                  <c:v>3.2860862058427438E-4</c:v>
                </c:pt>
                <c:pt idx="143">
                  <c:v>3.4765136555104406E-4</c:v>
                </c:pt>
                <c:pt idx="144">
                  <c:v>3.6220924078199401E-4</c:v>
                </c:pt>
                <c:pt idx="145">
                  <c:v>4.0654256611612677E-4</c:v>
                </c:pt>
                <c:pt idx="146">
                  <c:v>3.7785667277310354E-4</c:v>
                </c:pt>
                <c:pt idx="147">
                  <c:v>4.0058017944931428E-4</c:v>
                </c:pt>
                <c:pt idx="148">
                  <c:v>4.1701240545082517E-4</c:v>
                </c:pt>
                <c:pt idx="149">
                  <c:v>3.5577648358765763E-4</c:v>
                </c:pt>
                <c:pt idx="150">
                  <c:v>3.5140079295167782E-4</c:v>
                </c:pt>
                <c:pt idx="151">
                  <c:v>3.2622824732465042E-4</c:v>
                </c:pt>
                <c:pt idx="152">
                  <c:v>3.3177529456484558E-4</c:v>
                </c:pt>
                <c:pt idx="153">
                  <c:v>3.1742600365344408E-4</c:v>
                </c:pt>
                <c:pt idx="154">
                  <c:v>3.4288067019631782E-4</c:v>
                </c:pt>
                <c:pt idx="155">
                  <c:v>2.8235833659433142E-4</c:v>
                </c:pt>
                <c:pt idx="156">
                  <c:v>3.1776837497577917E-4</c:v>
                </c:pt>
                <c:pt idx="157">
                  <c:v>3.3147295234538764E-4</c:v>
                </c:pt>
                <c:pt idx="158">
                  <c:v>3.170971124197544E-4</c:v>
                </c:pt>
                <c:pt idx="159">
                  <c:v>3.1902518248830503E-4</c:v>
                </c:pt>
                <c:pt idx="160">
                  <c:v>3.1369973489642011E-4</c:v>
                </c:pt>
                <c:pt idx="161">
                  <c:v>3.0292534151665621E-4</c:v>
                </c:pt>
                <c:pt idx="162">
                  <c:v>3.2299730225669141E-4</c:v>
                </c:pt>
                <c:pt idx="163">
                  <c:v>3.1766867292388584E-4</c:v>
                </c:pt>
                <c:pt idx="164">
                  <c:v>2.9961939548372188E-4</c:v>
                </c:pt>
                <c:pt idx="165">
                  <c:v>3.3515626621335065E-4</c:v>
                </c:pt>
                <c:pt idx="166">
                  <c:v>2.862037760836404E-4</c:v>
                </c:pt>
                <c:pt idx="167">
                  <c:v>2.8902603761207454E-4</c:v>
                </c:pt>
                <c:pt idx="168">
                  <c:v>2.7729986491127514E-4</c:v>
                </c:pt>
                <c:pt idx="169">
                  <c:v>2.7556982716289545E-4</c:v>
                </c:pt>
                <c:pt idx="170">
                  <c:v>2.7019815206539302E-4</c:v>
                </c:pt>
                <c:pt idx="171">
                  <c:v>2.8393788369056647E-4</c:v>
                </c:pt>
                <c:pt idx="172">
                  <c:v>3.2045717981104958E-4</c:v>
                </c:pt>
                <c:pt idx="173">
                  <c:v>2.9051173215106024E-4</c:v>
                </c:pt>
                <c:pt idx="174">
                  <c:v>2.8696415933632827E-4</c:v>
                </c:pt>
                <c:pt idx="175">
                  <c:v>3.0620254792148059E-4</c:v>
                </c:pt>
                <c:pt idx="176">
                  <c:v>2.8716020941968999E-4</c:v>
                </c:pt>
                <c:pt idx="177">
                  <c:v>2.9090433134641388E-4</c:v>
                </c:pt>
                <c:pt idx="178">
                  <c:v>2.764023043785763E-4</c:v>
                </c:pt>
                <c:pt idx="179">
                  <c:v>3.3856285821916797E-4</c:v>
                </c:pt>
                <c:pt idx="180">
                  <c:v>2.9942544627468629E-4</c:v>
                </c:pt>
                <c:pt idx="181">
                  <c:v>3.3150096319678137E-4</c:v>
                </c:pt>
                <c:pt idx="182">
                  <c:v>2.7679642183738354E-4</c:v>
                </c:pt>
                <c:pt idx="183">
                  <c:v>3.0430818082184154E-4</c:v>
                </c:pt>
                <c:pt idx="184">
                  <c:v>2.9069809186510693E-4</c:v>
                </c:pt>
                <c:pt idx="185">
                  <c:v>3.283003978385142E-4</c:v>
                </c:pt>
                <c:pt idx="186">
                  <c:v>2.8998903121303844E-4</c:v>
                </c:pt>
                <c:pt idx="187">
                  <c:v>3.1297070047526311E-4</c:v>
                </c:pt>
                <c:pt idx="188">
                  <c:v>3.5612385796302866E-4</c:v>
                </c:pt>
                <c:pt idx="189">
                  <c:v>3.2511747891581118E-4</c:v>
                </c:pt>
                <c:pt idx="190">
                  <c:v>3.6281390023711746E-4</c:v>
                </c:pt>
                <c:pt idx="191">
                  <c:v>2.9603235601724498E-4</c:v>
                </c:pt>
                <c:pt idx="192">
                  <c:v>3.3740402655429801E-4</c:v>
                </c:pt>
                <c:pt idx="193">
                  <c:v>3.2193534274792604E-4</c:v>
                </c:pt>
                <c:pt idx="194">
                  <c:v>3.3490304378689826E-4</c:v>
                </c:pt>
                <c:pt idx="195">
                  <c:v>3.6900451906590195E-4</c:v>
                </c:pt>
                <c:pt idx="196">
                  <c:v>3.2965714356785001E-4</c:v>
                </c:pt>
                <c:pt idx="197">
                  <c:v>3.3345613535564286E-4</c:v>
                </c:pt>
                <c:pt idx="198">
                  <c:v>3.6391877178268726E-4</c:v>
                </c:pt>
                <c:pt idx="199">
                  <c:v>3.6130824534457871E-4</c:v>
                </c:pt>
                <c:pt idx="200">
                  <c:v>3.3569368879396032E-4</c:v>
                </c:pt>
                <c:pt idx="201">
                  <c:v>3.2937876528554643E-4</c:v>
                </c:pt>
                <c:pt idx="202">
                  <c:v>3.4791617598559543E-4</c:v>
                </c:pt>
                <c:pt idx="203">
                  <c:v>3.775284613600196E-4</c:v>
                </c:pt>
                <c:pt idx="204">
                  <c:v>3.3806319399183707E-4</c:v>
                </c:pt>
                <c:pt idx="205">
                  <c:v>3.5939465588600867E-4</c:v>
                </c:pt>
                <c:pt idx="206">
                  <c:v>3.3740676181144986E-4</c:v>
                </c:pt>
                <c:pt idx="207">
                  <c:v>3.4676100978059838E-4</c:v>
                </c:pt>
                <c:pt idx="208">
                  <c:v>3.3674462175203813E-4</c:v>
                </c:pt>
                <c:pt idx="209">
                  <c:v>3.1009943210902097E-4</c:v>
                </c:pt>
                <c:pt idx="210">
                  <c:v>2.9450965452917845E-4</c:v>
                </c:pt>
                <c:pt idx="211">
                  <c:v>2.8999045688109031E-4</c:v>
                </c:pt>
                <c:pt idx="212">
                  <c:v>2.8454281536131356E-4</c:v>
                </c:pt>
                <c:pt idx="213">
                  <c:v>3.0959601631791168E-4</c:v>
                </c:pt>
                <c:pt idx="214">
                  <c:v>2.9768361668425388E-4</c:v>
                </c:pt>
                <c:pt idx="215">
                  <c:v>2.6263390193687742E-4</c:v>
                </c:pt>
                <c:pt idx="216">
                  <c:v>2.9417553180868247E-4</c:v>
                </c:pt>
                <c:pt idx="217">
                  <c:v>3.0075482263853268E-4</c:v>
                </c:pt>
                <c:pt idx="218">
                  <c:v>2.9530267217804906E-4</c:v>
                </c:pt>
                <c:pt idx="219">
                  <c:v>2.8336122450044096E-4</c:v>
                </c:pt>
                <c:pt idx="220">
                  <c:v>3.2144537641030891E-4</c:v>
                </c:pt>
                <c:pt idx="221">
                  <c:v>2.8819236355138111E-4</c:v>
                </c:pt>
                <c:pt idx="222">
                  <c:v>2.8736097026646197E-4</c:v>
                </c:pt>
                <c:pt idx="223">
                  <c:v>2.7818095063091816E-4</c:v>
                </c:pt>
                <c:pt idx="224">
                  <c:v>2.8754902779206098E-4</c:v>
                </c:pt>
                <c:pt idx="225">
                  <c:v>2.7650678060899323E-4</c:v>
                </c:pt>
                <c:pt idx="226">
                  <c:v>2.5802730055634693E-4</c:v>
                </c:pt>
                <c:pt idx="227">
                  <c:v>3.0454122552813444E-4</c:v>
                </c:pt>
                <c:pt idx="228">
                  <c:v>2.8142086187102968E-4</c:v>
                </c:pt>
                <c:pt idx="229">
                  <c:v>2.6757256849796267E-4</c:v>
                </c:pt>
                <c:pt idx="230">
                  <c:v>2.6207842787168086E-4</c:v>
                </c:pt>
                <c:pt idx="231">
                  <c:v>2.3333321348049509E-4</c:v>
                </c:pt>
                <c:pt idx="232">
                  <c:v>2.1107644780976557E-4</c:v>
                </c:pt>
                <c:pt idx="233">
                  <c:v>2.1485160453231389E-4</c:v>
                </c:pt>
                <c:pt idx="234">
                  <c:v>2.1769898455339414E-4</c:v>
                </c:pt>
                <c:pt idx="235">
                  <c:v>1.4888289221410981E-4</c:v>
                </c:pt>
                <c:pt idx="236">
                  <c:v>1.5915108917236367E-4</c:v>
                </c:pt>
                <c:pt idx="237">
                  <c:v>9.6807425289517521E-5</c:v>
                </c:pt>
                <c:pt idx="238">
                  <c:v>1.0147654314944617E-4</c:v>
                </c:pt>
                <c:pt idx="239">
                  <c:v>4.9346506278274618E-5</c:v>
                </c:pt>
                <c:pt idx="240">
                  <c:v>4.6555678852731294E-6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E0C-9468-77D8B4F55548}"/>
            </c:ext>
          </c:extLst>
        </c:ser>
        <c:ser>
          <c:idx val="1"/>
          <c:order val="1"/>
          <c:tx>
            <c:strRef>
              <c:f>'2021_13 Mar 29 195x 12w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6.8622072305947316E-4</c:v>
                </c:pt>
                <c:pt idx="46">
                  <c:v>2.107094731590937E-4</c:v>
                </c:pt>
                <c:pt idx="47">
                  <c:v>4.7709398334253462E-4</c:v>
                </c:pt>
                <c:pt idx="48">
                  <c:v>4.3450402569108001E-4</c:v>
                </c:pt>
                <c:pt idx="49">
                  <c:v>8.4509711331321174E-4</c:v>
                </c:pt>
                <c:pt idx="50">
                  <c:v>1.0551739450454084E-3</c:v>
                </c:pt>
                <c:pt idx="51">
                  <c:v>4.6394063778052927E-4</c:v>
                </c:pt>
                <c:pt idx="52">
                  <c:v>7.4486119278829258E-4</c:v>
                </c:pt>
                <c:pt idx="53">
                  <c:v>8.1124817662542228E-4</c:v>
                </c:pt>
                <c:pt idx="54">
                  <c:v>2.7908707088287072E-4</c:v>
                </c:pt>
                <c:pt idx="55">
                  <c:v>3.1154520547971006E-4</c:v>
                </c:pt>
                <c:pt idx="56">
                  <c:v>2.8569054897951236E-4</c:v>
                </c:pt>
                <c:pt idx="57">
                  <c:v>3.0948779734261115E-4</c:v>
                </c:pt>
                <c:pt idx="58">
                  <c:v>2.3804269465665351E-4</c:v>
                </c:pt>
                <c:pt idx="59">
                  <c:v>2.4992172841927478E-4</c:v>
                </c:pt>
                <c:pt idx="60">
                  <c:v>2.3799588497987252E-4</c:v>
                </c:pt>
                <c:pt idx="61">
                  <c:v>1.6656790112754997E-4</c:v>
                </c:pt>
                <c:pt idx="62">
                  <c:v>1.5464123613355833E-4</c:v>
                </c:pt>
                <c:pt idx="63">
                  <c:v>1.9029882459825951E-4</c:v>
                </c:pt>
                <c:pt idx="64">
                  <c:v>2.1405881746765286E-4</c:v>
                </c:pt>
                <c:pt idx="65">
                  <c:v>2.0213843194901622E-4</c:v>
                </c:pt>
                <c:pt idx="66">
                  <c:v>2.1400159399277799E-4</c:v>
                </c:pt>
                <c:pt idx="67">
                  <c:v>3.4478140011691584E-4</c:v>
                </c:pt>
                <c:pt idx="68">
                  <c:v>2.2586512381886511E-4</c:v>
                </c:pt>
                <c:pt idx="69">
                  <c:v>2.8528727896263382E-4</c:v>
                </c:pt>
                <c:pt idx="70">
                  <c:v>2.496034515942417E-4</c:v>
                </c:pt>
                <c:pt idx="71">
                  <c:v>2.2580560275169167E-4</c:v>
                </c:pt>
                <c:pt idx="72">
                  <c:v>3.3276336123491538E-4</c:v>
                </c:pt>
                <c:pt idx="73">
                  <c:v>2.970970732061779E-4</c:v>
                </c:pt>
                <c:pt idx="74">
                  <c:v>4.6352836559557605E-4</c:v>
                </c:pt>
                <c:pt idx="75">
                  <c:v>3.0900906463927474E-4</c:v>
                </c:pt>
                <c:pt idx="76">
                  <c:v>2.8522328029397155E-4</c:v>
                </c:pt>
                <c:pt idx="77">
                  <c:v>2.1389028804282782E-4</c:v>
                </c:pt>
                <c:pt idx="78">
                  <c:v>2.4951590924850013E-4</c:v>
                </c:pt>
                <c:pt idx="79">
                  <c:v>3.0891472179783323E-4</c:v>
                </c:pt>
                <c:pt idx="80">
                  <c:v>2.4948532115950408E-4</c:v>
                </c:pt>
                <c:pt idx="81">
                  <c:v>2.8511033910702337E-4</c:v>
                </c:pt>
                <c:pt idx="82">
                  <c:v>3.5639380046814412E-4</c:v>
                </c:pt>
                <c:pt idx="83">
                  <c:v>3.2074825850676047E-4</c:v>
                </c:pt>
                <c:pt idx="84">
                  <c:v>2.4944822369302785E-4</c:v>
                </c:pt>
                <c:pt idx="85">
                  <c:v>2.4942559825833583E-4</c:v>
                </c:pt>
                <c:pt idx="86">
                  <c:v>3.2068398119876134E-4</c:v>
                </c:pt>
                <c:pt idx="87">
                  <c:v>3.8008546316977158E-4</c:v>
                </c:pt>
                <c:pt idx="88">
                  <c:v>4.7517181312804041E-4</c:v>
                </c:pt>
                <c:pt idx="89">
                  <c:v>3.6826894192501172E-4</c:v>
                </c:pt>
                <c:pt idx="90">
                  <c:v>4.8713802494253032E-4</c:v>
                </c:pt>
                <c:pt idx="91">
                  <c:v>2.7325446195367947E-4</c:v>
                </c:pt>
                <c:pt idx="92">
                  <c:v>4.634027069012396E-4</c:v>
                </c:pt>
                <c:pt idx="93">
                  <c:v>3.9213110150130898E-4</c:v>
                </c:pt>
                <c:pt idx="94">
                  <c:v>3.3271532539867781E-4</c:v>
                </c:pt>
                <c:pt idx="95">
                  <c:v>5.1104464669171645E-4</c:v>
                </c:pt>
                <c:pt idx="96">
                  <c:v>2.7333151779340486E-4</c:v>
                </c:pt>
                <c:pt idx="97">
                  <c:v>3.5652595311720322E-4</c:v>
                </c:pt>
                <c:pt idx="98">
                  <c:v>4.3976047863673114E-4</c:v>
                </c:pt>
                <c:pt idx="99">
                  <c:v>3.0901182002120609E-4</c:v>
                </c:pt>
                <c:pt idx="100">
                  <c:v>3.6844854720170903E-4</c:v>
                </c:pt>
                <c:pt idx="101">
                  <c:v>3.4468007635491147E-4</c:v>
                </c:pt>
                <c:pt idx="102">
                  <c:v>3.2090359570964154E-4</c:v>
                </c:pt>
                <c:pt idx="103">
                  <c:v>2.6145687372146765E-4</c:v>
                </c:pt>
                <c:pt idx="104">
                  <c:v>2.4955027253101205E-4</c:v>
                </c:pt>
                <c:pt idx="105">
                  <c:v>3.6839532683024959E-4</c:v>
                </c:pt>
                <c:pt idx="106">
                  <c:v>4.5163370165143271E-4</c:v>
                </c:pt>
                <c:pt idx="107">
                  <c:v>4.0412075083547978E-4</c:v>
                </c:pt>
                <c:pt idx="108">
                  <c:v>3.2091419458954868E-4</c:v>
                </c:pt>
                <c:pt idx="109">
                  <c:v>3.2090900510446522E-4</c:v>
                </c:pt>
                <c:pt idx="110">
                  <c:v>2.6146144780796123E-4</c:v>
                </c:pt>
                <c:pt idx="111">
                  <c:v>3.3276781264997876E-4</c:v>
                </c:pt>
                <c:pt idx="112">
                  <c:v>2.3766745069848835E-4</c:v>
                </c:pt>
                <c:pt idx="113">
                  <c:v>3.327331937736165E-4</c:v>
                </c:pt>
                <c:pt idx="114">
                  <c:v>2.9707137778528281E-4</c:v>
                </c:pt>
                <c:pt idx="115">
                  <c:v>2.6140295643718861E-4</c:v>
                </c:pt>
                <c:pt idx="116">
                  <c:v>3.3269353623342697E-4</c:v>
                </c:pt>
                <c:pt idx="117">
                  <c:v>2.3761448660281962E-4</c:v>
                </c:pt>
                <c:pt idx="118">
                  <c:v>1.9006341295941048E-4</c:v>
                </c:pt>
                <c:pt idx="119">
                  <c:v>2.969623782600761E-4</c:v>
                </c:pt>
                <c:pt idx="120">
                  <c:v>3.8012907051836658E-4</c:v>
                </c:pt>
                <c:pt idx="121">
                  <c:v>3.4449512974078366E-4</c:v>
                </c:pt>
                <c:pt idx="122">
                  <c:v>3.2073206442094444E-4</c:v>
                </c:pt>
                <c:pt idx="123">
                  <c:v>2.9696255021915443E-4</c:v>
                </c:pt>
                <c:pt idx="124">
                  <c:v>3.5636276804106601E-4</c:v>
                </c:pt>
                <c:pt idx="125">
                  <c:v>2.850756983577684E-4</c:v>
                </c:pt>
                <c:pt idx="126">
                  <c:v>2.6129977586237098E-4</c:v>
                </c:pt>
                <c:pt idx="127">
                  <c:v>3.4444400483863688E-4</c:v>
                </c:pt>
                <c:pt idx="128">
                  <c:v>2.7316257910052196E-4</c:v>
                </c:pt>
                <c:pt idx="129">
                  <c:v>2.375091452981344E-4</c:v>
                </c:pt>
                <c:pt idx="130">
                  <c:v>3.3251214603706583E-4</c:v>
                </c:pt>
                <c:pt idx="131">
                  <c:v>2.1373147444508553E-4</c:v>
                </c:pt>
                <c:pt idx="132">
                  <c:v>4.1562354698736746E-4</c:v>
                </c:pt>
                <c:pt idx="133">
                  <c:v>3.6813651446645482E-4</c:v>
                </c:pt>
                <c:pt idx="134">
                  <c:v>4.6320067209328829E-4</c:v>
                </c:pt>
                <c:pt idx="135">
                  <c:v>2.6127327874100452E-4</c:v>
                </c:pt>
                <c:pt idx="136">
                  <c:v>3.2064926629030274E-4</c:v>
                </c:pt>
                <c:pt idx="137">
                  <c:v>3.2064499684282186E-4</c:v>
                </c:pt>
                <c:pt idx="138">
                  <c:v>3.4440030787812818E-4</c:v>
                </c:pt>
                <c:pt idx="139">
                  <c:v>3.56284521653333E-4</c:v>
                </c:pt>
                <c:pt idx="140">
                  <c:v>3.8005502355911204E-4</c:v>
                </c:pt>
                <c:pt idx="141">
                  <c:v>3.6819150810467582E-4</c:v>
                </c:pt>
                <c:pt idx="142">
                  <c:v>2.6127796107593414E-4</c:v>
                </c:pt>
                <c:pt idx="143">
                  <c:v>3.8005902652706426E-4</c:v>
                </c:pt>
                <c:pt idx="144">
                  <c:v>2.3751365440472042E-4</c:v>
                </c:pt>
                <c:pt idx="145">
                  <c:v>4.2756618762457684E-4</c:v>
                </c:pt>
                <c:pt idx="146">
                  <c:v>5.1079747643111961E-4</c:v>
                </c:pt>
                <c:pt idx="147">
                  <c:v>3.9203132202066571E-4</c:v>
                </c:pt>
                <c:pt idx="148">
                  <c:v>3.6828542323645276E-4</c:v>
                </c:pt>
                <c:pt idx="149">
                  <c:v>4.2772824823079111E-4</c:v>
                </c:pt>
                <c:pt idx="150">
                  <c:v>3.3267769582898327E-4</c:v>
                </c:pt>
                <c:pt idx="151">
                  <c:v>3.4456347195376062E-4</c:v>
                </c:pt>
                <c:pt idx="152">
                  <c:v>3.2079679284064479E-4</c:v>
                </c:pt>
                <c:pt idx="153">
                  <c:v>2.8513900088166248E-4</c:v>
                </c:pt>
                <c:pt idx="154">
                  <c:v>3.0889332496176802E-4</c:v>
                </c:pt>
                <c:pt idx="155">
                  <c:v>3.8019542350712352E-4</c:v>
                </c:pt>
                <c:pt idx="156">
                  <c:v>4.1587489177261251E-4</c:v>
                </c:pt>
                <c:pt idx="157">
                  <c:v>4.159111175722778E-4</c:v>
                </c:pt>
                <c:pt idx="158">
                  <c:v>3.4461680872749953E-4</c:v>
                </c:pt>
                <c:pt idx="159">
                  <c:v>2.7330047158465395E-4</c:v>
                </c:pt>
                <c:pt idx="160">
                  <c:v>4.0403981816842664E-4</c:v>
                </c:pt>
                <c:pt idx="161">
                  <c:v>3.0896462033546871E-4</c:v>
                </c:pt>
                <c:pt idx="162">
                  <c:v>2.7329862782627382E-4</c:v>
                </c:pt>
                <c:pt idx="163">
                  <c:v>3.5648596309301704E-4</c:v>
                </c:pt>
                <c:pt idx="164">
                  <c:v>3.3272096360764615E-4</c:v>
                </c:pt>
                <c:pt idx="165">
                  <c:v>3.446088870590454E-4</c:v>
                </c:pt>
                <c:pt idx="166">
                  <c:v>2.970664002680776E-4</c:v>
                </c:pt>
                <c:pt idx="167">
                  <c:v>2.2574606575612036E-4</c:v>
                </c:pt>
                <c:pt idx="168">
                  <c:v>2.9702412312988927E-4</c:v>
                </c:pt>
                <c:pt idx="169">
                  <c:v>3.20782984871555E-4</c:v>
                </c:pt>
                <c:pt idx="170">
                  <c:v>3.0889541256648434E-4</c:v>
                </c:pt>
                <c:pt idx="171">
                  <c:v>2.3758916732140965E-4</c:v>
                </c:pt>
                <c:pt idx="172">
                  <c:v>2.1380458343135328E-4</c:v>
                </c:pt>
                <c:pt idx="173">
                  <c:v>2.9694076969877584E-4</c:v>
                </c:pt>
                <c:pt idx="174">
                  <c:v>3.325747349469537E-4</c:v>
                </c:pt>
                <c:pt idx="175">
                  <c:v>4.276396675331125E-4</c:v>
                </c:pt>
                <c:pt idx="176">
                  <c:v>2.4943582152747913E-4</c:v>
                </c:pt>
                <c:pt idx="177">
                  <c:v>3.801127908021854E-4</c:v>
                </c:pt>
                <c:pt idx="178">
                  <c:v>2.7319023664325223E-4</c:v>
                </c:pt>
                <c:pt idx="179">
                  <c:v>3.325806898444516E-4</c:v>
                </c:pt>
                <c:pt idx="180">
                  <c:v>3.0881851990499951E-4</c:v>
                </c:pt>
                <c:pt idx="181">
                  <c:v>2.969310899117992E-4</c:v>
                </c:pt>
                <c:pt idx="182">
                  <c:v>2.1376487491654267E-4</c:v>
                </c:pt>
                <c:pt idx="183">
                  <c:v>2.2561657598179458E-4</c:v>
                </c:pt>
                <c:pt idx="184">
                  <c:v>3.4436788455832485E-4</c:v>
                </c:pt>
                <c:pt idx="185">
                  <c:v>2.4934938104020926E-4</c:v>
                </c:pt>
                <c:pt idx="186">
                  <c:v>2.0182772914998184E-4</c:v>
                </c:pt>
                <c:pt idx="187">
                  <c:v>2.7304542173069716E-4</c:v>
                </c:pt>
                <c:pt idx="188">
                  <c:v>3.68033129553243E-4</c:v>
                </c:pt>
                <c:pt idx="189">
                  <c:v>2.8491614876940659E-4</c:v>
                </c:pt>
                <c:pt idx="190">
                  <c:v>3.3240381480228521E-4</c:v>
                </c:pt>
                <c:pt idx="191">
                  <c:v>3.2052990156005844E-4</c:v>
                </c:pt>
                <c:pt idx="192">
                  <c:v>3.4427890184027715E-4</c:v>
                </c:pt>
                <c:pt idx="193">
                  <c:v>4.1554726097353976E-4</c:v>
                </c:pt>
                <c:pt idx="194">
                  <c:v>3.4431672882113447E-4</c:v>
                </c:pt>
                <c:pt idx="195">
                  <c:v>3.5620053727946618E-4</c:v>
                </c:pt>
                <c:pt idx="196">
                  <c:v>4.5124589466927911E-4</c:v>
                </c:pt>
                <c:pt idx="197">
                  <c:v>3.8001763281422243E-4</c:v>
                </c:pt>
                <c:pt idx="198">
                  <c:v>3.9191986414158415E-4</c:v>
                </c:pt>
                <c:pt idx="199">
                  <c:v>4.6324415741266463E-4</c:v>
                </c:pt>
                <c:pt idx="200">
                  <c:v>2.4941903795727135E-4</c:v>
                </c:pt>
                <c:pt idx="201">
                  <c:v>2.850379836815167E-4</c:v>
                </c:pt>
                <c:pt idx="202">
                  <c:v>4.5136920063987317E-4</c:v>
                </c:pt>
                <c:pt idx="203">
                  <c:v>4.9897197055050549E-4</c:v>
                </c:pt>
                <c:pt idx="204">
                  <c:v>3.4453491029703981E-4</c:v>
                </c:pt>
                <c:pt idx="205">
                  <c:v>3.4454160432420409E-4</c:v>
                </c:pt>
                <c:pt idx="206">
                  <c:v>4.2775247918154833E-4</c:v>
                </c:pt>
                <c:pt idx="207">
                  <c:v>3.9213371502242752E-4</c:v>
                </c:pt>
                <c:pt idx="208">
                  <c:v>3.3272197821002716E-4</c:v>
                </c:pt>
                <c:pt idx="209">
                  <c:v>4.3972098802443516E-4</c:v>
                </c:pt>
                <c:pt idx="210">
                  <c:v>3.3276438445543855E-4</c:v>
                </c:pt>
                <c:pt idx="211">
                  <c:v>1.7823910931985838E-4</c:v>
                </c:pt>
                <c:pt idx="212">
                  <c:v>3.4460262910797194E-4</c:v>
                </c:pt>
                <c:pt idx="213">
                  <c:v>2.9706248063069286E-4</c:v>
                </c:pt>
                <c:pt idx="214">
                  <c:v>2.0197637445744542E-4</c:v>
                </c:pt>
                <c:pt idx="215">
                  <c:v>3.683266814844498E-4</c:v>
                </c:pt>
                <c:pt idx="216">
                  <c:v>3.9211745900198365E-4</c:v>
                </c:pt>
                <c:pt idx="217">
                  <c:v>2.4950956522520868E-4</c:v>
                </c:pt>
                <c:pt idx="218">
                  <c:v>3.445680875049066E-4</c:v>
                </c:pt>
                <c:pt idx="219">
                  <c:v>2.9703288514974346E-4</c:v>
                </c:pt>
                <c:pt idx="220">
                  <c:v>1.6631073917381178E-4</c:v>
                </c:pt>
                <c:pt idx="221">
                  <c:v>2.8509237652540431E-4</c:v>
                </c:pt>
                <c:pt idx="222">
                  <c:v>4.1579988667236829E-4</c:v>
                </c:pt>
                <c:pt idx="223">
                  <c:v>1.900531108668086E-4</c:v>
                </c:pt>
                <c:pt idx="224">
                  <c:v>2.9694955340827235E-4</c:v>
                </c:pt>
                <c:pt idx="225">
                  <c:v>3.2070447949010588E-4</c:v>
                </c:pt>
                <c:pt idx="226">
                  <c:v>2.6129756505946814E-4</c:v>
                </c:pt>
                <c:pt idx="227">
                  <c:v>1.900078066428945E-4</c:v>
                </c:pt>
                <c:pt idx="228">
                  <c:v>2.0185737856737585E-4</c:v>
                </c:pt>
                <c:pt idx="229">
                  <c:v>3.0871828582197767E-4</c:v>
                </c:pt>
                <c:pt idx="230">
                  <c:v>2.9683622998683695E-4</c:v>
                </c:pt>
                <c:pt idx="231">
                  <c:v>2.7307488920146658E-4</c:v>
                </c:pt>
                <c:pt idx="232">
                  <c:v>1.6619193992160834E-4</c:v>
                </c:pt>
                <c:pt idx="233">
                  <c:v>2.4926849996082423E-4</c:v>
                </c:pt>
                <c:pt idx="234">
                  <c:v>1.8989215533622117E-4</c:v>
                </c:pt>
                <c:pt idx="235">
                  <c:v>2.2547373849337983E-4</c:v>
                </c:pt>
                <c:pt idx="236">
                  <c:v>1.8984594358922819E-4</c:v>
                </c:pt>
                <c:pt idx="237">
                  <c:v>1.0676394989572739E-4</c:v>
                </c:pt>
                <c:pt idx="238">
                  <c:v>7.11570259832043E-5</c:v>
                </c:pt>
                <c:pt idx="239">
                  <c:v>2.3711504780130473E-5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E0C-9468-77D8B4F55548}"/>
            </c:ext>
          </c:extLst>
        </c:ser>
        <c:ser>
          <c:idx val="2"/>
          <c:order val="2"/>
          <c:tx>
            <c:strRef>
              <c:f>'2021_13 Mar 29 195x 12w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6.7892571366813959E-4</c:v>
                </c:pt>
                <c:pt idx="48">
                  <c:v>0</c:v>
                </c:pt>
                <c:pt idx="49">
                  <c:v>3.4273041900896226E-4</c:v>
                </c:pt>
                <c:pt idx="50">
                  <c:v>3.3016285747866501E-4</c:v>
                </c:pt>
                <c:pt idx="51">
                  <c:v>5.1431926309955381E-4</c:v>
                </c:pt>
                <c:pt idx="52">
                  <c:v>2.1412009642223168E-4</c:v>
                </c:pt>
                <c:pt idx="53">
                  <c:v>3.2318918975072906E-4</c:v>
                </c:pt>
                <c:pt idx="54">
                  <c:v>5.1017491519017881E-4</c:v>
                </c:pt>
                <c:pt idx="55">
                  <c:v>3.5174767914709237E-4</c:v>
                </c:pt>
                <c:pt idx="56">
                  <c:v>2.4876167323681039E-4</c:v>
                </c:pt>
                <c:pt idx="57">
                  <c:v>3.4855727658590049E-4</c:v>
                </c:pt>
                <c:pt idx="58">
                  <c:v>3.4884849476952057E-4</c:v>
                </c:pt>
                <c:pt idx="59">
                  <c:v>4.4893926703683343E-4</c:v>
                </c:pt>
                <c:pt idx="60">
                  <c:v>4.2438446768713905E-4</c:v>
                </c:pt>
                <c:pt idx="61">
                  <c:v>3.4978523995521252E-4</c:v>
                </c:pt>
                <c:pt idx="62">
                  <c:v>2.5003040154699448E-4</c:v>
                </c:pt>
                <c:pt idx="63">
                  <c:v>3.7536861070741856E-4</c:v>
                </c:pt>
                <c:pt idx="64">
                  <c:v>3.0053093190585568E-4</c:v>
                </c:pt>
                <c:pt idx="65">
                  <c:v>4.5121874289550708E-4</c:v>
                </c:pt>
                <c:pt idx="66">
                  <c:v>3.2614462033656066E-4</c:v>
                </c:pt>
                <c:pt idx="67">
                  <c:v>3.7664502741715372E-4</c:v>
                </c:pt>
                <c:pt idx="68">
                  <c:v>2.512815371549174E-4</c:v>
                </c:pt>
                <c:pt idx="69">
                  <c:v>2.514665429809157E-4</c:v>
                </c:pt>
                <c:pt idx="70">
                  <c:v>3.2717188845667972E-4</c:v>
                </c:pt>
                <c:pt idx="71">
                  <c:v>2.2666470968912416E-4</c:v>
                </c:pt>
                <c:pt idx="72">
                  <c:v>4.0331711970098202E-4</c:v>
                </c:pt>
                <c:pt idx="73">
                  <c:v>3.2796128235287625E-4</c:v>
                </c:pt>
                <c:pt idx="74">
                  <c:v>5.050546365393875E-4</c:v>
                </c:pt>
                <c:pt idx="75">
                  <c:v>4.2968848209836607E-4</c:v>
                </c:pt>
                <c:pt idx="76">
                  <c:v>3.5415754500615914E-4</c:v>
                </c:pt>
                <c:pt idx="77">
                  <c:v>3.2912782124198812E-4</c:v>
                </c:pt>
                <c:pt idx="78">
                  <c:v>3.2939531799250452E-4</c:v>
                </c:pt>
                <c:pt idx="79">
                  <c:v>3.8039965401079519E-4</c:v>
                </c:pt>
                <c:pt idx="80">
                  <c:v>4.5690834093142937E-4</c:v>
                </c:pt>
                <c:pt idx="81">
                  <c:v>3.8108579274260157E-4</c:v>
                </c:pt>
                <c:pt idx="82">
                  <c:v>4.322921426368474E-4</c:v>
                </c:pt>
                <c:pt idx="83">
                  <c:v>2.7993181796866787E-4</c:v>
                </c:pt>
                <c:pt idx="84">
                  <c:v>2.801453776029072E-4</c:v>
                </c:pt>
                <c:pt idx="85">
                  <c:v>3.8234655543172605E-4</c:v>
                </c:pt>
                <c:pt idx="86">
                  <c:v>6.6349143758139223E-4</c:v>
                </c:pt>
                <c:pt idx="87">
                  <c:v>4.3421836162918682E-4</c:v>
                </c:pt>
                <c:pt idx="88">
                  <c:v>4.0903985594503874E-4</c:v>
                </c:pt>
                <c:pt idx="89">
                  <c:v>3.5821035157360408E-4</c:v>
                </c:pt>
                <c:pt idx="90">
                  <c:v>5.891169120006499E-4</c:v>
                </c:pt>
                <c:pt idx="91">
                  <c:v>4.3583308854870678E-4</c:v>
                </c:pt>
                <c:pt idx="92">
                  <c:v>8.4714787966245727E-4</c:v>
                </c:pt>
                <c:pt idx="93">
                  <c:v>7.1965188450747104E-4</c:v>
                </c:pt>
                <c:pt idx="94">
                  <c:v>5.4028866223077942E-4</c:v>
                </c:pt>
                <c:pt idx="95">
                  <c:v>5.4083913494096757E-4</c:v>
                </c:pt>
                <c:pt idx="96">
                  <c:v>4.3822377156046846E-4</c:v>
                </c:pt>
                <c:pt idx="97">
                  <c:v>2.3216642439135191E-4</c:v>
                </c:pt>
                <c:pt idx="98">
                  <c:v>2.0651222263485673E-4</c:v>
                </c:pt>
                <c:pt idx="99">
                  <c:v>2.583311438021207E-4</c:v>
                </c:pt>
                <c:pt idx="100">
                  <c:v>5.6892255720052132E-4</c:v>
                </c:pt>
                <c:pt idx="101">
                  <c:v>6.73134604672797E-4</c:v>
                </c:pt>
                <c:pt idx="102">
                  <c:v>4.923828794929511E-4</c:v>
                </c:pt>
                <c:pt idx="103">
                  <c:v>4.4095776380192108E-4</c:v>
                </c:pt>
                <c:pt idx="104">
                  <c:v>3.8941796426533574E-4</c:v>
                </c:pt>
                <c:pt idx="105">
                  <c:v>3.1178084691957012E-4</c:v>
                </c:pt>
                <c:pt idx="106">
                  <c:v>5.9822079675308538E-4</c:v>
                </c:pt>
                <c:pt idx="107">
                  <c:v>4.9466195612655106E-4</c:v>
                </c:pt>
                <c:pt idx="108">
                  <c:v>4.6907000061945103E-4</c:v>
                </c:pt>
                <c:pt idx="109">
                  <c:v>3.6513974152242793E-4</c:v>
                </c:pt>
                <c:pt idx="110">
                  <c:v>4.4379181764907499E-4</c:v>
                </c:pt>
                <c:pt idx="111">
                  <c:v>3.3964767573246797E-4</c:v>
                </c:pt>
                <c:pt idx="112">
                  <c:v>2.6146100213924554E-4</c:v>
                </c:pt>
                <c:pt idx="113">
                  <c:v>3.4017726770962258E-4</c:v>
                </c:pt>
                <c:pt idx="114">
                  <c:v>4.4525665137610935E-4</c:v>
                </c:pt>
                <c:pt idx="115">
                  <c:v>2.6210978380260524E-4</c:v>
                </c:pt>
                <c:pt idx="116">
                  <c:v>2.6230405410652502E-4</c:v>
                </c:pt>
                <c:pt idx="117">
                  <c:v>3.9379820386879831E-4</c:v>
                </c:pt>
                <c:pt idx="118">
                  <c:v>4.4671568562785872E-4</c:v>
                </c:pt>
                <c:pt idx="119">
                  <c:v>6.5767502003451163E-4</c:v>
                </c:pt>
                <c:pt idx="120">
                  <c:v>3.1593433978780328E-4</c:v>
                </c:pt>
                <c:pt idx="121">
                  <c:v>3.1618490682144081E-4</c:v>
                </c:pt>
                <c:pt idx="122">
                  <c:v>3.1643570263023649E-4</c:v>
                </c:pt>
                <c:pt idx="123">
                  <c:v>2.6389204344306132E-4</c:v>
                </c:pt>
                <c:pt idx="124">
                  <c:v>3.1692168906511184E-4</c:v>
                </c:pt>
                <c:pt idx="125">
                  <c:v>3.9649702807399576E-4</c:v>
                </c:pt>
                <c:pt idx="126">
                  <c:v>3.1744934342439588E-4</c:v>
                </c:pt>
                <c:pt idx="127">
                  <c:v>2.9121869477948919E-4</c:v>
                </c:pt>
                <c:pt idx="128">
                  <c:v>3.4444960220482413E-4</c:v>
                </c:pt>
                <c:pt idx="129">
                  <c:v>3.1820589173298509E-4</c:v>
                </c:pt>
                <c:pt idx="130">
                  <c:v>2.1228382208475762E-4</c:v>
                </c:pt>
                <c:pt idx="131">
                  <c:v>3.4524401438688521E-4</c:v>
                </c:pt>
                <c:pt idx="132">
                  <c:v>2.9235400609268011E-4</c:v>
                </c:pt>
                <c:pt idx="133">
                  <c:v>5.0546736383599519E-4</c:v>
                </c:pt>
                <c:pt idx="134">
                  <c:v>3.4612974277098879E-4</c:v>
                </c:pt>
                <c:pt idx="135">
                  <c:v>2.931041365286904E-4</c:v>
                </c:pt>
                <c:pt idx="136">
                  <c:v>4.8008037147501885E-4</c:v>
                </c:pt>
                <c:pt idx="137">
                  <c:v>2.4021234106680553E-4</c:v>
                </c:pt>
                <c:pt idx="138">
                  <c:v>5.610713272803337E-4</c:v>
                </c:pt>
                <c:pt idx="139">
                  <c:v>4.01114903575872E-4</c:v>
                </c:pt>
                <c:pt idx="140">
                  <c:v>4.0146494358612447E-4</c:v>
                </c:pt>
                <c:pt idx="141">
                  <c:v>1.6068874446043132E-4</c:v>
                </c:pt>
                <c:pt idx="142">
                  <c:v>5.0934454976921486E-4</c:v>
                </c:pt>
                <c:pt idx="143">
                  <c:v>4.2930730948148062E-4</c:v>
                </c:pt>
                <c:pt idx="144">
                  <c:v>3.4909870839830898E-4</c:v>
                </c:pt>
                <c:pt idx="145">
                  <c:v>6.9900630514073165E-4</c:v>
                </c:pt>
                <c:pt idx="146">
                  <c:v>4.3054466702645988E-4</c:v>
                </c:pt>
                <c:pt idx="147">
                  <c:v>5.387209122582194E-4</c:v>
                </c:pt>
                <c:pt idx="148">
                  <c:v>4.5833675495530047E-4</c:v>
                </c:pt>
                <c:pt idx="149">
                  <c:v>4.5876121908610702E-4</c:v>
                </c:pt>
                <c:pt idx="150">
                  <c:v>5.1323471519857473E-4</c:v>
                </c:pt>
                <c:pt idx="151">
                  <c:v>2.9736484512701014E-4</c:v>
                </c:pt>
                <c:pt idx="152">
                  <c:v>4.8706057614749445E-4</c:v>
                </c:pt>
                <c:pt idx="153">
                  <c:v>4.6042800329212339E-4</c:v>
                </c:pt>
                <c:pt idx="154">
                  <c:v>4.3373445034846047E-4</c:v>
                </c:pt>
                <c:pt idx="155">
                  <c:v>2.9842234528533777E-4</c:v>
                </c:pt>
                <c:pt idx="156">
                  <c:v>4.6162586570760414E-4</c:v>
                </c:pt>
                <c:pt idx="157">
                  <c:v>5.164402336236744E-4</c:v>
                </c:pt>
                <c:pt idx="158">
                  <c:v>5.713914632363941E-4</c:v>
                </c:pt>
                <c:pt idx="159">
                  <c:v>2.4505821423864796E-4</c:v>
                </c:pt>
                <c:pt idx="160">
                  <c:v>5.9966532333892734E-4</c:v>
                </c:pt>
                <c:pt idx="161">
                  <c:v>6.2760306102625373E-4</c:v>
                </c:pt>
                <c:pt idx="162">
                  <c:v>3.5502451378240259E-4</c:v>
                </c:pt>
                <c:pt idx="163">
                  <c:v>4.9204181578908703E-4</c:v>
                </c:pt>
                <c:pt idx="164">
                  <c:v>5.7464210636849972E-4</c:v>
                </c:pt>
                <c:pt idx="165">
                  <c:v>4.3821794067745869E-4</c:v>
                </c:pt>
                <c:pt idx="166">
                  <c:v>2.4667509931144711E-4</c:v>
                </c:pt>
                <c:pt idx="167">
                  <c:v>2.1941893099369095E-4</c:v>
                </c:pt>
                <c:pt idx="168">
                  <c:v>2.4702408468162037E-4</c:v>
                </c:pt>
                <c:pt idx="169">
                  <c:v>3.5710693698486865E-4</c:v>
                </c:pt>
                <c:pt idx="170">
                  <c:v>2.7490271899282702E-4</c:v>
                </c:pt>
                <c:pt idx="171">
                  <c:v>3.851914797729552E-4</c:v>
                </c:pt>
                <c:pt idx="172">
                  <c:v>5.7838523951113309E-4</c:v>
                </c:pt>
                <c:pt idx="173">
                  <c:v>2.7562723890777656E-4</c:v>
                </c:pt>
                <c:pt idx="174">
                  <c:v>4.1380388511864615E-4</c:v>
                </c:pt>
                <c:pt idx="175">
                  <c:v>4.1416729166976528E-4</c:v>
                </c:pt>
                <c:pt idx="176">
                  <c:v>3.8688552890792262E-4</c:v>
                </c:pt>
                <c:pt idx="177">
                  <c:v>4.9790043506705802E-4</c:v>
                </c:pt>
                <c:pt idx="178">
                  <c:v>3.0450787624431108E-4</c:v>
                </c:pt>
                <c:pt idx="179">
                  <c:v>1.9390730285418354E-4</c:v>
                </c:pt>
                <c:pt idx="180">
                  <c:v>4.4361788194608164E-4</c:v>
                </c:pt>
                <c:pt idx="181">
                  <c:v>4.4401950791592181E-4</c:v>
                </c:pt>
                <c:pt idx="182">
                  <c:v>3.8884843725134777E-4</c:v>
                </c:pt>
                <c:pt idx="183">
                  <c:v>4.4480069539635679E-4</c:v>
                </c:pt>
                <c:pt idx="184">
                  <c:v>2.2255497408967114E-4</c:v>
                </c:pt>
                <c:pt idx="185">
                  <c:v>3.8980353391107299E-4</c:v>
                </c:pt>
                <c:pt idx="186">
                  <c:v>2.2289977036037007E-4</c:v>
                </c:pt>
                <c:pt idx="187">
                  <c:v>4.1830478922560928E-4</c:v>
                </c:pt>
                <c:pt idx="188">
                  <c:v>3.9075107679723025E-4</c:v>
                </c:pt>
                <c:pt idx="189">
                  <c:v>5.0287616492134229E-4</c:v>
                </c:pt>
                <c:pt idx="190">
                  <c:v>4.1943238040828584E-4</c:v>
                </c:pt>
                <c:pt idx="191">
                  <c:v>5.8781535736222325E-4</c:v>
                </c:pt>
                <c:pt idx="192">
                  <c:v>3.3616370087326248E-4</c:v>
                </c:pt>
                <c:pt idx="193">
                  <c:v>4.2057475523772848E-4</c:v>
                </c:pt>
                <c:pt idx="194">
                  <c:v>4.2094527438938349E-4</c:v>
                </c:pt>
                <c:pt idx="195">
                  <c:v>4.2131618603378286E-4</c:v>
                </c:pt>
                <c:pt idx="196">
                  <c:v>3.9356459208535004E-4</c:v>
                </c:pt>
                <c:pt idx="197">
                  <c:v>4.5019646893066555E-4</c:v>
                </c:pt>
                <c:pt idx="198">
                  <c:v>5.3513622815693331E-4</c:v>
                </c:pt>
                <c:pt idx="199">
                  <c:v>5.356648027388868E-4</c:v>
                </c:pt>
                <c:pt idx="200">
                  <c:v>2.257001838484731E-4</c:v>
                </c:pt>
                <c:pt idx="201">
                  <c:v>3.6706688460628838E-4</c:v>
                </c:pt>
                <c:pt idx="202">
                  <c:v>3.6737126383896659E-4</c:v>
                </c:pt>
                <c:pt idx="203">
                  <c:v>3.9596919402029221E-4</c:v>
                </c:pt>
                <c:pt idx="204">
                  <c:v>4.8126957917572207E-4</c:v>
                </c:pt>
                <c:pt idx="205">
                  <c:v>6.2348494266664743E-4</c:v>
                </c:pt>
                <c:pt idx="206">
                  <c:v>4.8223478147782614E-4</c:v>
                </c:pt>
                <c:pt idx="207">
                  <c:v>5.679114261297536E-4</c:v>
                </c:pt>
                <c:pt idx="208">
                  <c:v>5.1161252275925856E-4</c:v>
                </c:pt>
                <c:pt idx="209">
                  <c:v>5.121053553750908E-4</c:v>
                </c:pt>
                <c:pt idx="210">
                  <c:v>3.1319652473511887E-4</c:v>
                </c:pt>
                <c:pt idx="211">
                  <c:v>3.70448785557223E-4</c:v>
                </c:pt>
                <c:pt idx="212">
                  <c:v>2.5665028635799898E-4</c:v>
                </c:pt>
                <c:pt idx="213">
                  <c:v>3.1392758810375258E-4</c:v>
                </c:pt>
                <c:pt idx="214">
                  <c:v>3.1417170869036786E-4</c:v>
                </c:pt>
                <c:pt idx="215">
                  <c:v>5.1459487190705887E-4</c:v>
                </c:pt>
                <c:pt idx="216">
                  <c:v>5.4372183403017613E-4</c:v>
                </c:pt>
                <c:pt idx="217">
                  <c:v>3.1503122676066711E-4</c:v>
                </c:pt>
                <c:pt idx="218">
                  <c:v>4.5864490484843822E-4</c:v>
                </c:pt>
                <c:pt idx="219">
                  <c:v>3.7295887429776228E-4</c:v>
                </c:pt>
                <c:pt idx="220">
                  <c:v>3.445468717793637E-4</c:v>
                </c:pt>
                <c:pt idx="221">
                  <c:v>3.4482427237830511E-4</c:v>
                </c:pt>
                <c:pt idx="222">
                  <c:v>4.3141196004905071E-4</c:v>
                </c:pt>
                <c:pt idx="223">
                  <c:v>4.8939265427828699E-4</c:v>
                </c:pt>
                <c:pt idx="224">
                  <c:v>3.1691243861083345E-4</c:v>
                </c:pt>
                <c:pt idx="225">
                  <c:v>5.1908498399441574E-4</c:v>
                </c:pt>
                <c:pt idx="226">
                  <c:v>2.8859747267898778E-4</c:v>
                </c:pt>
                <c:pt idx="227">
                  <c:v>3.1770454062202223E-4</c:v>
                </c:pt>
                <c:pt idx="228">
                  <c:v>4.3361741591599632E-4</c:v>
                </c:pt>
                <c:pt idx="229">
                  <c:v>3.7611473939660453E-4</c:v>
                </c:pt>
                <c:pt idx="230">
                  <c:v>2.0265946193395384E-4</c:v>
                </c:pt>
                <c:pt idx="231">
                  <c:v>3.4769631756394534E-4</c:v>
                </c:pt>
                <c:pt idx="232">
                  <c:v>4.6401861242481135E-4</c:v>
                </c:pt>
                <c:pt idx="233">
                  <c:v>3.1926151177598183E-4</c:v>
                </c:pt>
                <c:pt idx="234">
                  <c:v>8.7120534170029586E-5</c:v>
                </c:pt>
                <c:pt idx="235">
                  <c:v>2.3248388638542533E-4</c:v>
                </c:pt>
                <c:pt idx="236">
                  <c:v>8.7230734784636216E-5</c:v>
                </c:pt>
                <c:pt idx="237">
                  <c:v>8.728004087933642E-5</c:v>
                </c:pt>
                <c:pt idx="238">
                  <c:v>5.8218022908818509E-5</c:v>
                </c:pt>
                <c:pt idx="239">
                  <c:v>5.8249368951043732E-5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E0C-9468-77D8B4F5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A-49AE-986D-B6C1E76723F8}"/>
            </c:ext>
          </c:extLst>
        </c:ser>
        <c:ser>
          <c:idx val="1"/>
          <c:order val="1"/>
          <c:tx>
            <c:strRef>
              <c:f>'2021_13 Mar 29 195x 4 wk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A-49AE-986D-B6C1E7672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4 wk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4 wk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FBA-49AE-986D-B6C1E76723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29 195x 4 wk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29 195x 4 wk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FBA-49AE-986D-B6C1E76723F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4-4053-9E55-691871DF1856}"/>
            </c:ext>
          </c:extLst>
        </c:ser>
        <c:ser>
          <c:idx val="1"/>
          <c:order val="1"/>
          <c:tx>
            <c:strRef>
              <c:f>'2021_13 Mar 29 195x 4 wk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4-4053-9E55-691871DF1856}"/>
            </c:ext>
          </c:extLst>
        </c:ser>
        <c:ser>
          <c:idx val="2"/>
          <c:order val="2"/>
          <c:tx>
            <c:strRef>
              <c:f>'2021_13 Mar 29 195x 4 wk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4-4053-9E55-691871DF1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195x'!$AS$70:$AS$254</c:f>
              <c:numCache>
                <c:formatCode>General</c:formatCode>
                <c:ptCount val="185"/>
                <c:pt idx="0">
                  <c:v>0.87155067935732988</c:v>
                </c:pt>
                <c:pt idx="1">
                  <c:v>0.96131133579712313</c:v>
                </c:pt>
                <c:pt idx="2">
                  <c:v>0.9650416368873187</c:v>
                </c:pt>
                <c:pt idx="3">
                  <c:v>0.98318235848043833</c:v>
                </c:pt>
                <c:pt idx="4">
                  <c:v>1</c:v>
                </c:pt>
                <c:pt idx="5">
                  <c:v>0.96910608848100022</c:v>
                </c:pt>
                <c:pt idx="6">
                  <c:v>0.93950636618740169</c:v>
                </c:pt>
                <c:pt idx="7">
                  <c:v>0.9471091622361828</c:v>
                </c:pt>
                <c:pt idx="8">
                  <c:v>0.97632088586421273</c:v>
                </c:pt>
                <c:pt idx="9">
                  <c:v>0.98272784738740337</c:v>
                </c:pt>
                <c:pt idx="10">
                  <c:v>1.0037161240658221</c:v>
                </c:pt>
                <c:pt idx="11">
                  <c:v>1.0717388677378326</c:v>
                </c:pt>
                <c:pt idx="12">
                  <c:v>1.0896013957038622</c:v>
                </c:pt>
                <c:pt idx="13">
                  <c:v>1.1260333634139401</c:v>
                </c:pt>
                <c:pt idx="14">
                  <c:v>1.1525218394061858</c:v>
                </c:pt>
                <c:pt idx="15">
                  <c:v>1.169030806753345</c:v>
                </c:pt>
                <c:pt idx="16">
                  <c:v>1.2106025301501766</c:v>
                </c:pt>
                <c:pt idx="17">
                  <c:v>1.2350899074882367</c:v>
                </c:pt>
                <c:pt idx="18">
                  <c:v>1.3084340715342095</c:v>
                </c:pt>
                <c:pt idx="19">
                  <c:v>1.3274727323660556</c:v>
                </c:pt>
                <c:pt idx="20">
                  <c:v>1.3415780107491893</c:v>
                </c:pt>
                <c:pt idx="21">
                  <c:v>1.3379513411274686</c:v>
                </c:pt>
                <c:pt idx="22">
                  <c:v>1.3455212795966527</c:v>
                </c:pt>
                <c:pt idx="23">
                  <c:v>1.3625181207962309</c:v>
                </c:pt>
                <c:pt idx="24">
                  <c:v>1.3621138985114489</c:v>
                </c:pt>
                <c:pt idx="25">
                  <c:v>1.373866209238473</c:v>
                </c:pt>
                <c:pt idx="26">
                  <c:v>1.3952766142594528</c:v>
                </c:pt>
                <c:pt idx="27">
                  <c:v>1.4083467405745502</c:v>
                </c:pt>
                <c:pt idx="28">
                  <c:v>1.4030903414017906</c:v>
                </c:pt>
                <c:pt idx="29">
                  <c:v>1.3979024242897331</c:v>
                </c:pt>
                <c:pt idx="30">
                  <c:v>1.4055330947200926</c:v>
                </c:pt>
                <c:pt idx="31">
                  <c:v>1.4184873858873179</c:v>
                </c:pt>
                <c:pt idx="32">
                  <c:v>1.4336281364036123</c:v>
                </c:pt>
                <c:pt idx="33">
                  <c:v>1.432521645546994</c:v>
                </c:pt>
                <c:pt idx="34">
                  <c:v>1.4434154950955354</c:v>
                </c:pt>
                <c:pt idx="35">
                  <c:v>1.4190060566672196</c:v>
                </c:pt>
                <c:pt idx="36">
                  <c:v>1.4226180558317825</c:v>
                </c:pt>
                <c:pt idx="37">
                  <c:v>1.4188735267787818</c:v>
                </c:pt>
                <c:pt idx="38">
                  <c:v>1.4131552493028019</c:v>
                </c:pt>
                <c:pt idx="39">
                  <c:v>1.4314791402687692</c:v>
                </c:pt>
                <c:pt idx="40">
                  <c:v>1.4232519218125155</c:v>
                </c:pt>
                <c:pt idx="41">
                  <c:v>1.4240481904815634</c:v>
                </c:pt>
                <c:pt idx="42">
                  <c:v>1.4381287627799257</c:v>
                </c:pt>
                <c:pt idx="43">
                  <c:v>1.4383234783559768</c:v>
                </c:pt>
                <c:pt idx="44">
                  <c:v>1.4404785662016855</c:v>
                </c:pt>
                <c:pt idx="45">
                  <c:v>1.4432469864079989</c:v>
                </c:pt>
                <c:pt idx="46">
                  <c:v>1.4462798793006413</c:v>
                </c:pt>
                <c:pt idx="47">
                  <c:v>1.442439129297302</c:v>
                </c:pt>
                <c:pt idx="48">
                  <c:v>1.4389261973362977</c:v>
                </c:pt>
                <c:pt idx="49">
                  <c:v>1.4434003052920912</c:v>
                </c:pt>
                <c:pt idx="50">
                  <c:v>1.4578305815658925</c:v>
                </c:pt>
                <c:pt idx="51">
                  <c:v>1.4661023011772754</c:v>
                </c:pt>
                <c:pt idx="52">
                  <c:v>1.4646256973538705</c:v>
                </c:pt>
                <c:pt idx="53">
                  <c:v>1.4656586529015603</c:v>
                </c:pt>
                <c:pt idx="54">
                  <c:v>1.4618234794086422</c:v>
                </c:pt>
                <c:pt idx="55">
                  <c:v>1.4669345348151466</c:v>
                </c:pt>
                <c:pt idx="56">
                  <c:v>1.4614148014126256</c:v>
                </c:pt>
                <c:pt idx="57">
                  <c:v>1.4666208127619051</c:v>
                </c:pt>
                <c:pt idx="58">
                  <c:v>1.4637721540502033</c:v>
                </c:pt>
                <c:pt idx="59">
                  <c:v>1.461864477514532</c:v>
                </c:pt>
                <c:pt idx="60">
                  <c:v>1.469391863904997</c:v>
                </c:pt>
                <c:pt idx="61">
                  <c:v>1.4684287818146213</c:v>
                </c:pt>
                <c:pt idx="62">
                  <c:v>1.4614054345673022</c:v>
                </c:pt>
                <c:pt idx="63">
                  <c:v>1.463823697310165</c:v>
                </c:pt>
                <c:pt idx="64">
                  <c:v>1.4736794643005757</c:v>
                </c:pt>
                <c:pt idx="65">
                  <c:v>1.4784112386646433</c:v>
                </c:pt>
                <c:pt idx="66">
                  <c:v>1.4831777220870896</c:v>
                </c:pt>
                <c:pt idx="67">
                  <c:v>1.4863705147369937</c:v>
                </c:pt>
                <c:pt idx="68">
                  <c:v>1.4904391089331066</c:v>
                </c:pt>
                <c:pt idx="69">
                  <c:v>1.4892191597074218</c:v>
                </c:pt>
                <c:pt idx="70">
                  <c:v>1.4891217874771026</c:v>
                </c:pt>
                <c:pt idx="71">
                  <c:v>1.4909666224192493</c:v>
                </c:pt>
                <c:pt idx="72">
                  <c:v>1.4916854067531209</c:v>
                </c:pt>
                <c:pt idx="73">
                  <c:v>1.4895884120450529</c:v>
                </c:pt>
                <c:pt idx="74">
                  <c:v>1.4932143367712043</c:v>
                </c:pt>
                <c:pt idx="75">
                  <c:v>1.4880287625030046</c:v>
                </c:pt>
                <c:pt idx="76">
                  <c:v>1.4945729137768131</c:v>
                </c:pt>
                <c:pt idx="77">
                  <c:v>1.4975963436774455</c:v>
                </c:pt>
                <c:pt idx="78">
                  <c:v>1.5072957217623082</c:v>
                </c:pt>
                <c:pt idx="79">
                  <c:v>1.501674880243602</c:v>
                </c:pt>
                <c:pt idx="80">
                  <c:v>1.5023883566231435</c:v>
                </c:pt>
                <c:pt idx="81">
                  <c:v>1.5034852679783994</c:v>
                </c:pt>
                <c:pt idx="82">
                  <c:v>1.5065491833843718</c:v>
                </c:pt>
                <c:pt idx="83">
                  <c:v>1.5106784802324558</c:v>
                </c:pt>
                <c:pt idx="84">
                  <c:v>1.5136411635829559</c:v>
                </c:pt>
                <c:pt idx="85">
                  <c:v>1.516638412534711</c:v>
                </c:pt>
                <c:pt idx="86">
                  <c:v>1.5135272254578145</c:v>
                </c:pt>
                <c:pt idx="87">
                  <c:v>1.5160431781945911</c:v>
                </c:pt>
                <c:pt idx="88">
                  <c:v>1.5099503759428681</c:v>
                </c:pt>
                <c:pt idx="89">
                  <c:v>1.5119566450962867</c:v>
                </c:pt>
                <c:pt idx="90">
                  <c:v>1.5197978478663869</c:v>
                </c:pt>
                <c:pt idx="91">
                  <c:v>1.5200576210068708</c:v>
                </c:pt>
                <c:pt idx="92">
                  <c:v>1.5182613075162827</c:v>
                </c:pt>
                <c:pt idx="93">
                  <c:v>1.5225696778001427</c:v>
                </c:pt>
                <c:pt idx="94">
                  <c:v>1.5221908380042097</c:v>
                </c:pt>
                <c:pt idx="95">
                  <c:v>1.5236329538256335</c:v>
                </c:pt>
                <c:pt idx="96">
                  <c:v>1.5236030985421352</c:v>
                </c:pt>
                <c:pt idx="97">
                  <c:v>1.522507744715162</c:v>
                </c:pt>
                <c:pt idx="98">
                  <c:v>1.5213917251187323</c:v>
                </c:pt>
                <c:pt idx="99">
                  <c:v>1.5265378077830416</c:v>
                </c:pt>
                <c:pt idx="100">
                  <c:v>1.5316528461699712</c:v>
                </c:pt>
                <c:pt idx="101">
                  <c:v>1.5360411179693394</c:v>
                </c:pt>
                <c:pt idx="102">
                  <c:v>1.5376720080451567</c:v>
                </c:pt>
                <c:pt idx="103">
                  <c:v>1.5358870823698305</c:v>
                </c:pt>
                <c:pt idx="104">
                  <c:v>1.5403643511558889</c:v>
                </c:pt>
                <c:pt idx="105">
                  <c:v>1.5409225927989181</c:v>
                </c:pt>
                <c:pt idx="106">
                  <c:v>1.538980767354551</c:v>
                </c:pt>
                <c:pt idx="107">
                  <c:v>1.5410167266369057</c:v>
                </c:pt>
                <c:pt idx="108">
                  <c:v>1.5427484498254285</c:v>
                </c:pt>
                <c:pt idx="109">
                  <c:v>1.5434432743070752</c:v>
                </c:pt>
                <c:pt idx="110">
                  <c:v>1.5441477148396401</c:v>
                </c:pt>
                <c:pt idx="111">
                  <c:v>1.541646351162492</c:v>
                </c:pt>
                <c:pt idx="112">
                  <c:v>1.5427255954705403</c:v>
                </c:pt>
                <c:pt idx="113">
                  <c:v>1.54486995271228</c:v>
                </c:pt>
                <c:pt idx="114">
                  <c:v>1.5467041532285619</c:v>
                </c:pt>
                <c:pt idx="115">
                  <c:v>1.5449618171769728</c:v>
                </c:pt>
                <c:pt idx="116">
                  <c:v>1.5407718153744452</c:v>
                </c:pt>
                <c:pt idx="117">
                  <c:v>1.5412803017362222</c:v>
                </c:pt>
                <c:pt idx="118">
                  <c:v>1.5433796749068092</c:v>
                </c:pt>
                <c:pt idx="119">
                  <c:v>1.5485362551786701</c:v>
                </c:pt>
                <c:pt idx="120">
                  <c:v>1.5471962449931107</c:v>
                </c:pt>
                <c:pt idx="121">
                  <c:v>1.5509498019712484</c:v>
                </c:pt>
                <c:pt idx="122">
                  <c:v>1.5509748355590962</c:v>
                </c:pt>
                <c:pt idx="123">
                  <c:v>1.5509244709799506</c:v>
                </c:pt>
                <c:pt idx="124">
                  <c:v>1.5514539866070227</c:v>
                </c:pt>
                <c:pt idx="125">
                  <c:v>1.5502895470032758</c:v>
                </c:pt>
                <c:pt idx="126">
                  <c:v>1.548017484929979</c:v>
                </c:pt>
                <c:pt idx="127">
                  <c:v>1.5451961092706183</c:v>
                </c:pt>
                <c:pt idx="128">
                  <c:v>1.5474245186691136</c:v>
                </c:pt>
                <c:pt idx="129">
                  <c:v>1.5446540401906166</c:v>
                </c:pt>
                <c:pt idx="130">
                  <c:v>1.5415545469133849</c:v>
                </c:pt>
                <c:pt idx="131">
                  <c:v>1.5403047323935133</c:v>
                </c:pt>
                <c:pt idx="132">
                  <c:v>1.5410133865203268</c:v>
                </c:pt>
                <c:pt idx="133">
                  <c:v>1.5397861479771249</c:v>
                </c:pt>
                <c:pt idx="134">
                  <c:v>1.538961342066989</c:v>
                </c:pt>
                <c:pt idx="135">
                  <c:v>1.5400709954795881</c:v>
                </c:pt>
                <c:pt idx="136">
                  <c:v>1.5405668153746184</c:v>
                </c:pt>
                <c:pt idx="137">
                  <c:v>1.5441156130335105</c:v>
                </c:pt>
                <c:pt idx="138">
                  <c:v>1.5446612876539758</c:v>
                </c:pt>
                <c:pt idx="139">
                  <c:v>1.5444452234547141</c:v>
                </c:pt>
                <c:pt idx="140">
                  <c:v>1.5488588597368356</c:v>
                </c:pt>
                <c:pt idx="141">
                  <c:v>1.5506329914082715</c:v>
                </c:pt>
                <c:pt idx="142">
                  <c:v>1.5517623419110951</c:v>
                </c:pt>
                <c:pt idx="143">
                  <c:v>1.5553733231960851</c:v>
                </c:pt>
                <c:pt idx="144">
                  <c:v>1.5526015008563157</c:v>
                </c:pt>
                <c:pt idx="145">
                  <c:v>1.5512642313374425</c:v>
                </c:pt>
                <c:pt idx="146">
                  <c:v>1.554846163127416</c:v>
                </c:pt>
                <c:pt idx="147">
                  <c:v>1.5589757164224429</c:v>
                </c:pt>
                <c:pt idx="148">
                  <c:v>1.5592837567679667</c:v>
                </c:pt>
                <c:pt idx="149">
                  <c:v>1.5589031157991928</c:v>
                </c:pt>
                <c:pt idx="150">
                  <c:v>1.5619030462574377</c:v>
                </c:pt>
                <c:pt idx="151">
                  <c:v>1.5634280033033263</c:v>
                </c:pt>
                <c:pt idx="152">
                  <c:v>1.5633642147227198</c:v>
                </c:pt>
                <c:pt idx="153">
                  <c:v>1.5675064398232808</c:v>
                </c:pt>
                <c:pt idx="154">
                  <c:v>1.5687356707248763</c:v>
                </c:pt>
                <c:pt idx="155">
                  <c:v>1.5652793115425745</c:v>
                </c:pt>
                <c:pt idx="156">
                  <c:v>1.5671812517957493</c:v>
                </c:pt>
                <c:pt idx="157">
                  <c:v>1.566829658142463</c:v>
                </c:pt>
                <c:pt idx="158">
                  <c:v>1.5639358413859659</c:v>
                </c:pt>
                <c:pt idx="159">
                  <c:v>1.5671985913578272</c:v>
                </c:pt>
                <c:pt idx="160">
                  <c:v>1.5701951648331578</c:v>
                </c:pt>
                <c:pt idx="161">
                  <c:v>1.5686679624974864</c:v>
                </c:pt>
                <c:pt idx="162">
                  <c:v>1.5701656594984219</c:v>
                </c:pt>
                <c:pt idx="163">
                  <c:v>1.5705868439647055</c:v>
                </c:pt>
                <c:pt idx="164">
                  <c:v>1.5660104018364509</c:v>
                </c:pt>
                <c:pt idx="165">
                  <c:v>1.5659558839977428</c:v>
                </c:pt>
                <c:pt idx="166">
                  <c:v>1.5697519701635048</c:v>
                </c:pt>
                <c:pt idx="167">
                  <c:v>1.5672015551277345</c:v>
                </c:pt>
                <c:pt idx="168">
                  <c:v>1.5675035817579552</c:v>
                </c:pt>
                <c:pt idx="169">
                  <c:v>1.5688042027558968</c:v>
                </c:pt>
                <c:pt idx="170">
                  <c:v>1.5689168886721028</c:v>
                </c:pt>
                <c:pt idx="171">
                  <c:v>1.5656714651018639</c:v>
                </c:pt>
                <c:pt idx="172">
                  <c:v>1.5634497964475691</c:v>
                </c:pt>
                <c:pt idx="173">
                  <c:v>1.5646568847352729</c:v>
                </c:pt>
                <c:pt idx="174">
                  <c:v>1.5656721763845856</c:v>
                </c:pt>
                <c:pt idx="175">
                  <c:v>1.5668143778309156</c:v>
                </c:pt>
                <c:pt idx="176">
                  <c:v>1.5655850571298204</c:v>
                </c:pt>
                <c:pt idx="177">
                  <c:v>1.5665687226072817</c:v>
                </c:pt>
                <c:pt idx="178">
                  <c:v>1.5658230562986677</c:v>
                </c:pt>
                <c:pt idx="179">
                  <c:v>1.5679555894966557</c:v>
                </c:pt>
                <c:pt idx="180">
                  <c:v>1.5688140905939183</c:v>
                </c:pt>
                <c:pt idx="181">
                  <c:v>1.5690944790277306</c:v>
                </c:pt>
                <c:pt idx="182">
                  <c:v>1.5682693304450426</c:v>
                </c:pt>
                <c:pt idx="183">
                  <c:v>1.5675706157420137</c:v>
                </c:pt>
                <c:pt idx="184">
                  <c:v>1.5674434479611288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5-4B40-9E04-AB70321BC768}"/>
            </c:ext>
          </c:extLst>
        </c:ser>
        <c:ser>
          <c:idx val="1"/>
          <c:order val="1"/>
          <c:tx>
            <c:strRef>
              <c:f>'2021_13 Mar 29 born 195x'!$AT$13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195x'!$AT$70:$AT$254</c:f>
              <c:numCache>
                <c:formatCode>General</c:formatCode>
                <c:ptCount val="185"/>
                <c:pt idx="0">
                  <c:v>0.55103436780271808</c:v>
                </c:pt>
                <c:pt idx="1">
                  <c:v>0.70052183883549834</c:v>
                </c:pt>
                <c:pt idx="2">
                  <c:v>0.79570533313207437</c:v>
                </c:pt>
                <c:pt idx="3">
                  <c:v>0.91950531813583636</c:v>
                </c:pt>
                <c:pt idx="4">
                  <c:v>1</c:v>
                </c:pt>
                <c:pt idx="5">
                  <c:v>1.0260473090094713</c:v>
                </c:pt>
                <c:pt idx="6">
                  <c:v>1.0049026494458042</c:v>
                </c:pt>
                <c:pt idx="7">
                  <c:v>1.0486996681880276</c:v>
                </c:pt>
                <c:pt idx="8">
                  <c:v>1.0720753044332552</c:v>
                </c:pt>
                <c:pt idx="9">
                  <c:v>1.1252867277178993</c:v>
                </c:pt>
                <c:pt idx="10">
                  <c:v>1.1459652032603562</c:v>
                </c:pt>
                <c:pt idx="11">
                  <c:v>1.1777597775427044</c:v>
                </c:pt>
                <c:pt idx="12">
                  <c:v>1.1737717488357839</c:v>
                </c:pt>
                <c:pt idx="13">
                  <c:v>1.1706966377053762</c:v>
                </c:pt>
                <c:pt idx="14">
                  <c:v>1.191148516772002</c:v>
                </c:pt>
                <c:pt idx="15">
                  <c:v>1.1870153838874737</c:v>
                </c:pt>
                <c:pt idx="16">
                  <c:v>1.2160167234277313</c:v>
                </c:pt>
                <c:pt idx="17">
                  <c:v>1.2237815148994113</c:v>
                </c:pt>
                <c:pt idx="18">
                  <c:v>1.2716746108299453</c:v>
                </c:pt>
                <c:pt idx="19">
                  <c:v>1.293159650199404</c:v>
                </c:pt>
                <c:pt idx="20">
                  <c:v>1.3018354088411401</c:v>
                </c:pt>
                <c:pt idx="21">
                  <c:v>1.3056984956601845</c:v>
                </c:pt>
                <c:pt idx="22">
                  <c:v>1.3121068924533241</c:v>
                </c:pt>
                <c:pt idx="23">
                  <c:v>1.3232278154109902</c:v>
                </c:pt>
                <c:pt idx="24">
                  <c:v>1.341574145916568</c:v>
                </c:pt>
                <c:pt idx="25">
                  <c:v>1.352318816524227</c:v>
                </c:pt>
                <c:pt idx="26">
                  <c:v>1.3661846966745186</c:v>
                </c:pt>
                <c:pt idx="27">
                  <c:v>1.3580809984343214</c:v>
                </c:pt>
                <c:pt idx="28">
                  <c:v>1.3462597201382269</c:v>
                </c:pt>
                <c:pt idx="29">
                  <c:v>1.3480040575643997</c:v>
                </c:pt>
                <c:pt idx="30">
                  <c:v>1.3846295662887129</c:v>
                </c:pt>
                <c:pt idx="31">
                  <c:v>1.3877094989602858</c:v>
                </c:pt>
                <c:pt idx="32">
                  <c:v>1.3761950587481775</c:v>
                </c:pt>
                <c:pt idx="33">
                  <c:v>1.3610595155428575</c:v>
                </c:pt>
                <c:pt idx="34">
                  <c:v>1.3663448548003461</c:v>
                </c:pt>
                <c:pt idx="35">
                  <c:v>1.3512248957246731</c:v>
                </c:pt>
                <c:pt idx="36">
                  <c:v>1.3777079774819168</c:v>
                </c:pt>
                <c:pt idx="37">
                  <c:v>1.3922931252871023</c:v>
                </c:pt>
                <c:pt idx="38">
                  <c:v>1.3948004389458437</c:v>
                </c:pt>
                <c:pt idx="39">
                  <c:v>1.3995265124366505</c:v>
                </c:pt>
                <c:pt idx="40">
                  <c:v>1.3974081740016762</c:v>
                </c:pt>
                <c:pt idx="41">
                  <c:v>1.3776772572642511</c:v>
                </c:pt>
                <c:pt idx="42">
                  <c:v>1.360912428640952</c:v>
                </c:pt>
                <c:pt idx="43">
                  <c:v>1.3497984015309059</c:v>
                </c:pt>
                <c:pt idx="44">
                  <c:v>1.3588915946393842</c:v>
                </c:pt>
                <c:pt idx="45">
                  <c:v>1.3782969094402042</c:v>
                </c:pt>
                <c:pt idx="46">
                  <c:v>1.3863281296239509</c:v>
                </c:pt>
                <c:pt idx="47">
                  <c:v>1.3894990556834692</c:v>
                </c:pt>
                <c:pt idx="48">
                  <c:v>1.3902085813540928</c:v>
                </c:pt>
                <c:pt idx="49">
                  <c:v>1.3822791902152389</c:v>
                </c:pt>
                <c:pt idx="50">
                  <c:v>1.3962710777116674</c:v>
                </c:pt>
                <c:pt idx="51">
                  <c:v>1.4016572567136614</c:v>
                </c:pt>
                <c:pt idx="52">
                  <c:v>1.4032559573506829</c:v>
                </c:pt>
                <c:pt idx="53">
                  <c:v>1.4005432118659695</c:v>
                </c:pt>
                <c:pt idx="54">
                  <c:v>1.4030962800680218</c:v>
                </c:pt>
                <c:pt idx="55">
                  <c:v>1.4018493869020416</c:v>
                </c:pt>
                <c:pt idx="56">
                  <c:v>1.3934777084344929</c:v>
                </c:pt>
                <c:pt idx="57">
                  <c:v>1.392692251176348</c:v>
                </c:pt>
                <c:pt idx="58">
                  <c:v>1.3932975936909167</c:v>
                </c:pt>
                <c:pt idx="59">
                  <c:v>1.3868545585161332</c:v>
                </c:pt>
                <c:pt idx="60">
                  <c:v>1.3842204093290256</c:v>
                </c:pt>
                <c:pt idx="61">
                  <c:v>1.3880993208335095</c:v>
                </c:pt>
                <c:pt idx="62">
                  <c:v>1.3924497707759482</c:v>
                </c:pt>
                <c:pt idx="63">
                  <c:v>1.4093324175190063</c:v>
                </c:pt>
                <c:pt idx="64">
                  <c:v>1.4087167149624258</c:v>
                </c:pt>
                <c:pt idx="65">
                  <c:v>1.4059638928914706</c:v>
                </c:pt>
                <c:pt idx="66">
                  <c:v>1.4050746887134737</c:v>
                </c:pt>
                <c:pt idx="67">
                  <c:v>1.4017134132199265</c:v>
                </c:pt>
                <c:pt idx="68">
                  <c:v>1.3981148546551605</c:v>
                </c:pt>
                <c:pt idx="69">
                  <c:v>1.3983876264305881</c:v>
                </c:pt>
                <c:pt idx="70">
                  <c:v>1.397280282534779</c:v>
                </c:pt>
                <c:pt idx="71">
                  <c:v>1.3914820867543862</c:v>
                </c:pt>
                <c:pt idx="72">
                  <c:v>1.3918312966586581</c:v>
                </c:pt>
                <c:pt idx="73">
                  <c:v>1.3904958193269039</c:v>
                </c:pt>
                <c:pt idx="74">
                  <c:v>1.3837236389549055</c:v>
                </c:pt>
                <c:pt idx="75">
                  <c:v>1.3822956804457014</c:v>
                </c:pt>
                <c:pt idx="76">
                  <c:v>1.3773677918354958</c:v>
                </c:pt>
                <c:pt idx="77">
                  <c:v>1.3818882455427153</c:v>
                </c:pt>
                <c:pt idx="78">
                  <c:v>1.3799748653388333</c:v>
                </c:pt>
                <c:pt idx="79">
                  <c:v>1.3732245893057378</c:v>
                </c:pt>
                <c:pt idx="80">
                  <c:v>1.3772024454018494</c:v>
                </c:pt>
                <c:pt idx="81">
                  <c:v>1.3711157329999795</c:v>
                </c:pt>
                <c:pt idx="82">
                  <c:v>1.3793846585510987</c:v>
                </c:pt>
                <c:pt idx="83">
                  <c:v>1.3811368609669747</c:v>
                </c:pt>
                <c:pt idx="84">
                  <c:v>1.3806389012192528</c:v>
                </c:pt>
                <c:pt idx="85">
                  <c:v>1.3709625817834121</c:v>
                </c:pt>
                <c:pt idx="86">
                  <c:v>1.3756300411373739</c:v>
                </c:pt>
                <c:pt idx="87">
                  <c:v>1.3760532613967442</c:v>
                </c:pt>
                <c:pt idx="88">
                  <c:v>1.3725918207675782</c:v>
                </c:pt>
                <c:pt idx="89">
                  <c:v>1.3808143407405102</c:v>
                </c:pt>
                <c:pt idx="90">
                  <c:v>1.3797988968579964</c:v>
                </c:pt>
                <c:pt idx="91">
                  <c:v>1.3818827702870944</c:v>
                </c:pt>
                <c:pt idx="92">
                  <c:v>1.3801459084974761</c:v>
                </c:pt>
                <c:pt idx="93">
                  <c:v>1.3812148967529272</c:v>
                </c:pt>
                <c:pt idx="94">
                  <c:v>1.3844526127947985</c:v>
                </c:pt>
                <c:pt idx="95">
                  <c:v>1.38088981600343</c:v>
                </c:pt>
                <c:pt idx="96">
                  <c:v>1.3839762750442308</c:v>
                </c:pt>
                <c:pt idx="97">
                  <c:v>1.386671447971163</c:v>
                </c:pt>
                <c:pt idx="98">
                  <c:v>1.3872840614214135</c:v>
                </c:pt>
                <c:pt idx="99">
                  <c:v>1.3857284933414946</c:v>
                </c:pt>
                <c:pt idx="100">
                  <c:v>1.3883569565512743</c:v>
                </c:pt>
                <c:pt idx="101">
                  <c:v>1.3922399032997217</c:v>
                </c:pt>
                <c:pt idx="102">
                  <c:v>1.398504899859089</c:v>
                </c:pt>
                <c:pt idx="103">
                  <c:v>1.3936152244881479</c:v>
                </c:pt>
                <c:pt idx="104">
                  <c:v>1.4008307200048535</c:v>
                </c:pt>
                <c:pt idx="105">
                  <c:v>1.4092750470620168</c:v>
                </c:pt>
                <c:pt idx="106">
                  <c:v>1.4078517167680644</c:v>
                </c:pt>
                <c:pt idx="107">
                  <c:v>1.4111039458752328</c:v>
                </c:pt>
                <c:pt idx="108">
                  <c:v>1.4176681228221497</c:v>
                </c:pt>
                <c:pt idx="109">
                  <c:v>1.4183733019037381</c:v>
                </c:pt>
                <c:pt idx="110">
                  <c:v>1.4149402572152074</c:v>
                </c:pt>
                <c:pt idx="111">
                  <c:v>1.4105985263032423</c:v>
                </c:pt>
                <c:pt idx="112">
                  <c:v>1.4076314933641314</c:v>
                </c:pt>
                <c:pt idx="113">
                  <c:v>1.408169589954996</c:v>
                </c:pt>
                <c:pt idx="114">
                  <c:v>1.4063857140595288</c:v>
                </c:pt>
                <c:pt idx="115">
                  <c:v>1.4074652622832604</c:v>
                </c:pt>
                <c:pt idx="116">
                  <c:v>1.4129923619473403</c:v>
                </c:pt>
                <c:pt idx="117">
                  <c:v>1.4104863375889842</c:v>
                </c:pt>
                <c:pt idx="118">
                  <c:v>1.4122486526073661</c:v>
                </c:pt>
                <c:pt idx="119">
                  <c:v>1.4132942552167684</c:v>
                </c:pt>
                <c:pt idx="120">
                  <c:v>1.4142153653796572</c:v>
                </c:pt>
                <c:pt idx="121">
                  <c:v>1.4182090523209729</c:v>
                </c:pt>
                <c:pt idx="122">
                  <c:v>1.4170930818505396</c:v>
                </c:pt>
                <c:pt idx="123">
                  <c:v>1.4106318028024607</c:v>
                </c:pt>
                <c:pt idx="124">
                  <c:v>1.4127232763414583</c:v>
                </c:pt>
                <c:pt idx="125">
                  <c:v>1.4136777712126813</c:v>
                </c:pt>
                <c:pt idx="126">
                  <c:v>1.4149684737097572</c:v>
                </c:pt>
                <c:pt idx="127">
                  <c:v>1.4168471602793067</c:v>
                </c:pt>
                <c:pt idx="128">
                  <c:v>1.4130453989673766</c:v>
                </c:pt>
                <c:pt idx="129">
                  <c:v>1.4125972803418048</c:v>
                </c:pt>
                <c:pt idx="130">
                  <c:v>1.4089138369308003</c:v>
                </c:pt>
                <c:pt idx="131">
                  <c:v>1.4097806838194136</c:v>
                </c:pt>
                <c:pt idx="132">
                  <c:v>1.4084758797238262</c:v>
                </c:pt>
                <c:pt idx="133">
                  <c:v>1.4111763270813515</c:v>
                </c:pt>
                <c:pt idx="134">
                  <c:v>1.4104172024076413</c:v>
                </c:pt>
                <c:pt idx="135">
                  <c:v>1.4162170670254139</c:v>
                </c:pt>
                <c:pt idx="136">
                  <c:v>1.4140867904291616</c:v>
                </c:pt>
                <c:pt idx="137">
                  <c:v>1.4146511084949076</c:v>
                </c:pt>
                <c:pt idx="138">
                  <c:v>1.4148066526309311</c:v>
                </c:pt>
                <c:pt idx="139">
                  <c:v>1.4138998113943879</c:v>
                </c:pt>
                <c:pt idx="140">
                  <c:v>1.4135336717273435</c:v>
                </c:pt>
                <c:pt idx="141">
                  <c:v>1.4144682380345712</c:v>
                </c:pt>
                <c:pt idx="142">
                  <c:v>1.4165570614962997</c:v>
                </c:pt>
                <c:pt idx="143">
                  <c:v>1.418705806357714</c:v>
                </c:pt>
                <c:pt idx="144">
                  <c:v>1.4140413258658082</c:v>
                </c:pt>
                <c:pt idx="145">
                  <c:v>1.4130544097802404</c:v>
                </c:pt>
                <c:pt idx="146">
                  <c:v>1.4115376412368938</c:v>
                </c:pt>
                <c:pt idx="147">
                  <c:v>1.4098530360582791</c:v>
                </c:pt>
                <c:pt idx="148">
                  <c:v>1.4113665414227992</c:v>
                </c:pt>
                <c:pt idx="149">
                  <c:v>1.4155810084007288</c:v>
                </c:pt>
                <c:pt idx="150">
                  <c:v>1.4170749047163753</c:v>
                </c:pt>
                <c:pt idx="151">
                  <c:v>1.4202646144079356</c:v>
                </c:pt>
                <c:pt idx="152">
                  <c:v>1.4224012397442314</c:v>
                </c:pt>
                <c:pt idx="153">
                  <c:v>1.425280590005878</c:v>
                </c:pt>
                <c:pt idx="154">
                  <c:v>1.4240444376821628</c:v>
                </c:pt>
                <c:pt idx="155">
                  <c:v>1.4242444716197533</c:v>
                </c:pt>
                <c:pt idx="156">
                  <c:v>1.4220364269029815</c:v>
                </c:pt>
                <c:pt idx="157">
                  <c:v>1.4204368968951402</c:v>
                </c:pt>
                <c:pt idx="158">
                  <c:v>1.4191908750761135</c:v>
                </c:pt>
                <c:pt idx="159">
                  <c:v>1.4233514583693856</c:v>
                </c:pt>
                <c:pt idx="160">
                  <c:v>1.4272436038869454</c:v>
                </c:pt>
                <c:pt idx="161">
                  <c:v>1.4259141622963925</c:v>
                </c:pt>
                <c:pt idx="162">
                  <c:v>1.4278684923621709</c:v>
                </c:pt>
                <c:pt idx="163">
                  <c:v>1.4282721226679425</c:v>
                </c:pt>
                <c:pt idx="164">
                  <c:v>1.4270375516590088</c:v>
                </c:pt>
                <c:pt idx="165">
                  <c:v>1.4267108353448275</c:v>
                </c:pt>
                <c:pt idx="166">
                  <c:v>1.4282499363600427</c:v>
                </c:pt>
                <c:pt idx="167">
                  <c:v>1.4312415801333536</c:v>
                </c:pt>
                <c:pt idx="168">
                  <c:v>1.4303276128712306</c:v>
                </c:pt>
                <c:pt idx="169">
                  <c:v>1.4339429349089436</c:v>
                </c:pt>
                <c:pt idx="170">
                  <c:v>1.4332060023350999</c:v>
                </c:pt>
                <c:pt idx="171">
                  <c:v>1.431870439919543</c:v>
                </c:pt>
                <c:pt idx="172">
                  <c:v>1.4335348757778767</c:v>
                </c:pt>
                <c:pt idx="173">
                  <c:v>1.434360159142394</c:v>
                </c:pt>
                <c:pt idx="174">
                  <c:v>1.4317780393279573</c:v>
                </c:pt>
                <c:pt idx="175">
                  <c:v>1.4328993084115182</c:v>
                </c:pt>
                <c:pt idx="176">
                  <c:v>1.4369328173757319</c:v>
                </c:pt>
                <c:pt idx="177">
                  <c:v>1.4379198900484251</c:v>
                </c:pt>
                <c:pt idx="178">
                  <c:v>1.4341622355256014</c:v>
                </c:pt>
                <c:pt idx="179">
                  <c:v>1.4350745540418934</c:v>
                </c:pt>
                <c:pt idx="180">
                  <c:v>1.432820740744791</c:v>
                </c:pt>
                <c:pt idx="181">
                  <c:v>1.4321387637534795</c:v>
                </c:pt>
                <c:pt idx="182">
                  <c:v>1.4307636360475182</c:v>
                </c:pt>
                <c:pt idx="183">
                  <c:v>1.4306925223542708</c:v>
                </c:pt>
                <c:pt idx="184">
                  <c:v>1.4305764586877481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5-4B40-9E04-AB70321BC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born 195x'!$AU$13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born 195x'!$AU$70:$AU$254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405-4B40-9E04-AB70321BC7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born 195x'!$AV$13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born 195x'!$AV$70:$AV$254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405-4B40-9E04-AB70321BC76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195x'!$Z$14:$Z$254</c:f>
              <c:numCache>
                <c:formatCode>General</c:formatCode>
                <c:ptCount val="241"/>
                <c:pt idx="0">
                  <c:v>9.7521673811166277E-5</c:v>
                </c:pt>
                <c:pt idx="1">
                  <c:v>8.9794099315342599E-5</c:v>
                </c:pt>
                <c:pt idx="2">
                  <c:v>9.6000479559577896E-5</c:v>
                </c:pt>
                <c:pt idx="3">
                  <c:v>1.0375804943848037E-4</c:v>
                </c:pt>
                <c:pt idx="4">
                  <c:v>1.1848957038258601E-4</c:v>
                </c:pt>
                <c:pt idx="5">
                  <c:v>1.4252421896446846E-4</c:v>
                </c:pt>
                <c:pt idx="6">
                  <c:v>1.3790213402478576E-4</c:v>
                </c:pt>
                <c:pt idx="7">
                  <c:v>1.5575247124110362E-4</c:v>
                </c:pt>
                <c:pt idx="8">
                  <c:v>1.7051237116895204E-4</c:v>
                </c:pt>
                <c:pt idx="9">
                  <c:v>1.6279590274303736E-4</c:v>
                </c:pt>
                <c:pt idx="10">
                  <c:v>1.5740148504788415E-4</c:v>
                </c:pt>
                <c:pt idx="11">
                  <c:v>1.5200403590156828E-4</c:v>
                </c:pt>
                <c:pt idx="12">
                  <c:v>1.5281003735935134E-4</c:v>
                </c:pt>
                <c:pt idx="13">
                  <c:v>1.7379185073697158E-4</c:v>
                </c:pt>
                <c:pt idx="14">
                  <c:v>1.5675488258458389E-4</c:v>
                </c:pt>
                <c:pt idx="15">
                  <c:v>1.5523418166742215E-4</c:v>
                </c:pt>
                <c:pt idx="16">
                  <c:v>1.8088897295639374E-4</c:v>
                </c:pt>
                <c:pt idx="17">
                  <c:v>1.3899199350276051E-4</c:v>
                </c:pt>
                <c:pt idx="18">
                  <c:v>1.4523177739328552E-4</c:v>
                </c:pt>
                <c:pt idx="19">
                  <c:v>1.4215203654056234E-4</c:v>
                </c:pt>
                <c:pt idx="20">
                  <c:v>1.6082827829613092E-4</c:v>
                </c:pt>
                <c:pt idx="21">
                  <c:v>1.7018854323323904E-4</c:v>
                </c:pt>
                <c:pt idx="22">
                  <c:v>1.5001299280541669E-4</c:v>
                </c:pt>
                <c:pt idx="23">
                  <c:v>1.8347778173485879E-4</c:v>
                </c:pt>
                <c:pt idx="24">
                  <c:v>1.492992927406734E-4</c:v>
                </c:pt>
                <c:pt idx="25">
                  <c:v>1.539957713627849E-4</c:v>
                </c:pt>
                <c:pt idx="26">
                  <c:v>1.6336313297512516E-4</c:v>
                </c:pt>
                <c:pt idx="27">
                  <c:v>1.517244108916574E-4</c:v>
                </c:pt>
                <c:pt idx="28">
                  <c:v>1.6965678223798973E-4</c:v>
                </c:pt>
                <c:pt idx="29">
                  <c:v>1.7903606585171531E-4</c:v>
                </c:pt>
                <c:pt idx="30">
                  <c:v>1.977663980972055E-4</c:v>
                </c:pt>
                <c:pt idx="31">
                  <c:v>2.391009075112944E-4</c:v>
                </c:pt>
                <c:pt idx="32">
                  <c:v>2.5163721910378875E-4</c:v>
                </c:pt>
                <c:pt idx="33">
                  <c:v>3.0394093584066396E-4</c:v>
                </c:pt>
                <c:pt idx="34">
                  <c:v>3.5629995946199431E-4</c:v>
                </c:pt>
                <c:pt idx="35">
                  <c:v>3.5644359113579246E-4</c:v>
                </c:pt>
                <c:pt idx="36">
                  <c:v>3.5502621429281579E-4</c:v>
                </c:pt>
                <c:pt idx="37">
                  <c:v>3.4033258804962066E-4</c:v>
                </c:pt>
                <c:pt idx="38">
                  <c:v>3.1781155684204197E-4</c:v>
                </c:pt>
                <c:pt idx="39">
                  <c:v>3.2730425248711839E-4</c:v>
                </c:pt>
                <c:pt idx="40">
                  <c:v>2.8521643261922129E-4</c:v>
                </c:pt>
                <c:pt idx="41">
                  <c:v>3.2127965101033028E-4</c:v>
                </c:pt>
                <c:pt idx="42">
                  <c:v>3.0027778832403951E-4</c:v>
                </c:pt>
                <c:pt idx="43">
                  <c:v>3.6381467697711966E-4</c:v>
                </c:pt>
                <c:pt idx="44">
                  <c:v>3.8634063764905285E-4</c:v>
                </c:pt>
                <c:pt idx="45">
                  <c:v>4.279244512854741E-4</c:v>
                </c:pt>
                <c:pt idx="46">
                  <c:v>4.1596798612425902E-4</c:v>
                </c:pt>
                <c:pt idx="47">
                  <c:v>3.5282914582103746E-4</c:v>
                </c:pt>
                <c:pt idx="48">
                  <c:v>4.0407336276174834E-4</c:v>
                </c:pt>
                <c:pt idx="49">
                  <c:v>3.831291288873175E-4</c:v>
                </c:pt>
                <c:pt idx="50">
                  <c:v>4.4643299984529366E-4</c:v>
                </c:pt>
                <c:pt idx="51">
                  <c:v>4.3979547585877707E-4</c:v>
                </c:pt>
                <c:pt idx="52">
                  <c:v>4.9934018315501863E-4</c:v>
                </c:pt>
                <c:pt idx="53">
                  <c:v>5.7536927044690169E-4</c:v>
                </c:pt>
                <c:pt idx="54">
                  <c:v>5.6628958595942376E-4</c:v>
                </c:pt>
                <c:pt idx="55">
                  <c:v>5.3393750653296949E-4</c:v>
                </c:pt>
                <c:pt idx="56">
                  <c:v>5.1584950907484605E-4</c:v>
                </c:pt>
                <c:pt idx="57">
                  <c:v>4.5847326185403746E-4</c:v>
                </c:pt>
                <c:pt idx="58">
                  <c:v>3.8440975151209024E-4</c:v>
                </c:pt>
                <c:pt idx="59">
                  <c:v>3.7495738647063418E-4</c:v>
                </c:pt>
                <c:pt idx="60">
                  <c:v>3.4537569371162941E-4</c:v>
                </c:pt>
                <c:pt idx="61">
                  <c:v>3.3676093909638141E-4</c:v>
                </c:pt>
                <c:pt idx="62">
                  <c:v>3.3513929656076236E-4</c:v>
                </c:pt>
                <c:pt idx="63">
                  <c:v>2.9411260693573471E-4</c:v>
                </c:pt>
                <c:pt idx="64">
                  <c:v>2.5392338335089332E-4</c:v>
                </c:pt>
                <c:pt idx="65">
                  <c:v>3.021865084776096E-4</c:v>
                </c:pt>
                <c:pt idx="66">
                  <c:v>2.6022288269986552E-4</c:v>
                </c:pt>
                <c:pt idx="67">
                  <c:v>2.6117930844718555E-4</c:v>
                </c:pt>
                <c:pt idx="68">
                  <c:v>2.5862879519992571E-4</c:v>
                </c:pt>
                <c:pt idx="69">
                  <c:v>2.5695324461817639E-4</c:v>
                </c:pt>
                <c:pt idx="70">
                  <c:v>2.3421758639622143E-4</c:v>
                </c:pt>
                <c:pt idx="71">
                  <c:v>2.3516094309239958E-4</c:v>
                </c:pt>
                <c:pt idx="72">
                  <c:v>2.5717557876989589E-4</c:v>
                </c:pt>
                <c:pt idx="73">
                  <c:v>2.7218363608253566E-4</c:v>
                </c:pt>
                <c:pt idx="74">
                  <c:v>2.415226782340794E-4</c:v>
                </c:pt>
                <c:pt idx="75">
                  <c:v>2.8201533286294005E-4</c:v>
                </c:pt>
                <c:pt idx="76">
                  <c:v>2.6980079542508268E-4</c:v>
                </c:pt>
                <c:pt idx="77">
                  <c:v>2.6900669491918737E-4</c:v>
                </c:pt>
                <c:pt idx="78">
                  <c:v>2.541381488265367E-4</c:v>
                </c:pt>
                <c:pt idx="79">
                  <c:v>2.7005215653587292E-4</c:v>
                </c:pt>
                <c:pt idx="80">
                  <c:v>2.9038172475329453E-4</c:v>
                </c:pt>
                <c:pt idx="81">
                  <c:v>2.6230434690965155E-4</c:v>
                </c:pt>
                <c:pt idx="82">
                  <c:v>2.8264216723102595E-4</c:v>
                </c:pt>
                <c:pt idx="83">
                  <c:v>2.8361611809772533E-4</c:v>
                </c:pt>
                <c:pt idx="84">
                  <c:v>3.1103176095825916E-4</c:v>
                </c:pt>
                <c:pt idx="85">
                  <c:v>3.129062154147384E-4</c:v>
                </c:pt>
                <c:pt idx="86">
                  <c:v>3.1037247422385675E-4</c:v>
                </c:pt>
                <c:pt idx="87">
                  <c:v>3.3695361033749834E-4</c:v>
                </c:pt>
                <c:pt idx="88">
                  <c:v>4.2006446326570195E-4</c:v>
                </c:pt>
                <c:pt idx="89">
                  <c:v>4.1231082515186024E-4</c:v>
                </c:pt>
                <c:pt idx="90">
                  <c:v>4.5226605763673002E-4</c:v>
                </c:pt>
                <c:pt idx="91">
                  <c:v>4.9051214117439392E-4</c:v>
                </c:pt>
                <c:pt idx="92">
                  <c:v>4.8369754616381497E-4</c:v>
                </c:pt>
                <c:pt idx="93">
                  <c:v>4.6625057658441436E-4</c:v>
                </c:pt>
                <c:pt idx="94">
                  <c:v>4.2044067404586281E-4</c:v>
                </c:pt>
                <c:pt idx="95">
                  <c:v>3.9848910800794078E-4</c:v>
                </c:pt>
                <c:pt idx="96">
                  <c:v>3.7828217710650239E-4</c:v>
                </c:pt>
                <c:pt idx="97">
                  <c:v>3.8642220804521336E-4</c:v>
                </c:pt>
                <c:pt idx="98">
                  <c:v>3.4490125426656917E-4</c:v>
                </c:pt>
                <c:pt idx="99">
                  <c:v>3.361632038395422E-4</c:v>
                </c:pt>
                <c:pt idx="100">
                  <c:v>3.8067409803690168E-4</c:v>
                </c:pt>
                <c:pt idx="101">
                  <c:v>3.4709096162263399E-4</c:v>
                </c:pt>
                <c:pt idx="102">
                  <c:v>3.1702407407125874E-4</c:v>
                </c:pt>
                <c:pt idx="103">
                  <c:v>3.2691406346090844E-4</c:v>
                </c:pt>
                <c:pt idx="104">
                  <c:v>3.119235458894321E-4</c:v>
                </c:pt>
                <c:pt idx="105">
                  <c:v>3.511643246080433E-4</c:v>
                </c:pt>
                <c:pt idx="106">
                  <c:v>3.2283446221002501E-4</c:v>
                </c:pt>
                <c:pt idx="107">
                  <c:v>3.3808307555232339E-4</c:v>
                </c:pt>
                <c:pt idx="108">
                  <c:v>3.622524023482183E-4</c:v>
                </c:pt>
                <c:pt idx="109">
                  <c:v>3.3211589997160246E-4</c:v>
                </c:pt>
                <c:pt idx="110">
                  <c:v>3.2867727528994908E-4</c:v>
                </c:pt>
                <c:pt idx="111">
                  <c:v>2.9314756563603617E-4</c:v>
                </c:pt>
                <c:pt idx="112">
                  <c:v>3.2623675315557581E-4</c:v>
                </c:pt>
                <c:pt idx="113">
                  <c:v>2.8978825355270625E-4</c:v>
                </c:pt>
                <c:pt idx="114">
                  <c:v>3.5680590913331249E-4</c:v>
                </c:pt>
                <c:pt idx="115">
                  <c:v>3.0696123167425662E-4</c:v>
                </c:pt>
                <c:pt idx="116">
                  <c:v>2.5439010696160831E-4</c:v>
                </c:pt>
                <c:pt idx="117">
                  <c:v>2.6786299087018495E-4</c:v>
                </c:pt>
                <c:pt idx="118">
                  <c:v>3.0279059016026684E-4</c:v>
                </c:pt>
                <c:pt idx="119">
                  <c:v>2.8502101142736805E-4</c:v>
                </c:pt>
                <c:pt idx="120">
                  <c:v>2.6544691450971613E-4</c:v>
                </c:pt>
                <c:pt idx="121">
                  <c:v>2.986187630934657E-4</c:v>
                </c:pt>
                <c:pt idx="122">
                  <c:v>2.7098838716691718E-4</c:v>
                </c:pt>
                <c:pt idx="123">
                  <c:v>2.6749468002550461E-4</c:v>
                </c:pt>
                <c:pt idx="124">
                  <c:v>3.1591884224670385E-4</c:v>
                </c:pt>
                <c:pt idx="125">
                  <c:v>3.1961525176793867E-4</c:v>
                </c:pt>
                <c:pt idx="126">
                  <c:v>2.776267122647757E-4</c:v>
                </c:pt>
                <c:pt idx="127">
                  <c:v>3.3507057441224387E-4</c:v>
                </c:pt>
                <c:pt idx="128">
                  <c:v>2.7692561543960078E-4</c:v>
                </c:pt>
                <c:pt idx="129">
                  <c:v>2.8418883602150734E-4</c:v>
                </c:pt>
                <c:pt idx="130">
                  <c:v>2.9235597903624883E-4</c:v>
                </c:pt>
                <c:pt idx="131">
                  <c:v>3.1040228535179302E-4</c:v>
                </c:pt>
                <c:pt idx="132">
                  <c:v>3.302627914836172E-4</c:v>
                </c:pt>
                <c:pt idx="133">
                  <c:v>3.3667345837567624E-4</c:v>
                </c:pt>
                <c:pt idx="134">
                  <c:v>3.2152878854702511E-4</c:v>
                </c:pt>
                <c:pt idx="135">
                  <c:v>3.6928233725902232E-4</c:v>
                </c:pt>
                <c:pt idx="136">
                  <c:v>3.2357824315367822E-4</c:v>
                </c:pt>
                <c:pt idx="137">
                  <c:v>3.1650203531993732E-4</c:v>
                </c:pt>
                <c:pt idx="138">
                  <c:v>3.0581949421973245E-4</c:v>
                </c:pt>
                <c:pt idx="139">
                  <c:v>2.9782639479471163E-4</c:v>
                </c:pt>
                <c:pt idx="140">
                  <c:v>3.4204783730755635E-4</c:v>
                </c:pt>
                <c:pt idx="141">
                  <c:v>3.2776797199548542E-4</c:v>
                </c:pt>
                <c:pt idx="142">
                  <c:v>3.2879129390528026E-4</c:v>
                </c:pt>
                <c:pt idx="143">
                  <c:v>3.4784462472173933E-4</c:v>
                </c:pt>
                <c:pt idx="144">
                  <c:v>3.6241059266617478E-4</c:v>
                </c:pt>
                <c:pt idx="145">
                  <c:v>4.0676856286737045E-4</c:v>
                </c:pt>
                <c:pt idx="146">
                  <c:v>3.7806672305467249E-4</c:v>
                </c:pt>
                <c:pt idx="147">
                  <c:v>4.0080286171364154E-4</c:v>
                </c:pt>
                <c:pt idx="148">
                  <c:v>4.1724422237902664E-4</c:v>
                </c:pt>
                <c:pt idx="149">
                  <c:v>3.5597425950624804E-4</c:v>
                </c:pt>
                <c:pt idx="150">
                  <c:v>3.5159613642665564E-4</c:v>
                </c:pt>
                <c:pt idx="151">
                  <c:v>3.2640959739769105E-4</c:v>
                </c:pt>
                <c:pt idx="152">
                  <c:v>3.3195972823788227E-4</c:v>
                </c:pt>
                <c:pt idx="153">
                  <c:v>3.1760246056488457E-4</c:v>
                </c:pt>
                <c:pt idx="154">
                  <c:v>3.4307127734053131E-4</c:v>
                </c:pt>
                <c:pt idx="155">
                  <c:v>2.8251529941218965E-4</c:v>
                </c:pt>
                <c:pt idx="156">
                  <c:v>3.1794502221121776E-4</c:v>
                </c:pt>
                <c:pt idx="157">
                  <c:v>3.3165721794657882E-4</c:v>
                </c:pt>
                <c:pt idx="158">
                  <c:v>3.172733865007694E-4</c:v>
                </c:pt>
                <c:pt idx="159">
                  <c:v>3.192025283822321E-4</c:v>
                </c:pt>
                <c:pt idx="160">
                  <c:v>3.1387412037745319E-4</c:v>
                </c:pt>
                <c:pt idx="161">
                  <c:v>3.0309373751933352E-4</c:v>
                </c:pt>
                <c:pt idx="162">
                  <c:v>3.231768562494451E-4</c:v>
                </c:pt>
                <c:pt idx="163">
                  <c:v>3.1784526473501779E-4</c:v>
                </c:pt>
                <c:pt idx="164">
                  <c:v>2.9978595371312405E-4</c:v>
                </c:pt>
                <c:pt idx="165">
                  <c:v>3.3534257936635402E-4</c:v>
                </c:pt>
                <c:pt idx="166">
                  <c:v>2.8636287657883948E-4</c:v>
                </c:pt>
                <c:pt idx="167">
                  <c:v>2.8918670700064355E-4</c:v>
                </c:pt>
                <c:pt idx="168">
                  <c:v>2.7745401572797551E-4</c:v>
                </c:pt>
                <c:pt idx="169">
                  <c:v>2.7572301625272325E-4</c:v>
                </c:pt>
                <c:pt idx="170">
                  <c:v>2.7034835504448622E-4</c:v>
                </c:pt>
                <c:pt idx="171">
                  <c:v>2.8409572457764034E-4</c:v>
                </c:pt>
                <c:pt idx="172">
                  <c:v>3.2063532175136811E-4</c:v>
                </c:pt>
                <c:pt idx="173">
                  <c:v>2.9067322743626874E-4</c:v>
                </c:pt>
                <c:pt idx="174">
                  <c:v>2.8712368252808887E-4</c:v>
                </c:pt>
                <c:pt idx="175">
                  <c:v>3.0637276572109234E-4</c:v>
                </c:pt>
                <c:pt idx="176">
                  <c:v>2.8731984159556593E-4</c:v>
                </c:pt>
                <c:pt idx="177">
                  <c:v>2.9106604487726269E-4</c:v>
                </c:pt>
                <c:pt idx="178">
                  <c:v>2.7655595624195335E-4</c:v>
                </c:pt>
                <c:pt idx="179">
                  <c:v>3.3875106509447813E-4</c:v>
                </c:pt>
                <c:pt idx="180">
                  <c:v>2.9959189668784776E-4</c:v>
                </c:pt>
                <c:pt idx="181">
                  <c:v>3.3168524436918691E-4</c:v>
                </c:pt>
                <c:pt idx="182">
                  <c:v>2.7695029279040269E-4</c:v>
                </c:pt>
                <c:pt idx="183">
                  <c:v>3.0447734554399993E-4</c:v>
                </c:pt>
                <c:pt idx="184">
                  <c:v>2.9085969074756063E-4</c:v>
                </c:pt>
                <c:pt idx="185">
                  <c:v>3.2848289981869384E-4</c:v>
                </c:pt>
                <c:pt idx="186">
                  <c:v>2.9015023592913135E-4</c:v>
                </c:pt>
                <c:pt idx="187">
                  <c:v>3.1314468068652994E-4</c:v>
                </c:pt>
                <c:pt idx="188">
                  <c:v>3.5632182698681105E-4</c:v>
                </c:pt>
                <c:pt idx="189">
                  <c:v>3.2529821151340723E-4</c:v>
                </c:pt>
                <c:pt idx="190">
                  <c:v>3.6301558825110072E-4</c:v>
                </c:pt>
                <c:pt idx="191">
                  <c:v>2.9619692021371294E-4</c:v>
                </c:pt>
                <c:pt idx="192">
                  <c:v>3.3759158923583042E-4</c:v>
                </c:pt>
                <c:pt idx="193">
                  <c:v>3.2211430639807128E-4</c:v>
                </c:pt>
                <c:pt idx="194">
                  <c:v>3.3508921617371744E-4</c:v>
                </c:pt>
                <c:pt idx="195">
                  <c:v>3.6920964844091382E-4</c:v>
                </c:pt>
                <c:pt idx="196">
                  <c:v>3.298403997621087E-4</c:v>
                </c:pt>
                <c:pt idx="197">
                  <c:v>3.3364150340699504E-4</c:v>
                </c:pt>
                <c:pt idx="198">
                  <c:v>3.6412107399405271E-4</c:v>
                </c:pt>
                <c:pt idx="199">
                  <c:v>3.6150909636597492E-4</c:v>
                </c:pt>
                <c:pt idx="200">
                  <c:v>3.3588030069983091E-4</c:v>
                </c:pt>
                <c:pt idx="201">
                  <c:v>3.295618667294969E-4</c:v>
                </c:pt>
                <c:pt idx="202">
                  <c:v>3.4810958236424112E-4</c:v>
                </c:pt>
                <c:pt idx="203">
                  <c:v>3.7773832918907495E-4</c:v>
                </c:pt>
                <c:pt idx="204">
                  <c:v>3.3825112310412436E-4</c:v>
                </c:pt>
                <c:pt idx="205">
                  <c:v>3.595944431442545E-4</c:v>
                </c:pt>
                <c:pt idx="206">
                  <c:v>3.3759432601350995E-4</c:v>
                </c:pt>
                <c:pt idx="207">
                  <c:v>3.4695377400309311E-4</c:v>
                </c:pt>
                <c:pt idx="208">
                  <c:v>3.3693181787086468E-4</c:v>
                </c:pt>
                <c:pt idx="209">
                  <c:v>3.1027181618404823E-4</c:v>
                </c:pt>
                <c:pt idx="210">
                  <c:v>2.9467337225686771E-4</c:v>
                </c:pt>
                <c:pt idx="211">
                  <c:v>2.9015166238971116E-4</c:v>
                </c:pt>
                <c:pt idx="212">
                  <c:v>2.8470099252951445E-4</c:v>
                </c:pt>
                <c:pt idx="213">
                  <c:v>3.0976812054442425E-4</c:v>
                </c:pt>
                <c:pt idx="214">
                  <c:v>2.978490988154654E-4</c:v>
                </c:pt>
                <c:pt idx="215">
                  <c:v>2.6277989995418522E-4</c:v>
                </c:pt>
                <c:pt idx="216">
                  <c:v>2.9433906379776608E-4</c:v>
                </c:pt>
                <c:pt idx="217">
                  <c:v>3.0092201205116054E-4</c:v>
                </c:pt>
                <c:pt idx="218">
                  <c:v>2.9546683074373968E-4</c:v>
                </c:pt>
                <c:pt idx="219">
                  <c:v>2.8351874482304164E-4</c:v>
                </c:pt>
                <c:pt idx="220">
                  <c:v>3.2162406768848194E-4</c:v>
                </c:pt>
                <c:pt idx="221">
                  <c:v>2.8835256950107555E-4</c:v>
                </c:pt>
                <c:pt idx="222">
                  <c:v>2.8752071404516358E-4</c:v>
                </c:pt>
                <c:pt idx="223">
                  <c:v>2.7833559124260386E-4</c:v>
                </c:pt>
                <c:pt idx="224">
                  <c:v>2.8770887611182026E-4</c:v>
                </c:pt>
                <c:pt idx="225">
                  <c:v>2.7666049055063958E-4</c:v>
                </c:pt>
                <c:pt idx="226">
                  <c:v>2.5817073776690768E-4</c:v>
                </c:pt>
                <c:pt idx="227">
                  <c:v>3.0471051979969529E-4</c:v>
                </c:pt>
                <c:pt idx="228">
                  <c:v>2.8157730354729166E-4</c:v>
                </c:pt>
                <c:pt idx="229">
                  <c:v>2.6772131191683801E-4</c:v>
                </c:pt>
                <c:pt idx="230">
                  <c:v>2.6222411710131283E-4</c:v>
                </c:pt>
                <c:pt idx="231">
                  <c:v>2.3346292326391981E-4</c:v>
                </c:pt>
                <c:pt idx="232">
                  <c:v>2.1119378507145696E-4</c:v>
                </c:pt>
                <c:pt idx="233">
                  <c:v>2.1497104040120129E-4</c:v>
                </c:pt>
                <c:pt idx="234">
                  <c:v>2.178200032790054E-4</c:v>
                </c:pt>
                <c:pt idx="235">
                  <c:v>1.4896565611821359E-4</c:v>
                </c:pt>
                <c:pt idx="236">
                  <c:v>1.5923956116055784E-4</c:v>
                </c:pt>
                <c:pt idx="237">
                  <c:v>9.6861240475023703E-5</c:v>
                </c:pt>
                <c:pt idx="238">
                  <c:v>1.0153295389457011E-4</c:v>
                </c:pt>
                <c:pt idx="239">
                  <c:v>4.9373937969402706E-5</c:v>
                </c:pt>
                <c:pt idx="240">
                  <c:v>4.6581559124687005E-6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8-431D-9C9A-430895F993E1}"/>
            </c:ext>
          </c:extLst>
        </c:ser>
        <c:ser>
          <c:idx val="1"/>
          <c:order val="1"/>
          <c:tx>
            <c:strRef>
              <c:f>'2021_13 Mar 29 born 195x'!$AA$13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6.8341391293287135E-4</c:v>
                </c:pt>
                <c:pt idx="46">
                  <c:v>2.098476200218158E-4</c:v>
                </c:pt>
                <c:pt idx="47">
                  <c:v>4.7514255258740336E-4</c:v>
                </c:pt>
                <c:pt idx="48">
                  <c:v>4.3272679825043719E-4</c:v>
                </c:pt>
                <c:pt idx="49">
                  <c:v>8.4164046000050779E-4</c:v>
                </c:pt>
                <c:pt idx="50">
                  <c:v>1.0508580262531639E-3</c:v>
                </c:pt>
                <c:pt idx="51">
                  <c:v>4.6204300741684853E-4</c:v>
                </c:pt>
                <c:pt idx="52">
                  <c:v>7.4181452883808458E-4</c:v>
                </c:pt>
                <c:pt idx="53">
                  <c:v>8.0792997371952969E-4</c:v>
                </c:pt>
                <c:pt idx="54">
                  <c:v>2.7794553669360111E-4</c:v>
                </c:pt>
                <c:pt idx="55">
                  <c:v>3.1027090960339773E-4</c:v>
                </c:pt>
                <c:pt idx="56">
                  <c:v>2.8452200495423862E-4</c:v>
                </c:pt>
                <c:pt idx="57">
                  <c:v>3.0822191676738153E-4</c:v>
                </c:pt>
                <c:pt idx="58">
                  <c:v>2.3706904197687574E-4</c:v>
                </c:pt>
                <c:pt idx="59">
                  <c:v>2.4889948759411056E-4</c:v>
                </c:pt>
                <c:pt idx="60">
                  <c:v>2.3702242376308968E-4</c:v>
                </c:pt>
                <c:pt idx="61">
                  <c:v>1.6588659778601404E-4</c:v>
                </c:pt>
                <c:pt idx="62">
                  <c:v>1.5400871576076234E-4</c:v>
                </c:pt>
                <c:pt idx="63">
                  <c:v>1.8952045599175427E-4</c:v>
                </c:pt>
                <c:pt idx="64">
                  <c:v>2.1318326469524761E-4</c:v>
                </c:pt>
                <c:pt idx="65">
                  <c:v>2.0131163646076519E-4</c:v>
                </c:pt>
                <c:pt idx="66">
                  <c:v>2.1312627527834179E-4</c:v>
                </c:pt>
                <c:pt idx="67">
                  <c:v>3.4337116009822691E-4</c:v>
                </c:pt>
                <c:pt idx="68">
                  <c:v>2.2494128037392437E-4</c:v>
                </c:pt>
                <c:pt idx="69">
                  <c:v>2.8412038441008673E-4</c:v>
                </c:pt>
                <c:pt idx="70">
                  <c:v>2.4858251259891965E-4</c:v>
                </c:pt>
                <c:pt idx="71">
                  <c:v>2.2488200276243287E-4</c:v>
                </c:pt>
                <c:pt idx="72">
                  <c:v>3.3140227792645438E-4</c:v>
                </c:pt>
                <c:pt idx="73">
                  <c:v>2.9588187371476499E-4</c:v>
                </c:pt>
                <c:pt idx="74">
                  <c:v>4.6163242152568509E-4</c:v>
                </c:pt>
                <c:pt idx="75">
                  <c:v>3.0774514219756476E-4</c:v>
                </c:pt>
                <c:pt idx="76">
                  <c:v>2.840566475115886E-4</c:v>
                </c:pt>
                <c:pt idx="77">
                  <c:v>2.1301542459687447E-4</c:v>
                </c:pt>
                <c:pt idx="78">
                  <c:v>2.4849532832272372E-4</c:v>
                </c:pt>
                <c:pt idx="79">
                  <c:v>3.0765118524135501E-4</c:v>
                </c:pt>
                <c:pt idx="80">
                  <c:v>2.4846486534647216E-4</c:v>
                </c:pt>
                <c:pt idx="81">
                  <c:v>2.8394416828164134E-4</c:v>
                </c:pt>
                <c:pt idx="82">
                  <c:v>3.5493606289975325E-4</c:v>
                </c:pt>
                <c:pt idx="83">
                  <c:v>3.1943631989894212E-4</c:v>
                </c:pt>
                <c:pt idx="84">
                  <c:v>2.4842791961768182E-4</c:v>
                </c:pt>
                <c:pt idx="85">
                  <c:v>2.4840538672653609E-4</c:v>
                </c:pt>
                <c:pt idx="86">
                  <c:v>3.1937230550080998E-4</c:v>
                </c:pt>
                <c:pt idx="87">
                  <c:v>3.7853082092253267E-4</c:v>
                </c:pt>
                <c:pt idx="88">
                  <c:v>4.7322824451790383E-4</c:v>
                </c:pt>
                <c:pt idx="89">
                  <c:v>3.6676263213171429E-4</c:v>
                </c:pt>
                <c:pt idx="90">
                  <c:v>4.8514551160751252E-4</c:v>
                </c:pt>
                <c:pt idx="91">
                  <c:v>2.72136784557504E-4</c:v>
                </c:pt>
                <c:pt idx="92">
                  <c:v>4.6150727680605664E-4</c:v>
                </c:pt>
                <c:pt idx="93">
                  <c:v>3.9052718965536194E-4</c:v>
                </c:pt>
                <c:pt idx="94">
                  <c:v>3.3135443856850298E-4</c:v>
                </c:pt>
                <c:pt idx="95">
                  <c:v>5.0895434944291757E-4</c:v>
                </c:pt>
                <c:pt idx="96">
                  <c:v>2.7221352522005104E-4</c:v>
                </c:pt>
                <c:pt idx="97">
                  <c:v>3.5506767501224568E-4</c:v>
                </c:pt>
                <c:pt idx="98">
                  <c:v>4.3796175102149131E-4</c:v>
                </c:pt>
                <c:pt idx="99">
                  <c:v>3.07747886309312E-4</c:v>
                </c:pt>
                <c:pt idx="100">
                  <c:v>3.6694150277902422E-4</c:v>
                </c:pt>
                <c:pt idx="101">
                  <c:v>3.4327025077512198E-4</c:v>
                </c:pt>
                <c:pt idx="102">
                  <c:v>3.1959102173477672E-4</c:v>
                </c:pt>
                <c:pt idx="103">
                  <c:v>2.6038745133859464E-4</c:v>
                </c:pt>
                <c:pt idx="104">
                  <c:v>2.4852955105102902E-4</c:v>
                </c:pt>
                <c:pt idx="105">
                  <c:v>3.6688850009186446E-4</c:v>
                </c:pt>
                <c:pt idx="106">
                  <c:v>4.4978640965818274E-4</c:v>
                </c:pt>
                <c:pt idx="107">
                  <c:v>4.0246779839947955E-4</c:v>
                </c:pt>
                <c:pt idx="108">
                  <c:v>3.1960157726267991E-4</c:v>
                </c:pt>
                <c:pt idx="109">
                  <c:v>3.1959640900385618E-4</c:v>
                </c:pt>
                <c:pt idx="110">
                  <c:v>2.6039200671595881E-4</c:v>
                </c:pt>
                <c:pt idx="111">
                  <c:v>3.3140671113414454E-4</c:v>
                </c:pt>
                <c:pt idx="112">
                  <c:v>2.3669533285802148E-4</c:v>
                </c:pt>
                <c:pt idx="113">
                  <c:v>3.3137223385743008E-4</c:v>
                </c:pt>
                <c:pt idx="114">
                  <c:v>2.9585628339440841E-4</c:v>
                </c:pt>
                <c:pt idx="115">
                  <c:v>2.603337545891587E-4</c:v>
                </c:pt>
                <c:pt idx="116">
                  <c:v>3.3133273852625241E-4</c:v>
                </c:pt>
                <c:pt idx="117">
                  <c:v>2.36642585398422E-4</c:v>
                </c:pt>
                <c:pt idx="118">
                  <c:v>1.8928600724392501E-4</c:v>
                </c:pt>
                <c:pt idx="119">
                  <c:v>2.9574772970384483E-4</c:v>
                </c:pt>
                <c:pt idx="120">
                  <c:v>3.7857424990643611E-4</c:v>
                </c:pt>
                <c:pt idx="121">
                  <c:v>3.4308606063775446E-4</c:v>
                </c:pt>
                <c:pt idx="122">
                  <c:v>3.1942019205088686E-4</c:v>
                </c:pt>
                <c:pt idx="123">
                  <c:v>2.9574790095956857E-4</c:v>
                </c:pt>
                <c:pt idx="124">
                  <c:v>3.5490515740287072E-4</c:v>
                </c:pt>
                <c:pt idx="125">
                  <c:v>2.8390966922149972E-4</c:v>
                </c:pt>
                <c:pt idx="126">
                  <c:v>2.6023099604805791E-4</c:v>
                </c:pt>
                <c:pt idx="127">
                  <c:v>3.430351448489268E-4</c:v>
                </c:pt>
                <c:pt idx="128">
                  <c:v>2.7204527752762615E-4</c:v>
                </c:pt>
                <c:pt idx="129">
                  <c:v>2.3653767496536568E-4</c:v>
                </c:pt>
                <c:pt idx="130">
                  <c:v>3.3115209026003548E-4</c:v>
                </c:pt>
                <c:pt idx="131">
                  <c:v>2.1285726058548158E-4</c:v>
                </c:pt>
                <c:pt idx="132">
                  <c:v>4.1392354530957306E-4</c:v>
                </c:pt>
                <c:pt idx="133">
                  <c:v>3.66630746333762E-4</c:v>
                </c:pt>
                <c:pt idx="134">
                  <c:v>4.6130606836974615E-4</c:v>
                </c:pt>
                <c:pt idx="135">
                  <c:v>2.6020460730638047E-4</c:v>
                </c:pt>
                <c:pt idx="136">
                  <c:v>3.1933773258479393E-4</c:v>
                </c:pt>
                <c:pt idx="137">
                  <c:v>3.1933348060039459E-4</c:v>
                </c:pt>
                <c:pt idx="138">
                  <c:v>3.4299162661964426E-4</c:v>
                </c:pt>
                <c:pt idx="139">
                  <c:v>3.5482723106194784E-4</c:v>
                </c:pt>
                <c:pt idx="140">
                  <c:v>3.7850050581730491E-4</c:v>
                </c:pt>
                <c:pt idx="141">
                  <c:v>3.6668551503458969E-4</c:v>
                </c:pt>
                <c:pt idx="142">
                  <c:v>2.6020927048941821E-4</c:v>
                </c:pt>
                <c:pt idx="143">
                  <c:v>3.7850449241214192E-4</c:v>
                </c:pt>
                <c:pt idx="144">
                  <c:v>2.3654216562860603E-4</c:v>
                </c:pt>
                <c:pt idx="145">
                  <c:v>4.2581733763376529E-4</c:v>
                </c:pt>
                <c:pt idx="146">
                  <c:v>5.0870819016897136E-4</c:v>
                </c:pt>
                <c:pt idx="147">
                  <c:v>3.9042781829713073E-4</c:v>
                </c:pt>
                <c:pt idx="148">
                  <c:v>3.6677904603057179E-4</c:v>
                </c:pt>
                <c:pt idx="149">
                  <c:v>4.2597873537257352E-4</c:v>
                </c:pt>
                <c:pt idx="150">
                  <c:v>3.3131696291292638E-4</c:v>
                </c:pt>
                <c:pt idx="151">
                  <c:v>3.4315412331441166E-4</c:v>
                </c:pt>
                <c:pt idx="152">
                  <c:v>3.1948465571556337E-4</c:v>
                </c:pt>
                <c:pt idx="153">
                  <c:v>2.8397271282263161E-4</c:v>
                </c:pt>
                <c:pt idx="154">
                  <c:v>3.0762987592356796E-4</c:v>
                </c:pt>
                <c:pt idx="155">
                  <c:v>3.7864033149528551E-4</c:v>
                </c:pt>
                <c:pt idx="156">
                  <c:v>4.1417386203334346E-4</c:v>
                </c:pt>
                <c:pt idx="157">
                  <c:v>4.1420993966065264E-4</c:v>
                </c:pt>
                <c:pt idx="158">
                  <c:v>3.4320724192773706E-4</c:v>
                </c:pt>
                <c:pt idx="159">
                  <c:v>2.7218260599786603E-4</c:v>
                </c:pt>
                <c:pt idx="160">
                  <c:v>4.0238719676677413E-4</c:v>
                </c:pt>
                <c:pt idx="161">
                  <c:v>3.077008796818013E-4</c:v>
                </c:pt>
                <c:pt idx="162">
                  <c:v>2.7218076978090738E-4</c:v>
                </c:pt>
                <c:pt idx="163">
                  <c:v>3.5502784855701198E-4</c:v>
                </c:pt>
                <c:pt idx="164">
                  <c:v>3.313600537158215E-4</c:v>
                </c:pt>
                <c:pt idx="165">
                  <c:v>3.4319935266083909E-4</c:v>
                </c:pt>
                <c:pt idx="166">
                  <c:v>2.9585132623646262E-4</c:v>
                </c:pt>
                <c:pt idx="167">
                  <c:v>2.2482270928769453E-4</c:v>
                </c:pt>
                <c:pt idx="168">
                  <c:v>2.9580922202208086E-4</c:v>
                </c:pt>
                <c:pt idx="169">
                  <c:v>3.1947090422443494E-4</c:v>
                </c:pt>
                <c:pt idx="170">
                  <c:v>3.0763195498947183E-4</c:v>
                </c:pt>
                <c:pt idx="171">
                  <c:v>2.3661736967904836E-4</c:v>
                </c:pt>
                <c:pt idx="172">
                  <c:v>2.1293007053816419E-4</c:v>
                </c:pt>
                <c:pt idx="173">
                  <c:v>2.9572620952683063E-4</c:v>
                </c:pt>
                <c:pt idx="174">
                  <c:v>3.3121442316601653E-4</c:v>
                </c:pt>
                <c:pt idx="175">
                  <c:v>4.2589051699155325E-4</c:v>
                </c:pt>
                <c:pt idx="176">
                  <c:v>2.4841556818001512E-4</c:v>
                </c:pt>
                <c:pt idx="177">
                  <c:v>3.7855803677826471E-4</c:v>
                </c:pt>
                <c:pt idx="178">
                  <c:v>2.7207282194426096E-4</c:v>
                </c:pt>
                <c:pt idx="179">
                  <c:v>3.312203537065312E-4</c:v>
                </c:pt>
                <c:pt idx="180">
                  <c:v>3.075553768377266E-4</c:v>
                </c:pt>
                <c:pt idx="181">
                  <c:v>2.9571656933254363E-4</c:v>
                </c:pt>
                <c:pt idx="182">
                  <c:v>2.1289052444086411E-4</c:v>
                </c:pt>
                <c:pt idx="183">
                  <c:v>2.2469374915812831E-4</c:v>
                </c:pt>
                <c:pt idx="184">
                  <c:v>3.4295933591912704E-4</c:v>
                </c:pt>
                <c:pt idx="185">
                  <c:v>2.4832948125542103E-4</c:v>
                </c:pt>
                <c:pt idx="186">
                  <c:v>2.0100220451195927E-4</c:v>
                </c:pt>
                <c:pt idx="187">
                  <c:v>2.719285993600186E-4</c:v>
                </c:pt>
                <c:pt idx="188">
                  <c:v>3.665277842900608E-4</c:v>
                </c:pt>
                <c:pt idx="189">
                  <c:v>2.8375077222986847E-4</c:v>
                </c:pt>
                <c:pt idx="190">
                  <c:v>3.310442021264271E-4</c:v>
                </c:pt>
                <c:pt idx="191">
                  <c:v>3.1921885608540945E-4</c:v>
                </c:pt>
                <c:pt idx="192">
                  <c:v>3.4287071716209897E-4</c:v>
                </c:pt>
                <c:pt idx="193">
                  <c:v>4.138475713241481E-4</c:v>
                </c:pt>
                <c:pt idx="194">
                  <c:v>3.4290838942137861E-4</c:v>
                </c:pt>
                <c:pt idx="195">
                  <c:v>3.547435902046539E-4</c:v>
                </c:pt>
                <c:pt idx="196">
                  <c:v>4.4940018890117229E-4</c:v>
                </c:pt>
                <c:pt idx="197">
                  <c:v>3.784632680096815E-4</c:v>
                </c:pt>
                <c:pt idx="198">
                  <c:v>3.903168163079592E-4</c:v>
                </c:pt>
                <c:pt idx="199">
                  <c:v>4.6134937582356021E-4</c:v>
                </c:pt>
                <c:pt idx="200">
                  <c:v>2.4839885325870299E-4</c:v>
                </c:pt>
                <c:pt idx="201">
                  <c:v>2.8387210880747248E-4</c:v>
                </c:pt>
                <c:pt idx="202">
                  <c:v>4.4952299052027235E-4</c:v>
                </c:pt>
                <c:pt idx="203">
                  <c:v>4.9693105349165071E-4</c:v>
                </c:pt>
                <c:pt idx="204">
                  <c:v>3.43125678481833E-4</c:v>
                </c:pt>
                <c:pt idx="205">
                  <c:v>3.4313234512879355E-4</c:v>
                </c:pt>
                <c:pt idx="206">
                  <c:v>4.2600286721283228E-4</c:v>
                </c:pt>
                <c:pt idx="207">
                  <c:v>3.9052979248654164E-4</c:v>
                </c:pt>
                <c:pt idx="208">
                  <c:v>3.3136106416823129E-4</c:v>
                </c:pt>
                <c:pt idx="209">
                  <c:v>4.379224219354314E-4</c:v>
                </c:pt>
                <c:pt idx="210">
                  <c:v>3.314032969617561E-4</c:v>
                </c:pt>
                <c:pt idx="211">
                  <c:v>1.7751006789020729E-4</c:v>
                </c:pt>
                <c:pt idx="212">
                  <c:v>3.4319312030631183E-4</c:v>
                </c:pt>
                <c:pt idx="213">
                  <c:v>2.9584742263135078E-4</c:v>
                </c:pt>
                <c:pt idx="214">
                  <c:v>2.0115024182386075E-4</c:v>
                </c:pt>
                <c:pt idx="215">
                  <c:v>3.6682013552227164E-4</c:v>
                </c:pt>
                <c:pt idx="216">
                  <c:v>3.9051360295718623E-4</c:v>
                </c:pt>
                <c:pt idx="217">
                  <c:v>2.4848901024803485E-4</c:v>
                </c:pt>
                <c:pt idx="218">
                  <c:v>3.4315871998682768E-4</c:v>
                </c:pt>
                <c:pt idx="219">
                  <c:v>2.9581794820313681E-4</c:v>
                </c:pt>
                <c:pt idx="220">
                  <c:v>1.6563048768738844E-4</c:v>
                </c:pt>
                <c:pt idx="221">
                  <c:v>2.8392627917136218E-4</c:v>
                </c:pt>
                <c:pt idx="222">
                  <c:v>4.1409916372225301E-4</c:v>
                </c:pt>
                <c:pt idx="223">
                  <c:v>1.8927574728939457E-4</c:v>
                </c:pt>
                <c:pt idx="224">
                  <c:v>2.9573495730881292E-4</c:v>
                </c:pt>
                <c:pt idx="225">
                  <c:v>3.1939271994914337E-4</c:v>
                </c:pt>
                <c:pt idx="226">
                  <c:v>2.6022879428787813E-4</c:v>
                </c:pt>
                <c:pt idx="227">
                  <c:v>1.8923062837080599E-4</c:v>
                </c:pt>
                <c:pt idx="228">
                  <c:v>2.0103173265600467E-4</c:v>
                </c:pt>
                <c:pt idx="229">
                  <c:v>3.0745555273655145E-4</c:v>
                </c:pt>
                <c:pt idx="230">
                  <c:v>2.9562209740781082E-4</c:v>
                </c:pt>
                <c:pt idx="231">
                  <c:v>2.7195794630164547E-4</c:v>
                </c:pt>
                <c:pt idx="232">
                  <c:v>1.6551217435310163E-4</c:v>
                </c:pt>
                <c:pt idx="233">
                  <c:v>2.4824893099937759E-4</c:v>
                </c:pt>
                <c:pt idx="234">
                  <c:v>1.8911545010618432E-4</c:v>
                </c:pt>
                <c:pt idx="235">
                  <c:v>2.2455149590987921E-4</c:v>
                </c:pt>
                <c:pt idx="236">
                  <c:v>1.8906942737650757E-4</c:v>
                </c:pt>
                <c:pt idx="237">
                  <c:v>1.0632725930091803E-4</c:v>
                </c:pt>
                <c:pt idx="238">
                  <c:v>7.0865976391728719E-5</c:v>
                </c:pt>
                <c:pt idx="239">
                  <c:v>2.3614518942341845E-5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8-431D-9C9A-430895F993E1}"/>
            </c:ext>
          </c:extLst>
        </c:ser>
        <c:ser>
          <c:idx val="2"/>
          <c:order val="2"/>
          <c:tx>
            <c:strRef>
              <c:f>'2021_13 Mar 29 born 195x'!$AB$13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6.8288583824976619E-4</c:v>
                </c:pt>
                <c:pt idx="48">
                  <c:v>0</c:v>
                </c:pt>
                <c:pt idx="49">
                  <c:v>3.4472954075360135E-4</c:v>
                </c:pt>
                <c:pt idx="50">
                  <c:v>3.3208867354590034E-4</c:v>
                </c:pt>
                <c:pt idx="51">
                  <c:v>5.1731925016087782E-4</c:v>
                </c:pt>
                <c:pt idx="52">
                  <c:v>2.1536904345751279E-4</c:v>
                </c:pt>
                <c:pt idx="53">
                  <c:v>3.2507432891850768E-4</c:v>
                </c:pt>
                <c:pt idx="54">
                  <c:v>5.1315072856990512E-4</c:v>
                </c:pt>
                <c:pt idx="55">
                  <c:v>3.537993979179053E-4</c:v>
                </c:pt>
                <c:pt idx="56">
                  <c:v>2.5021268208405106E-4</c:v>
                </c:pt>
                <c:pt idx="57">
                  <c:v>3.505903859693335E-4</c:v>
                </c:pt>
                <c:pt idx="58">
                  <c:v>3.5088330280755499E-4</c:v>
                </c:pt>
                <c:pt idx="59">
                  <c:v>4.5155789731001085E-4</c:v>
                </c:pt>
                <c:pt idx="60">
                  <c:v>4.2685987159174032E-4</c:v>
                </c:pt>
                <c:pt idx="61">
                  <c:v>3.5182551196016101E-4</c:v>
                </c:pt>
                <c:pt idx="62">
                  <c:v>2.5148881079470223E-4</c:v>
                </c:pt>
                <c:pt idx="63">
                  <c:v>3.7755810866353824E-4</c:v>
                </c:pt>
                <c:pt idx="64">
                  <c:v>3.0228390709448029E-4</c:v>
                </c:pt>
                <c:pt idx="65">
                  <c:v>4.5385066918649528E-4</c:v>
                </c:pt>
                <c:pt idx="66">
                  <c:v>3.2804699831718225E-4</c:v>
                </c:pt>
                <c:pt idx="67">
                  <c:v>3.7884197061961895E-4</c:v>
                </c:pt>
                <c:pt idx="68">
                  <c:v>2.5274724418613247E-4</c:v>
                </c:pt>
                <c:pt idx="69">
                  <c:v>2.5293332913773248E-4</c:v>
                </c:pt>
                <c:pt idx="70">
                  <c:v>3.2908025841794436E-4</c:v>
                </c:pt>
                <c:pt idx="71">
                  <c:v>2.2798682854624836E-4</c:v>
                </c:pt>
                <c:pt idx="72">
                  <c:v>4.0566963928856593E-4</c:v>
                </c:pt>
                <c:pt idx="73">
                  <c:v>3.2987425679164125E-4</c:v>
                </c:pt>
                <c:pt idx="74">
                  <c:v>5.0800058370408972E-4</c:v>
                </c:pt>
                <c:pt idx="75">
                  <c:v>4.3219482393539252E-4</c:v>
                </c:pt>
                <c:pt idx="76">
                  <c:v>3.5622332035022418E-4</c:v>
                </c:pt>
                <c:pt idx="77">
                  <c:v>3.3104760001771835E-4</c:v>
                </c:pt>
                <c:pt idx="78">
                  <c:v>3.3131665705743262E-4</c:v>
                </c:pt>
                <c:pt idx="79">
                  <c:v>3.8261849767861174E-4</c:v>
                </c:pt>
                <c:pt idx="80">
                  <c:v>4.5957345423623669E-4</c:v>
                </c:pt>
                <c:pt idx="81">
                  <c:v>3.8330863860801284E-4</c:v>
                </c:pt>
                <c:pt idx="82">
                  <c:v>4.3481367143747402E-4</c:v>
                </c:pt>
                <c:pt idx="83">
                  <c:v>2.8156464001561574E-4</c:v>
                </c:pt>
                <c:pt idx="84">
                  <c:v>2.8177944532775494E-4</c:v>
                </c:pt>
                <c:pt idx="85">
                  <c:v>3.8457675523471296E-4</c:v>
                </c:pt>
                <c:pt idx="86">
                  <c:v>6.6736153514695463E-4</c:v>
                </c:pt>
                <c:pt idx="87">
                  <c:v>4.3675112592587382E-4</c:v>
                </c:pt>
                <c:pt idx="88">
                  <c:v>4.1142575583921293E-4</c:v>
                </c:pt>
                <c:pt idx="89">
                  <c:v>3.6029976664524047E-4</c:v>
                </c:pt>
                <c:pt idx="90">
                  <c:v>5.9255318833795494E-4</c:v>
                </c:pt>
                <c:pt idx="91">
                  <c:v>4.3837527143072335E-4</c:v>
                </c:pt>
                <c:pt idx="92">
                  <c:v>8.5208923197094256E-4</c:v>
                </c:pt>
                <c:pt idx="93">
                  <c:v>7.2384956189790932E-4</c:v>
                </c:pt>
                <c:pt idx="94">
                  <c:v>5.4344012691888823E-4</c:v>
                </c:pt>
                <c:pt idx="95">
                  <c:v>5.4399381049657968E-4</c:v>
                </c:pt>
                <c:pt idx="96">
                  <c:v>4.4077989912357629E-4</c:v>
                </c:pt>
                <c:pt idx="97">
                  <c:v>2.335206343523992E-4</c:v>
                </c:pt>
                <c:pt idx="98">
                  <c:v>2.0771679349260806E-4</c:v>
                </c:pt>
                <c:pt idx="99">
                  <c:v>2.5983797067901602E-4</c:v>
                </c:pt>
                <c:pt idx="100">
                  <c:v>5.7224104132691989E-4</c:v>
                </c:pt>
                <c:pt idx="101">
                  <c:v>6.7706095013452027E-4</c:v>
                </c:pt>
                <c:pt idx="102">
                  <c:v>4.9525491321534036E-4</c:v>
                </c:pt>
                <c:pt idx="103">
                  <c:v>4.4352983854402552E-4</c:v>
                </c:pt>
                <c:pt idx="104">
                  <c:v>3.9168941108457922E-4</c:v>
                </c:pt>
                <c:pt idx="105">
                  <c:v>3.1359944204877163E-4</c:v>
                </c:pt>
                <c:pt idx="106">
                  <c:v>6.0171017539167404E-4</c:v>
                </c:pt>
                <c:pt idx="107">
                  <c:v>4.9754728353810032E-4</c:v>
                </c:pt>
                <c:pt idx="108">
                  <c:v>4.7180605200557467E-4</c:v>
                </c:pt>
                <c:pt idx="109">
                  <c:v>3.6726957522443816E-4</c:v>
                </c:pt>
                <c:pt idx="110">
                  <c:v>4.4638042322228482E-4</c:v>
                </c:pt>
                <c:pt idx="111">
                  <c:v>3.4162881605854774E-4</c:v>
                </c:pt>
                <c:pt idx="112">
                  <c:v>2.6298608525344096E-4</c:v>
                </c:pt>
                <c:pt idx="113">
                  <c:v>3.4216149710740017E-4</c:v>
                </c:pt>
                <c:pt idx="114">
                  <c:v>4.4785380121849873E-4</c:v>
                </c:pt>
                <c:pt idx="115">
                  <c:v>2.6363865121331712E-4</c:v>
                </c:pt>
                <c:pt idx="116">
                  <c:v>2.6383405468186825E-4</c:v>
                </c:pt>
                <c:pt idx="117">
                  <c:v>3.9609520030882926E-4</c:v>
                </c:pt>
                <c:pt idx="118">
                  <c:v>4.4932134591150758E-4</c:v>
                </c:pt>
                <c:pt idx="119">
                  <c:v>6.6151119085722015E-4</c:v>
                </c:pt>
                <c:pt idx="120">
                  <c:v>3.1777716194048608E-4</c:v>
                </c:pt>
                <c:pt idx="121">
                  <c:v>3.1802919051350748E-4</c:v>
                </c:pt>
                <c:pt idx="122">
                  <c:v>3.1828144919611602E-4</c:v>
                </c:pt>
                <c:pt idx="123">
                  <c:v>2.6543130664534649E-4</c:v>
                </c:pt>
                <c:pt idx="124">
                  <c:v>3.1877027035471492E-4</c:v>
                </c:pt>
                <c:pt idx="125">
                  <c:v>3.9880976656041169E-4</c:v>
                </c:pt>
                <c:pt idx="126">
                  <c:v>3.1930100248371177E-4</c:v>
                </c:pt>
                <c:pt idx="127">
                  <c:v>2.9291735236250301E-4</c:v>
                </c:pt>
                <c:pt idx="128">
                  <c:v>3.4645875182069734E-4</c:v>
                </c:pt>
                <c:pt idx="129">
                  <c:v>3.2006196368386449E-4</c:v>
                </c:pt>
                <c:pt idx="130">
                  <c:v>2.1352205826464461E-4</c:v>
                </c:pt>
                <c:pt idx="131">
                  <c:v>3.4725779775155715E-4</c:v>
                </c:pt>
                <c:pt idx="132">
                  <c:v>2.9405928586446751E-4</c:v>
                </c:pt>
                <c:pt idx="133">
                  <c:v>5.0841571840916616E-4</c:v>
                </c:pt>
                <c:pt idx="134">
                  <c:v>3.4814869252526115E-4</c:v>
                </c:pt>
                <c:pt idx="135">
                  <c:v>2.9481379175705467E-4</c:v>
                </c:pt>
                <c:pt idx="136">
                  <c:v>4.8288064555797094E-4</c:v>
                </c:pt>
                <c:pt idx="137">
                  <c:v>2.4161348227786552E-4</c:v>
                </c:pt>
                <c:pt idx="138">
                  <c:v>5.6434401575048169E-4</c:v>
                </c:pt>
                <c:pt idx="139">
                  <c:v>4.0345457779608287E-4</c:v>
                </c:pt>
                <c:pt idx="140">
                  <c:v>4.0380665956439696E-4</c:v>
                </c:pt>
                <c:pt idx="141">
                  <c:v>1.6162603028436979E-4</c:v>
                </c:pt>
                <c:pt idx="142">
                  <c:v>5.1231551968750045E-4</c:v>
                </c:pt>
                <c:pt idx="143">
                  <c:v>4.3181142796620283E-4</c:v>
                </c:pt>
                <c:pt idx="144">
                  <c:v>3.5113497591434236E-4</c:v>
                </c:pt>
                <c:pt idx="145">
                  <c:v>7.0308355836000349E-4</c:v>
                </c:pt>
                <c:pt idx="146">
                  <c:v>4.3305600292824469E-4</c:v>
                </c:pt>
                <c:pt idx="147">
                  <c:v>5.4186323237413259E-4</c:v>
                </c:pt>
                <c:pt idx="148">
                  <c:v>4.6101020009579289E-4</c:v>
                </c:pt>
                <c:pt idx="149">
                  <c:v>4.6143714009517329E-4</c:v>
                </c:pt>
                <c:pt idx="150">
                  <c:v>5.162283761704369E-4</c:v>
                </c:pt>
                <c:pt idx="151">
                  <c:v>2.9909935276045446E-4</c:v>
                </c:pt>
                <c:pt idx="152">
                  <c:v>4.8990156525942797E-4</c:v>
                </c:pt>
                <c:pt idx="153">
                  <c:v>4.6311364653290601E-4</c:v>
                </c:pt>
                <c:pt idx="154">
                  <c:v>4.362643920256479E-4</c:v>
                </c:pt>
                <c:pt idx="155">
                  <c:v>3.0016302124071746E-4</c:v>
                </c:pt>
                <c:pt idx="156">
                  <c:v>4.6431849599321576E-4</c:v>
                </c:pt>
                <c:pt idx="157">
                  <c:v>5.1945259215265742E-4</c:v>
                </c:pt>
                <c:pt idx="158">
                  <c:v>5.7472434831312583E-4</c:v>
                </c:pt>
                <c:pt idx="159">
                  <c:v>2.4648762107742082E-4</c:v>
                </c:pt>
                <c:pt idx="160">
                  <c:v>6.0316312779660954E-4</c:v>
                </c:pt>
                <c:pt idx="161">
                  <c:v>6.3126382428715E-4</c:v>
                </c:pt>
                <c:pt idx="162">
                  <c:v>3.5709534609263224E-4</c:v>
                </c:pt>
                <c:pt idx="163">
                  <c:v>4.9491186011156054E-4</c:v>
                </c:pt>
                <c:pt idx="164">
                  <c:v>5.7799395221150437E-4</c:v>
                </c:pt>
                <c:pt idx="165">
                  <c:v>4.4077403422944757E-4</c:v>
                </c:pt>
                <c:pt idx="166">
                  <c:v>2.4811393732390149E-4</c:v>
                </c:pt>
                <c:pt idx="167">
                  <c:v>2.2069878574776654E-4</c:v>
                </c:pt>
                <c:pt idx="168">
                  <c:v>2.4846495830049717E-4</c:v>
                </c:pt>
                <c:pt idx="169">
                  <c:v>3.5918991591901814E-4</c:v>
                </c:pt>
                <c:pt idx="170">
                  <c:v>2.765062066691998E-4</c:v>
                </c:pt>
                <c:pt idx="171">
                  <c:v>3.874382738138532E-4</c:v>
                </c:pt>
                <c:pt idx="172">
                  <c:v>5.8175891877902078E-4</c:v>
                </c:pt>
                <c:pt idx="173">
                  <c:v>2.7723495265640928E-4</c:v>
                </c:pt>
                <c:pt idx="174">
                  <c:v>4.1621757325041125E-4</c:v>
                </c:pt>
                <c:pt idx="175">
                  <c:v>4.1658309952565816E-4</c:v>
                </c:pt>
                <c:pt idx="176">
                  <c:v>3.8914220421489552E-4</c:v>
                </c:pt>
                <c:pt idx="177">
                  <c:v>5.0080465229203038E-4</c:v>
                </c:pt>
                <c:pt idx="178">
                  <c:v>3.0628404866161243E-4</c:v>
                </c:pt>
                <c:pt idx="179">
                  <c:v>1.9503835012655879E-4</c:v>
                </c:pt>
                <c:pt idx="180">
                  <c:v>4.4620547296491655E-4</c:v>
                </c:pt>
                <c:pt idx="181">
                  <c:v>4.4660944158998956E-4</c:v>
                </c:pt>
                <c:pt idx="182">
                  <c:v>3.9111656206071221E-4</c:v>
                </c:pt>
                <c:pt idx="183">
                  <c:v>4.4739518568049513E-4</c:v>
                </c:pt>
                <c:pt idx="184">
                  <c:v>2.238531211562979E-4</c:v>
                </c:pt>
                <c:pt idx="185">
                  <c:v>3.9207722973017212E-4</c:v>
                </c:pt>
                <c:pt idx="186">
                  <c:v>2.2419992859870491E-4</c:v>
                </c:pt>
                <c:pt idx="187">
                  <c:v>4.207447308054831E-4</c:v>
                </c:pt>
                <c:pt idx="188">
                  <c:v>3.9303029956544932E-4</c:v>
                </c:pt>
                <c:pt idx="189">
                  <c:v>5.0580940521866371E-4</c:v>
                </c:pt>
                <c:pt idx="190">
                  <c:v>4.218788991459705E-4</c:v>
                </c:pt>
                <c:pt idx="191">
                  <c:v>5.9124404182546268E-4</c:v>
                </c:pt>
                <c:pt idx="192">
                  <c:v>3.3812451942598191E-4</c:v>
                </c:pt>
                <c:pt idx="193">
                  <c:v>4.2302793736516609E-4</c:v>
                </c:pt>
                <c:pt idx="194">
                  <c:v>4.2340061772823336E-4</c:v>
                </c:pt>
                <c:pt idx="195">
                  <c:v>4.2377369287342672E-4</c:v>
                </c:pt>
                <c:pt idx="196">
                  <c:v>3.958602258847452E-4</c:v>
                </c:pt>
                <c:pt idx="197">
                  <c:v>4.528224323715572E-4</c:v>
                </c:pt>
                <c:pt idx="198">
                  <c:v>5.382576390697613E-4</c:v>
                </c:pt>
                <c:pt idx="199">
                  <c:v>5.3878929678901981E-4</c:v>
                </c:pt>
                <c:pt idx="200">
                  <c:v>2.2701667669613223E-4</c:v>
                </c:pt>
                <c:pt idx="201">
                  <c:v>3.6920795919451795E-4</c:v>
                </c:pt>
                <c:pt idx="202">
                  <c:v>3.6951411384924474E-4</c:v>
                </c:pt>
                <c:pt idx="203">
                  <c:v>3.9827885368885074E-4</c:v>
                </c:pt>
                <c:pt idx="204">
                  <c:v>4.8407678982117781E-4</c:v>
                </c:pt>
                <c:pt idx="205">
                  <c:v>6.271216852410126E-4</c:v>
                </c:pt>
                <c:pt idx="206">
                  <c:v>4.8504762207849766E-4</c:v>
                </c:pt>
                <c:pt idx="207">
                  <c:v>5.712240124017508E-4</c:v>
                </c:pt>
                <c:pt idx="208">
                  <c:v>5.1459672159995414E-4</c:v>
                </c:pt>
                <c:pt idx="209">
                  <c:v>5.150924288727885E-4</c:v>
                </c:pt>
                <c:pt idx="210">
                  <c:v>3.1502337741062353E-4</c:v>
                </c:pt>
                <c:pt idx="211">
                  <c:v>3.7260958652908884E-4</c:v>
                </c:pt>
                <c:pt idx="212">
                  <c:v>2.5814730891499788E-4</c:v>
                </c:pt>
                <c:pt idx="213">
                  <c:v>3.1575870501900918E-4</c:v>
                </c:pt>
                <c:pt idx="214">
                  <c:v>3.1600424954334919E-4</c:v>
                </c:pt>
                <c:pt idx="215">
                  <c:v>5.1759646657462263E-4</c:v>
                </c:pt>
                <c:pt idx="216">
                  <c:v>5.4689332416107202E-4</c:v>
                </c:pt>
                <c:pt idx="217">
                  <c:v>3.1686878112038418E-4</c:v>
                </c:pt>
                <c:pt idx="218">
                  <c:v>4.6132014740496907E-4</c:v>
                </c:pt>
                <c:pt idx="219">
                  <c:v>3.7513431643569894E-4</c:v>
                </c:pt>
                <c:pt idx="220">
                  <c:v>3.4655658876162982E-4</c:v>
                </c:pt>
                <c:pt idx="221">
                  <c:v>3.4683560741820063E-4</c:v>
                </c:pt>
                <c:pt idx="222">
                  <c:v>4.3392835480830566E-4</c:v>
                </c:pt>
                <c:pt idx="223">
                  <c:v>4.9224724623327999E-4</c:v>
                </c:pt>
                <c:pt idx="224">
                  <c:v>3.1876096594320586E-4</c:v>
                </c:pt>
                <c:pt idx="225">
                  <c:v>5.2211276916101833E-4</c:v>
                </c:pt>
                <c:pt idx="226">
                  <c:v>2.9028084086308041E-4</c:v>
                </c:pt>
                <c:pt idx="227">
                  <c:v>3.1955768822813371E-4</c:v>
                </c:pt>
                <c:pt idx="228">
                  <c:v>4.3614667493980418E-4</c:v>
                </c:pt>
                <c:pt idx="229">
                  <c:v>3.7830858946740121E-4</c:v>
                </c:pt>
                <c:pt idx="230">
                  <c:v>2.0384155991720414E-4</c:v>
                </c:pt>
                <c:pt idx="231">
                  <c:v>3.4972440503567578E-4</c:v>
                </c:pt>
                <c:pt idx="232">
                  <c:v>4.6672519942895878E-4</c:v>
                </c:pt>
                <c:pt idx="233">
                  <c:v>3.2112374108221977E-4</c:v>
                </c:pt>
                <c:pt idx="234">
                  <c:v>8.7628701944478924E-5</c:v>
                </c:pt>
                <c:pt idx="235">
                  <c:v>2.3383994807932228E-4</c:v>
                </c:pt>
                <c:pt idx="236">
                  <c:v>8.7739545351299826E-5</c:v>
                </c:pt>
                <c:pt idx="237">
                  <c:v>8.7789139044884164E-5</c:v>
                </c:pt>
                <c:pt idx="238">
                  <c:v>5.8557604425578695E-5</c:v>
                </c:pt>
                <c:pt idx="239">
                  <c:v>5.8589133307000974E-5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8-431D-9C9A-430895F9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ages'!$AS$70:$AS$254</c:f>
              <c:numCache>
                <c:formatCode>General</c:formatCode>
                <c:ptCount val="185"/>
                <c:pt idx="0">
                  <c:v>0.96216160231153036</c:v>
                </c:pt>
                <c:pt idx="1">
                  <c:v>0.98508670564774103</c:v>
                </c:pt>
                <c:pt idx="2">
                  <c:v>0.98344073799128195</c:v>
                </c:pt>
                <c:pt idx="3">
                  <c:v>1.0024884337934061</c:v>
                </c:pt>
                <c:pt idx="4">
                  <c:v>1</c:v>
                </c:pt>
                <c:pt idx="5">
                  <c:v>1.0050800859348641</c:v>
                </c:pt>
                <c:pt idx="6">
                  <c:v>1.0272840463928479</c:v>
                </c:pt>
                <c:pt idx="7">
                  <c:v>1.0282623716230499</c:v>
                </c:pt>
                <c:pt idx="8">
                  <c:v>1.0549701671140477</c:v>
                </c:pt>
                <c:pt idx="9">
                  <c:v>1.0676458271191267</c:v>
                </c:pt>
                <c:pt idx="10">
                  <c:v>1.0755555638211443</c:v>
                </c:pt>
                <c:pt idx="11">
                  <c:v>1.0917245972154344</c:v>
                </c:pt>
                <c:pt idx="12">
                  <c:v>1.0994980232876901</c:v>
                </c:pt>
                <c:pt idx="13">
                  <c:v>1.1172795740336328</c:v>
                </c:pt>
                <c:pt idx="14">
                  <c:v>1.1268522751003622</c:v>
                </c:pt>
                <c:pt idx="15">
                  <c:v>1.1457027866869993</c:v>
                </c:pt>
                <c:pt idx="16">
                  <c:v>1.1574749503749469</c:v>
                </c:pt>
                <c:pt idx="17">
                  <c:v>1.1773241196780515</c:v>
                </c:pt>
                <c:pt idx="18">
                  <c:v>1.19311386368695</c:v>
                </c:pt>
                <c:pt idx="19">
                  <c:v>1.2087931601653408</c:v>
                </c:pt>
                <c:pt idx="20">
                  <c:v>1.2179450255324764</c:v>
                </c:pt>
                <c:pt idx="21">
                  <c:v>1.2270433241600722</c:v>
                </c:pt>
                <c:pt idx="22">
                  <c:v>1.241446864049939</c:v>
                </c:pt>
                <c:pt idx="23">
                  <c:v>1.2457387800726809</c:v>
                </c:pt>
                <c:pt idx="24">
                  <c:v>1.2551631087443951</c:v>
                </c:pt>
                <c:pt idx="25">
                  <c:v>1.2628347291038793</c:v>
                </c:pt>
                <c:pt idx="26">
                  <c:v>1.2694014712177659</c:v>
                </c:pt>
                <c:pt idx="27">
                  <c:v>1.2778918104333226</c:v>
                </c:pt>
                <c:pt idx="28">
                  <c:v>1.2858146850146313</c:v>
                </c:pt>
                <c:pt idx="29">
                  <c:v>1.2907416288331326</c:v>
                </c:pt>
                <c:pt idx="30">
                  <c:v>1.2991628740425809</c:v>
                </c:pt>
                <c:pt idx="31">
                  <c:v>1.3049296476349428</c:v>
                </c:pt>
                <c:pt idx="32">
                  <c:v>1.3117068151455851</c:v>
                </c:pt>
                <c:pt idx="33">
                  <c:v>1.3103369640286664</c:v>
                </c:pt>
                <c:pt idx="34">
                  <c:v>1.3137553823920618</c:v>
                </c:pt>
                <c:pt idx="35">
                  <c:v>1.3198561302095477</c:v>
                </c:pt>
                <c:pt idx="36">
                  <c:v>1.3207378267511625</c:v>
                </c:pt>
                <c:pt idx="37">
                  <c:v>1.3176718577271045</c:v>
                </c:pt>
                <c:pt idx="38">
                  <c:v>1.3160024705090203</c:v>
                </c:pt>
                <c:pt idx="39">
                  <c:v>1.3165807496185227</c:v>
                </c:pt>
                <c:pt idx="40">
                  <c:v>1.316162746340771</c:v>
                </c:pt>
                <c:pt idx="41">
                  <c:v>1.3179186452705285</c:v>
                </c:pt>
                <c:pt idx="42">
                  <c:v>1.3228475677249119</c:v>
                </c:pt>
                <c:pt idx="43">
                  <c:v>1.3260051030162621</c:v>
                </c:pt>
                <c:pt idx="44">
                  <c:v>1.3264187057042898</c:v>
                </c:pt>
                <c:pt idx="45">
                  <c:v>1.3298351542753006</c:v>
                </c:pt>
                <c:pt idx="46">
                  <c:v>1.3314341475069618</c:v>
                </c:pt>
                <c:pt idx="47">
                  <c:v>1.3307131258001548</c:v>
                </c:pt>
                <c:pt idx="48">
                  <c:v>1.334049257400159</c:v>
                </c:pt>
                <c:pt idx="49">
                  <c:v>1.333942012419526</c:v>
                </c:pt>
                <c:pt idx="50">
                  <c:v>1.3374552056917566</c:v>
                </c:pt>
                <c:pt idx="51">
                  <c:v>1.338832689343439</c:v>
                </c:pt>
                <c:pt idx="52">
                  <c:v>1.3418142725864277</c:v>
                </c:pt>
                <c:pt idx="53">
                  <c:v>1.3453743474344257</c:v>
                </c:pt>
                <c:pt idx="54">
                  <c:v>1.3487685157802842</c:v>
                </c:pt>
                <c:pt idx="55">
                  <c:v>1.3546000811088157</c:v>
                </c:pt>
                <c:pt idx="56">
                  <c:v>1.3587651796357052</c:v>
                </c:pt>
                <c:pt idx="57">
                  <c:v>1.3621416394215284</c:v>
                </c:pt>
                <c:pt idx="58">
                  <c:v>1.3663530697177642</c:v>
                </c:pt>
                <c:pt idx="59">
                  <c:v>1.3679147848086202</c:v>
                </c:pt>
                <c:pt idx="60">
                  <c:v>1.3714106491917422</c:v>
                </c:pt>
                <c:pt idx="61">
                  <c:v>1.3764406934000037</c:v>
                </c:pt>
                <c:pt idx="62">
                  <c:v>1.3797083065433204</c:v>
                </c:pt>
                <c:pt idx="63">
                  <c:v>1.3817228989911614</c:v>
                </c:pt>
                <c:pt idx="64">
                  <c:v>1.3855940815387655</c:v>
                </c:pt>
                <c:pt idx="65">
                  <c:v>1.388751446637168</c:v>
                </c:pt>
                <c:pt idx="66">
                  <c:v>1.389712829928486</c:v>
                </c:pt>
                <c:pt idx="67">
                  <c:v>1.3915398135436075</c:v>
                </c:pt>
                <c:pt idx="68">
                  <c:v>1.395662335505454</c:v>
                </c:pt>
                <c:pt idx="69">
                  <c:v>1.3988402066936734</c:v>
                </c:pt>
                <c:pt idx="70">
                  <c:v>1.4038087563505059</c:v>
                </c:pt>
                <c:pt idx="71">
                  <c:v>1.4050695636056285</c:v>
                </c:pt>
                <c:pt idx="72">
                  <c:v>1.4081844040271745</c:v>
                </c:pt>
                <c:pt idx="73">
                  <c:v>1.4117897273610702</c:v>
                </c:pt>
                <c:pt idx="74">
                  <c:v>1.4147606873964202</c:v>
                </c:pt>
                <c:pt idx="75">
                  <c:v>1.4157783547827354</c:v>
                </c:pt>
                <c:pt idx="76">
                  <c:v>1.4179694876937394</c:v>
                </c:pt>
                <c:pt idx="77">
                  <c:v>1.4189740535824242</c:v>
                </c:pt>
                <c:pt idx="78">
                  <c:v>1.4220671901530582</c:v>
                </c:pt>
                <c:pt idx="79">
                  <c:v>1.4234978516523287</c:v>
                </c:pt>
                <c:pt idx="80">
                  <c:v>1.4264208865847541</c:v>
                </c:pt>
                <c:pt idx="81">
                  <c:v>1.4297357379567066</c:v>
                </c:pt>
                <c:pt idx="82">
                  <c:v>1.4331326285395314</c:v>
                </c:pt>
                <c:pt idx="83">
                  <c:v>1.4355018850785228</c:v>
                </c:pt>
                <c:pt idx="84">
                  <c:v>1.4394369048679296</c:v>
                </c:pt>
                <c:pt idx="85">
                  <c:v>1.4417740916232276</c:v>
                </c:pt>
                <c:pt idx="86">
                  <c:v>1.4436655545091965</c:v>
                </c:pt>
                <c:pt idx="87">
                  <c:v>1.4446908740639577</c:v>
                </c:pt>
                <c:pt idx="88">
                  <c:v>1.4457627024878075</c:v>
                </c:pt>
                <c:pt idx="89">
                  <c:v>1.4494596623780069</c:v>
                </c:pt>
                <c:pt idx="90">
                  <c:v>1.4545813700490173</c:v>
                </c:pt>
                <c:pt idx="91">
                  <c:v>1.4568160529342686</c:v>
                </c:pt>
                <c:pt idx="92">
                  <c:v>1.4611262955408253</c:v>
                </c:pt>
                <c:pt idx="93">
                  <c:v>1.4634869530074035</c:v>
                </c:pt>
                <c:pt idx="94">
                  <c:v>1.4659258370051862</c:v>
                </c:pt>
                <c:pt idx="95">
                  <c:v>1.4679364933274888</c:v>
                </c:pt>
                <c:pt idx="96">
                  <c:v>1.4713947108461816</c:v>
                </c:pt>
                <c:pt idx="97">
                  <c:v>1.471958722097968</c:v>
                </c:pt>
                <c:pt idx="98">
                  <c:v>1.4738107347424121</c:v>
                </c:pt>
                <c:pt idx="99">
                  <c:v>1.4771079919899242</c:v>
                </c:pt>
                <c:pt idx="100">
                  <c:v>1.4801100552981903</c:v>
                </c:pt>
                <c:pt idx="101">
                  <c:v>1.4823603917858523</c:v>
                </c:pt>
                <c:pt idx="102">
                  <c:v>1.4831364951524137</c:v>
                </c:pt>
                <c:pt idx="103">
                  <c:v>1.483563422652074</c:v>
                </c:pt>
                <c:pt idx="104">
                  <c:v>1.4849710851728042</c:v>
                </c:pt>
                <c:pt idx="105">
                  <c:v>1.4854904106874001</c:v>
                </c:pt>
                <c:pt idx="106">
                  <c:v>1.4871474612512308</c:v>
                </c:pt>
                <c:pt idx="107">
                  <c:v>1.4881845393146251</c:v>
                </c:pt>
                <c:pt idx="108">
                  <c:v>1.4895575390656022</c:v>
                </c:pt>
                <c:pt idx="109">
                  <c:v>1.4894642865716663</c:v>
                </c:pt>
                <c:pt idx="110">
                  <c:v>1.4907642982162659</c:v>
                </c:pt>
                <c:pt idx="111">
                  <c:v>1.4919872436587029</c:v>
                </c:pt>
                <c:pt idx="112">
                  <c:v>1.4937078522582206</c:v>
                </c:pt>
                <c:pt idx="113">
                  <c:v>1.495678203699617</c:v>
                </c:pt>
                <c:pt idx="114">
                  <c:v>1.4963030734375766</c:v>
                </c:pt>
                <c:pt idx="115">
                  <c:v>1.4964971827800104</c:v>
                </c:pt>
                <c:pt idx="116">
                  <c:v>1.4973747583358099</c:v>
                </c:pt>
                <c:pt idx="117">
                  <c:v>1.4979151678277618</c:v>
                </c:pt>
                <c:pt idx="118">
                  <c:v>1.4983947004987523</c:v>
                </c:pt>
                <c:pt idx="119">
                  <c:v>1.4997102545082546</c:v>
                </c:pt>
                <c:pt idx="120">
                  <c:v>1.5003131187528567</c:v>
                </c:pt>
                <c:pt idx="121">
                  <c:v>1.5005731217868852</c:v>
                </c:pt>
                <c:pt idx="122">
                  <c:v>1.501863533893065</c:v>
                </c:pt>
                <c:pt idx="123">
                  <c:v>1.502277098072774</c:v>
                </c:pt>
                <c:pt idx="124">
                  <c:v>1.5018199192370538</c:v>
                </c:pt>
                <c:pt idx="125">
                  <c:v>1.5033035596020616</c:v>
                </c:pt>
                <c:pt idx="126">
                  <c:v>1.5041086071940892</c:v>
                </c:pt>
                <c:pt idx="127">
                  <c:v>1.5047900924723623</c:v>
                </c:pt>
                <c:pt idx="128">
                  <c:v>1.5064214194448069</c:v>
                </c:pt>
                <c:pt idx="129">
                  <c:v>1.5069705863024045</c:v>
                </c:pt>
                <c:pt idx="130">
                  <c:v>1.5076731647134256</c:v>
                </c:pt>
                <c:pt idx="131">
                  <c:v>1.5080086516391105</c:v>
                </c:pt>
                <c:pt idx="132">
                  <c:v>1.5089488806697045</c:v>
                </c:pt>
                <c:pt idx="133">
                  <c:v>1.5102791898788976</c:v>
                </c:pt>
                <c:pt idx="134">
                  <c:v>1.5109590648833757</c:v>
                </c:pt>
                <c:pt idx="135">
                  <c:v>1.51170036860741</c:v>
                </c:pt>
                <c:pt idx="136">
                  <c:v>1.5127930583402927</c:v>
                </c:pt>
                <c:pt idx="137">
                  <c:v>1.5141352838704716</c:v>
                </c:pt>
                <c:pt idx="138">
                  <c:v>1.5142474818431442</c:v>
                </c:pt>
                <c:pt idx="139">
                  <c:v>1.5147692750892185</c:v>
                </c:pt>
                <c:pt idx="140">
                  <c:v>1.5141378517946864</c:v>
                </c:pt>
                <c:pt idx="141">
                  <c:v>1.5164038523448593</c:v>
                </c:pt>
                <c:pt idx="142">
                  <c:v>1.5173511017511501</c:v>
                </c:pt>
                <c:pt idx="143">
                  <c:v>1.5177452524093795</c:v>
                </c:pt>
                <c:pt idx="144">
                  <c:v>1.5179284470572634</c:v>
                </c:pt>
                <c:pt idx="145">
                  <c:v>1.5203331134871649</c:v>
                </c:pt>
                <c:pt idx="146">
                  <c:v>1.5202260989660425</c:v>
                </c:pt>
                <c:pt idx="147">
                  <c:v>1.5211131315637922</c:v>
                </c:pt>
                <c:pt idx="148">
                  <c:v>1.5222993112395626</c:v>
                </c:pt>
                <c:pt idx="149">
                  <c:v>1.5228195105366111</c:v>
                </c:pt>
                <c:pt idx="150">
                  <c:v>1.5231791518371973</c:v>
                </c:pt>
                <c:pt idx="151">
                  <c:v>1.5231212045835549</c:v>
                </c:pt>
                <c:pt idx="152">
                  <c:v>1.5240107047971643</c:v>
                </c:pt>
                <c:pt idx="153">
                  <c:v>1.5245849451275357</c:v>
                </c:pt>
                <c:pt idx="154">
                  <c:v>1.5245538681059185</c:v>
                </c:pt>
                <c:pt idx="155">
                  <c:v>1.5244933112858563</c:v>
                </c:pt>
                <c:pt idx="156">
                  <c:v>1.5259611789147307</c:v>
                </c:pt>
                <c:pt idx="157">
                  <c:v>1.5264314432913058</c:v>
                </c:pt>
                <c:pt idx="158">
                  <c:v>1.5264517366244792</c:v>
                </c:pt>
                <c:pt idx="159">
                  <c:v>1.527206141553388</c:v>
                </c:pt>
                <c:pt idx="160">
                  <c:v>1.5278125716568394</c:v>
                </c:pt>
                <c:pt idx="161">
                  <c:v>1.5279317484594275</c:v>
                </c:pt>
                <c:pt idx="162">
                  <c:v>1.5280527170110574</c:v>
                </c:pt>
                <c:pt idx="163">
                  <c:v>1.528703955917865</c:v>
                </c:pt>
                <c:pt idx="164">
                  <c:v>1.5290816546183978</c:v>
                </c:pt>
                <c:pt idx="165">
                  <c:v>1.5303510876424609</c:v>
                </c:pt>
                <c:pt idx="166">
                  <c:v>1.5313224775911662</c:v>
                </c:pt>
                <c:pt idx="167">
                  <c:v>1.5316865319836066</c:v>
                </c:pt>
                <c:pt idx="168">
                  <c:v>1.5326781164901941</c:v>
                </c:pt>
                <c:pt idx="169">
                  <c:v>1.5342655846442035</c:v>
                </c:pt>
                <c:pt idx="170">
                  <c:v>1.5341918994326953</c:v>
                </c:pt>
                <c:pt idx="171">
                  <c:v>1.5339241175602638</c:v>
                </c:pt>
                <c:pt idx="172">
                  <c:v>1.5336404059472384</c:v>
                </c:pt>
                <c:pt idx="173">
                  <c:v>1.5336331533395999</c:v>
                </c:pt>
                <c:pt idx="174">
                  <c:v>1.5332822399771753</c:v>
                </c:pt>
                <c:pt idx="175">
                  <c:v>1.5347818694097586</c:v>
                </c:pt>
                <c:pt idx="176">
                  <c:v>1.5345451554248366</c:v>
                </c:pt>
                <c:pt idx="177">
                  <c:v>1.5348484010287347</c:v>
                </c:pt>
                <c:pt idx="178">
                  <c:v>1.5354563519935851</c:v>
                </c:pt>
                <c:pt idx="179">
                  <c:v>1.5351661030907242</c:v>
                </c:pt>
                <c:pt idx="180">
                  <c:v>1.5358417937103255</c:v>
                </c:pt>
                <c:pt idx="181">
                  <c:v>1.5361199864290573</c:v>
                </c:pt>
                <c:pt idx="182">
                  <c:v>1.5364818904757729</c:v>
                </c:pt>
                <c:pt idx="183">
                  <c:v>1.5366005513685905</c:v>
                </c:pt>
                <c:pt idx="184">
                  <c:v>1.5365865729486228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9-476C-9B79-C925CAEC3A8F}"/>
            </c:ext>
          </c:extLst>
        </c:ser>
        <c:ser>
          <c:idx val="1"/>
          <c:order val="1"/>
          <c:tx>
            <c:strRef>
              <c:f>'2021_13 Mar 29 all ages'!$AT$13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ages'!$AT$70:$AT$254</c:f>
              <c:numCache>
                <c:formatCode>General</c:formatCode>
                <c:ptCount val="185"/>
                <c:pt idx="0">
                  <c:v>0.85475799375080774</c:v>
                </c:pt>
                <c:pt idx="1">
                  <c:v>0.86766791267778753</c:v>
                </c:pt>
                <c:pt idx="2">
                  <c:v>0.90383508989979044</c:v>
                </c:pt>
                <c:pt idx="3">
                  <c:v>0.97136938487875657</c:v>
                </c:pt>
                <c:pt idx="4">
                  <c:v>1</c:v>
                </c:pt>
                <c:pt idx="5">
                  <c:v>1.0581166333134631</c:v>
                </c:pt>
                <c:pt idx="6">
                  <c:v>1.0981124983291413</c:v>
                </c:pt>
                <c:pt idx="7">
                  <c:v>1.1450376318543283</c:v>
                </c:pt>
                <c:pt idx="8">
                  <c:v>1.1772569885965365</c:v>
                </c:pt>
                <c:pt idx="9">
                  <c:v>1.2182373528041084</c:v>
                </c:pt>
                <c:pt idx="10">
                  <c:v>1.2514406107893095</c:v>
                </c:pt>
                <c:pt idx="11">
                  <c:v>1.2880246177238146</c:v>
                </c:pt>
                <c:pt idx="12">
                  <c:v>1.3288500120130338</c:v>
                </c:pt>
                <c:pt idx="13">
                  <c:v>1.353535524189772</c:v>
                </c:pt>
                <c:pt idx="14">
                  <c:v>1.375255461121019</c:v>
                </c:pt>
                <c:pt idx="15">
                  <c:v>1.4053928875829831</c:v>
                </c:pt>
                <c:pt idx="16">
                  <c:v>1.4255487985986581</c:v>
                </c:pt>
                <c:pt idx="17">
                  <c:v>1.4550162894633738</c:v>
                </c:pt>
                <c:pt idx="18">
                  <c:v>1.4663205472993446</c:v>
                </c:pt>
                <c:pt idx="19">
                  <c:v>1.4859887776130369</c:v>
                </c:pt>
                <c:pt idx="20">
                  <c:v>1.5020178244873374</c:v>
                </c:pt>
                <c:pt idx="21">
                  <c:v>1.5192271586069361</c:v>
                </c:pt>
                <c:pt idx="22">
                  <c:v>1.5406303991742172</c:v>
                </c:pt>
                <c:pt idx="23">
                  <c:v>1.5588877444146203</c:v>
                </c:pt>
                <c:pt idx="24">
                  <c:v>1.571376514064023</c:v>
                </c:pt>
                <c:pt idx="25">
                  <c:v>1.5874369993788553</c:v>
                </c:pt>
                <c:pt idx="26">
                  <c:v>1.6030774588881445</c:v>
                </c:pt>
                <c:pt idx="27">
                  <c:v>1.6163082213903588</c:v>
                </c:pt>
                <c:pt idx="28">
                  <c:v>1.6309487681862944</c:v>
                </c:pt>
                <c:pt idx="29">
                  <c:v>1.642976229633647</c:v>
                </c:pt>
                <c:pt idx="30">
                  <c:v>1.6624654368620466</c:v>
                </c:pt>
                <c:pt idx="31">
                  <c:v>1.6783875769707206</c:v>
                </c:pt>
                <c:pt idx="32">
                  <c:v>1.6817128535844752</c:v>
                </c:pt>
                <c:pt idx="33">
                  <c:v>1.6837405782495041</c:v>
                </c:pt>
                <c:pt idx="34">
                  <c:v>1.6821346571785551</c:v>
                </c:pt>
                <c:pt idx="35">
                  <c:v>1.6802000407498019</c:v>
                </c:pt>
                <c:pt idx="36">
                  <c:v>1.6816838067406434</c:v>
                </c:pt>
                <c:pt idx="37">
                  <c:v>1.6759878791748648</c:v>
                </c:pt>
                <c:pt idx="38">
                  <c:v>1.6737099310623706</c:v>
                </c:pt>
                <c:pt idx="39">
                  <c:v>1.6706346070171183</c:v>
                </c:pt>
                <c:pt idx="40">
                  <c:v>1.6702549755416984</c:v>
                </c:pt>
                <c:pt idx="41">
                  <c:v>1.6710503989812338</c:v>
                </c:pt>
                <c:pt idx="42">
                  <c:v>1.672687823930767</c:v>
                </c:pt>
                <c:pt idx="43">
                  <c:v>1.678018084800216</c:v>
                </c:pt>
                <c:pt idx="44">
                  <c:v>1.6836183862033693</c:v>
                </c:pt>
                <c:pt idx="45">
                  <c:v>1.6929651988303454</c:v>
                </c:pt>
                <c:pt idx="46">
                  <c:v>1.6982907935844611</c:v>
                </c:pt>
                <c:pt idx="47">
                  <c:v>1.7025847590627372</c:v>
                </c:pt>
                <c:pt idx="48">
                  <c:v>1.707834547527203</c:v>
                </c:pt>
                <c:pt idx="49">
                  <c:v>1.7099579101418012</c:v>
                </c:pt>
                <c:pt idx="50">
                  <c:v>1.7188104596707796</c:v>
                </c:pt>
                <c:pt idx="51">
                  <c:v>1.723372505405703</c:v>
                </c:pt>
                <c:pt idx="52">
                  <c:v>1.7278687041581233</c:v>
                </c:pt>
                <c:pt idx="53">
                  <c:v>1.7349574454445331</c:v>
                </c:pt>
                <c:pt idx="54">
                  <c:v>1.7380806359467182</c:v>
                </c:pt>
                <c:pt idx="55">
                  <c:v>1.7452816453368456</c:v>
                </c:pt>
                <c:pt idx="56">
                  <c:v>1.7504944122183714</c:v>
                </c:pt>
                <c:pt idx="57">
                  <c:v>1.7549951590262673</c:v>
                </c:pt>
                <c:pt idx="58">
                  <c:v>1.757361220962482</c:v>
                </c:pt>
                <c:pt idx="59">
                  <c:v>1.7616456880696261</c:v>
                </c:pt>
                <c:pt idx="60">
                  <c:v>1.7628949481193059</c:v>
                </c:pt>
                <c:pt idx="61">
                  <c:v>1.7696530419238585</c:v>
                </c:pt>
                <c:pt idx="62">
                  <c:v>1.7731717119146524</c:v>
                </c:pt>
                <c:pt idx="63">
                  <c:v>1.7774492228426295</c:v>
                </c:pt>
                <c:pt idx="64">
                  <c:v>1.7797540807511747</c:v>
                </c:pt>
                <c:pt idx="65">
                  <c:v>1.7832517843857194</c:v>
                </c:pt>
                <c:pt idx="66">
                  <c:v>1.7870776879940518</c:v>
                </c:pt>
                <c:pt idx="67">
                  <c:v>1.7916911278089285</c:v>
                </c:pt>
                <c:pt idx="68">
                  <c:v>1.7969948649128449</c:v>
                </c:pt>
                <c:pt idx="69">
                  <c:v>1.800453348596317</c:v>
                </c:pt>
                <c:pt idx="70">
                  <c:v>1.8071318519320112</c:v>
                </c:pt>
                <c:pt idx="71">
                  <c:v>1.8070975204629256</c:v>
                </c:pt>
                <c:pt idx="72">
                  <c:v>1.811784156160962</c:v>
                </c:pt>
                <c:pt idx="73">
                  <c:v>1.8146169502964751</c:v>
                </c:pt>
                <c:pt idx="74">
                  <c:v>1.8201534585093015</c:v>
                </c:pt>
                <c:pt idx="75">
                  <c:v>1.822192831860179</c:v>
                </c:pt>
                <c:pt idx="76">
                  <c:v>1.8264607190028506</c:v>
                </c:pt>
                <c:pt idx="77">
                  <c:v>1.8295131477195046</c:v>
                </c:pt>
                <c:pt idx="78">
                  <c:v>1.8308414245960754</c:v>
                </c:pt>
                <c:pt idx="79">
                  <c:v>1.8317486465041841</c:v>
                </c:pt>
                <c:pt idx="80">
                  <c:v>1.834480607505721</c:v>
                </c:pt>
                <c:pt idx="81">
                  <c:v>1.8377018184726885</c:v>
                </c:pt>
                <c:pt idx="82">
                  <c:v>1.8419182763133644</c:v>
                </c:pt>
                <c:pt idx="83">
                  <c:v>1.8457272854442472</c:v>
                </c:pt>
                <c:pt idx="84">
                  <c:v>1.8472844739270287</c:v>
                </c:pt>
                <c:pt idx="85">
                  <c:v>1.8481382794696632</c:v>
                </c:pt>
                <c:pt idx="86">
                  <c:v>1.8516360899359263</c:v>
                </c:pt>
                <c:pt idx="87">
                  <c:v>1.8550255387463925</c:v>
                </c:pt>
                <c:pt idx="88">
                  <c:v>1.8571036762100921</c:v>
                </c:pt>
                <c:pt idx="89">
                  <c:v>1.8609639059279224</c:v>
                </c:pt>
                <c:pt idx="90">
                  <c:v>1.8693685253300747</c:v>
                </c:pt>
                <c:pt idx="91">
                  <c:v>1.8739656367407316</c:v>
                </c:pt>
                <c:pt idx="92">
                  <c:v>1.87892269344809</c:v>
                </c:pt>
                <c:pt idx="93">
                  <c:v>1.8821822015675362</c:v>
                </c:pt>
                <c:pt idx="94">
                  <c:v>1.8840110160469292</c:v>
                </c:pt>
                <c:pt idx="95">
                  <c:v>1.886409825630796</c:v>
                </c:pt>
                <c:pt idx="96">
                  <c:v>1.8882550267501717</c:v>
                </c:pt>
                <c:pt idx="97">
                  <c:v>1.8909209563139888</c:v>
                </c:pt>
                <c:pt idx="98">
                  <c:v>1.8923320021365546</c:v>
                </c:pt>
                <c:pt idx="99">
                  <c:v>1.8949761608324962</c:v>
                </c:pt>
                <c:pt idx="100">
                  <c:v>1.8971913981192066</c:v>
                </c:pt>
                <c:pt idx="101">
                  <c:v>1.8998245302721541</c:v>
                </c:pt>
                <c:pt idx="102">
                  <c:v>1.9030943558642219</c:v>
                </c:pt>
                <c:pt idx="103">
                  <c:v>1.9056537454576079</c:v>
                </c:pt>
                <c:pt idx="104">
                  <c:v>1.9079202928934622</c:v>
                </c:pt>
                <c:pt idx="105">
                  <c:v>1.9100643738755645</c:v>
                </c:pt>
                <c:pt idx="106">
                  <c:v>1.9114798537678186</c:v>
                </c:pt>
                <c:pt idx="107">
                  <c:v>1.9125082161524627</c:v>
                </c:pt>
                <c:pt idx="108">
                  <c:v>1.91487573509294</c:v>
                </c:pt>
                <c:pt idx="109">
                  <c:v>1.9142582702369473</c:v>
                </c:pt>
                <c:pt idx="110">
                  <c:v>1.9161422475490908</c:v>
                </c:pt>
                <c:pt idx="111">
                  <c:v>1.917347231996791</c:v>
                </c:pt>
                <c:pt idx="112">
                  <c:v>1.9179445548872129</c:v>
                </c:pt>
                <c:pt idx="113">
                  <c:v>1.9195746940170697</c:v>
                </c:pt>
                <c:pt idx="114">
                  <c:v>1.9213333356256206</c:v>
                </c:pt>
                <c:pt idx="115">
                  <c:v>1.9224932681393412</c:v>
                </c:pt>
                <c:pt idx="116">
                  <c:v>1.9232638518655607</c:v>
                </c:pt>
                <c:pt idx="117">
                  <c:v>1.9234797202357243</c:v>
                </c:pt>
                <c:pt idx="118">
                  <c:v>1.9241167210087671</c:v>
                </c:pt>
                <c:pt idx="119">
                  <c:v>1.9256803448955226</c:v>
                </c:pt>
                <c:pt idx="120">
                  <c:v>1.9274079513119933</c:v>
                </c:pt>
                <c:pt idx="121">
                  <c:v>1.9284737191548063</c:v>
                </c:pt>
                <c:pt idx="122">
                  <c:v>1.9295194325963934</c:v>
                </c:pt>
                <c:pt idx="123">
                  <c:v>1.929291704028248</c:v>
                </c:pt>
                <c:pt idx="124">
                  <c:v>1.9321624186289958</c:v>
                </c:pt>
                <c:pt idx="125">
                  <c:v>1.9328191158901362</c:v>
                </c:pt>
                <c:pt idx="126">
                  <c:v>1.9328470499021246</c:v>
                </c:pt>
                <c:pt idx="127">
                  <c:v>1.9323320382738691</c:v>
                </c:pt>
                <c:pt idx="128">
                  <c:v>1.9328403707885529</c:v>
                </c:pt>
                <c:pt idx="129">
                  <c:v>1.9330825961103377</c:v>
                </c:pt>
                <c:pt idx="130">
                  <c:v>1.93340982354464</c:v>
                </c:pt>
                <c:pt idx="131">
                  <c:v>1.9343808096053363</c:v>
                </c:pt>
                <c:pt idx="132">
                  <c:v>1.9360962484172524</c:v>
                </c:pt>
                <c:pt idx="133">
                  <c:v>1.9370887633870626</c:v>
                </c:pt>
                <c:pt idx="134">
                  <c:v>1.9384817214505008</c:v>
                </c:pt>
                <c:pt idx="135">
                  <c:v>1.9394453932079554</c:v>
                </c:pt>
                <c:pt idx="136">
                  <c:v>1.9403742976483782</c:v>
                </c:pt>
                <c:pt idx="137">
                  <c:v>1.9412179959289717</c:v>
                </c:pt>
                <c:pt idx="138">
                  <c:v>1.940173423933456</c:v>
                </c:pt>
                <c:pt idx="139">
                  <c:v>1.9416921735322277</c:v>
                </c:pt>
                <c:pt idx="140">
                  <c:v>1.9425552357551066</c:v>
                </c:pt>
                <c:pt idx="141">
                  <c:v>1.9446760014085738</c:v>
                </c:pt>
                <c:pt idx="142">
                  <c:v>1.9458541798593123</c:v>
                </c:pt>
                <c:pt idx="143">
                  <c:v>1.9477002014187752</c:v>
                </c:pt>
                <c:pt idx="144">
                  <c:v>1.9480531724548316</c:v>
                </c:pt>
                <c:pt idx="145">
                  <c:v>1.9496646520449712</c:v>
                </c:pt>
                <c:pt idx="146">
                  <c:v>1.9497783566651448</c:v>
                </c:pt>
                <c:pt idx="147">
                  <c:v>1.9505375909490477</c:v>
                </c:pt>
                <c:pt idx="148">
                  <c:v>1.9507637039963559</c:v>
                </c:pt>
                <c:pt idx="149">
                  <c:v>1.9521948250440155</c:v>
                </c:pt>
                <c:pt idx="150">
                  <c:v>1.9540623091416409</c:v>
                </c:pt>
                <c:pt idx="151">
                  <c:v>1.9543772622856075</c:v>
                </c:pt>
                <c:pt idx="152">
                  <c:v>1.9558069119828774</c:v>
                </c:pt>
                <c:pt idx="153">
                  <c:v>1.9553912572848366</c:v>
                </c:pt>
                <c:pt idx="154">
                  <c:v>1.9555186326734599</c:v>
                </c:pt>
                <c:pt idx="155">
                  <c:v>1.9556720078948302</c:v>
                </c:pt>
                <c:pt idx="156">
                  <c:v>1.9564943945929021</c:v>
                </c:pt>
                <c:pt idx="157">
                  <c:v>1.9575651921465453</c:v>
                </c:pt>
                <c:pt idx="158">
                  <c:v>1.9585642380526735</c:v>
                </c:pt>
                <c:pt idx="159">
                  <c:v>1.9605056279653947</c:v>
                </c:pt>
                <c:pt idx="160">
                  <c:v>1.9613814573639032</c:v>
                </c:pt>
                <c:pt idx="161">
                  <c:v>1.9616441301907555</c:v>
                </c:pt>
                <c:pt idx="162">
                  <c:v>1.9610249731768701</c:v>
                </c:pt>
                <c:pt idx="163">
                  <c:v>1.9620649127409715</c:v>
                </c:pt>
                <c:pt idx="164">
                  <c:v>1.9612104213156389</c:v>
                </c:pt>
                <c:pt idx="165">
                  <c:v>1.9617802312105888</c:v>
                </c:pt>
                <c:pt idx="166">
                  <c:v>1.9616319880325934</c:v>
                </c:pt>
                <c:pt idx="167">
                  <c:v>1.9617596341110086</c:v>
                </c:pt>
                <c:pt idx="168">
                  <c:v>1.9620102956586745</c:v>
                </c:pt>
                <c:pt idx="169">
                  <c:v>1.9629364045498039</c:v>
                </c:pt>
                <c:pt idx="170">
                  <c:v>1.9630785129987531</c:v>
                </c:pt>
                <c:pt idx="171">
                  <c:v>1.9638588174097102</c:v>
                </c:pt>
                <c:pt idx="172">
                  <c:v>1.9632888193051061</c:v>
                </c:pt>
                <c:pt idx="173">
                  <c:v>1.9636063726106201</c:v>
                </c:pt>
                <c:pt idx="174">
                  <c:v>1.962945603304078</c:v>
                </c:pt>
                <c:pt idx="175">
                  <c:v>1.9634037448064254</c:v>
                </c:pt>
                <c:pt idx="176">
                  <c:v>1.9641111779004843</c:v>
                </c:pt>
                <c:pt idx="177">
                  <c:v>1.9639642290274495</c:v>
                </c:pt>
                <c:pt idx="178">
                  <c:v>1.9638853866458668</c:v>
                </c:pt>
                <c:pt idx="179">
                  <c:v>1.9650452797276987</c:v>
                </c:pt>
                <c:pt idx="180">
                  <c:v>1.9654825793735859</c:v>
                </c:pt>
                <c:pt idx="181">
                  <c:v>1.9658038490497978</c:v>
                </c:pt>
                <c:pt idx="182">
                  <c:v>1.9657770179731515</c:v>
                </c:pt>
                <c:pt idx="183">
                  <c:v>1.9652286505418635</c:v>
                </c:pt>
                <c:pt idx="184">
                  <c:v>1.9652598285526395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9-476C-9B79-C925CAEC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all ages'!$AU$13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all ages'!$AU$70:$AU$254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39-476C-9B79-C925CAEC3A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all ages'!$AV$13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all ages'!$AV$70:$AV$254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F39-476C-9B79-C925CAEC3A8F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ages'!$Z$14:$Z$254</c:f>
              <c:numCache>
                <c:formatCode>General</c:formatCode>
                <c:ptCount val="241"/>
                <c:pt idx="0">
                  <c:v>1.9744781634378728E-4</c:v>
                </c:pt>
                <c:pt idx="1">
                  <c:v>1.9878738973873282E-4</c:v>
                </c:pt>
                <c:pt idx="2">
                  <c:v>2.0187573151166227E-4</c:v>
                </c:pt>
                <c:pt idx="3">
                  <c:v>1.9920330271351448E-4</c:v>
                </c:pt>
                <c:pt idx="4">
                  <c:v>2.0238560383778489E-4</c:v>
                </c:pt>
                <c:pt idx="5">
                  <c:v>1.9602974451144882E-4</c:v>
                </c:pt>
                <c:pt idx="6">
                  <c:v>1.8518849960348033E-4</c:v>
                </c:pt>
                <c:pt idx="7">
                  <c:v>1.7765715475506684E-4</c:v>
                </c:pt>
                <c:pt idx="8">
                  <c:v>1.8451425266527671E-4</c:v>
                </c:pt>
                <c:pt idx="9">
                  <c:v>1.7520765756032266E-4</c:v>
                </c:pt>
                <c:pt idx="10">
                  <c:v>1.7749845171895526E-4</c:v>
                </c:pt>
                <c:pt idx="11">
                  <c:v>1.6763543730943375E-4</c:v>
                </c:pt>
                <c:pt idx="12">
                  <c:v>1.6921584993480953E-4</c:v>
                </c:pt>
                <c:pt idx="13">
                  <c:v>1.879269676798368E-4</c:v>
                </c:pt>
                <c:pt idx="14">
                  <c:v>1.7486410650825054E-4</c:v>
                </c:pt>
                <c:pt idx="15">
                  <c:v>1.7769592024840001E-4</c:v>
                </c:pt>
                <c:pt idx="16">
                  <c:v>1.8283631453181153E-4</c:v>
                </c:pt>
                <c:pt idx="17">
                  <c:v>1.8594910682184372E-4</c:v>
                </c:pt>
                <c:pt idx="18">
                  <c:v>1.7549160792779876E-4</c:v>
                </c:pt>
                <c:pt idx="19">
                  <c:v>1.7504829267965807E-4</c:v>
                </c:pt>
                <c:pt idx="20">
                  <c:v>1.8589652257080505E-4</c:v>
                </c:pt>
                <c:pt idx="21">
                  <c:v>1.9525580267598536E-4</c:v>
                </c:pt>
                <c:pt idx="22">
                  <c:v>1.9091391223850809E-4</c:v>
                </c:pt>
                <c:pt idx="23">
                  <c:v>1.943220874032512E-4</c:v>
                </c:pt>
                <c:pt idx="24">
                  <c:v>1.8630875767936347E-4</c:v>
                </c:pt>
                <c:pt idx="25">
                  <c:v>1.7979669744053981E-4</c:v>
                </c:pt>
                <c:pt idx="26">
                  <c:v>1.7989069200304264E-4</c:v>
                </c:pt>
                <c:pt idx="27">
                  <c:v>1.8508969189932453E-4</c:v>
                </c:pt>
                <c:pt idx="28">
                  <c:v>1.9630706142711023E-4</c:v>
                </c:pt>
                <c:pt idx="29">
                  <c:v>2.1392220176639151E-4</c:v>
                </c:pt>
                <c:pt idx="30">
                  <c:v>2.1253059278940713E-4</c:v>
                </c:pt>
                <c:pt idx="31">
                  <c:v>2.3200218665743187E-4</c:v>
                </c:pt>
                <c:pt idx="32">
                  <c:v>2.6340631257888134E-4</c:v>
                </c:pt>
                <c:pt idx="33">
                  <c:v>3.2761522647890124E-4</c:v>
                </c:pt>
                <c:pt idx="34">
                  <c:v>3.7845849358514295E-4</c:v>
                </c:pt>
                <c:pt idx="35">
                  <c:v>3.8199387305820859E-4</c:v>
                </c:pt>
                <c:pt idx="36">
                  <c:v>3.4807509862547074E-4</c:v>
                </c:pt>
                <c:pt idx="37">
                  <c:v>3.0736054321984417E-4</c:v>
                </c:pt>
                <c:pt idx="38">
                  <c:v>2.8467819334663695E-4</c:v>
                </c:pt>
                <c:pt idx="39">
                  <c:v>2.7955108552675116E-4</c:v>
                </c:pt>
                <c:pt idx="40">
                  <c:v>2.7895515449277686E-4</c:v>
                </c:pt>
                <c:pt idx="41">
                  <c:v>2.9373520741178999E-4</c:v>
                </c:pt>
                <c:pt idx="42">
                  <c:v>2.9179070218294124E-4</c:v>
                </c:pt>
                <c:pt idx="43">
                  <c:v>3.1970212594480758E-4</c:v>
                </c:pt>
                <c:pt idx="44">
                  <c:v>3.4944401628926028E-4</c:v>
                </c:pt>
                <c:pt idx="45">
                  <c:v>3.4091620813818331E-4</c:v>
                </c:pt>
                <c:pt idx="46">
                  <c:v>3.2482194873240816E-4</c:v>
                </c:pt>
                <c:pt idx="47">
                  <c:v>3.0312821215544789E-4</c:v>
                </c:pt>
                <c:pt idx="48">
                  <c:v>2.8690882340131268E-4</c:v>
                </c:pt>
                <c:pt idx="49">
                  <c:v>2.9562135557222036E-4</c:v>
                </c:pt>
                <c:pt idx="50">
                  <c:v>3.0191988267183888E-4</c:v>
                </c:pt>
                <c:pt idx="51">
                  <c:v>3.1451547989902451E-4</c:v>
                </c:pt>
                <c:pt idx="52">
                  <c:v>3.3724127724779705E-4</c:v>
                </c:pt>
                <c:pt idx="53">
                  <c:v>3.4313491581328039E-4</c:v>
                </c:pt>
                <c:pt idx="54">
                  <c:v>3.2654232567277475E-4</c:v>
                </c:pt>
                <c:pt idx="55">
                  <c:v>2.9401862656304738E-4</c:v>
                </c:pt>
                <c:pt idx="56">
                  <c:v>2.7737596303941807E-4</c:v>
                </c:pt>
                <c:pt idx="57">
                  <c:v>2.4024331258540316E-4</c:v>
                </c:pt>
                <c:pt idx="58">
                  <c:v>2.1153583345371644E-4</c:v>
                </c:pt>
                <c:pt idx="59">
                  <c:v>1.94817611095262E-4</c:v>
                </c:pt>
                <c:pt idx="60">
                  <c:v>1.9689086084811872E-4</c:v>
                </c:pt>
                <c:pt idx="61">
                  <c:v>1.7803723166119593E-4</c:v>
                </c:pt>
                <c:pt idx="62">
                  <c:v>1.6977430098551427E-4</c:v>
                </c:pt>
                <c:pt idx="63">
                  <c:v>1.5491982254462521E-4</c:v>
                </c:pt>
                <c:pt idx="64">
                  <c:v>1.433757523144484E-4</c:v>
                </c:pt>
                <c:pt idx="65">
                  <c:v>1.5198400088229771E-4</c:v>
                </c:pt>
                <c:pt idx="66">
                  <c:v>1.4522729954604942E-4</c:v>
                </c:pt>
                <c:pt idx="67">
                  <c:v>1.4893105399185007E-4</c:v>
                </c:pt>
                <c:pt idx="68">
                  <c:v>1.4446404838961034E-4</c:v>
                </c:pt>
                <c:pt idx="69">
                  <c:v>1.3432010448917938E-4</c:v>
                </c:pt>
                <c:pt idx="70">
                  <c:v>1.4096355966505613E-4</c:v>
                </c:pt>
                <c:pt idx="71">
                  <c:v>1.4225774964385105E-4</c:v>
                </c:pt>
                <c:pt idx="72">
                  <c:v>1.3997566692295043E-4</c:v>
                </c:pt>
                <c:pt idx="73">
                  <c:v>1.4559084546230961E-4</c:v>
                </c:pt>
                <c:pt idx="74">
                  <c:v>1.3719073940128925E-4</c:v>
                </c:pt>
                <c:pt idx="75">
                  <c:v>1.421800474059012E-4</c:v>
                </c:pt>
                <c:pt idx="76">
                  <c:v>1.4136774597373202E-4</c:v>
                </c:pt>
                <c:pt idx="77">
                  <c:v>1.3780349284843763E-4</c:v>
                </c:pt>
                <c:pt idx="78">
                  <c:v>1.3634919984341319E-4</c:v>
                </c:pt>
                <c:pt idx="79">
                  <c:v>1.4718530920919886E-4</c:v>
                </c:pt>
                <c:pt idx="80">
                  <c:v>1.5136079665032897E-4</c:v>
                </c:pt>
                <c:pt idx="81">
                  <c:v>1.4811171705126846E-4</c:v>
                </c:pt>
                <c:pt idx="82">
                  <c:v>1.4698148597936512E-4</c:v>
                </c:pt>
                <c:pt idx="83">
                  <c:v>1.4861503418822313E-4</c:v>
                </c:pt>
                <c:pt idx="84">
                  <c:v>1.54937965309307E-4</c:v>
                </c:pt>
                <c:pt idx="85">
                  <c:v>1.6628486540699785E-4</c:v>
                </c:pt>
                <c:pt idx="86">
                  <c:v>1.7829652235640541E-4</c:v>
                </c:pt>
                <c:pt idx="87">
                  <c:v>1.9065495931921565E-4</c:v>
                </c:pt>
                <c:pt idx="88">
                  <c:v>2.0977820747746144E-4</c:v>
                </c:pt>
                <c:pt idx="89">
                  <c:v>2.2626882543787057E-4</c:v>
                </c:pt>
                <c:pt idx="90">
                  <c:v>2.4151181229844549E-4</c:v>
                </c:pt>
                <c:pt idx="91">
                  <c:v>2.4917332421141671E-4</c:v>
                </c:pt>
                <c:pt idx="92">
                  <c:v>2.5040856890000396E-4</c:v>
                </c:pt>
                <c:pt idx="93">
                  <c:v>2.4110944007888209E-4</c:v>
                </c:pt>
                <c:pt idx="94">
                  <c:v>2.2285458679682571E-4</c:v>
                </c:pt>
                <c:pt idx="95">
                  <c:v>2.0940572253051813E-4</c:v>
                </c:pt>
                <c:pt idx="96">
                  <c:v>1.9344555492646008E-4</c:v>
                </c:pt>
                <c:pt idx="97">
                  <c:v>1.899728289735891E-4</c:v>
                </c:pt>
                <c:pt idx="98">
                  <c:v>1.7276768430519765E-4</c:v>
                </c:pt>
                <c:pt idx="99">
                  <c:v>1.7131831116244057E-4</c:v>
                </c:pt>
                <c:pt idx="100">
                  <c:v>1.9401290143655775E-4</c:v>
                </c:pt>
                <c:pt idx="101">
                  <c:v>1.9160983229149999E-4</c:v>
                </c:pt>
                <c:pt idx="102">
                  <c:v>1.9202237054629184E-4</c:v>
                </c:pt>
                <c:pt idx="103">
                  <c:v>1.8537547198780761E-4</c:v>
                </c:pt>
                <c:pt idx="104">
                  <c:v>1.7414728180298707E-4</c:v>
                </c:pt>
                <c:pt idx="105">
                  <c:v>1.78675336086084E-4</c:v>
                </c:pt>
                <c:pt idx="106">
                  <c:v>1.6371233699429829E-4</c:v>
                </c:pt>
                <c:pt idx="107">
                  <c:v>1.7957817130400563E-4</c:v>
                </c:pt>
                <c:pt idx="108">
                  <c:v>1.834707062880658E-4</c:v>
                </c:pt>
                <c:pt idx="109">
                  <c:v>1.7360324049080114E-4</c:v>
                </c:pt>
                <c:pt idx="110">
                  <c:v>1.6896445014902837E-4</c:v>
                </c:pt>
                <c:pt idx="111">
                  <c:v>1.626731672959153E-4</c:v>
                </c:pt>
                <c:pt idx="112">
                  <c:v>1.6184804874332066E-4</c:v>
                </c:pt>
                <c:pt idx="113">
                  <c:v>1.6387330474545081E-4</c:v>
                </c:pt>
                <c:pt idx="114">
                  <c:v>1.5821579582101845E-4</c:v>
                </c:pt>
                <c:pt idx="115">
                  <c:v>1.4880887222766358E-4</c:v>
                </c:pt>
                <c:pt idx="116">
                  <c:v>1.3927211737181671E-4</c:v>
                </c:pt>
                <c:pt idx="117">
                  <c:v>1.4260077254877018E-4</c:v>
                </c:pt>
                <c:pt idx="118">
                  <c:v>1.4880243007671433E-4</c:v>
                </c:pt>
                <c:pt idx="119">
                  <c:v>1.4365118442950941E-4</c:v>
                </c:pt>
                <c:pt idx="120">
                  <c:v>1.4268629651756004E-4</c:v>
                </c:pt>
                <c:pt idx="121">
                  <c:v>1.5841411938395246E-4</c:v>
                </c:pt>
                <c:pt idx="122">
                  <c:v>1.3787489323329231E-4</c:v>
                </c:pt>
                <c:pt idx="123">
                  <c:v>1.4199605109282488E-4</c:v>
                </c:pt>
                <c:pt idx="124">
                  <c:v>1.6497633330391667E-4</c:v>
                </c:pt>
                <c:pt idx="125">
                  <c:v>1.5681512532075538E-4</c:v>
                </c:pt>
                <c:pt idx="126">
                  <c:v>1.5352513977637402E-4</c:v>
                </c:pt>
                <c:pt idx="127">
                  <c:v>1.6446357526612724E-4</c:v>
                </c:pt>
                <c:pt idx="128">
                  <c:v>1.5727902770149775E-4</c:v>
                </c:pt>
                <c:pt idx="129">
                  <c:v>1.5175064646343964E-4</c:v>
                </c:pt>
                <c:pt idx="130">
                  <c:v>1.429758286219553E-4</c:v>
                </c:pt>
                <c:pt idx="131">
                  <c:v>1.6120196456897594E-4</c:v>
                </c:pt>
                <c:pt idx="132">
                  <c:v>1.6057877337281434E-4</c:v>
                </c:pt>
                <c:pt idx="133">
                  <c:v>1.6979897731702031E-4</c:v>
                </c:pt>
                <c:pt idx="134">
                  <c:v>1.7254362852807249E-4</c:v>
                </c:pt>
                <c:pt idx="135">
                  <c:v>1.806747913245784E-4</c:v>
                </c:pt>
                <c:pt idx="136">
                  <c:v>1.710939494175344E-4</c:v>
                </c:pt>
                <c:pt idx="137">
                  <c:v>1.6755771190510511E-4</c:v>
                </c:pt>
                <c:pt idx="138">
                  <c:v>1.6367642581610993E-4</c:v>
                </c:pt>
                <c:pt idx="139">
                  <c:v>1.5629789123609375E-4</c:v>
                </c:pt>
                <c:pt idx="140">
                  <c:v>1.6163335811160613E-4</c:v>
                </c:pt>
                <c:pt idx="141">
                  <c:v>1.6438640572319837E-4</c:v>
                </c:pt>
                <c:pt idx="142">
                  <c:v>1.6612925425084899E-4</c:v>
                </c:pt>
                <c:pt idx="143">
                  <c:v>1.8030459311226655E-4</c:v>
                </c:pt>
                <c:pt idx="144">
                  <c:v>1.8240832525008886E-4</c:v>
                </c:pt>
                <c:pt idx="145">
                  <c:v>1.9538563708345016E-4</c:v>
                </c:pt>
                <c:pt idx="146">
                  <c:v>2.0850498397967227E-4</c:v>
                </c:pt>
                <c:pt idx="147">
                  <c:v>2.2959599961775595E-4</c:v>
                </c:pt>
                <c:pt idx="148">
                  <c:v>2.099606642812781E-4</c:v>
                </c:pt>
                <c:pt idx="149">
                  <c:v>1.9300966216680818E-4</c:v>
                </c:pt>
                <c:pt idx="150">
                  <c:v>1.846701958798137E-4</c:v>
                </c:pt>
                <c:pt idx="151">
                  <c:v>1.6868008001242108E-4</c:v>
                </c:pt>
                <c:pt idx="152">
                  <c:v>1.6930346119629403E-4</c:v>
                </c:pt>
                <c:pt idx="153">
                  <c:v>1.7049868976514454E-4</c:v>
                </c:pt>
                <c:pt idx="154">
                  <c:v>1.7203905362374439E-4</c:v>
                </c:pt>
                <c:pt idx="155">
                  <c:v>1.6443319126173439E-4</c:v>
                </c:pt>
                <c:pt idx="156">
                  <c:v>1.6768645952970341E-4</c:v>
                </c:pt>
                <c:pt idx="157">
                  <c:v>1.6957137957411769E-4</c:v>
                </c:pt>
                <c:pt idx="158">
                  <c:v>1.6251306626763635E-4</c:v>
                </c:pt>
                <c:pt idx="159">
                  <c:v>1.6841409721840371E-4</c:v>
                </c:pt>
                <c:pt idx="160">
                  <c:v>1.6099535532955252E-4</c:v>
                </c:pt>
                <c:pt idx="161">
                  <c:v>1.5701209523178461E-4</c:v>
                </c:pt>
                <c:pt idx="162">
                  <c:v>1.6568755662179618E-4</c:v>
                </c:pt>
                <c:pt idx="163">
                  <c:v>1.6077923015718481E-4</c:v>
                </c:pt>
                <c:pt idx="164">
                  <c:v>1.5182198204074179E-4</c:v>
                </c:pt>
                <c:pt idx="165">
                  <c:v>1.6282655077377094E-4</c:v>
                </c:pt>
                <c:pt idx="166">
                  <c:v>1.478420609858588E-4</c:v>
                </c:pt>
                <c:pt idx="167">
                  <c:v>1.5087857074680007E-4</c:v>
                </c:pt>
                <c:pt idx="168">
                  <c:v>1.4650796077887306E-4</c:v>
                </c:pt>
                <c:pt idx="169">
                  <c:v>1.4386730749299772E-4</c:v>
                </c:pt>
                <c:pt idx="170">
                  <c:v>1.4841652661719788E-4</c:v>
                </c:pt>
                <c:pt idx="171">
                  <c:v>1.4809592658875616E-4</c:v>
                </c:pt>
                <c:pt idx="172">
                  <c:v>1.6033309590393957E-4</c:v>
                </c:pt>
                <c:pt idx="173">
                  <c:v>1.4745394160578342E-4</c:v>
                </c:pt>
                <c:pt idx="174">
                  <c:v>1.4864548596332341E-4</c:v>
                </c:pt>
                <c:pt idx="175">
                  <c:v>1.5310478384348336E-4</c:v>
                </c:pt>
                <c:pt idx="176">
                  <c:v>1.4765064588127672E-4</c:v>
                </c:pt>
                <c:pt idx="177">
                  <c:v>1.4230191910408551E-4</c:v>
                </c:pt>
                <c:pt idx="178">
                  <c:v>1.4115260084863611E-4</c:v>
                </c:pt>
                <c:pt idx="179">
                  <c:v>1.5404962918749051E-4</c:v>
                </c:pt>
                <c:pt idx="180">
                  <c:v>1.6123121115143397E-4</c:v>
                </c:pt>
                <c:pt idx="181">
                  <c:v>1.6561243962123602E-4</c:v>
                </c:pt>
                <c:pt idx="182">
                  <c:v>1.4557930257687169E-4</c:v>
                </c:pt>
                <c:pt idx="183">
                  <c:v>1.4948108048284554E-4</c:v>
                </c:pt>
                <c:pt idx="184">
                  <c:v>1.4880259216876819E-4</c:v>
                </c:pt>
                <c:pt idx="185">
                  <c:v>1.5742566851790918E-4</c:v>
                </c:pt>
                <c:pt idx="186">
                  <c:v>1.4968178707458452E-4</c:v>
                </c:pt>
                <c:pt idx="187">
                  <c:v>1.5903027893880429E-4</c:v>
                </c:pt>
                <c:pt idx="188">
                  <c:v>1.721778195626348E-4</c:v>
                </c:pt>
                <c:pt idx="189">
                  <c:v>1.6620051794108737E-4</c:v>
                </c:pt>
                <c:pt idx="190">
                  <c:v>1.6849431435708441E-4</c:v>
                </c:pt>
                <c:pt idx="191">
                  <c:v>1.6475139248627678E-4</c:v>
                </c:pt>
                <c:pt idx="192">
                  <c:v>1.6289757808088585E-4</c:v>
                </c:pt>
                <c:pt idx="193">
                  <c:v>1.7646963904727723E-4</c:v>
                </c:pt>
                <c:pt idx="194">
                  <c:v>1.8211027215338563E-4</c:v>
                </c:pt>
                <c:pt idx="195">
                  <c:v>1.8252990652319824E-4</c:v>
                </c:pt>
                <c:pt idx="196">
                  <c:v>1.9330769579804045E-4</c:v>
                </c:pt>
                <c:pt idx="197">
                  <c:v>1.7979787292982907E-4</c:v>
                </c:pt>
                <c:pt idx="198">
                  <c:v>1.8856569839020449E-4</c:v>
                </c:pt>
                <c:pt idx="199">
                  <c:v>1.8959076130804734E-4</c:v>
                </c:pt>
                <c:pt idx="200">
                  <c:v>1.8033836885803393E-4</c:v>
                </c:pt>
                <c:pt idx="201">
                  <c:v>1.6412658729016952E-4</c:v>
                </c:pt>
                <c:pt idx="202">
                  <c:v>1.8033578228050947E-4</c:v>
                </c:pt>
                <c:pt idx="203">
                  <c:v>1.8207378810969013E-4</c:v>
                </c:pt>
                <c:pt idx="204">
                  <c:v>1.787752179424307E-4</c:v>
                </c:pt>
                <c:pt idx="205">
                  <c:v>1.9324754133870183E-4</c:v>
                </c:pt>
                <c:pt idx="206">
                  <c:v>1.7023513275114468E-4</c:v>
                </c:pt>
                <c:pt idx="207">
                  <c:v>1.7184730196909392E-4</c:v>
                </c:pt>
                <c:pt idx="208">
                  <c:v>1.5490930886001946E-4</c:v>
                </c:pt>
                <c:pt idx="209">
                  <c:v>1.5879828092240367E-4</c:v>
                </c:pt>
                <c:pt idx="210">
                  <c:v>1.5786680998569971E-4</c:v>
                </c:pt>
                <c:pt idx="211">
                  <c:v>1.5391254731113437E-4</c:v>
                </c:pt>
                <c:pt idx="212">
                  <c:v>1.5394105983158326E-4</c:v>
                </c:pt>
                <c:pt idx="213">
                  <c:v>1.5626964273955939E-4</c:v>
                </c:pt>
                <c:pt idx="214">
                  <c:v>1.4927211306832853E-4</c:v>
                </c:pt>
                <c:pt idx="215">
                  <c:v>1.4577755441625486E-4</c:v>
                </c:pt>
                <c:pt idx="216">
                  <c:v>1.415472085779696E-4</c:v>
                </c:pt>
                <c:pt idx="217">
                  <c:v>1.5104070792700601E-4</c:v>
                </c:pt>
                <c:pt idx="218">
                  <c:v>1.4741585851060971E-4</c:v>
                </c:pt>
                <c:pt idx="219">
                  <c:v>1.4280930585336134E-4</c:v>
                </c:pt>
                <c:pt idx="220">
                  <c:v>1.5440322452080904E-4</c:v>
                </c:pt>
                <c:pt idx="221">
                  <c:v>1.4442716449113635E-4</c:v>
                </c:pt>
                <c:pt idx="222">
                  <c:v>1.4383336289254008E-4</c:v>
                </c:pt>
                <c:pt idx="223">
                  <c:v>1.3957124561808298E-4</c:v>
                </c:pt>
                <c:pt idx="224">
                  <c:v>1.5218451107629975E-4</c:v>
                </c:pt>
                <c:pt idx="225">
                  <c:v>1.4682073979255256E-4</c:v>
                </c:pt>
                <c:pt idx="226">
                  <c:v>1.2636805182246745E-4</c:v>
                </c:pt>
                <c:pt idx="227">
                  <c:v>1.452605886156019E-4</c:v>
                </c:pt>
                <c:pt idx="228">
                  <c:v>1.3127619159345017E-4</c:v>
                </c:pt>
                <c:pt idx="229">
                  <c:v>1.3508885312347226E-4</c:v>
                </c:pt>
                <c:pt idx="230">
                  <c:v>1.353406063365278E-4</c:v>
                </c:pt>
                <c:pt idx="231">
                  <c:v>1.2081269080620135E-4</c:v>
                </c:pt>
                <c:pt idx="232">
                  <c:v>1.1476224678213097E-4</c:v>
                </c:pt>
                <c:pt idx="233">
                  <c:v>1.1610348674063746E-4</c:v>
                </c:pt>
                <c:pt idx="234">
                  <c:v>1.1423598064766276E-4</c:v>
                </c:pt>
                <c:pt idx="235">
                  <c:v>7.5030997218986442E-5</c:v>
                </c:pt>
                <c:pt idx="236">
                  <c:v>7.2500252774779773E-5</c:v>
                </c:pt>
                <c:pt idx="237">
                  <c:v>5.4608930280475249E-5</c:v>
                </c:pt>
                <c:pt idx="238">
                  <c:v>4.9823301917609241E-5</c:v>
                </c:pt>
                <c:pt idx="239">
                  <c:v>2.3196341426966187E-5</c:v>
                </c:pt>
                <c:pt idx="240">
                  <c:v>3.8486090816467623E-6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F-426A-8017-C148AA7BEEA8}"/>
            </c:ext>
          </c:extLst>
        </c:ser>
        <c:ser>
          <c:idx val="1"/>
          <c:order val="1"/>
          <c:tx>
            <c:strRef>
              <c:f>'2021_13 Mar 29 all ages'!$AA$13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7.807056189173704E-4</c:v>
                </c:pt>
                <c:pt idx="44">
                  <c:v>7.0002825510525853E-4</c:v>
                </c:pt>
                <c:pt idx="45">
                  <c:v>2.6047554903979461E-4</c:v>
                </c:pt>
                <c:pt idx="46">
                  <c:v>6.8589144630010256E-4</c:v>
                </c:pt>
                <c:pt idx="47">
                  <c:v>9.0878499214811241E-4</c:v>
                </c:pt>
                <c:pt idx="48">
                  <c:v>9.7091153555632333E-4</c:v>
                </c:pt>
                <c:pt idx="49">
                  <c:v>1.5300561686655268E-3</c:v>
                </c:pt>
                <c:pt idx="50">
                  <c:v>1.5156294762175156E-3</c:v>
                </c:pt>
                <c:pt idx="51">
                  <c:v>1.6024367312594257E-3</c:v>
                </c:pt>
                <c:pt idx="52">
                  <c:v>1.4040749057082536E-3</c:v>
                </c:pt>
                <c:pt idx="53">
                  <c:v>9.5622501507516746E-4</c:v>
                </c:pt>
                <c:pt idx="54">
                  <c:v>6.9570114785389597E-4</c:v>
                </c:pt>
                <c:pt idx="55">
                  <c:v>5.5277380415052547E-4</c:v>
                </c:pt>
                <c:pt idx="56">
                  <c:v>5.7627139676273296E-4</c:v>
                </c:pt>
                <c:pt idx="57">
                  <c:v>5.2474837584064182E-4</c:v>
                </c:pt>
                <c:pt idx="58">
                  <c:v>4.4736302355521338E-4</c:v>
                </c:pt>
                <c:pt idx="59">
                  <c:v>4.5170352351405353E-4</c:v>
                </c:pt>
                <c:pt idx="60">
                  <c:v>4.20179000937835E-4</c:v>
                </c:pt>
                <c:pt idx="61">
                  <c:v>3.9868145688021277E-4</c:v>
                </c:pt>
                <c:pt idx="62">
                  <c:v>4.3886882674484638E-4</c:v>
                </c:pt>
                <c:pt idx="63">
                  <c:v>3.4707301832035678E-4</c:v>
                </c:pt>
                <c:pt idx="64">
                  <c:v>4.2023982152956143E-4</c:v>
                </c:pt>
                <c:pt idx="65">
                  <c:v>3.9873942207121799E-4</c:v>
                </c:pt>
                <c:pt idx="66">
                  <c:v>3.7005514471482768E-4</c:v>
                </c:pt>
                <c:pt idx="67">
                  <c:v>4.2314997700558846E-4</c:v>
                </c:pt>
                <c:pt idx="68">
                  <c:v>3.8012378829982798E-4</c:v>
                </c:pt>
                <c:pt idx="69">
                  <c:v>4.1457105363581966E-4</c:v>
                </c:pt>
                <c:pt idx="70">
                  <c:v>3.945000755981851E-4</c:v>
                </c:pt>
                <c:pt idx="71">
                  <c:v>4.5909853012136539E-4</c:v>
                </c:pt>
                <c:pt idx="72">
                  <c:v>4.2038599338751689E-4</c:v>
                </c:pt>
                <c:pt idx="73">
                  <c:v>4.9505915239892947E-4</c:v>
                </c:pt>
                <c:pt idx="74">
                  <c:v>4.5779374619762101E-4</c:v>
                </c:pt>
                <c:pt idx="75">
                  <c:v>4.7937603866883907E-4</c:v>
                </c:pt>
                <c:pt idx="76">
                  <c:v>4.3778639996602044E-4</c:v>
                </c:pt>
                <c:pt idx="77">
                  <c:v>4.3351101974317609E-4</c:v>
                </c:pt>
                <c:pt idx="78">
                  <c:v>4.7806590628429513E-4</c:v>
                </c:pt>
                <c:pt idx="79">
                  <c:v>4.3071944769684838E-4</c:v>
                </c:pt>
                <c:pt idx="80">
                  <c:v>4.8964708265538943E-4</c:v>
                </c:pt>
                <c:pt idx="81">
                  <c:v>4.7103168579671045E-4</c:v>
                </c:pt>
                <c:pt idx="82">
                  <c:v>4.6246189826913784E-4</c:v>
                </c:pt>
                <c:pt idx="83">
                  <c:v>4.8981303415226399E-4</c:v>
                </c:pt>
                <c:pt idx="84">
                  <c:v>5.0712404980136948E-4</c:v>
                </c:pt>
                <c:pt idx="85">
                  <c:v>5.1294865665627238E-4</c:v>
                </c:pt>
                <c:pt idx="86">
                  <c:v>5.8779799471809222E-4</c:v>
                </c:pt>
                <c:pt idx="87">
                  <c:v>5.9943922864665923E-4</c:v>
                </c:pt>
                <c:pt idx="88">
                  <c:v>6.7008586685446219E-4</c:v>
                </c:pt>
                <c:pt idx="89">
                  <c:v>6.2423723206724642E-4</c:v>
                </c:pt>
                <c:pt idx="90">
                  <c:v>7.2662747492987557E-4</c:v>
                </c:pt>
                <c:pt idx="91">
                  <c:v>7.8739941817267058E-4</c:v>
                </c:pt>
                <c:pt idx="92">
                  <c:v>7.2576938730725812E-4</c:v>
                </c:pt>
                <c:pt idx="93">
                  <c:v>6.438727834481284E-4</c:v>
                </c:pt>
                <c:pt idx="94">
                  <c:v>6.0945592967546049E-4</c:v>
                </c:pt>
                <c:pt idx="95">
                  <c:v>6.0384153838658004E-4</c:v>
                </c:pt>
                <c:pt idx="96">
                  <c:v>5.4341398980120158E-4</c:v>
                </c:pt>
                <c:pt idx="97">
                  <c:v>5.6803766005321811E-4</c:v>
                </c:pt>
                <c:pt idx="98">
                  <c:v>5.7248605122859752E-4</c:v>
                </c:pt>
                <c:pt idx="99">
                  <c:v>5.423036467500416E-4</c:v>
                </c:pt>
                <c:pt idx="100">
                  <c:v>5.6261150841624365E-4</c:v>
                </c:pt>
                <c:pt idx="101">
                  <c:v>6.0892851129510685E-4</c:v>
                </c:pt>
                <c:pt idx="102">
                  <c:v>5.8019927097689066E-4</c:v>
                </c:pt>
                <c:pt idx="103">
                  <c:v>5.1966594357327994E-4</c:v>
                </c:pt>
                <c:pt idx="104">
                  <c:v>5.6308798668190045E-4</c:v>
                </c:pt>
                <c:pt idx="105">
                  <c:v>5.1263434430187172E-4</c:v>
                </c:pt>
                <c:pt idx="106">
                  <c:v>5.4017054364247498E-4</c:v>
                </c:pt>
                <c:pt idx="107">
                  <c:v>5.4605166114594721E-4</c:v>
                </c:pt>
                <c:pt idx="108">
                  <c:v>5.9097327346862368E-4</c:v>
                </c:pt>
                <c:pt idx="109">
                  <c:v>5.7665197447192629E-4</c:v>
                </c:pt>
                <c:pt idx="110">
                  <c:v>5.6231619440398801E-4</c:v>
                </c:pt>
                <c:pt idx="111">
                  <c:v>5.9860121712258687E-4</c:v>
                </c:pt>
                <c:pt idx="112">
                  <c:v>5.6401791503985605E-4</c:v>
                </c:pt>
                <c:pt idx="113">
                  <c:v>5.554524029481693E-4</c:v>
                </c:pt>
                <c:pt idx="114">
                  <c:v>5.5990711976454854E-4</c:v>
                </c:pt>
                <c:pt idx="115">
                  <c:v>4.746030445884514E-4</c:v>
                </c:pt>
                <c:pt idx="116">
                  <c:v>4.9203393864134532E-4</c:v>
                </c:pt>
                <c:pt idx="117">
                  <c:v>5.39890597486722E-4</c:v>
                </c:pt>
                <c:pt idx="118">
                  <c:v>5.1971265968206882E-4</c:v>
                </c:pt>
                <c:pt idx="119">
                  <c:v>4.7634046722067931E-4</c:v>
                </c:pt>
                <c:pt idx="120">
                  <c:v>5.1986212999457885E-4</c:v>
                </c:pt>
                <c:pt idx="121">
                  <c:v>5.5182980789223054E-4</c:v>
                </c:pt>
                <c:pt idx="122">
                  <c:v>4.3744432690265967E-4</c:v>
                </c:pt>
                <c:pt idx="123">
                  <c:v>4.7226382253644521E-4</c:v>
                </c:pt>
                <c:pt idx="124">
                  <c:v>6.0134530966972789E-4</c:v>
                </c:pt>
                <c:pt idx="125">
                  <c:v>5.5508930392972637E-4</c:v>
                </c:pt>
                <c:pt idx="126">
                  <c:v>5.9436575536454339E-4</c:v>
                </c:pt>
                <c:pt idx="127">
                  <c:v>5.321256469411654E-4</c:v>
                </c:pt>
                <c:pt idx="128">
                  <c:v>5.6124225680936088E-4</c:v>
                </c:pt>
                <c:pt idx="129">
                  <c:v>5.5990902551982923E-4</c:v>
                </c:pt>
                <c:pt idx="130">
                  <c:v>5.1792934012126414E-4</c:v>
                </c:pt>
                <c:pt idx="131">
                  <c:v>5.2091912342807592E-4</c:v>
                </c:pt>
                <c:pt idx="132">
                  <c:v>5.5295369678290505E-4</c:v>
                </c:pt>
                <c:pt idx="133">
                  <c:v>5.4870854227251722E-4</c:v>
                </c:pt>
                <c:pt idx="134">
                  <c:v>6.1855302816649354E-4</c:v>
                </c:pt>
                <c:pt idx="135">
                  <c:v>5.9692120881676167E-4</c:v>
                </c:pt>
                <c:pt idx="136">
                  <c:v>6.130597453681473E-4</c:v>
                </c:pt>
                <c:pt idx="137">
                  <c:v>6.1613068775672678E-4</c:v>
                </c:pt>
                <c:pt idx="138">
                  <c:v>6.0902421820560246E-4</c:v>
                </c:pt>
                <c:pt idx="139">
                  <c:v>5.5681330968323801E-4</c:v>
                </c:pt>
                <c:pt idx="140">
                  <c:v>6.2386198959760088E-4</c:v>
                </c:pt>
                <c:pt idx="141">
                  <c:v>5.8473658392995461E-4</c:v>
                </c:pt>
                <c:pt idx="142">
                  <c:v>5.7759656069860245E-4</c:v>
                </c:pt>
                <c:pt idx="143">
                  <c:v>5.9520320798101868E-4</c:v>
                </c:pt>
                <c:pt idx="144">
                  <c:v>6.0409048633384965E-4</c:v>
                </c:pt>
                <c:pt idx="145">
                  <c:v>7.3247278922709488E-4</c:v>
                </c:pt>
                <c:pt idx="146">
                  <c:v>8.2461455309622322E-4</c:v>
                </c:pt>
                <c:pt idx="147">
                  <c:v>7.9729826126371498E-4</c:v>
                </c:pt>
                <c:pt idx="148">
                  <c:v>8.093398750985744E-4</c:v>
                </c:pt>
                <c:pt idx="149">
                  <c:v>6.9146143197307427E-4</c:v>
                </c:pt>
                <c:pt idx="150">
                  <c:v>6.6979879017265397E-4</c:v>
                </c:pt>
                <c:pt idx="151">
                  <c:v>6.0574962026829456E-4</c:v>
                </c:pt>
                <c:pt idx="152">
                  <c:v>6.6142677327938216E-4</c:v>
                </c:pt>
                <c:pt idx="153">
                  <c:v>5.6226146389101012E-4</c:v>
                </c:pt>
                <c:pt idx="154">
                  <c:v>6.1500342366147855E-4</c:v>
                </c:pt>
                <c:pt idx="155">
                  <c:v>6.4587659795507747E-4</c:v>
                </c:pt>
                <c:pt idx="156">
                  <c:v>6.475356743873799E-4</c:v>
                </c:pt>
                <c:pt idx="157">
                  <c:v>6.272503752813302E-4</c:v>
                </c:pt>
                <c:pt idx="158">
                  <c:v>5.4987045481473583E-4</c:v>
                </c:pt>
                <c:pt idx="159">
                  <c:v>5.5583747427747818E-4</c:v>
                </c:pt>
                <c:pt idx="160">
                  <c:v>5.7059408557738058E-4</c:v>
                </c:pt>
                <c:pt idx="161">
                  <c:v>5.2386952350375136E-4</c:v>
                </c:pt>
                <c:pt idx="162">
                  <c:v>5.9718775207549379E-4</c:v>
                </c:pt>
                <c:pt idx="163">
                  <c:v>5.5778731843019336E-4</c:v>
                </c:pt>
                <c:pt idx="164">
                  <c:v>5.4325537644342231E-4</c:v>
                </c:pt>
                <c:pt idx="165">
                  <c:v>5.1991756135662704E-4</c:v>
                </c:pt>
                <c:pt idx="166">
                  <c:v>5.2880243755383722E-4</c:v>
                </c:pt>
                <c:pt idx="167">
                  <c:v>5.3622973076197452E-4</c:v>
                </c:pt>
                <c:pt idx="168">
                  <c:v>5.436641822609892E-4</c:v>
                </c:pt>
                <c:pt idx="169">
                  <c:v>5.4670634967783117E-4</c:v>
                </c:pt>
                <c:pt idx="170">
                  <c:v>5.0574827326462543E-4</c:v>
                </c:pt>
                <c:pt idx="171">
                  <c:v>4.8676003423218407E-4</c:v>
                </c:pt>
                <c:pt idx="172">
                  <c:v>5.5578766030521802E-4</c:v>
                </c:pt>
                <c:pt idx="173">
                  <c:v>5.0014024984833662E-4</c:v>
                </c:pt>
                <c:pt idx="174">
                  <c:v>5.0168608699522124E-4</c:v>
                </c:pt>
                <c:pt idx="175">
                  <c:v>5.5314531721837841E-4</c:v>
                </c:pt>
                <c:pt idx="176">
                  <c:v>5.0480824111290008E-4</c:v>
                </c:pt>
                <c:pt idx="177">
                  <c:v>4.7258445610634119E-4</c:v>
                </c:pt>
                <c:pt idx="178">
                  <c:v>5.1523538970738123E-4</c:v>
                </c:pt>
                <c:pt idx="179">
                  <c:v>5.1826244626497291E-4</c:v>
                </c:pt>
                <c:pt idx="180">
                  <c:v>5.0219269810641235E-4</c:v>
                </c:pt>
                <c:pt idx="181">
                  <c:v>6.0514245207810425E-4</c:v>
                </c:pt>
                <c:pt idx="182">
                  <c:v>5.0975645443059818E-4</c:v>
                </c:pt>
                <c:pt idx="183">
                  <c:v>5.1719253363962585E-4</c:v>
                </c:pt>
                <c:pt idx="184">
                  <c:v>5.5992570906637372E-4</c:v>
                </c:pt>
                <c:pt idx="185">
                  <c:v>5.379878608433214E-4</c:v>
                </c:pt>
                <c:pt idx="186">
                  <c:v>5.2044245176851201E-4</c:v>
                </c:pt>
                <c:pt idx="187">
                  <c:v>5.3377754345990472E-4</c:v>
                </c:pt>
                <c:pt idx="188">
                  <c:v>6.0599368466006907E-4</c:v>
                </c:pt>
                <c:pt idx="189">
                  <c:v>6.0615749454801665E-4</c:v>
                </c:pt>
                <c:pt idx="190">
                  <c:v>5.82760711561058E-4</c:v>
                </c:pt>
                <c:pt idx="191">
                  <c:v>5.7406707014894486E-4</c:v>
                </c:pt>
                <c:pt idx="192">
                  <c:v>5.8598916398585894E-4</c:v>
                </c:pt>
                <c:pt idx="193">
                  <c:v>6.4361006745211591E-4</c:v>
                </c:pt>
                <c:pt idx="194">
                  <c:v>6.010590105057171E-4</c:v>
                </c:pt>
                <c:pt idx="195">
                  <c:v>6.233373506282562E-4</c:v>
                </c:pt>
                <c:pt idx="196">
                  <c:v>5.9991874312946992E-4</c:v>
                </c:pt>
                <c:pt idx="197">
                  <c:v>7.0483783499599459E-4</c:v>
                </c:pt>
                <c:pt idx="198">
                  <c:v>6.6672344071447786E-4</c:v>
                </c:pt>
                <c:pt idx="199">
                  <c:v>6.4184662229421253E-4</c:v>
                </c:pt>
                <c:pt idx="200">
                  <c:v>6.006927704200163E-4</c:v>
                </c:pt>
                <c:pt idx="201">
                  <c:v>6.6585621638070853E-4</c:v>
                </c:pt>
                <c:pt idx="202">
                  <c:v>5.8627856486313421E-4</c:v>
                </c:pt>
                <c:pt idx="203">
                  <c:v>6.4555283309288285E-4</c:v>
                </c:pt>
                <c:pt idx="204">
                  <c:v>6.5167145461990134E-4</c:v>
                </c:pt>
                <c:pt idx="205">
                  <c:v>6.6371530554324657E-4</c:v>
                </c:pt>
                <c:pt idx="206">
                  <c:v>5.7960014056850204E-4</c:v>
                </c:pt>
                <c:pt idx="207">
                  <c:v>5.619853003270604E-4</c:v>
                </c:pt>
                <c:pt idx="208">
                  <c:v>5.5915330863006438E-4</c:v>
                </c:pt>
                <c:pt idx="209">
                  <c:v>5.5483802832921516E-4</c:v>
                </c:pt>
                <c:pt idx="210">
                  <c:v>5.1794303641231076E-4</c:v>
                </c:pt>
                <c:pt idx="211">
                  <c:v>5.0322846814728948E-4</c:v>
                </c:pt>
                <c:pt idx="212">
                  <c:v>5.90706567553632E-4</c:v>
                </c:pt>
                <c:pt idx="213">
                  <c:v>5.4196381920423278E-4</c:v>
                </c:pt>
                <c:pt idx="214">
                  <c:v>4.9317539624368564E-4</c:v>
                </c:pt>
                <c:pt idx="215">
                  <c:v>5.2437602947011798E-4</c:v>
                </c:pt>
                <c:pt idx="216">
                  <c:v>5.0224030910145628E-4</c:v>
                </c:pt>
                <c:pt idx="217">
                  <c:v>5.0528922175164051E-4</c:v>
                </c:pt>
                <c:pt idx="218">
                  <c:v>4.9351270497872783E-4</c:v>
                </c:pt>
                <c:pt idx="219">
                  <c:v>5.0990425011682465E-4</c:v>
                </c:pt>
                <c:pt idx="220">
                  <c:v>5.3224440634797195E-4</c:v>
                </c:pt>
                <c:pt idx="221">
                  <c:v>5.5312294313835211E-4</c:v>
                </c:pt>
                <c:pt idx="222">
                  <c:v>5.3395268622929255E-4</c:v>
                </c:pt>
                <c:pt idx="223">
                  <c:v>4.8359540117916955E-4</c:v>
                </c:pt>
                <c:pt idx="224">
                  <c:v>5.6383180219559195E-4</c:v>
                </c:pt>
                <c:pt idx="225">
                  <c:v>5.8326913895962828E-4</c:v>
                </c:pt>
                <c:pt idx="226">
                  <c:v>4.1410748359996778E-4</c:v>
                </c:pt>
                <c:pt idx="227">
                  <c:v>4.6463194762213681E-4</c:v>
                </c:pt>
                <c:pt idx="228">
                  <c:v>4.1716228318761426E-4</c:v>
                </c:pt>
                <c:pt idx="229">
                  <c:v>4.46902746686948E-4</c:v>
                </c:pt>
                <c:pt idx="230">
                  <c:v>4.2615414047787503E-4</c:v>
                </c:pt>
                <c:pt idx="231">
                  <c:v>4.9453730611088748E-4</c:v>
                </c:pt>
                <c:pt idx="232">
                  <c:v>3.6534250752260559E-4</c:v>
                </c:pt>
                <c:pt idx="233">
                  <c:v>4.0398220857468475E-4</c:v>
                </c:pt>
                <c:pt idx="234">
                  <c:v>4.1738243491242389E-4</c:v>
                </c:pt>
                <c:pt idx="235">
                  <c:v>2.3020108208416737E-4</c:v>
                </c:pt>
                <c:pt idx="236">
                  <c:v>2.8364927308912024E-4</c:v>
                </c:pt>
                <c:pt idx="237">
                  <c:v>1.9896950182086867E-4</c:v>
                </c:pt>
                <c:pt idx="238">
                  <c:v>1.8854457402658168E-4</c:v>
                </c:pt>
                <c:pt idx="239">
                  <c:v>8.4599061611619338E-5</c:v>
                </c:pt>
                <c:pt idx="240">
                  <c:v>1.1869359406867339E-5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F-426A-8017-C148AA7BEEA8}"/>
            </c:ext>
          </c:extLst>
        </c:ser>
        <c:ser>
          <c:idx val="2"/>
          <c:order val="2"/>
          <c:tx>
            <c:strRef>
              <c:f>'2021_13 Mar 29 all ages'!$AB$13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2.4137321544690757E-4</c:v>
                </c:pt>
                <c:pt idx="48">
                  <c:v>1.9883497031395798E-4</c:v>
                </c:pt>
                <c:pt idx="49">
                  <c:v>3.368038293018834E-4</c:v>
                </c:pt>
                <c:pt idx="50">
                  <c:v>5.3006362486520461E-4</c:v>
                </c:pt>
                <c:pt idx="51">
                  <c:v>5.8392012533052464E-4</c:v>
                </c:pt>
                <c:pt idx="52">
                  <c:v>6.32765066188427E-4</c:v>
                </c:pt>
                <c:pt idx="53">
                  <c:v>8.0223471722364026E-4</c:v>
                </c:pt>
                <c:pt idx="54">
                  <c:v>7.1416674073804362E-4</c:v>
                </c:pt>
                <c:pt idx="55">
                  <c:v>6.7517563405823959E-4</c:v>
                </c:pt>
                <c:pt idx="56">
                  <c:v>6.8909258128936883E-4</c:v>
                </c:pt>
                <c:pt idx="57">
                  <c:v>6.1626518671793144E-4</c:v>
                </c:pt>
                <c:pt idx="58">
                  <c:v>6.1010935199645299E-4</c:v>
                </c:pt>
                <c:pt idx="59">
                  <c:v>6.931427959016921E-4</c:v>
                </c:pt>
                <c:pt idx="60">
                  <c:v>6.4914447319657301E-4</c:v>
                </c:pt>
                <c:pt idx="61">
                  <c:v>7.3686228231690729E-4</c:v>
                </c:pt>
                <c:pt idx="62">
                  <c:v>6.9284954518836596E-4</c:v>
                </c:pt>
                <c:pt idx="63">
                  <c:v>7.1588289659142864E-4</c:v>
                </c:pt>
                <c:pt idx="64">
                  <c:v>6.4262387764052562E-4</c:v>
                </c:pt>
                <c:pt idx="65">
                  <c:v>7.4860068020599871E-4</c:v>
                </c:pt>
                <c:pt idx="66">
                  <c:v>7.134184600749206E-4</c:v>
                </c:pt>
                <c:pt idx="67">
                  <c:v>7.7702368065166465E-4</c:v>
                </c:pt>
                <c:pt idx="68">
                  <c:v>8.2056069408659128E-4</c:v>
                </c:pt>
                <c:pt idx="69">
                  <c:v>6.9756699789221487E-4</c:v>
                </c:pt>
                <c:pt idx="70">
                  <c:v>7.2075981261209368E-4</c:v>
                </c:pt>
                <c:pt idx="71">
                  <c:v>8.1170588265895051E-4</c:v>
                </c:pt>
                <c:pt idx="72">
                  <c:v>7.4253632319569104E-4</c:v>
                </c:pt>
                <c:pt idx="73">
                  <c:v>8.6536476684512611E-4</c:v>
                </c:pt>
                <c:pt idx="74">
                  <c:v>6.8524165909559045E-4</c:v>
                </c:pt>
                <c:pt idx="75">
                  <c:v>7.9687950804019651E-4</c:v>
                </c:pt>
                <c:pt idx="76">
                  <c:v>7.7275661682854591E-4</c:v>
                </c:pt>
                <c:pt idx="77">
                  <c:v>7.8261827709293508E-4</c:v>
                </c:pt>
                <c:pt idx="78">
                  <c:v>8.3568782719583082E-4</c:v>
                </c:pt>
                <c:pt idx="79">
                  <c:v>8.6616306932517221E-4</c:v>
                </c:pt>
                <c:pt idx="80">
                  <c:v>8.3295162503127008E-4</c:v>
                </c:pt>
                <c:pt idx="81">
                  <c:v>8.7260660885167497E-4</c:v>
                </c:pt>
                <c:pt idx="82">
                  <c:v>8.7585716416808696E-4</c:v>
                </c:pt>
                <c:pt idx="83">
                  <c:v>8.6540422793295849E-4</c:v>
                </c:pt>
                <c:pt idx="84">
                  <c:v>9.2584552300388782E-4</c:v>
                </c:pt>
                <c:pt idx="85">
                  <c:v>9.5670202188681021E-4</c:v>
                </c:pt>
                <c:pt idx="86">
                  <c:v>1.134485629287172E-3</c:v>
                </c:pt>
                <c:pt idx="87">
                  <c:v>1.1613125766454814E-3</c:v>
                </c:pt>
                <c:pt idx="88">
                  <c:v>1.0755044447054E-3</c:v>
                </c:pt>
                <c:pt idx="89">
                  <c:v>1.1391123904559285E-3</c:v>
                </c:pt>
                <c:pt idx="90">
                  <c:v>1.154517791537934E-3</c:v>
                </c:pt>
                <c:pt idx="91">
                  <c:v>1.1838434962772133E-3</c:v>
                </c:pt>
                <c:pt idx="92">
                  <c:v>1.2503070445525999E-3</c:v>
                </c:pt>
                <c:pt idx="93">
                  <c:v>1.0691184438454417E-3</c:v>
                </c:pt>
                <c:pt idx="94">
                  <c:v>1.0403564358730181E-3</c:v>
                </c:pt>
                <c:pt idx="95">
                  <c:v>9.5575929794095374E-4</c:v>
                </c:pt>
                <c:pt idx="96">
                  <c:v>9.3132356395772662E-4</c:v>
                </c:pt>
                <c:pt idx="97">
                  <c:v>9.3938983951002389E-4</c:v>
                </c:pt>
                <c:pt idx="98">
                  <c:v>8.7525169635383794E-4</c:v>
                </c:pt>
                <c:pt idx="99">
                  <c:v>9.5319649793986221E-4</c:v>
                </c:pt>
                <c:pt idx="100">
                  <c:v>1.0757877676109777E-3</c:v>
                </c:pt>
                <c:pt idx="101">
                  <c:v>1.1590696276571686E-3</c:v>
                </c:pt>
                <c:pt idx="102">
                  <c:v>1.0740044435253824E-3</c:v>
                </c:pt>
                <c:pt idx="103">
                  <c:v>1.0214633268692533E-3</c:v>
                </c:pt>
                <c:pt idx="104">
                  <c:v>9.9456553171545247E-4</c:v>
                </c:pt>
                <c:pt idx="105">
                  <c:v>9.4171700391269028E-4</c:v>
                </c:pt>
                <c:pt idx="106">
                  <c:v>1.0463797429168607E-3</c:v>
                </c:pt>
                <c:pt idx="107">
                  <c:v>1.0194333011536967E-3</c:v>
                </c:pt>
                <c:pt idx="108">
                  <c:v>1.0419439087609003E-3</c:v>
                </c:pt>
                <c:pt idx="109">
                  <c:v>1.0692592524696352E-3</c:v>
                </c:pt>
                <c:pt idx="110">
                  <c:v>9.4053591143825218E-4</c:v>
                </c:pt>
                <c:pt idx="111">
                  <c:v>1.0292644475456613E-3</c:v>
                </c:pt>
                <c:pt idx="112">
                  <c:v>9.7364585006647509E-4</c:v>
                </c:pt>
                <c:pt idx="113">
                  <c:v>9.6769432665116798E-4</c:v>
                </c:pt>
                <c:pt idx="114">
                  <c:v>8.7853756993207222E-4</c:v>
                </c:pt>
                <c:pt idx="115">
                  <c:v>8.914066841471959E-4</c:v>
                </c:pt>
                <c:pt idx="116">
                  <c:v>7.5189627429220684E-4</c:v>
                </c:pt>
                <c:pt idx="117">
                  <c:v>9.4335266035926256E-4</c:v>
                </c:pt>
                <c:pt idx="118">
                  <c:v>8.7762006029969825E-4</c:v>
                </c:pt>
                <c:pt idx="119">
                  <c:v>8.7859090024845125E-4</c:v>
                </c:pt>
                <c:pt idx="120">
                  <c:v>8.1258660769469699E-4</c:v>
                </c:pt>
                <c:pt idx="121">
                  <c:v>9.3556038235741894E-4</c:v>
                </c:pt>
                <c:pt idx="122">
                  <c:v>8.4314539590587818E-4</c:v>
                </c:pt>
                <c:pt idx="123">
                  <c:v>8.9444823823689034E-4</c:v>
                </c:pt>
                <c:pt idx="124">
                  <c:v>1.0420428950990218E-3</c:v>
                </c:pt>
                <c:pt idx="125">
                  <c:v>9.3989295966114244E-4</c:v>
                </c:pt>
                <c:pt idx="126">
                  <c:v>1.0397613784027245E-3</c:v>
                </c:pt>
                <c:pt idx="127">
                  <c:v>8.625922705213265E-4</c:v>
                </c:pt>
                <c:pt idx="128">
                  <c:v>9.9632757615760359E-4</c:v>
                </c:pt>
                <c:pt idx="129">
                  <c:v>9.0326143952729264E-4</c:v>
                </c:pt>
                <c:pt idx="130">
                  <c:v>9.5994471533334693E-4</c:v>
                </c:pt>
                <c:pt idx="131">
                  <c:v>9.2958208232026386E-4</c:v>
                </c:pt>
                <c:pt idx="132">
                  <c:v>1.0131391905445835E-3</c:v>
                </c:pt>
                <c:pt idx="133">
                  <c:v>1.0192504953775523E-3</c:v>
                </c:pt>
                <c:pt idx="134">
                  <c:v>9.6944243741919033E-4</c:v>
                </c:pt>
                <c:pt idx="135">
                  <c:v>9.9738373025871495E-4</c:v>
                </c:pt>
                <c:pt idx="136">
                  <c:v>1.0205434305526745E-3</c:v>
                </c:pt>
                <c:pt idx="137">
                  <c:v>1.0242530762890857E-3</c:v>
                </c:pt>
                <c:pt idx="138">
                  <c:v>1.0475278885728699E-3</c:v>
                </c:pt>
                <c:pt idx="139">
                  <c:v>9.9501718613013469E-4</c:v>
                </c:pt>
                <c:pt idx="140">
                  <c:v>9.3252900092271284E-4</c:v>
                </c:pt>
                <c:pt idx="141">
                  <c:v>9.1889089342419965E-4</c:v>
                </c:pt>
                <c:pt idx="142">
                  <c:v>1.0427242214356405E-3</c:v>
                </c:pt>
                <c:pt idx="143">
                  <c:v>1.1178192262315009E-3</c:v>
                </c:pt>
                <c:pt idx="144">
                  <c:v>1.0749863410746826E-3</c:v>
                </c:pt>
                <c:pt idx="145">
                  <c:v>1.2268078711416607E-3</c:v>
                </c:pt>
                <c:pt idx="146">
                  <c:v>1.5077636064143988E-3</c:v>
                </c:pt>
                <c:pt idx="147">
                  <c:v>1.4583700972930806E-3</c:v>
                </c:pt>
                <c:pt idx="148">
                  <c:v>1.374030859971234E-3</c:v>
                </c:pt>
                <c:pt idx="149">
                  <c:v>1.2073950866403694E-3</c:v>
                </c:pt>
                <c:pt idx="150">
                  <c:v>1.0972682914603469E-3</c:v>
                </c:pt>
                <c:pt idx="151">
                  <c:v>1.0389918472399143E-3</c:v>
                </c:pt>
                <c:pt idx="152">
                  <c:v>1.0178772534616999E-3</c:v>
                </c:pt>
                <c:pt idx="153">
                  <c:v>1.0665289180833021E-3</c:v>
                </c:pt>
                <c:pt idx="154">
                  <c:v>1.0154493838315057E-3</c:v>
                </c:pt>
                <c:pt idx="155">
                  <c:v>1.0367066392008826E-3</c:v>
                </c:pt>
                <c:pt idx="156">
                  <c:v>1.035503137649606E-3</c:v>
                </c:pt>
                <c:pt idx="157">
                  <c:v>1.069390924890677E-3</c:v>
                </c:pt>
                <c:pt idx="158">
                  <c:v>1.0657453231992446E-3</c:v>
                </c:pt>
                <c:pt idx="159">
                  <c:v>1.0645980206315626E-3</c:v>
                </c:pt>
                <c:pt idx="160">
                  <c:v>1.0105974115356864E-3</c:v>
                </c:pt>
                <c:pt idx="161">
                  <c:v>9.841242109445451E-4</c:v>
                </c:pt>
                <c:pt idx="162">
                  <c:v>9.9539614565682618E-4</c:v>
                </c:pt>
                <c:pt idx="163">
                  <c:v>9.4862053092807479E-4</c:v>
                </c:pt>
                <c:pt idx="164">
                  <c:v>9.724812030836124E-4</c:v>
                </c:pt>
                <c:pt idx="165">
                  <c:v>8.7239462638442498E-4</c:v>
                </c:pt>
                <c:pt idx="166">
                  <c:v>9.265549505260665E-4</c:v>
                </c:pt>
                <c:pt idx="167">
                  <c:v>9.073212998494699E-4</c:v>
                </c:pt>
                <c:pt idx="168">
                  <c:v>8.4993661313944007E-4</c:v>
                </c:pt>
                <c:pt idx="169">
                  <c:v>8.9405986205244722E-4</c:v>
                </c:pt>
                <c:pt idx="170">
                  <c:v>9.2813959181283477E-4</c:v>
                </c:pt>
                <c:pt idx="171">
                  <c:v>8.9353042434429139E-4</c:v>
                </c:pt>
                <c:pt idx="172">
                  <c:v>9.4043784092253811E-4</c:v>
                </c:pt>
                <c:pt idx="173">
                  <c:v>8.3682618060112036E-4</c:v>
                </c:pt>
                <c:pt idx="174">
                  <c:v>8.6838287683106989E-4</c:v>
                </c:pt>
                <c:pt idx="175">
                  <c:v>9.4866074066039666E-4</c:v>
                </c:pt>
                <c:pt idx="176">
                  <c:v>9.2926600443750428E-4</c:v>
                </c:pt>
                <c:pt idx="177">
                  <c:v>8.6107359144754249E-4</c:v>
                </c:pt>
                <c:pt idx="178">
                  <c:v>8.5429891698034232E-4</c:v>
                </c:pt>
                <c:pt idx="179">
                  <c:v>8.5007330703471343E-4</c:v>
                </c:pt>
                <c:pt idx="180">
                  <c:v>1.0800334646105883E-3</c:v>
                </c:pt>
                <c:pt idx="181">
                  <c:v>9.7060518282080844E-4</c:v>
                </c:pt>
                <c:pt idx="182">
                  <c:v>8.1955484819196502E-4</c:v>
                </c:pt>
                <c:pt idx="183">
                  <c:v>8.0749480846525759E-4</c:v>
                </c:pt>
                <c:pt idx="184">
                  <c:v>8.6776965869310484E-4</c:v>
                </c:pt>
                <c:pt idx="185">
                  <c:v>8.9976185716412506E-4</c:v>
                </c:pt>
                <c:pt idx="186">
                  <c:v>8.6190560090121263E-4</c:v>
                </c:pt>
                <c:pt idx="187">
                  <c:v>9.5619955440968876E-4</c:v>
                </c:pt>
                <c:pt idx="188">
                  <c:v>1.0793787941365742E-3</c:v>
                </c:pt>
                <c:pt idx="189">
                  <c:v>1.0001525506546792E-3</c:v>
                </c:pt>
                <c:pt idx="190">
                  <c:v>1.0404166588582316E-3</c:v>
                </c:pt>
                <c:pt idx="191">
                  <c:v>9.921873892420731E-4</c:v>
                </c:pt>
                <c:pt idx="192">
                  <c:v>9.8033140830285862E-4</c:v>
                </c:pt>
                <c:pt idx="193">
                  <c:v>1.0520502340179785E-3</c:v>
                </c:pt>
                <c:pt idx="194">
                  <c:v>9.5657425106125595E-4</c:v>
                </c:pt>
                <c:pt idx="195">
                  <c:v>1.1331977363962938E-3</c:v>
                </c:pt>
                <c:pt idx="196">
                  <c:v>1.150455000504863E-3</c:v>
                </c:pt>
                <c:pt idx="197">
                  <c:v>1.1625217837001938E-3</c:v>
                </c:pt>
                <c:pt idx="198">
                  <c:v>1.1483254679058453E-3</c:v>
                </c:pt>
                <c:pt idx="199">
                  <c:v>1.2025650267891224E-3</c:v>
                </c:pt>
                <c:pt idx="200">
                  <c:v>1.0459861496461993E-3</c:v>
                </c:pt>
                <c:pt idx="201">
                  <c:v>1.0446553181783227E-3</c:v>
                </c:pt>
                <c:pt idx="202">
                  <c:v>1.0300982353076424E-3</c:v>
                </c:pt>
                <c:pt idx="203">
                  <c:v>1.0869655412323227E-3</c:v>
                </c:pt>
                <c:pt idx="204">
                  <c:v>1.0300528990390091E-3</c:v>
                </c:pt>
                <c:pt idx="205">
                  <c:v>1.2012009016364961E-3</c:v>
                </c:pt>
                <c:pt idx="206">
                  <c:v>1.1045304844343499E-3</c:v>
                </c:pt>
                <c:pt idx="207">
                  <c:v>9.995283303790444E-4</c:v>
                </c:pt>
                <c:pt idx="208">
                  <c:v>9.8741313093947728E-4</c:v>
                </c:pt>
                <c:pt idx="209">
                  <c:v>8.7124796775205895E-4</c:v>
                </c:pt>
                <c:pt idx="210">
                  <c:v>9.0689457952011678E-4</c:v>
                </c:pt>
                <c:pt idx="211">
                  <c:v>8.8652548927881829E-4</c:v>
                </c:pt>
                <c:pt idx="212">
                  <c:v>9.3833319598627556E-4</c:v>
                </c:pt>
                <c:pt idx="213">
                  <c:v>9.7155456239789877E-4</c:v>
                </c:pt>
                <c:pt idx="214">
                  <c:v>9.271043213012458E-4</c:v>
                </c:pt>
                <c:pt idx="215">
                  <c:v>9.8185714874811803E-4</c:v>
                </c:pt>
                <c:pt idx="216">
                  <c:v>8.7549772071626644E-4</c:v>
                </c:pt>
                <c:pt idx="217">
                  <c:v>8.818282825755377E-4</c:v>
                </c:pt>
                <c:pt idx="218">
                  <c:v>7.9121107377993236E-4</c:v>
                </c:pt>
                <c:pt idx="219">
                  <c:v>8.9715657519509021E-4</c:v>
                </c:pt>
                <c:pt idx="220">
                  <c:v>8.1177144713472885E-4</c:v>
                </c:pt>
                <c:pt idx="221">
                  <c:v>8.6934137393022992E-4</c:v>
                </c:pt>
                <c:pt idx="222">
                  <c:v>8.0806672717062642E-4</c:v>
                </c:pt>
                <c:pt idx="223">
                  <c:v>8.0618181179954772E-4</c:v>
                </c:pt>
                <c:pt idx="224">
                  <c:v>8.8831178223076912E-4</c:v>
                </c:pt>
                <c:pt idx="225">
                  <c:v>9.1370671088683076E-4</c:v>
                </c:pt>
                <c:pt idx="226">
                  <c:v>7.3274105762588092E-4</c:v>
                </c:pt>
                <c:pt idx="227">
                  <c:v>8.9383950795167628E-4</c:v>
                </c:pt>
                <c:pt idx="228">
                  <c:v>7.0158465728604644E-4</c:v>
                </c:pt>
                <c:pt idx="229">
                  <c:v>7.9756231426696947E-4</c:v>
                </c:pt>
                <c:pt idx="230">
                  <c:v>7.1656498383281463E-4</c:v>
                </c:pt>
                <c:pt idx="231">
                  <c:v>7.2814634751348776E-4</c:v>
                </c:pt>
                <c:pt idx="232">
                  <c:v>7.1517251371573545E-4</c:v>
                </c:pt>
                <c:pt idx="233">
                  <c:v>6.5022176433394909E-4</c:v>
                </c:pt>
                <c:pt idx="234">
                  <c:v>6.4531159051593203E-4</c:v>
                </c:pt>
                <c:pt idx="235">
                  <c:v>5.2812764407725559E-4</c:v>
                </c:pt>
                <c:pt idx="236">
                  <c:v>4.5181213402162632E-4</c:v>
                </c:pt>
                <c:pt idx="237">
                  <c:v>3.3973583473786317E-4</c:v>
                </c:pt>
                <c:pt idx="238">
                  <c:v>2.8234411629826466E-4</c:v>
                </c:pt>
                <c:pt idx="239">
                  <c:v>8.5004717622415676E-5</c:v>
                </c:pt>
                <c:pt idx="240">
                  <c:v>2.4685310573302676E-5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F-426A-8017-C148AA7B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F-4C07-8136-1F812658F607}"/>
            </c:ext>
          </c:extLst>
        </c:ser>
        <c:ser>
          <c:idx val="1"/>
          <c:order val="1"/>
          <c:tx>
            <c:strRef>
              <c:f>'2021_13 Mar 29 fix slope'!$AT$13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F-4C07-8136-1F812658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fix slope'!$AU$13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fix slope'!$AU$70:$AU$254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2F-4C07-8136-1F812658F6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fix slope'!$AV$13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fix slope'!$AV$70:$AV$254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02F-4C07-8136-1F812658F60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5-4C86-B111-7EFC1B7CF570}"/>
            </c:ext>
          </c:extLst>
        </c:ser>
        <c:ser>
          <c:idx val="1"/>
          <c:order val="1"/>
          <c:tx>
            <c:strRef>
              <c:f>'2021_13 Mar 29 fix slope'!$AA$13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5-4C86-B111-7EFC1B7CF570}"/>
            </c:ext>
          </c:extLst>
        </c:ser>
        <c:ser>
          <c:idx val="2"/>
          <c:order val="2"/>
          <c:tx>
            <c:strRef>
              <c:f>'2021_13 Mar 29 fix slope'!$AB$13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5-4C86-B111-7EFC1B7CF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 193x'!$AR$13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F-4AFA-B07B-D31769079419}"/>
            </c:ext>
          </c:extLst>
        </c:ser>
        <c:ser>
          <c:idx val="1"/>
          <c:order val="1"/>
          <c:tx>
            <c:strRef>
              <c:f>'2021_13 Mar 29 b 193x'!$AS$13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F-4AFA-B07B-D3176907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 193x'!$AT$13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 193x'!$AT$70:$AT$254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65F-4AFA-B07B-D317690794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 193x'!$AU$13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b 193x'!$AU$70:$AU$254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65F-4AFA-B07B-D31769079419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1920-1939'!$AR$13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1920-1939'!$AR$70:$AR$254</c:f>
              <c:numCache>
                <c:formatCode>General</c:formatCode>
                <c:ptCount val="185"/>
                <c:pt idx="0">
                  <c:v>0.9667151532444983</c:v>
                </c:pt>
                <c:pt idx="1">
                  <c:v>1.0167969670729617</c:v>
                </c:pt>
                <c:pt idx="2">
                  <c:v>0.9890430160333239</c:v>
                </c:pt>
                <c:pt idx="3">
                  <c:v>0.99656198367085091</c:v>
                </c:pt>
                <c:pt idx="4">
                  <c:v>1</c:v>
                </c:pt>
                <c:pt idx="5">
                  <c:v>0.98987560414147713</c:v>
                </c:pt>
                <c:pt idx="6">
                  <c:v>0.98786064219843572</c:v>
                </c:pt>
                <c:pt idx="7">
                  <c:v>0.97478709071812952</c:v>
                </c:pt>
                <c:pt idx="8">
                  <c:v>0.98836449024819928</c:v>
                </c:pt>
                <c:pt idx="9">
                  <c:v>0.99873377957950193</c:v>
                </c:pt>
                <c:pt idx="10">
                  <c:v>1.000060280433624</c:v>
                </c:pt>
                <c:pt idx="11">
                  <c:v>1.0123266201291095</c:v>
                </c:pt>
                <c:pt idx="12">
                  <c:v>1.0114092394966943</c:v>
                </c:pt>
                <c:pt idx="13">
                  <c:v>1.0269004761036109</c:v>
                </c:pt>
                <c:pt idx="14">
                  <c:v>1.0338061623183918</c:v>
                </c:pt>
                <c:pt idx="15">
                  <c:v>1.0406962881724315</c:v>
                </c:pt>
                <c:pt idx="16">
                  <c:v>1.0395773478434742</c:v>
                </c:pt>
                <c:pt idx="17">
                  <c:v>1.0517895977035587</c:v>
                </c:pt>
                <c:pt idx="18">
                  <c:v>1.0555545948229972</c:v>
                </c:pt>
                <c:pt idx="19">
                  <c:v>1.06382189855036</c:v>
                </c:pt>
                <c:pt idx="20">
                  <c:v>1.0732607416917221</c:v>
                </c:pt>
                <c:pt idx="21">
                  <c:v>1.0813296870632538</c:v>
                </c:pt>
                <c:pt idx="22">
                  <c:v>1.0919422819188545</c:v>
                </c:pt>
                <c:pt idx="23">
                  <c:v>1.0942007158662919</c:v>
                </c:pt>
                <c:pt idx="24">
                  <c:v>1.0996636457798701</c:v>
                </c:pt>
                <c:pt idx="25">
                  <c:v>1.0971733471052869</c:v>
                </c:pt>
                <c:pt idx="26">
                  <c:v>1.1039085880006483</c:v>
                </c:pt>
                <c:pt idx="27">
                  <c:v>1.1066645010488831</c:v>
                </c:pt>
                <c:pt idx="28">
                  <c:v>1.1084435849009422</c:v>
                </c:pt>
                <c:pt idx="29">
                  <c:v>1.1065454135311286</c:v>
                </c:pt>
                <c:pt idx="30">
                  <c:v>1.1079781681160674</c:v>
                </c:pt>
                <c:pt idx="31">
                  <c:v>1.105382291692981</c:v>
                </c:pt>
                <c:pt idx="32">
                  <c:v>1.110032488079971</c:v>
                </c:pt>
                <c:pt idx="33">
                  <c:v>1.1028328094779496</c:v>
                </c:pt>
                <c:pt idx="34">
                  <c:v>1.0971379842159248</c:v>
                </c:pt>
                <c:pt idx="35">
                  <c:v>1.0953093765566997</c:v>
                </c:pt>
                <c:pt idx="36">
                  <c:v>1.0909602423839144</c:v>
                </c:pt>
                <c:pt idx="37">
                  <c:v>1.0812579934472915</c:v>
                </c:pt>
                <c:pt idx="38">
                  <c:v>1.0756449683091736</c:v>
                </c:pt>
                <c:pt idx="39">
                  <c:v>1.0725098257708101</c:v>
                </c:pt>
                <c:pt idx="40">
                  <c:v>1.0670615394960206</c:v>
                </c:pt>
                <c:pt idx="41">
                  <c:v>1.0650853503866258</c:v>
                </c:pt>
                <c:pt idx="42">
                  <c:v>1.0640642940673224</c:v>
                </c:pt>
                <c:pt idx="43">
                  <c:v>1.0637885769755702</c:v>
                </c:pt>
                <c:pt idx="44">
                  <c:v>1.0587800043685009</c:v>
                </c:pt>
                <c:pt idx="45">
                  <c:v>1.0562268448457528</c:v>
                </c:pt>
                <c:pt idx="46">
                  <c:v>1.0502359808092965</c:v>
                </c:pt>
                <c:pt idx="47">
                  <c:v>1.0457872964638193</c:v>
                </c:pt>
                <c:pt idx="48">
                  <c:v>1.041273161807186</c:v>
                </c:pt>
                <c:pt idx="49">
                  <c:v>1.0394109087419752</c:v>
                </c:pt>
                <c:pt idx="50">
                  <c:v>1.0388201041620548</c:v>
                </c:pt>
                <c:pt idx="51">
                  <c:v>1.0355027198661406</c:v>
                </c:pt>
                <c:pt idx="52">
                  <c:v>1.0355401007207932</c:v>
                </c:pt>
                <c:pt idx="53">
                  <c:v>1.0347268269190018</c:v>
                </c:pt>
                <c:pt idx="54">
                  <c:v>1.0335191377117714</c:v>
                </c:pt>
                <c:pt idx="55">
                  <c:v>1.0350429850159553</c:v>
                </c:pt>
                <c:pt idx="56">
                  <c:v>1.0373745312053084</c:v>
                </c:pt>
                <c:pt idx="57">
                  <c:v>1.0386846813794119</c:v>
                </c:pt>
                <c:pt idx="58">
                  <c:v>1.0413449680401865</c:v>
                </c:pt>
                <c:pt idx="59">
                  <c:v>1.0438148357741337</c:v>
                </c:pt>
                <c:pt idx="60">
                  <c:v>1.0444348931480389</c:v>
                </c:pt>
                <c:pt idx="61">
                  <c:v>1.046236342133803</c:v>
                </c:pt>
                <c:pt idx="62">
                  <c:v>1.0491275763681331</c:v>
                </c:pt>
                <c:pt idx="63">
                  <c:v>1.0517434351350983</c:v>
                </c:pt>
                <c:pt idx="64">
                  <c:v>1.0525708322844698</c:v>
                </c:pt>
                <c:pt idx="65">
                  <c:v>1.0552703337674336</c:v>
                </c:pt>
                <c:pt idx="66">
                  <c:v>1.0533659285997699</c:v>
                </c:pt>
                <c:pt idx="67">
                  <c:v>1.0562775230047641</c:v>
                </c:pt>
                <c:pt idx="68">
                  <c:v>1.0579499421633467</c:v>
                </c:pt>
                <c:pt idx="69">
                  <c:v>1.0590611057686736</c:v>
                </c:pt>
                <c:pt idx="70">
                  <c:v>1.0599994045972942</c:v>
                </c:pt>
                <c:pt idx="71">
                  <c:v>1.0602347432963573</c:v>
                </c:pt>
                <c:pt idx="72">
                  <c:v>1.0613402209854685</c:v>
                </c:pt>
                <c:pt idx="73">
                  <c:v>1.062582610617977</c:v>
                </c:pt>
                <c:pt idx="74">
                  <c:v>1.0652047585546471</c:v>
                </c:pt>
                <c:pt idx="75">
                  <c:v>1.0671106019802903</c:v>
                </c:pt>
                <c:pt idx="76">
                  <c:v>1.066942702833982</c:v>
                </c:pt>
                <c:pt idx="77">
                  <c:v>1.0643219109897839</c:v>
                </c:pt>
                <c:pt idx="78">
                  <c:v>1.0653810920569486</c:v>
                </c:pt>
                <c:pt idx="79">
                  <c:v>1.0668981997699754</c:v>
                </c:pt>
                <c:pt idx="80">
                  <c:v>1.0679556492138216</c:v>
                </c:pt>
                <c:pt idx="81">
                  <c:v>1.0694204170132171</c:v>
                </c:pt>
                <c:pt idx="82">
                  <c:v>1.0701077421633731</c:v>
                </c:pt>
                <c:pt idx="83">
                  <c:v>1.0700634544881169</c:v>
                </c:pt>
                <c:pt idx="84">
                  <c:v>1.0720992472541104</c:v>
                </c:pt>
                <c:pt idx="85">
                  <c:v>1.0740700204576392</c:v>
                </c:pt>
                <c:pt idx="86">
                  <c:v>1.0741707319938956</c:v>
                </c:pt>
                <c:pt idx="87">
                  <c:v>1.0739825779122578</c:v>
                </c:pt>
                <c:pt idx="88">
                  <c:v>1.0749419365452562</c:v>
                </c:pt>
                <c:pt idx="89">
                  <c:v>1.0765363845329237</c:v>
                </c:pt>
                <c:pt idx="90">
                  <c:v>1.0780860214841137</c:v>
                </c:pt>
                <c:pt idx="91">
                  <c:v>1.0772053221507458</c:v>
                </c:pt>
                <c:pt idx="92">
                  <c:v>1.0801656471138019</c:v>
                </c:pt>
                <c:pt idx="93">
                  <c:v>1.0802309074292413</c:v>
                </c:pt>
                <c:pt idx="94">
                  <c:v>1.0814721918466961</c:v>
                </c:pt>
                <c:pt idx="95">
                  <c:v>1.0828446039184105</c:v>
                </c:pt>
                <c:pt idx="96">
                  <c:v>1.0855012797268915</c:v>
                </c:pt>
                <c:pt idx="97">
                  <c:v>1.086561578272514</c:v>
                </c:pt>
                <c:pt idx="98">
                  <c:v>1.0873815996252891</c:v>
                </c:pt>
                <c:pt idx="99">
                  <c:v>1.0893194017180079</c:v>
                </c:pt>
                <c:pt idx="100">
                  <c:v>1.0887121302567107</c:v>
                </c:pt>
                <c:pt idx="101">
                  <c:v>1.0888106311261598</c:v>
                </c:pt>
                <c:pt idx="102">
                  <c:v>1.0898650626487665</c:v>
                </c:pt>
                <c:pt idx="103">
                  <c:v>1.089364800651766</c:v>
                </c:pt>
                <c:pt idx="104">
                  <c:v>1.0879502435469262</c:v>
                </c:pt>
                <c:pt idx="105">
                  <c:v>1.0873561510659804</c:v>
                </c:pt>
                <c:pt idx="106">
                  <c:v>1.0905598187104171</c:v>
                </c:pt>
                <c:pt idx="107">
                  <c:v>1.090747907986539</c:v>
                </c:pt>
                <c:pt idx="108">
                  <c:v>1.0887376517476315</c:v>
                </c:pt>
                <c:pt idx="109">
                  <c:v>1.0892141475751174</c:v>
                </c:pt>
                <c:pt idx="110">
                  <c:v>1.0904764168313441</c:v>
                </c:pt>
                <c:pt idx="111">
                  <c:v>1.0899928878697955</c:v>
                </c:pt>
                <c:pt idx="112">
                  <c:v>1.0908750719738824</c:v>
                </c:pt>
                <c:pt idx="113">
                  <c:v>1.0924021977971481</c:v>
                </c:pt>
                <c:pt idx="114">
                  <c:v>1.0922938792028236</c:v>
                </c:pt>
                <c:pt idx="115">
                  <c:v>1.0927613364903803</c:v>
                </c:pt>
                <c:pt idx="116">
                  <c:v>1.0945506288743974</c:v>
                </c:pt>
                <c:pt idx="117">
                  <c:v>1.0955361845803844</c:v>
                </c:pt>
                <c:pt idx="118">
                  <c:v>1.0960418287586189</c:v>
                </c:pt>
                <c:pt idx="119">
                  <c:v>1.0947575206159232</c:v>
                </c:pt>
                <c:pt idx="120">
                  <c:v>1.0943244412090489</c:v>
                </c:pt>
                <c:pt idx="121">
                  <c:v>1.0940510249604587</c:v>
                </c:pt>
                <c:pt idx="122">
                  <c:v>1.0962103596078883</c:v>
                </c:pt>
                <c:pt idx="123">
                  <c:v>1.0965907487908815</c:v>
                </c:pt>
                <c:pt idx="124">
                  <c:v>1.095803164711781</c:v>
                </c:pt>
                <c:pt idx="125">
                  <c:v>1.0967183102536491</c:v>
                </c:pt>
                <c:pt idx="126">
                  <c:v>1.0987772752226093</c:v>
                </c:pt>
                <c:pt idx="127">
                  <c:v>1.0986325728578288</c:v>
                </c:pt>
                <c:pt idx="128">
                  <c:v>1.0987794211109094</c:v>
                </c:pt>
                <c:pt idx="129">
                  <c:v>1.0996241429830738</c:v>
                </c:pt>
                <c:pt idx="130">
                  <c:v>1.0993158729852432</c:v>
                </c:pt>
                <c:pt idx="131">
                  <c:v>1.0988119465932629</c:v>
                </c:pt>
                <c:pt idx="132">
                  <c:v>1.0991037084658837</c:v>
                </c:pt>
                <c:pt idx="133">
                  <c:v>1.0978301699455193</c:v>
                </c:pt>
                <c:pt idx="134">
                  <c:v>1.0961154826658517</c:v>
                </c:pt>
                <c:pt idx="135">
                  <c:v>1.0965794376109312</c:v>
                </c:pt>
                <c:pt idx="136">
                  <c:v>1.097492651540632</c:v>
                </c:pt>
                <c:pt idx="137">
                  <c:v>1.0964704104538505</c:v>
                </c:pt>
                <c:pt idx="138">
                  <c:v>1.0947321374960595</c:v>
                </c:pt>
                <c:pt idx="139">
                  <c:v>1.0949367912404111</c:v>
                </c:pt>
                <c:pt idx="140">
                  <c:v>1.0931857460447354</c:v>
                </c:pt>
                <c:pt idx="141">
                  <c:v>1.0924634290918878</c:v>
                </c:pt>
                <c:pt idx="142">
                  <c:v>1.0925451790213663</c:v>
                </c:pt>
                <c:pt idx="143">
                  <c:v>1.0909006545627702</c:v>
                </c:pt>
                <c:pt idx="144">
                  <c:v>1.0909677064597239</c:v>
                </c:pt>
                <c:pt idx="145">
                  <c:v>1.0926941994962134</c:v>
                </c:pt>
                <c:pt idx="146">
                  <c:v>1.0918265789612167</c:v>
                </c:pt>
                <c:pt idx="147">
                  <c:v>1.0916036225705337</c:v>
                </c:pt>
                <c:pt idx="148">
                  <c:v>1.0918432120207551</c:v>
                </c:pt>
                <c:pt idx="149">
                  <c:v>1.0907739954162579</c:v>
                </c:pt>
                <c:pt idx="150">
                  <c:v>1.0899476268493222</c:v>
                </c:pt>
                <c:pt idx="151">
                  <c:v>1.0894682782362597</c:v>
                </c:pt>
                <c:pt idx="152">
                  <c:v>1.0897858649988206</c:v>
                </c:pt>
                <c:pt idx="153">
                  <c:v>1.0894675462103716</c:v>
                </c:pt>
                <c:pt idx="154">
                  <c:v>1.0894471155883778</c:v>
                </c:pt>
                <c:pt idx="155">
                  <c:v>1.0889471676582831</c:v>
                </c:pt>
                <c:pt idx="156">
                  <c:v>1.0891796588302809</c:v>
                </c:pt>
                <c:pt idx="157">
                  <c:v>1.089232748721765</c:v>
                </c:pt>
                <c:pt idx="158">
                  <c:v>1.0886708433412875</c:v>
                </c:pt>
                <c:pt idx="159">
                  <c:v>1.0877275138432887</c:v>
                </c:pt>
                <c:pt idx="160">
                  <c:v>1.0871647814857786</c:v>
                </c:pt>
                <c:pt idx="161">
                  <c:v>1.0867783225624521</c:v>
                </c:pt>
                <c:pt idx="162">
                  <c:v>1.0859732869009078</c:v>
                </c:pt>
                <c:pt idx="163">
                  <c:v>1.0857224890114268</c:v>
                </c:pt>
                <c:pt idx="164">
                  <c:v>1.0872143775495151</c:v>
                </c:pt>
                <c:pt idx="165">
                  <c:v>1.0881563774305567</c:v>
                </c:pt>
                <c:pt idx="166">
                  <c:v>1.0874982932330757</c:v>
                </c:pt>
                <c:pt idx="167">
                  <c:v>1.0864935020508399</c:v>
                </c:pt>
                <c:pt idx="168">
                  <c:v>1.0870567527985884</c:v>
                </c:pt>
                <c:pt idx="169">
                  <c:v>1.0875266756590496</c:v>
                </c:pt>
                <c:pt idx="170">
                  <c:v>1.0868797089781272</c:v>
                </c:pt>
                <c:pt idx="171">
                  <c:v>1.0858192767474819</c:v>
                </c:pt>
                <c:pt idx="172">
                  <c:v>1.0849871936133249</c:v>
                </c:pt>
                <c:pt idx="173">
                  <c:v>1.0835179205420413</c:v>
                </c:pt>
                <c:pt idx="174">
                  <c:v>1.0819333175759027</c:v>
                </c:pt>
                <c:pt idx="175">
                  <c:v>1.0834886404557966</c:v>
                </c:pt>
                <c:pt idx="176">
                  <c:v>1.0830490996623412</c:v>
                </c:pt>
                <c:pt idx="177">
                  <c:v>1.082793737907713</c:v>
                </c:pt>
                <c:pt idx="178">
                  <c:v>1.0820385419259311</c:v>
                </c:pt>
                <c:pt idx="179">
                  <c:v>1.0813280235349307</c:v>
                </c:pt>
                <c:pt idx="180">
                  <c:v>1.0812669645731534</c:v>
                </c:pt>
                <c:pt idx="181">
                  <c:v>1.0814298645786351</c:v>
                </c:pt>
                <c:pt idx="182">
                  <c:v>1.0807918058856232</c:v>
                </c:pt>
                <c:pt idx="183">
                  <c:v>1.0808114999804799</c:v>
                </c:pt>
                <c:pt idx="184">
                  <c:v>1.0806984430848989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1-4724-98D0-52E91AC1C98E}"/>
            </c:ext>
          </c:extLst>
        </c:ser>
        <c:ser>
          <c:idx val="1"/>
          <c:order val="1"/>
          <c:tx>
            <c:strRef>
              <c:f>'2021_13 Mar 29 1920-1939'!$AS$13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1920-1939'!$AS$70:$AS$254</c:f>
              <c:numCache>
                <c:formatCode>General</c:formatCode>
                <c:ptCount val="185"/>
                <c:pt idx="0">
                  <c:v>0.81774796328013422</c:v>
                </c:pt>
                <c:pt idx="1">
                  <c:v>0.85441622315635124</c:v>
                </c:pt>
                <c:pt idx="2">
                  <c:v>0.8970841354761292</c:v>
                </c:pt>
                <c:pt idx="3">
                  <c:v>0.96551842142023647</c:v>
                </c:pt>
                <c:pt idx="4">
                  <c:v>1</c:v>
                </c:pt>
                <c:pt idx="5">
                  <c:v>1.0494297313391701</c:v>
                </c:pt>
                <c:pt idx="6">
                  <c:v>1.0887547739990515</c:v>
                </c:pt>
                <c:pt idx="7">
                  <c:v>1.1211950875930576</c:v>
                </c:pt>
                <c:pt idx="8">
                  <c:v>1.1481717041364972</c:v>
                </c:pt>
                <c:pt idx="9">
                  <c:v>1.1865791013986851</c:v>
                </c:pt>
                <c:pt idx="10">
                  <c:v>1.2179152511444842</c:v>
                </c:pt>
                <c:pt idx="11">
                  <c:v>1.2506126231012431</c:v>
                </c:pt>
                <c:pt idx="12">
                  <c:v>1.2866349641222237</c:v>
                </c:pt>
                <c:pt idx="13">
                  <c:v>1.31100844696096</c:v>
                </c:pt>
                <c:pt idx="14">
                  <c:v>1.3249719890249012</c:v>
                </c:pt>
                <c:pt idx="15">
                  <c:v>1.3500844287994802</c:v>
                </c:pt>
                <c:pt idx="16">
                  <c:v>1.3675478337230074</c:v>
                </c:pt>
                <c:pt idx="17">
                  <c:v>1.3891968994794754</c:v>
                </c:pt>
                <c:pt idx="18">
                  <c:v>1.3909328701694397</c:v>
                </c:pt>
                <c:pt idx="19">
                  <c:v>1.4075344418429228</c:v>
                </c:pt>
                <c:pt idx="20">
                  <c:v>1.4283218334824499</c:v>
                </c:pt>
                <c:pt idx="21">
                  <c:v>1.444161532114453</c:v>
                </c:pt>
                <c:pt idx="22">
                  <c:v>1.4623642232502065</c:v>
                </c:pt>
                <c:pt idx="23">
                  <c:v>1.47519942498747</c:v>
                </c:pt>
                <c:pt idx="24">
                  <c:v>1.4850763955231308</c:v>
                </c:pt>
                <c:pt idx="25">
                  <c:v>1.4972418077375942</c:v>
                </c:pt>
                <c:pt idx="26">
                  <c:v>1.5111480127364347</c:v>
                </c:pt>
                <c:pt idx="27">
                  <c:v>1.5215253821824333</c:v>
                </c:pt>
                <c:pt idx="28">
                  <c:v>1.534857612521932</c:v>
                </c:pt>
                <c:pt idx="29">
                  <c:v>1.544609619322511</c:v>
                </c:pt>
                <c:pt idx="30">
                  <c:v>1.5575318555930719</c:v>
                </c:pt>
                <c:pt idx="31">
                  <c:v>1.5640209265633511</c:v>
                </c:pt>
                <c:pt idx="32">
                  <c:v>1.5612966424942396</c:v>
                </c:pt>
                <c:pt idx="33">
                  <c:v>1.5538972176256907</c:v>
                </c:pt>
                <c:pt idx="34">
                  <c:v>1.5430878264510119</c:v>
                </c:pt>
                <c:pt idx="35">
                  <c:v>1.5325760697551638</c:v>
                </c:pt>
                <c:pt idx="36">
                  <c:v>1.5240661201603027</c:v>
                </c:pt>
                <c:pt idx="37">
                  <c:v>1.5101095492579724</c:v>
                </c:pt>
                <c:pt idx="38">
                  <c:v>1.5043683169114166</c:v>
                </c:pt>
                <c:pt idx="39">
                  <c:v>1.4981780970340777</c:v>
                </c:pt>
                <c:pt idx="40">
                  <c:v>1.4923154423499634</c:v>
                </c:pt>
                <c:pt idx="41">
                  <c:v>1.4936843377709033</c:v>
                </c:pt>
                <c:pt idx="42">
                  <c:v>1.4918854260673127</c:v>
                </c:pt>
                <c:pt idx="43">
                  <c:v>1.4940532080193303</c:v>
                </c:pt>
                <c:pt idx="44">
                  <c:v>1.4927713838025034</c:v>
                </c:pt>
                <c:pt idx="45">
                  <c:v>1.4949398598143648</c:v>
                </c:pt>
                <c:pt idx="46">
                  <c:v>1.4906949664904001</c:v>
                </c:pt>
                <c:pt idx="47">
                  <c:v>1.4864416598434018</c:v>
                </c:pt>
                <c:pt idx="48">
                  <c:v>1.4845077307767101</c:v>
                </c:pt>
                <c:pt idx="49">
                  <c:v>1.4818729779768405</c:v>
                </c:pt>
                <c:pt idx="50">
                  <c:v>1.4845407157251302</c:v>
                </c:pt>
                <c:pt idx="51">
                  <c:v>1.4818639769192934</c:v>
                </c:pt>
                <c:pt idx="52">
                  <c:v>1.4819662385401229</c:v>
                </c:pt>
                <c:pt idx="53">
                  <c:v>1.4831815234098276</c:v>
                </c:pt>
                <c:pt idx="54">
                  <c:v>1.4823800463069456</c:v>
                </c:pt>
                <c:pt idx="55">
                  <c:v>1.4838706701540978</c:v>
                </c:pt>
                <c:pt idx="56">
                  <c:v>1.4883938822948166</c:v>
                </c:pt>
                <c:pt idx="57">
                  <c:v>1.4887036910229925</c:v>
                </c:pt>
                <c:pt idx="58">
                  <c:v>1.48961184597374</c:v>
                </c:pt>
                <c:pt idx="59">
                  <c:v>1.4957654364057205</c:v>
                </c:pt>
                <c:pt idx="60">
                  <c:v>1.4951800828041819</c:v>
                </c:pt>
                <c:pt idx="61">
                  <c:v>1.5009707660484348</c:v>
                </c:pt>
                <c:pt idx="62">
                  <c:v>1.5039292299491673</c:v>
                </c:pt>
                <c:pt idx="63">
                  <c:v>1.5072002922587791</c:v>
                </c:pt>
                <c:pt idx="64">
                  <c:v>1.5055384691037199</c:v>
                </c:pt>
                <c:pt idx="65">
                  <c:v>1.5078431885359029</c:v>
                </c:pt>
                <c:pt idx="66">
                  <c:v>1.5089155145586182</c:v>
                </c:pt>
                <c:pt idx="67">
                  <c:v>1.5134336304748934</c:v>
                </c:pt>
                <c:pt idx="68">
                  <c:v>1.5196105069863628</c:v>
                </c:pt>
                <c:pt idx="69">
                  <c:v>1.5211672669725829</c:v>
                </c:pt>
                <c:pt idx="70">
                  <c:v>1.5262595289329686</c:v>
                </c:pt>
                <c:pt idx="71">
                  <c:v>1.5264186860875095</c:v>
                </c:pt>
                <c:pt idx="72">
                  <c:v>1.5268025061216817</c:v>
                </c:pt>
                <c:pt idx="73">
                  <c:v>1.5287986923915999</c:v>
                </c:pt>
                <c:pt idx="74">
                  <c:v>1.5355669883194893</c:v>
                </c:pt>
                <c:pt idx="75">
                  <c:v>1.5374792904775074</c:v>
                </c:pt>
                <c:pt idx="76">
                  <c:v>1.5406658077361695</c:v>
                </c:pt>
                <c:pt idx="77">
                  <c:v>1.5406825820755405</c:v>
                </c:pt>
                <c:pt idx="78">
                  <c:v>1.5400559212997822</c:v>
                </c:pt>
                <c:pt idx="79">
                  <c:v>1.5392303271037271</c:v>
                </c:pt>
                <c:pt idx="80">
                  <c:v>1.5385585295542568</c:v>
                </c:pt>
                <c:pt idx="81">
                  <c:v>1.5370472239308057</c:v>
                </c:pt>
                <c:pt idx="82">
                  <c:v>1.5391430992342439</c:v>
                </c:pt>
                <c:pt idx="83">
                  <c:v>1.5397010645253144</c:v>
                </c:pt>
                <c:pt idx="84">
                  <c:v>1.5401782618200339</c:v>
                </c:pt>
                <c:pt idx="85">
                  <c:v>1.541042358389864</c:v>
                </c:pt>
                <c:pt idx="86">
                  <c:v>1.5416949571927023</c:v>
                </c:pt>
                <c:pt idx="87">
                  <c:v>1.5423711913785059</c:v>
                </c:pt>
                <c:pt idx="88">
                  <c:v>1.540661125643165</c:v>
                </c:pt>
                <c:pt idx="89">
                  <c:v>1.5415826743609335</c:v>
                </c:pt>
                <c:pt idx="90">
                  <c:v>1.5451903118353087</c:v>
                </c:pt>
                <c:pt idx="91">
                  <c:v>1.5441543910269127</c:v>
                </c:pt>
                <c:pt idx="92">
                  <c:v>1.546483479762284</c:v>
                </c:pt>
                <c:pt idx="93">
                  <c:v>1.5480378286331278</c:v>
                </c:pt>
                <c:pt idx="94">
                  <c:v>1.5469350226195846</c:v>
                </c:pt>
                <c:pt idx="95">
                  <c:v>1.5476691724682432</c:v>
                </c:pt>
                <c:pt idx="96">
                  <c:v>1.5472790873269622</c:v>
                </c:pt>
                <c:pt idx="97">
                  <c:v>1.5489791221464002</c:v>
                </c:pt>
                <c:pt idx="98">
                  <c:v>1.5484935920350671</c:v>
                </c:pt>
                <c:pt idx="99">
                  <c:v>1.549807444340648</c:v>
                </c:pt>
                <c:pt idx="100">
                  <c:v>1.5487753823415824</c:v>
                </c:pt>
                <c:pt idx="101">
                  <c:v>1.548438466892947</c:v>
                </c:pt>
                <c:pt idx="102">
                  <c:v>1.550547865211487</c:v>
                </c:pt>
                <c:pt idx="103">
                  <c:v>1.5519205623778551</c:v>
                </c:pt>
                <c:pt idx="104">
                  <c:v>1.5519017735730325</c:v>
                </c:pt>
                <c:pt idx="105">
                  <c:v>1.5518734386356487</c:v>
                </c:pt>
                <c:pt idx="106">
                  <c:v>1.554139783785629</c:v>
                </c:pt>
                <c:pt idx="107">
                  <c:v>1.5536883595458173</c:v>
                </c:pt>
                <c:pt idx="108">
                  <c:v>1.5534503867497762</c:v>
                </c:pt>
                <c:pt idx="109">
                  <c:v>1.5533515353087031</c:v>
                </c:pt>
                <c:pt idx="110">
                  <c:v>1.5546746751754645</c:v>
                </c:pt>
                <c:pt idx="111">
                  <c:v>1.5546275805784313</c:v>
                </c:pt>
                <c:pt idx="112">
                  <c:v>1.5539090785829173</c:v>
                </c:pt>
                <c:pt idx="113">
                  <c:v>1.555477250040453</c:v>
                </c:pt>
                <c:pt idx="114">
                  <c:v>1.5573566625076776</c:v>
                </c:pt>
                <c:pt idx="115">
                  <c:v>1.5585718708264784</c:v>
                </c:pt>
                <c:pt idx="116">
                  <c:v>1.5597194103520986</c:v>
                </c:pt>
                <c:pt idx="117">
                  <c:v>1.5596063016718233</c:v>
                </c:pt>
                <c:pt idx="118">
                  <c:v>1.5609215534510923</c:v>
                </c:pt>
                <c:pt idx="119">
                  <c:v>1.5609789634887123</c:v>
                </c:pt>
                <c:pt idx="120">
                  <c:v>1.561672066331113</c:v>
                </c:pt>
                <c:pt idx="121">
                  <c:v>1.5622880244929507</c:v>
                </c:pt>
                <c:pt idx="122">
                  <c:v>1.5637357875728193</c:v>
                </c:pt>
                <c:pt idx="123">
                  <c:v>1.5638451500327959</c:v>
                </c:pt>
                <c:pt idx="124">
                  <c:v>1.563714447080335</c:v>
                </c:pt>
                <c:pt idx="125">
                  <c:v>1.5638565207884836</c:v>
                </c:pt>
                <c:pt idx="126">
                  <c:v>1.563144094902267</c:v>
                </c:pt>
                <c:pt idx="127">
                  <c:v>1.5623580259030514</c:v>
                </c:pt>
                <c:pt idx="128">
                  <c:v>1.5626845005626373</c:v>
                </c:pt>
                <c:pt idx="129">
                  <c:v>1.5620720119539029</c:v>
                </c:pt>
                <c:pt idx="130">
                  <c:v>1.5605057907438085</c:v>
                </c:pt>
                <c:pt idx="131">
                  <c:v>1.5601522443250249</c:v>
                </c:pt>
                <c:pt idx="132">
                  <c:v>1.5608963942055489</c:v>
                </c:pt>
                <c:pt idx="133">
                  <c:v>1.5588116926496445</c:v>
                </c:pt>
                <c:pt idx="134">
                  <c:v>1.5572240999687144</c:v>
                </c:pt>
                <c:pt idx="135">
                  <c:v>1.5563515067736491</c:v>
                </c:pt>
                <c:pt idx="136">
                  <c:v>1.5563117960544299</c:v>
                </c:pt>
                <c:pt idx="137">
                  <c:v>1.5548006372286969</c:v>
                </c:pt>
                <c:pt idx="138">
                  <c:v>1.5525834071486826</c:v>
                </c:pt>
                <c:pt idx="139">
                  <c:v>1.5526430517452792</c:v>
                </c:pt>
                <c:pt idx="140">
                  <c:v>1.5521993814103894</c:v>
                </c:pt>
                <c:pt idx="141">
                  <c:v>1.5511096715226311</c:v>
                </c:pt>
                <c:pt idx="142">
                  <c:v>1.5490308354993778</c:v>
                </c:pt>
                <c:pt idx="143">
                  <c:v>1.5471278178566246</c:v>
                </c:pt>
                <c:pt idx="144">
                  <c:v>1.5459414273949541</c:v>
                </c:pt>
                <c:pt idx="145">
                  <c:v>1.5465183714170547</c:v>
                </c:pt>
                <c:pt idx="146">
                  <c:v>1.5437211297118292</c:v>
                </c:pt>
                <c:pt idx="147">
                  <c:v>1.5436014043192419</c:v>
                </c:pt>
                <c:pt idx="148">
                  <c:v>1.5416782453286897</c:v>
                </c:pt>
                <c:pt idx="149">
                  <c:v>1.540716607249546</c:v>
                </c:pt>
                <c:pt idx="150">
                  <c:v>1.5403900762126657</c:v>
                </c:pt>
                <c:pt idx="151">
                  <c:v>1.538270819700911</c:v>
                </c:pt>
                <c:pt idx="152">
                  <c:v>1.5375636600320761</c:v>
                </c:pt>
                <c:pt idx="153">
                  <c:v>1.5359592665804067</c:v>
                </c:pt>
                <c:pt idx="154">
                  <c:v>1.5351780878156223</c:v>
                </c:pt>
                <c:pt idx="155">
                  <c:v>1.5335964071232928</c:v>
                </c:pt>
                <c:pt idx="156">
                  <c:v>1.5339972898159102</c:v>
                </c:pt>
                <c:pt idx="157">
                  <c:v>1.5333844544138209</c:v>
                </c:pt>
                <c:pt idx="158">
                  <c:v>1.5321277797413582</c:v>
                </c:pt>
                <c:pt idx="159">
                  <c:v>1.5316398548732357</c:v>
                </c:pt>
                <c:pt idx="160">
                  <c:v>1.5298393848007552</c:v>
                </c:pt>
                <c:pt idx="161">
                  <c:v>1.528991358092197</c:v>
                </c:pt>
                <c:pt idx="162">
                  <c:v>1.527604194779272</c:v>
                </c:pt>
                <c:pt idx="163">
                  <c:v>1.5272054485930617</c:v>
                </c:pt>
                <c:pt idx="164">
                  <c:v>1.5263804952433653</c:v>
                </c:pt>
                <c:pt idx="165">
                  <c:v>1.5260789387741467</c:v>
                </c:pt>
                <c:pt idx="166">
                  <c:v>1.5236929231148792</c:v>
                </c:pt>
                <c:pt idx="167">
                  <c:v>1.5221042551509154</c:v>
                </c:pt>
                <c:pt idx="168">
                  <c:v>1.5206156296359663</c:v>
                </c:pt>
                <c:pt idx="169">
                  <c:v>1.5200970528535231</c:v>
                </c:pt>
                <c:pt idx="170">
                  <c:v>1.5189710128444991</c:v>
                </c:pt>
                <c:pt idx="171">
                  <c:v>1.5181198867844854</c:v>
                </c:pt>
                <c:pt idx="172">
                  <c:v>1.5169156403817787</c:v>
                </c:pt>
                <c:pt idx="173">
                  <c:v>1.5152256881019857</c:v>
                </c:pt>
                <c:pt idx="174">
                  <c:v>1.5131271908240667</c:v>
                </c:pt>
                <c:pt idx="175">
                  <c:v>1.5126010051878338</c:v>
                </c:pt>
                <c:pt idx="176">
                  <c:v>1.5125218519033874</c:v>
                </c:pt>
                <c:pt idx="177">
                  <c:v>1.5110870481954619</c:v>
                </c:pt>
                <c:pt idx="178">
                  <c:v>1.5098115801303298</c:v>
                </c:pt>
                <c:pt idx="179">
                  <c:v>1.5091110164564925</c:v>
                </c:pt>
                <c:pt idx="180">
                  <c:v>1.5079969273358842</c:v>
                </c:pt>
                <c:pt idx="181">
                  <c:v>1.507396992316768</c:v>
                </c:pt>
                <c:pt idx="182">
                  <c:v>1.5064254644291999</c:v>
                </c:pt>
                <c:pt idx="183">
                  <c:v>1.5058423719474521</c:v>
                </c:pt>
                <c:pt idx="184">
                  <c:v>1.5057459844644512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1-4724-98D0-52E91AC1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1920-1939'!$AT$13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1920-1939'!$AT$70:$AT$254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281-4724-98D0-52E91AC1C98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1920-1939'!$AU$13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 1920-1939'!$AU$70:$AU$254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81-4724-98D0-52E91AC1C98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3-4623-9A4E-258748C5360E}"/>
            </c:ext>
          </c:extLst>
        </c:ser>
        <c:ser>
          <c:idx val="1"/>
          <c:order val="1"/>
          <c:tx>
            <c:strRef>
              <c:f>'2021_13 Mar 29'!$AS$13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3-4623-9A4E-258748C53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B3-4623-9A4E-258748C536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'2021_13 Mar 29'!$AU$70:$AU$254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EB3-4623-9A4E-258748C5360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 shows the harm from the COVID vaccine is dose dependent with most of the harms happening within a</a:t>
            </a:r>
            <a:r>
              <a:rPr lang="en-US" baseline="0"/>
              <a:t> year from injection. There is a potential benefit during COVID waves. This is born in 194x.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194x'!$AE$7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194x'!$AE$8:$AE$170</c:f>
              <c:numCache>
                <c:formatCode>General</c:formatCode>
                <c:ptCount val="163"/>
                <c:pt idx="0">
                  <c:v>0.88234180094078052</c:v>
                </c:pt>
                <c:pt idx="1">
                  <c:v>0.93323407722188723</c:v>
                </c:pt>
                <c:pt idx="2">
                  <c:v>0.98984295999727168</c:v>
                </c:pt>
                <c:pt idx="3">
                  <c:v>0.96849492985297625</c:v>
                </c:pt>
                <c:pt idx="4">
                  <c:v>1</c:v>
                </c:pt>
                <c:pt idx="5">
                  <c:v>1.0332503988337876</c:v>
                </c:pt>
                <c:pt idx="6">
                  <c:v>1.0626956168091741</c:v>
                </c:pt>
                <c:pt idx="7">
                  <c:v>1.0939979279152925</c:v>
                </c:pt>
                <c:pt idx="8">
                  <c:v>1.1093357204812642</c:v>
                </c:pt>
                <c:pt idx="9">
                  <c:v>1.1079062918460114</c:v>
                </c:pt>
                <c:pt idx="10">
                  <c:v>1.1190633228911828</c:v>
                </c:pt>
                <c:pt idx="11">
                  <c:v>1.1265477499732726</c:v>
                </c:pt>
                <c:pt idx="12">
                  <c:v>1.1387436207271837</c:v>
                </c:pt>
                <c:pt idx="13">
                  <c:v>1.1617875540393603</c:v>
                </c:pt>
                <c:pt idx="14">
                  <c:v>1.1594899450800635</c:v>
                </c:pt>
                <c:pt idx="15">
                  <c:v>1.1692845100489146</c:v>
                </c:pt>
                <c:pt idx="16">
                  <c:v>1.1873131028392754</c:v>
                </c:pt>
                <c:pt idx="17">
                  <c:v>1.1752160777223317</c:v>
                </c:pt>
                <c:pt idx="18">
                  <c:v>1.1698997010504073</c:v>
                </c:pt>
                <c:pt idx="19">
                  <c:v>1.1604959283250935</c:v>
                </c:pt>
                <c:pt idx="20">
                  <c:v>1.1434332318784859</c:v>
                </c:pt>
                <c:pt idx="21">
                  <c:v>1.1404892554764001</c:v>
                </c:pt>
                <c:pt idx="22">
                  <c:v>1.1106849858150147</c:v>
                </c:pt>
                <c:pt idx="23">
                  <c:v>1.0891477941974546</c:v>
                </c:pt>
                <c:pt idx="24">
                  <c:v>1.0801077172299509</c:v>
                </c:pt>
                <c:pt idx="25">
                  <c:v>1.0666587416085931</c:v>
                </c:pt>
                <c:pt idx="26">
                  <c:v>1.0518442995151811</c:v>
                </c:pt>
                <c:pt idx="27">
                  <c:v>1.0387848413755019</c:v>
                </c:pt>
                <c:pt idx="28">
                  <c:v>1.0272678476174133</c:v>
                </c:pt>
                <c:pt idx="29">
                  <c:v>1.018417720076622</c:v>
                </c:pt>
                <c:pt idx="30">
                  <c:v>1.0144636096673301</c:v>
                </c:pt>
                <c:pt idx="31">
                  <c:v>1.0145804852334406</c:v>
                </c:pt>
                <c:pt idx="32">
                  <c:v>1.0193067799190754</c:v>
                </c:pt>
                <c:pt idx="33">
                  <c:v>1.0150657686605016</c:v>
                </c:pt>
                <c:pt idx="34">
                  <c:v>1.0143151031205424</c:v>
                </c:pt>
                <c:pt idx="35">
                  <c:v>1.0131471450071325</c:v>
                </c:pt>
                <c:pt idx="36">
                  <c:v>1.0101457672286196</c:v>
                </c:pt>
                <c:pt idx="37">
                  <c:v>1.0064274367079966</c:v>
                </c:pt>
                <c:pt idx="38">
                  <c:v>1.003899742832026</c:v>
                </c:pt>
                <c:pt idx="39">
                  <c:v>0.99943580842879309</c:v>
                </c:pt>
                <c:pt idx="40">
                  <c:v>1.0051138858958149</c:v>
                </c:pt>
                <c:pt idx="41">
                  <c:v>1.0087081926684029</c:v>
                </c:pt>
                <c:pt idx="42">
                  <c:v>1.0133501001251493</c:v>
                </c:pt>
                <c:pt idx="43">
                  <c:v>1.0207016328038252</c:v>
                </c:pt>
                <c:pt idx="44">
                  <c:v>1.0254795842879147</c:v>
                </c:pt>
                <c:pt idx="45">
                  <c:v>1.0291505892560115</c:v>
                </c:pt>
                <c:pt idx="46">
                  <c:v>1.0341445733208385</c:v>
                </c:pt>
                <c:pt idx="47">
                  <c:v>1.031588207140558</c:v>
                </c:pt>
                <c:pt idx="48">
                  <c:v>1.0380136773421986</c:v>
                </c:pt>
                <c:pt idx="49">
                  <c:v>1.0448019090741461</c:v>
                </c:pt>
                <c:pt idx="50">
                  <c:v>1.049147539569433</c:v>
                </c:pt>
                <c:pt idx="51">
                  <c:v>1.0508167603555201</c:v>
                </c:pt>
                <c:pt idx="52">
                  <c:v>1.0532064701978017</c:v>
                </c:pt>
                <c:pt idx="53">
                  <c:v>1.0549832664465904</c:v>
                </c:pt>
                <c:pt idx="54">
                  <c:v>1.0565119811432226</c:v>
                </c:pt>
                <c:pt idx="55">
                  <c:v>1.0611076310053844</c:v>
                </c:pt>
                <c:pt idx="56">
                  <c:v>1.0600170585673006</c:v>
                </c:pt>
                <c:pt idx="57">
                  <c:v>1.0634017955627499</c:v>
                </c:pt>
                <c:pt idx="58">
                  <c:v>1.0667846660671358</c:v>
                </c:pt>
                <c:pt idx="59">
                  <c:v>1.0676411098991005</c:v>
                </c:pt>
                <c:pt idx="60">
                  <c:v>1.0718789063830398</c:v>
                </c:pt>
                <c:pt idx="61">
                  <c:v>1.0766633294708694</c:v>
                </c:pt>
                <c:pt idx="62">
                  <c:v>1.0772854470870321</c:v>
                </c:pt>
                <c:pt idx="63">
                  <c:v>1.0802184587353409</c:v>
                </c:pt>
                <c:pt idx="64">
                  <c:v>1.0801836662923388</c:v>
                </c:pt>
                <c:pt idx="65">
                  <c:v>1.0821274281639501</c:v>
                </c:pt>
                <c:pt idx="66">
                  <c:v>1.0870488548733077</c:v>
                </c:pt>
                <c:pt idx="67">
                  <c:v>1.0886214342946048</c:v>
                </c:pt>
                <c:pt idx="68">
                  <c:v>1.0899718847434332</c:v>
                </c:pt>
                <c:pt idx="69">
                  <c:v>1.0878693312761654</c:v>
                </c:pt>
                <c:pt idx="70">
                  <c:v>1.0925697822126261</c:v>
                </c:pt>
                <c:pt idx="71">
                  <c:v>1.0921559013427193</c:v>
                </c:pt>
                <c:pt idx="72">
                  <c:v>1.094258447449534</c:v>
                </c:pt>
                <c:pt idx="73">
                  <c:v>1.0957773616271187</c:v>
                </c:pt>
                <c:pt idx="74">
                  <c:v>1.1007120155651307</c:v>
                </c:pt>
                <c:pt idx="75">
                  <c:v>1.1029403701474947</c:v>
                </c:pt>
                <c:pt idx="76">
                  <c:v>1.103669630227369</c:v>
                </c:pt>
                <c:pt idx="77">
                  <c:v>1.108207103679983</c:v>
                </c:pt>
                <c:pt idx="78">
                  <c:v>1.1113762707646293</c:v>
                </c:pt>
                <c:pt idx="79">
                  <c:v>1.1138727322236872</c:v>
                </c:pt>
                <c:pt idx="80">
                  <c:v>1.115574338723837</c:v>
                </c:pt>
                <c:pt idx="81">
                  <c:v>1.1160335477100001</c:v>
                </c:pt>
                <c:pt idx="82">
                  <c:v>1.1183664429276188</c:v>
                </c:pt>
                <c:pt idx="83">
                  <c:v>1.1213292982210976</c:v>
                </c:pt>
                <c:pt idx="84">
                  <c:v>1.1259126838844566</c:v>
                </c:pt>
                <c:pt idx="85">
                  <c:v>1.1253138146509445</c:v>
                </c:pt>
                <c:pt idx="86">
                  <c:v>1.1269540205345634</c:v>
                </c:pt>
                <c:pt idx="87">
                  <c:v>1.1306747827233272</c:v>
                </c:pt>
                <c:pt idx="88">
                  <c:v>1.1320314545535453</c:v>
                </c:pt>
                <c:pt idx="89">
                  <c:v>1.1340415772432422</c:v>
                </c:pt>
                <c:pt idx="90">
                  <c:v>1.1372509944564662</c:v>
                </c:pt>
                <c:pt idx="91">
                  <c:v>1.1373385646049055</c:v>
                </c:pt>
                <c:pt idx="92">
                  <c:v>1.1391901817479084</c:v>
                </c:pt>
                <c:pt idx="93">
                  <c:v>1.1402256102458235</c:v>
                </c:pt>
                <c:pt idx="94">
                  <c:v>1.1431863244921514</c:v>
                </c:pt>
                <c:pt idx="95">
                  <c:v>1.1460808412031249</c:v>
                </c:pt>
                <c:pt idx="96">
                  <c:v>1.1485510507976546</c:v>
                </c:pt>
                <c:pt idx="97">
                  <c:v>1.1520339831501207</c:v>
                </c:pt>
                <c:pt idx="98">
                  <c:v>1.1530537864360009</c:v>
                </c:pt>
                <c:pt idx="99">
                  <c:v>1.1554539668385904</c:v>
                </c:pt>
                <c:pt idx="100">
                  <c:v>1.1585092335279326</c:v>
                </c:pt>
                <c:pt idx="101">
                  <c:v>1.1587181499038253</c:v>
                </c:pt>
                <c:pt idx="102">
                  <c:v>1.1605024362113596</c:v>
                </c:pt>
                <c:pt idx="103">
                  <c:v>1.1606592455791234</c:v>
                </c:pt>
                <c:pt idx="104">
                  <c:v>1.1598715265140616</c:v>
                </c:pt>
                <c:pt idx="105">
                  <c:v>1.159891349528414</c:v>
                </c:pt>
                <c:pt idx="106">
                  <c:v>1.159547375267415</c:v>
                </c:pt>
                <c:pt idx="107">
                  <c:v>1.1594156925663741</c:v>
                </c:pt>
                <c:pt idx="108">
                  <c:v>1.1610814737344395</c:v>
                </c:pt>
                <c:pt idx="109">
                  <c:v>1.1624374496617564</c:v>
                </c:pt>
                <c:pt idx="110">
                  <c:v>1.1641884146425809</c:v>
                </c:pt>
                <c:pt idx="111">
                  <c:v>1.1637617034451713</c:v>
                </c:pt>
                <c:pt idx="112">
                  <c:v>1.1657815489480297</c:v>
                </c:pt>
                <c:pt idx="113">
                  <c:v>1.1636574895073246</c:v>
                </c:pt>
                <c:pt idx="114">
                  <c:v>1.1669790923937839</c:v>
                </c:pt>
                <c:pt idx="115">
                  <c:v>1.167729519115257</c:v>
                </c:pt>
                <c:pt idx="116">
                  <c:v>1.1692381101661264</c:v>
                </c:pt>
                <c:pt idx="117">
                  <c:v>1.1692147336081442</c:v>
                </c:pt>
                <c:pt idx="118">
                  <c:v>1.1698991844820639</c:v>
                </c:pt>
                <c:pt idx="119">
                  <c:v>1.1700082247378172</c:v>
                </c:pt>
                <c:pt idx="120">
                  <c:v>1.1693575042965012</c:v>
                </c:pt>
                <c:pt idx="121">
                  <c:v>1.1708166248719454</c:v>
                </c:pt>
                <c:pt idx="122">
                  <c:v>1.1719523584081795</c:v>
                </c:pt>
                <c:pt idx="123">
                  <c:v>1.1722359346710785</c:v>
                </c:pt>
                <c:pt idx="124">
                  <c:v>1.1732849123272744</c:v>
                </c:pt>
                <c:pt idx="125">
                  <c:v>1.1730067724118773</c:v>
                </c:pt>
                <c:pt idx="126">
                  <c:v>1.173721798634541</c:v>
                </c:pt>
                <c:pt idx="127">
                  <c:v>1.1747800459255187</c:v>
                </c:pt>
                <c:pt idx="128">
                  <c:v>1.1749963418935185</c:v>
                </c:pt>
                <c:pt idx="129">
                  <c:v>1.1745891655230425</c:v>
                </c:pt>
                <c:pt idx="130">
                  <c:v>1.1743498631187117</c:v>
                </c:pt>
                <c:pt idx="131">
                  <c:v>1.1741297862771316</c:v>
                </c:pt>
                <c:pt idx="132">
                  <c:v>1.1718613960945505</c:v>
                </c:pt>
                <c:pt idx="133">
                  <c:v>1.1717682151285689</c:v>
                </c:pt>
                <c:pt idx="134">
                  <c:v>1.1706112394774479</c:v>
                </c:pt>
                <c:pt idx="135">
                  <c:v>1.1698081743336763</c:v>
                </c:pt>
                <c:pt idx="136">
                  <c:v>1.1707540479326459</c:v>
                </c:pt>
                <c:pt idx="137">
                  <c:v>1.1693266503061093</c:v>
                </c:pt>
                <c:pt idx="138">
                  <c:v>1.1695656554480922</c:v>
                </c:pt>
                <c:pt idx="139">
                  <c:v>1.1693422153834987</c:v>
                </c:pt>
                <c:pt idx="140">
                  <c:v>1.1721689840339271</c:v>
                </c:pt>
                <c:pt idx="141">
                  <c:v>1.1738333783939361</c:v>
                </c:pt>
                <c:pt idx="142">
                  <c:v>1.1722214266046291</c:v>
                </c:pt>
                <c:pt idx="143">
                  <c:v>1.1716129000042161</c:v>
                </c:pt>
                <c:pt idx="144">
                  <c:v>1.1719245823436215</c:v>
                </c:pt>
                <c:pt idx="145">
                  <c:v>1.1731116969994677</c:v>
                </c:pt>
                <c:pt idx="146">
                  <c:v>1.1744945482553621</c:v>
                </c:pt>
                <c:pt idx="147">
                  <c:v>1.1750781574166003</c:v>
                </c:pt>
                <c:pt idx="148">
                  <c:v>1.1739040810234895</c:v>
                </c:pt>
                <c:pt idx="149">
                  <c:v>1.1733766979404294</c:v>
                </c:pt>
                <c:pt idx="150">
                  <c:v>1.174120740128566</c:v>
                </c:pt>
                <c:pt idx="151">
                  <c:v>1.1730377316880198</c:v>
                </c:pt>
                <c:pt idx="152">
                  <c:v>1.1730342479107871</c:v>
                </c:pt>
                <c:pt idx="153">
                  <c:v>1.1734817177171346</c:v>
                </c:pt>
                <c:pt idx="154">
                  <c:v>1.1724979769009185</c:v>
                </c:pt>
                <c:pt idx="155">
                  <c:v>1.1728166071963069</c:v>
                </c:pt>
                <c:pt idx="156">
                  <c:v>1.1743673096997305</c:v>
                </c:pt>
                <c:pt idx="157">
                  <c:v>1.1741107014189369</c:v>
                </c:pt>
                <c:pt idx="158">
                  <c:v>1.1753693361533555</c:v>
                </c:pt>
                <c:pt idx="159">
                  <c:v>1.1746396245657602</c:v>
                </c:pt>
                <c:pt idx="160">
                  <c:v>1.17544771673596</c:v>
                </c:pt>
                <c:pt idx="161">
                  <c:v>1.1756943785783869</c:v>
                </c:pt>
                <c:pt idx="162">
                  <c:v>1.1762992164465254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0-4B42-82AA-3494E71A4B54}"/>
            </c:ext>
          </c:extLst>
        </c:ser>
        <c:ser>
          <c:idx val="1"/>
          <c:order val="1"/>
          <c:tx>
            <c:strRef>
              <c:f>'2021_24 born 194x'!$AF$7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194x'!$AF$8:$AF$170</c:f>
              <c:numCache>
                <c:formatCode>General</c:formatCode>
                <c:ptCount val="163"/>
                <c:pt idx="0">
                  <c:v>0.80449997990742483</c:v>
                </c:pt>
                <c:pt idx="1">
                  <c:v>0.91879886856461046</c:v>
                </c:pt>
                <c:pt idx="2">
                  <c:v>0.9372062871157657</c:v>
                </c:pt>
                <c:pt idx="3">
                  <c:v>0.92936642538162162</c:v>
                </c:pt>
                <c:pt idx="4">
                  <c:v>1</c:v>
                </c:pt>
                <c:pt idx="5">
                  <c:v>1.0306783519771254</c:v>
                </c:pt>
                <c:pt idx="6">
                  <c:v>1.0857894857842438</c:v>
                </c:pt>
                <c:pt idx="7">
                  <c:v>1.1152259313464836</c:v>
                </c:pt>
                <c:pt idx="8">
                  <c:v>1.1369526671177184</c:v>
                </c:pt>
                <c:pt idx="9">
                  <c:v>1.1441999858846992</c:v>
                </c:pt>
                <c:pt idx="10">
                  <c:v>1.1573615056469673</c:v>
                </c:pt>
                <c:pt idx="11">
                  <c:v>1.1751133636755389</c:v>
                </c:pt>
                <c:pt idx="12">
                  <c:v>1.1911348857962076</c:v>
                </c:pt>
                <c:pt idx="13">
                  <c:v>1.2068227160696927</c:v>
                </c:pt>
                <c:pt idx="14">
                  <c:v>1.2166905818785523</c:v>
                </c:pt>
                <c:pt idx="15">
                  <c:v>1.2229732164711631</c:v>
                </c:pt>
                <c:pt idx="16">
                  <c:v>1.2346295496180602</c:v>
                </c:pt>
                <c:pt idx="17">
                  <c:v>1.235838480765397</c:v>
                </c:pt>
                <c:pt idx="18">
                  <c:v>1.2441644720806049</c:v>
                </c:pt>
                <c:pt idx="19">
                  <c:v>1.2479017714255196</c:v>
                </c:pt>
                <c:pt idx="20">
                  <c:v>1.2431649115122441</c:v>
                </c:pt>
                <c:pt idx="21">
                  <c:v>1.2378145933418048</c:v>
                </c:pt>
                <c:pt idx="22">
                  <c:v>1.2105328148674255</c:v>
                </c:pt>
                <c:pt idx="23">
                  <c:v>1.1901806851371459</c:v>
                </c:pt>
                <c:pt idx="24">
                  <c:v>1.1823702282512616</c:v>
                </c:pt>
                <c:pt idx="25">
                  <c:v>1.170608189815763</c:v>
                </c:pt>
                <c:pt idx="26">
                  <c:v>1.1564865331724739</c:v>
                </c:pt>
                <c:pt idx="27">
                  <c:v>1.144703696491326</c:v>
                </c:pt>
                <c:pt idx="28">
                  <c:v>1.1309002870895362</c:v>
                </c:pt>
                <c:pt idx="29">
                  <c:v>1.1254303297663732</c:v>
                </c:pt>
                <c:pt idx="30">
                  <c:v>1.1225759516914784</c:v>
                </c:pt>
                <c:pt idx="31">
                  <c:v>1.1221065309677365</c:v>
                </c:pt>
                <c:pt idx="32">
                  <c:v>1.1267484114316968</c:v>
                </c:pt>
                <c:pt idx="33">
                  <c:v>1.1264809033780399</c:v>
                </c:pt>
                <c:pt idx="34">
                  <c:v>1.1256222056835916</c:v>
                </c:pt>
                <c:pt idx="35">
                  <c:v>1.1232203381543913</c:v>
                </c:pt>
                <c:pt idx="36">
                  <c:v>1.12160074745807</c:v>
                </c:pt>
                <c:pt idx="37">
                  <c:v>1.1234253805730563</c:v>
                </c:pt>
                <c:pt idx="38">
                  <c:v>1.1238323366662641</c:v>
                </c:pt>
                <c:pt idx="39">
                  <c:v>1.1271047808969599</c:v>
                </c:pt>
                <c:pt idx="40">
                  <c:v>1.1279020427322808</c:v>
                </c:pt>
                <c:pt idx="41">
                  <c:v>1.1341708616047765</c:v>
                </c:pt>
                <c:pt idx="42">
                  <c:v>1.1390991203759568</c:v>
                </c:pt>
                <c:pt idx="43">
                  <c:v>1.1451958031503049</c:v>
                </c:pt>
                <c:pt idx="44">
                  <c:v>1.1523398043530237</c:v>
                </c:pt>
                <c:pt idx="45">
                  <c:v>1.159935535680521</c:v>
                </c:pt>
                <c:pt idx="46">
                  <c:v>1.1659338912429236</c:v>
                </c:pt>
                <c:pt idx="47">
                  <c:v>1.1714570983657455</c:v>
                </c:pt>
                <c:pt idx="48">
                  <c:v>1.174543606774372</c:v>
                </c:pt>
                <c:pt idx="49">
                  <c:v>1.1800884723776781</c:v>
                </c:pt>
                <c:pt idx="50">
                  <c:v>1.1852142026659009</c:v>
                </c:pt>
                <c:pt idx="51">
                  <c:v>1.1883282261080474</c:v>
                </c:pt>
                <c:pt idx="52">
                  <c:v>1.1927295685107497</c:v>
                </c:pt>
                <c:pt idx="53">
                  <c:v>1.1971765428114454</c:v>
                </c:pt>
                <c:pt idx="54">
                  <c:v>1.2014019227109303</c:v>
                </c:pt>
                <c:pt idx="55">
                  <c:v>1.2056810882578202</c:v>
                </c:pt>
                <c:pt idx="56">
                  <c:v>1.2043075902106504</c:v>
                </c:pt>
                <c:pt idx="57">
                  <c:v>1.2107459084189969</c:v>
                </c:pt>
                <c:pt idx="58">
                  <c:v>1.2143521361997873</c:v>
                </c:pt>
                <c:pt idx="59">
                  <c:v>1.2192095430044314</c:v>
                </c:pt>
                <c:pt idx="60">
                  <c:v>1.2225095674609301</c:v>
                </c:pt>
                <c:pt idx="61">
                  <c:v>1.2267609813334051</c:v>
                </c:pt>
                <c:pt idx="62">
                  <c:v>1.2286563804066455</c:v>
                </c:pt>
                <c:pt idx="63">
                  <c:v>1.2326456848020169</c:v>
                </c:pt>
                <c:pt idx="64">
                  <c:v>1.2340615671522748</c:v>
                </c:pt>
                <c:pt idx="65">
                  <c:v>1.2400883513162126</c:v>
                </c:pt>
                <c:pt idx="66">
                  <c:v>1.2438470714491732</c:v>
                </c:pt>
                <c:pt idx="67">
                  <c:v>1.2448632884859459</c:v>
                </c:pt>
                <c:pt idx="68">
                  <c:v>1.2451836597093775</c:v>
                </c:pt>
                <c:pt idx="69">
                  <c:v>1.2450586761685922</c:v>
                </c:pt>
                <c:pt idx="70">
                  <c:v>1.2508322328537194</c:v>
                </c:pt>
                <c:pt idx="71">
                  <c:v>1.25295816538848</c:v>
                </c:pt>
                <c:pt idx="72">
                  <c:v>1.2556968454435633</c:v>
                </c:pt>
                <c:pt idx="73">
                  <c:v>1.257846969376371</c:v>
                </c:pt>
                <c:pt idx="74">
                  <c:v>1.2618388779062006</c:v>
                </c:pt>
                <c:pt idx="75">
                  <c:v>1.2661815139674435</c:v>
                </c:pt>
                <c:pt idx="76">
                  <c:v>1.2680281382041174</c:v>
                </c:pt>
                <c:pt idx="77">
                  <c:v>1.2700591598130522</c:v>
                </c:pt>
                <c:pt idx="78">
                  <c:v>1.2721572606123108</c:v>
                </c:pt>
                <c:pt idx="79">
                  <c:v>1.2758923393090189</c:v>
                </c:pt>
                <c:pt idx="80">
                  <c:v>1.2778409378369344</c:v>
                </c:pt>
                <c:pt idx="81">
                  <c:v>1.2793963899203962</c:v>
                </c:pt>
                <c:pt idx="82">
                  <c:v>1.2800221435581469</c:v>
                </c:pt>
                <c:pt idx="83">
                  <c:v>1.2815648251926384</c:v>
                </c:pt>
                <c:pt idx="84">
                  <c:v>1.2844702702909216</c:v>
                </c:pt>
                <c:pt idx="85">
                  <c:v>1.2871265320184795</c:v>
                </c:pt>
                <c:pt idx="86">
                  <c:v>1.2883826347165421</c:v>
                </c:pt>
                <c:pt idx="87">
                  <c:v>1.2906912019084393</c:v>
                </c:pt>
                <c:pt idx="88">
                  <c:v>1.2926844820636805</c:v>
                </c:pt>
                <c:pt idx="89">
                  <c:v>1.296228419239235</c:v>
                </c:pt>
                <c:pt idx="90">
                  <c:v>1.2980265410887299</c:v>
                </c:pt>
                <c:pt idx="91">
                  <c:v>1.2985023137698211</c:v>
                </c:pt>
                <c:pt idx="92">
                  <c:v>1.3015245060647236</c:v>
                </c:pt>
                <c:pt idx="93">
                  <c:v>1.3040236024573479</c:v>
                </c:pt>
                <c:pt idx="94">
                  <c:v>1.3068891976024635</c:v>
                </c:pt>
                <c:pt idx="95">
                  <c:v>1.3087093215005254</c:v>
                </c:pt>
                <c:pt idx="96">
                  <c:v>1.3103397297421013</c:v>
                </c:pt>
                <c:pt idx="97">
                  <c:v>1.3137044369413784</c:v>
                </c:pt>
                <c:pt idx="98">
                  <c:v>1.3147171138396441</c:v>
                </c:pt>
                <c:pt idx="99">
                  <c:v>1.3176046025246493</c:v>
                </c:pt>
                <c:pt idx="100">
                  <c:v>1.3200142251489875</c:v>
                </c:pt>
                <c:pt idx="101">
                  <c:v>1.3205146170940472</c:v>
                </c:pt>
                <c:pt idx="102">
                  <c:v>1.3216293034914299</c:v>
                </c:pt>
                <c:pt idx="103">
                  <c:v>1.3220122694030323</c:v>
                </c:pt>
                <c:pt idx="104">
                  <c:v>1.3219513747924534</c:v>
                </c:pt>
                <c:pt idx="105">
                  <c:v>1.3227198768141173</c:v>
                </c:pt>
                <c:pt idx="106">
                  <c:v>1.3228629504526495</c:v>
                </c:pt>
                <c:pt idx="107">
                  <c:v>1.3234316579083716</c:v>
                </c:pt>
                <c:pt idx="108">
                  <c:v>1.3262619967220739</c:v>
                </c:pt>
                <c:pt idx="109">
                  <c:v>1.3290103719213537</c:v>
                </c:pt>
                <c:pt idx="110">
                  <c:v>1.3303759864428211</c:v>
                </c:pt>
                <c:pt idx="111">
                  <c:v>1.3306424732412434</c:v>
                </c:pt>
                <c:pt idx="112">
                  <c:v>1.3322488863855351</c:v>
                </c:pt>
                <c:pt idx="113">
                  <c:v>1.3306595390608607</c:v>
                </c:pt>
                <c:pt idx="114">
                  <c:v>1.3339515201271344</c:v>
                </c:pt>
                <c:pt idx="115">
                  <c:v>1.3355112106521561</c:v>
                </c:pt>
                <c:pt idx="116">
                  <c:v>1.3374309292156412</c:v>
                </c:pt>
                <c:pt idx="117">
                  <c:v>1.3394815454235547</c:v>
                </c:pt>
                <c:pt idx="118">
                  <c:v>1.3394987029588559</c:v>
                </c:pt>
                <c:pt idx="119">
                  <c:v>1.341502209660834</c:v>
                </c:pt>
                <c:pt idx="120">
                  <c:v>1.3415112258514055</c:v>
                </c:pt>
                <c:pt idx="121">
                  <c:v>1.3423328065608133</c:v>
                </c:pt>
                <c:pt idx="122">
                  <c:v>1.3428081112873349</c:v>
                </c:pt>
                <c:pt idx="123">
                  <c:v>1.3434460480729356</c:v>
                </c:pt>
                <c:pt idx="124">
                  <c:v>1.3433459286652161</c:v>
                </c:pt>
                <c:pt idx="125">
                  <c:v>1.3425261627709524</c:v>
                </c:pt>
                <c:pt idx="126">
                  <c:v>1.3423947621466517</c:v>
                </c:pt>
                <c:pt idx="127">
                  <c:v>1.3425615346092024</c:v>
                </c:pt>
                <c:pt idx="128">
                  <c:v>1.3422382311450591</c:v>
                </c:pt>
                <c:pt idx="129">
                  <c:v>1.3401347809464277</c:v>
                </c:pt>
                <c:pt idx="130">
                  <c:v>1.3408559712214452</c:v>
                </c:pt>
                <c:pt idx="131">
                  <c:v>1.3395097647326273</c:v>
                </c:pt>
                <c:pt idx="132">
                  <c:v>1.3372112909681098</c:v>
                </c:pt>
                <c:pt idx="133">
                  <c:v>1.3362633605017136</c:v>
                </c:pt>
                <c:pt idx="134">
                  <c:v>1.3363112668007797</c:v>
                </c:pt>
                <c:pt idx="135">
                  <c:v>1.3355648578937387</c:v>
                </c:pt>
                <c:pt idx="136">
                  <c:v>1.3358785447022297</c:v>
                </c:pt>
                <c:pt idx="137">
                  <c:v>1.3347565122741192</c:v>
                </c:pt>
                <c:pt idx="138">
                  <c:v>1.3344575234410403</c:v>
                </c:pt>
                <c:pt idx="139">
                  <c:v>1.3343776869650013</c:v>
                </c:pt>
                <c:pt idx="140">
                  <c:v>1.3345508335020304</c:v>
                </c:pt>
                <c:pt idx="141">
                  <c:v>1.3345211581933343</c:v>
                </c:pt>
                <c:pt idx="142">
                  <c:v>1.3339145958804621</c:v>
                </c:pt>
                <c:pt idx="143">
                  <c:v>1.3344977774758007</c:v>
                </c:pt>
                <c:pt idx="144">
                  <c:v>1.3345609412102779</c:v>
                </c:pt>
                <c:pt idx="145">
                  <c:v>1.3347017089041877</c:v>
                </c:pt>
                <c:pt idx="146">
                  <c:v>1.3353377087685323</c:v>
                </c:pt>
                <c:pt idx="147">
                  <c:v>1.3340167176777231</c:v>
                </c:pt>
                <c:pt idx="148">
                  <c:v>1.3330349660836334</c:v>
                </c:pt>
                <c:pt idx="149">
                  <c:v>1.3333773121160717</c:v>
                </c:pt>
                <c:pt idx="150">
                  <c:v>1.3338448989730201</c:v>
                </c:pt>
                <c:pt idx="151">
                  <c:v>1.3331807805310727</c:v>
                </c:pt>
                <c:pt idx="152">
                  <c:v>1.3334794866032642</c:v>
                </c:pt>
                <c:pt idx="153">
                  <c:v>1.3332377554914718</c:v>
                </c:pt>
                <c:pt idx="154">
                  <c:v>1.333103663716608</c:v>
                </c:pt>
                <c:pt idx="155">
                  <c:v>1.3330496747066511</c:v>
                </c:pt>
                <c:pt idx="156">
                  <c:v>1.3342769768268443</c:v>
                </c:pt>
                <c:pt idx="157">
                  <c:v>1.3341698970302085</c:v>
                </c:pt>
                <c:pt idx="158">
                  <c:v>1.3361788070435856</c:v>
                </c:pt>
                <c:pt idx="159">
                  <c:v>1.3365917042710374</c:v>
                </c:pt>
                <c:pt idx="160">
                  <c:v>1.3371328732562564</c:v>
                </c:pt>
                <c:pt idx="161">
                  <c:v>1.3366397596735298</c:v>
                </c:pt>
                <c:pt idx="162">
                  <c:v>1.3365528553526143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0-4B42-82AA-3494E71A4B54}"/>
            </c:ext>
          </c:extLst>
        </c:ser>
        <c:ser>
          <c:idx val="3"/>
          <c:order val="3"/>
          <c:tx>
            <c:strRef>
              <c:f>'2021_24 born 194x'!$AH$7</c:f>
              <c:strCache>
                <c:ptCount val="1"/>
                <c:pt idx="0">
                  <c:v>CI low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194x'!$AH$8:$AH$170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0.90425104664207978</c:v>
                </c:pt>
                <c:pt idx="6">
                  <c:v>0.94749793073430644</c:v>
                </c:pt>
                <c:pt idx="7">
                  <c:v>0.98733600607682503</c:v>
                </c:pt>
                <c:pt idx="8">
                  <c:v>1.0103118763309491</c:v>
                </c:pt>
                <c:pt idx="9">
                  <c:v>1.015588344177039</c:v>
                </c:pt>
                <c:pt idx="10">
                  <c:v>1.031624294587187</c:v>
                </c:pt>
                <c:pt idx="11">
                  <c:v>1.043087479359994</c:v>
                </c:pt>
                <c:pt idx="12">
                  <c:v>1.0588388090951488</c:v>
                </c:pt>
                <c:pt idx="13">
                  <c:v>1.0843599497441319</c:v>
                </c:pt>
                <c:pt idx="14">
                  <c:v>1.0854006655344295</c:v>
                </c:pt>
                <c:pt idx="15">
                  <c:v>1.0973956926768504</c:v>
                </c:pt>
                <c:pt idx="16">
                  <c:v>1.11710066221877</c:v>
                </c:pt>
                <c:pt idx="17">
                  <c:v>1.1080329108027116</c:v>
                </c:pt>
                <c:pt idx="18">
                  <c:v>1.1051613124171136</c:v>
                </c:pt>
                <c:pt idx="19">
                  <c:v>1.0986979973073951</c:v>
                </c:pt>
                <c:pt idx="20">
                  <c:v>1.0845310007660953</c:v>
                </c:pt>
                <c:pt idx="21">
                  <c:v>1.0837958211043157</c:v>
                </c:pt>
                <c:pt idx="22">
                  <c:v>1.057484589003534</c:v>
                </c:pt>
                <c:pt idx="23">
                  <c:v>1.0387919120437592</c:v>
                </c:pt>
                <c:pt idx="24">
                  <c:v>1.0319201845900334</c:v>
                </c:pt>
                <c:pt idx="25">
                  <c:v>1.0205474837561941</c:v>
                </c:pt>
                <c:pt idx="26">
                  <c:v>1.0076095708294861</c:v>
                </c:pt>
                <c:pt idx="27">
                  <c:v>0.99615799555820772</c:v>
                </c:pt>
                <c:pt idx="28">
                  <c:v>0.98603652303698719</c:v>
                </c:pt>
                <c:pt idx="29">
                  <c:v>0.97829291408260732</c:v>
                </c:pt>
                <c:pt idx="30">
                  <c:v>0.9752212211093727</c:v>
                </c:pt>
                <c:pt idx="31">
                  <c:v>0.97596766112257605</c:v>
                </c:pt>
                <c:pt idx="32">
                  <c:v>0.98115762174980936</c:v>
                </c:pt>
                <c:pt idx="33">
                  <c:v>0.97766061090527667</c:v>
                </c:pt>
                <c:pt idx="34">
                  <c:v>0.97761994213416259</c:v>
                </c:pt>
                <c:pt idx="35">
                  <c:v>0.97712936023263275</c:v>
                </c:pt>
                <c:pt idx="36">
                  <c:v>0.97475125799282014</c:v>
                </c:pt>
                <c:pt idx="37">
                  <c:v>0.97162042818350081</c:v>
                </c:pt>
                <c:pt idx="38">
                  <c:v>0.96958481609254132</c:v>
                </c:pt>
                <c:pt idx="39">
                  <c:v>0.96563923773076565</c:v>
                </c:pt>
                <c:pt idx="40">
                  <c:v>0.97163016248351486</c:v>
                </c:pt>
                <c:pt idx="41">
                  <c:v>0.97552330572744983</c:v>
                </c:pt>
                <c:pt idx="42">
                  <c:v>0.98042871041632962</c:v>
                </c:pt>
                <c:pt idx="43">
                  <c:v>0.98794997443994426</c:v>
                </c:pt>
                <c:pt idx="44">
                  <c:v>0.99293310976065385</c:v>
                </c:pt>
                <c:pt idx="45">
                  <c:v>0.99682617809428598</c:v>
                </c:pt>
                <c:pt idx="46">
                  <c:v>1.0020091346818327</c:v>
                </c:pt>
                <c:pt idx="47">
                  <c:v>0.99979929738077578</c:v>
                </c:pt>
                <c:pt idx="48">
                  <c:v>1.0063506635565638</c:v>
                </c:pt>
                <c:pt idx="49">
                  <c:v>1.0132251526684115</c:v>
                </c:pt>
                <c:pt idx="50">
                  <c:v>1.0177288618937512</c:v>
                </c:pt>
                <c:pt idx="51">
                  <c:v>1.0196115790561908</c:v>
                </c:pt>
                <c:pt idx="52">
                  <c:v>1.0221635156116273</c:v>
                </c:pt>
                <c:pt idx="53">
                  <c:v>1.0241074801569625</c:v>
                </c:pt>
                <c:pt idx="54">
                  <c:v>1.0258353716448037</c:v>
                </c:pt>
                <c:pt idx="55">
                  <c:v>1.0305327737267529</c:v>
                </c:pt>
                <c:pt idx="56">
                  <c:v>1.0297012165643924</c:v>
                </c:pt>
                <c:pt idx="57">
                  <c:v>1.0332565179495607</c:v>
                </c:pt>
                <c:pt idx="58">
                  <c:v>1.0367861577970303</c:v>
                </c:pt>
                <c:pt idx="59">
                  <c:v>1.0378677857601863</c:v>
                </c:pt>
                <c:pt idx="60">
                  <c:v>1.0422273709656902</c:v>
                </c:pt>
                <c:pt idx="61">
                  <c:v>1.0471132056621453</c:v>
                </c:pt>
                <c:pt idx="62">
                  <c:v>1.047928001637487</c:v>
                </c:pt>
                <c:pt idx="63">
                  <c:v>1.0509889030963522</c:v>
                </c:pt>
                <c:pt idx="64">
                  <c:v>1.0511669926319591</c:v>
                </c:pt>
                <c:pt idx="65">
                  <c:v>1.0532426054640995</c:v>
                </c:pt>
                <c:pt idx="66">
                  <c:v>1.058263396956183</c:v>
                </c:pt>
                <c:pt idx="67">
                  <c:v>1.0600216243804568</c:v>
                </c:pt>
                <c:pt idx="68">
                  <c:v>1.0615607384519705</c:v>
                </c:pt>
                <c:pt idx="69">
                  <c:v>1.0597146982846446</c:v>
                </c:pt>
                <c:pt idx="70">
                  <c:v>1.0644909758240926</c:v>
                </c:pt>
                <c:pt idx="71">
                  <c:v>1.0642686751648578</c:v>
                </c:pt>
                <c:pt idx="72">
                  <c:v>1.0664850708377958</c:v>
                </c:pt>
                <c:pt idx="73">
                  <c:v>1.068148863117331</c:v>
                </c:pt>
                <c:pt idx="74">
                  <c:v>1.0731519443607573</c:v>
                </c:pt>
                <c:pt idx="75">
                  <c:v>1.0754965318407999</c:v>
                </c:pt>
                <c:pt idx="76">
                  <c:v>1.0763845430690522</c:v>
                </c:pt>
                <c:pt idx="77">
                  <c:v>1.0810026654824136</c:v>
                </c:pt>
                <c:pt idx="78">
                  <c:v>1.0843016743293779</c:v>
                </c:pt>
                <c:pt idx="79">
                  <c:v>1.0869598085154255</c:v>
                </c:pt>
                <c:pt idx="80">
                  <c:v>1.0888448026712196</c:v>
                </c:pt>
                <c:pt idx="81">
                  <c:v>1.0894938374618486</c:v>
                </c:pt>
                <c:pt idx="82">
                  <c:v>1.0919629544383047</c:v>
                </c:pt>
                <c:pt idx="83">
                  <c:v>1.0950354160323617</c:v>
                </c:pt>
                <c:pt idx="84">
                  <c:v>1.0996792037856413</c:v>
                </c:pt>
                <c:pt idx="85">
                  <c:v>1.0992316341408039</c:v>
                </c:pt>
                <c:pt idx="86">
                  <c:v>1.1009790382417135</c:v>
                </c:pt>
                <c:pt idx="87">
                  <c:v>1.1047661871476893</c:v>
                </c:pt>
                <c:pt idx="88">
                  <c:v>1.1062390357368495</c:v>
                </c:pt>
                <c:pt idx="89">
                  <c:v>1.1083376204954452</c:v>
                </c:pt>
                <c:pt idx="90">
                  <c:v>1.1116250738130102</c:v>
                </c:pt>
                <c:pt idx="91">
                  <c:v>1.1118439095723185</c:v>
                </c:pt>
                <c:pt idx="92">
                  <c:v>1.1137770965317038</c:v>
                </c:pt>
                <c:pt idx="93">
                  <c:v>1.1149076539725631</c:v>
                </c:pt>
                <c:pt idx="94">
                  <c:v>1.1179228559071464</c:v>
                </c:pt>
                <c:pt idx="95">
                  <c:v>1.1208830634069644</c:v>
                </c:pt>
                <c:pt idx="96">
                  <c:v>1.1234224911208952</c:v>
                </c:pt>
                <c:pt idx="97">
                  <c:v>1.1269465869987545</c:v>
                </c:pt>
                <c:pt idx="98">
                  <c:v>1.1280512045280697</c:v>
                </c:pt>
                <c:pt idx="99">
                  <c:v>1.1305029317017317</c:v>
                </c:pt>
                <c:pt idx="100">
                  <c:v>1.1336059845711473</c:v>
                </c:pt>
                <c:pt idx="101">
                  <c:v>1.1339165343586661</c:v>
                </c:pt>
                <c:pt idx="102">
                  <c:v>1.135770471700531</c:v>
                </c:pt>
                <c:pt idx="103">
                  <c:v>1.1360264303362189</c:v>
                </c:pt>
                <c:pt idx="104">
                  <c:v>1.1353481681777493</c:v>
                </c:pt>
                <c:pt idx="105">
                  <c:v>1.1354676943131936</c:v>
                </c:pt>
                <c:pt idx="106">
                  <c:v>1.1352166748297059</c:v>
                </c:pt>
                <c:pt idx="107">
                  <c:v>1.1351795153573021</c:v>
                </c:pt>
                <c:pt idx="108">
                  <c:v>1.136906941924174</c:v>
                </c:pt>
                <c:pt idx="109">
                  <c:v>1.1383194724533445</c:v>
                </c:pt>
                <c:pt idx="110">
                  <c:v>1.1401196632302744</c:v>
                </c:pt>
                <c:pt idx="111">
                  <c:v>1.1397870821667175</c:v>
                </c:pt>
                <c:pt idx="112">
                  <c:v>1.1418559691350669</c:v>
                </c:pt>
                <c:pt idx="113">
                  <c:v>1.1398660593404526</c:v>
                </c:pt>
                <c:pt idx="114">
                  <c:v>1.1432175399128601</c:v>
                </c:pt>
                <c:pt idx="115">
                  <c:v>1.1440344158284239</c:v>
                </c:pt>
                <c:pt idx="116">
                  <c:v>1.145590878789674</c:v>
                </c:pt>
                <c:pt idx="117">
                  <c:v>1.1456432697158312</c:v>
                </c:pt>
                <c:pt idx="118">
                  <c:v>1.1464018855672633</c:v>
                </c:pt>
                <c:pt idx="119">
                  <c:v>1.1465825157017335</c:v>
                </c:pt>
                <c:pt idx="120">
                  <c:v>1.1460292927345817</c:v>
                </c:pt>
                <c:pt idx="121">
                  <c:v>1.1475568220505312</c:v>
                </c:pt>
                <c:pt idx="122">
                  <c:v>1.1487657914757066</c:v>
                </c:pt>
                <c:pt idx="123">
                  <c:v>1.1491298659461853</c:v>
                </c:pt>
                <c:pt idx="124">
                  <c:v>1.1502491361768561</c:v>
                </c:pt>
                <c:pt idx="125">
                  <c:v>1.1500650379519968</c:v>
                </c:pt>
                <c:pt idx="126">
                  <c:v>1.1508585996561449</c:v>
                </c:pt>
                <c:pt idx="127">
                  <c:v>1.1519955530528192</c:v>
                </c:pt>
                <c:pt idx="128">
                  <c:v>1.1522995671800169</c:v>
                </c:pt>
                <c:pt idx="129">
                  <c:v>1.1520031673779032</c:v>
                </c:pt>
                <c:pt idx="130">
                  <c:v>1.1518606738646795</c:v>
                </c:pt>
                <c:pt idx="131">
                  <c:v>1.1517390705613164</c:v>
                </c:pt>
                <c:pt idx="132">
                  <c:v>1.1496046239605897</c:v>
                </c:pt>
                <c:pt idx="133">
                  <c:v>1.1496016053490759</c:v>
                </c:pt>
                <c:pt idx="134">
                  <c:v>1.1485413480106124</c:v>
                </c:pt>
                <c:pt idx="135">
                  <c:v>1.1478322908108913</c:v>
                </c:pt>
                <c:pt idx="136">
                  <c:v>1.148847336896504</c:v>
                </c:pt>
                <c:pt idx="137">
                  <c:v>1.1475246442284421</c:v>
                </c:pt>
                <c:pt idx="138">
                  <c:v>1.147852391096168</c:v>
                </c:pt>
                <c:pt idx="139">
                  <c:v>1.1477042758914833</c:v>
                </c:pt>
                <c:pt idx="140">
                  <c:v>1.1505611486930267</c:v>
                </c:pt>
                <c:pt idx="141">
                  <c:v>1.15226684795311</c:v>
                </c:pt>
                <c:pt idx="142">
                  <c:v>1.1507431194118087</c:v>
                </c:pt>
                <c:pt idx="143">
                  <c:v>1.1502079261766804</c:v>
                </c:pt>
                <c:pt idx="144">
                  <c:v>1.1505744779773939</c:v>
                </c:pt>
                <c:pt idx="145">
                  <c:v>1.1518100305209409</c:v>
                </c:pt>
                <c:pt idx="146">
                  <c:v>1.1532336982429017</c:v>
                </c:pt>
                <c:pt idx="147">
                  <c:v>1.1538739997462688</c:v>
                </c:pt>
                <c:pt idx="148">
                  <c:v>1.1527768824331595</c:v>
                </c:pt>
                <c:pt idx="149">
                  <c:v>1.1523088996668389</c:v>
                </c:pt>
                <c:pt idx="150">
                  <c:v>1.1530971219866064</c:v>
                </c:pt>
                <c:pt idx="151">
                  <c:v>1.1520861209514188</c:v>
                </c:pt>
                <c:pt idx="152">
                  <c:v>1.1521351965061764</c:v>
                </c:pt>
                <c:pt idx="153">
                  <c:v>1.15263127747427</c:v>
                </c:pt>
                <c:pt idx="154">
                  <c:v>1.1517154594492069</c:v>
                </c:pt>
                <c:pt idx="155">
                  <c:v>1.1520812148131143</c:v>
                </c:pt>
                <c:pt idx="156">
                  <c:v>1.1536524539356994</c:v>
                </c:pt>
                <c:pt idx="157">
                  <c:v>1.1534553119318938</c:v>
                </c:pt>
                <c:pt idx="158">
                  <c:v>1.1547441744300635</c:v>
                </c:pt>
                <c:pt idx="159">
                  <c:v>1.1540652945827139</c:v>
                </c:pt>
                <c:pt idx="160">
                  <c:v>1.154907254708442</c:v>
                </c:pt>
                <c:pt idx="161">
                  <c:v>1.1551969231619161</c:v>
                </c:pt>
                <c:pt idx="162">
                  <c:v>1.1558404939318982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0-4B42-82AA-3494E71A4B54}"/>
            </c:ext>
          </c:extLst>
        </c:ser>
        <c:ser>
          <c:idx val="4"/>
          <c:order val="4"/>
          <c:tx>
            <c:strRef>
              <c:f>'2021_24 born 194x'!$AI$7</c:f>
              <c:strCache>
                <c:ptCount val="1"/>
                <c:pt idx="0">
                  <c:v>CI high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194x'!$AI$8:$AI$170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1.1806526413817473</c:v>
                </c:pt>
                <c:pt idx="6">
                  <c:v>1.1918991454790955</c:v>
                </c:pt>
                <c:pt idx="7">
                  <c:v>1.2121825385853775</c:v>
                </c:pt>
                <c:pt idx="8">
                  <c:v>1.218065202999324</c:v>
                </c:pt>
                <c:pt idx="9">
                  <c:v>1.2086160288759746</c:v>
                </c:pt>
                <c:pt idx="10">
                  <c:v>1.2139135605965687</c:v>
                </c:pt>
                <c:pt idx="11">
                  <c:v>1.2166859041856481</c:v>
                </c:pt>
                <c:pt idx="12">
                  <c:v>1.2246784143235248</c:v>
                </c:pt>
                <c:pt idx="13">
                  <c:v>1.2447437965956321</c:v>
                </c:pt>
                <c:pt idx="14">
                  <c:v>1.2386365472512446</c:v>
                </c:pt>
                <c:pt idx="15">
                  <c:v>1.2458826607067217</c:v>
                </c:pt>
                <c:pt idx="16">
                  <c:v>1.261938562791536</c:v>
                </c:pt>
                <c:pt idx="17">
                  <c:v>1.2464727499262667</c:v>
                </c:pt>
                <c:pt idx="18">
                  <c:v>1.2384303496151214</c:v>
                </c:pt>
                <c:pt idx="19">
                  <c:v>1.2257697774635379</c:v>
                </c:pt>
                <c:pt idx="20">
                  <c:v>1.205534516616422</c:v>
                </c:pt>
                <c:pt idx="21">
                  <c:v>1.2001483273221802</c:v>
                </c:pt>
                <c:pt idx="22">
                  <c:v>1.1665618114372129</c:v>
                </c:pt>
                <c:pt idx="23">
                  <c:v>1.1419446992721773</c:v>
                </c:pt>
                <c:pt idx="24">
                  <c:v>1.1305454610166206</c:v>
                </c:pt>
                <c:pt idx="25">
                  <c:v>1.1148534381393225</c:v>
                </c:pt>
                <c:pt idx="26">
                  <c:v>1.0980209621389252</c:v>
                </c:pt>
                <c:pt idx="27">
                  <c:v>1.0832357432084416</c:v>
                </c:pt>
                <c:pt idx="28">
                  <c:v>1.0702232687063749</c:v>
                </c:pt>
                <c:pt idx="29">
                  <c:v>1.0601882499973678</c:v>
                </c:pt>
                <c:pt idx="30">
                  <c:v>1.0552850912827394</c:v>
                </c:pt>
                <c:pt idx="31">
                  <c:v>1.0547209728573581</c:v>
                </c:pt>
                <c:pt idx="32">
                  <c:v>1.0589392453946926</c:v>
                </c:pt>
                <c:pt idx="33">
                  <c:v>1.0539020425014995</c:v>
                </c:pt>
                <c:pt idx="34">
                  <c:v>1.0523876243486505</c:v>
                </c:pt>
                <c:pt idx="35">
                  <c:v>1.0504925746901359</c:v>
                </c:pt>
                <c:pt idx="36">
                  <c:v>1.0468254979747997</c:v>
                </c:pt>
                <c:pt idx="37">
                  <c:v>1.0424813599815876</c:v>
                </c:pt>
                <c:pt idx="38">
                  <c:v>1.0394291215488856</c:v>
                </c:pt>
                <c:pt idx="39">
                  <c:v>1.0344152310101293</c:v>
                </c:pt>
                <c:pt idx="40">
                  <c:v>1.0397515048713051</c:v>
                </c:pt>
                <c:pt idx="41">
                  <c:v>1.0430219472794755</c:v>
                </c:pt>
                <c:pt idx="42">
                  <c:v>1.0473769428759343</c:v>
                </c:pt>
                <c:pt idx="43">
                  <c:v>1.0545390456627073</c:v>
                </c:pt>
                <c:pt idx="44">
                  <c:v>1.0590928708629772</c:v>
                </c:pt>
                <c:pt idx="45">
                  <c:v>1.0625231947568443</c:v>
                </c:pt>
                <c:pt idx="46">
                  <c:v>1.0673106277304774</c:v>
                </c:pt>
                <c:pt idx="47">
                  <c:v>1.0643878545417478</c:v>
                </c:pt>
                <c:pt idx="48">
                  <c:v>1.0706729109131379</c:v>
                </c:pt>
                <c:pt idx="49">
                  <c:v>1.0773627424567314</c:v>
                </c:pt>
                <c:pt idx="50">
                  <c:v>1.0815361546654325</c:v>
                </c:pt>
                <c:pt idx="51">
                  <c:v>1.0829769752773837</c:v>
                </c:pt>
                <c:pt idx="52">
                  <c:v>1.0851921947172805</c:v>
                </c:pt>
                <c:pt idx="53">
                  <c:v>1.0867899259086871</c:v>
                </c:pt>
                <c:pt idx="54">
                  <c:v>1.0881059448256853</c:v>
                </c:pt>
                <c:pt idx="55">
                  <c:v>1.0925896131435466</c:v>
                </c:pt>
                <c:pt idx="56">
                  <c:v>1.0912254413010158</c:v>
                </c:pt>
                <c:pt idx="57">
                  <c:v>1.0944265621959355</c:v>
                </c:pt>
                <c:pt idx="58">
                  <c:v>1.0976511551562984</c:v>
                </c:pt>
                <c:pt idx="59">
                  <c:v>1.0982685417022502</c:v>
                </c:pt>
                <c:pt idx="60">
                  <c:v>1.1023740327260354</c:v>
                </c:pt>
                <c:pt idx="61">
                  <c:v>1.1070473743994775</c:v>
                </c:pt>
                <c:pt idx="62">
                  <c:v>1.1074653341565897</c:v>
                </c:pt>
                <c:pt idx="63">
                  <c:v>1.1102609315424707</c:v>
                </c:pt>
                <c:pt idx="64">
                  <c:v>1.1100013233894268</c:v>
                </c:pt>
                <c:pt idx="65">
                  <c:v>1.1118044073698834</c:v>
                </c:pt>
                <c:pt idx="66">
                  <c:v>1.1166172961099745</c:v>
                </c:pt>
                <c:pt idx="67">
                  <c:v>1.1179928785870643</c:v>
                </c:pt>
                <c:pt idx="68">
                  <c:v>1.1191434145008217</c:v>
                </c:pt>
                <c:pt idx="69">
                  <c:v>1.1167719800875764</c:v>
                </c:pt>
                <c:pt idx="70">
                  <c:v>1.1213892424780931</c:v>
                </c:pt>
                <c:pt idx="71">
                  <c:v>1.1207738615936991</c:v>
                </c:pt>
                <c:pt idx="72">
                  <c:v>1.1227550976161582</c:v>
                </c:pt>
                <c:pt idx="73">
                  <c:v>1.1241204926719985</c:v>
                </c:pt>
                <c:pt idx="74">
                  <c:v>1.128979868671947</c:v>
                </c:pt>
                <c:pt idx="75">
                  <c:v>1.1310845029123362</c:v>
                </c:pt>
                <c:pt idx="76">
                  <c:v>1.1316463623800612</c:v>
                </c:pt>
                <c:pt idx="77">
                  <c:v>1.136096166884758</c:v>
                </c:pt>
                <c:pt idx="78">
                  <c:v>1.1391269094762013</c:v>
                </c:pt>
                <c:pt idx="79">
                  <c:v>1.1414520149425145</c:v>
                </c:pt>
                <c:pt idx="80">
                  <c:v>1.1429600455143185</c:v>
                </c:pt>
                <c:pt idx="81">
                  <c:v>1.1432197565392694</c:v>
                </c:pt>
                <c:pt idx="82">
                  <c:v>1.145408363519022</c:v>
                </c:pt>
                <c:pt idx="83">
                  <c:v>1.1482545465103569</c:v>
                </c:pt>
                <c:pt idx="84">
                  <c:v>1.152771978744273</c:v>
                </c:pt>
                <c:pt idx="85">
                  <c:v>1.152014863940908</c:v>
                </c:pt>
                <c:pt idx="86">
                  <c:v>1.1535418207664283</c:v>
                </c:pt>
                <c:pt idx="87">
                  <c:v>1.1571909777462608</c:v>
                </c:pt>
                <c:pt idx="88">
                  <c:v>1.1584252342397503</c:v>
                </c:pt>
                <c:pt idx="89">
                  <c:v>1.1603416460242997</c:v>
                </c:pt>
                <c:pt idx="90">
                  <c:v>1.163467660868702</c:v>
                </c:pt>
                <c:pt idx="91">
                  <c:v>1.1634178137784816</c:v>
                </c:pt>
                <c:pt idx="92">
                  <c:v>1.1651831180871226</c:v>
                </c:pt>
                <c:pt idx="93">
                  <c:v>1.1661185010507205</c:v>
                </c:pt>
                <c:pt idx="94">
                  <c:v>1.1690207115815712</c:v>
                </c:pt>
                <c:pt idx="95">
                  <c:v>1.1718450723846499</c:v>
                </c:pt>
                <c:pt idx="96">
                  <c:v>1.1742416826390887</c:v>
                </c:pt>
                <c:pt idx="97">
                  <c:v>1.1776798595816675</c:v>
                </c:pt>
                <c:pt idx="98">
                  <c:v>1.1786105356543817</c:v>
                </c:pt>
                <c:pt idx="99">
                  <c:v>1.1809556897595699</c:v>
                </c:pt>
                <c:pt idx="100">
                  <c:v>1.1839595612907972</c:v>
                </c:pt>
                <c:pt idx="101">
                  <c:v>1.1840622393569056</c:v>
                </c:pt>
                <c:pt idx="102">
                  <c:v>1.1857729514979001</c:v>
                </c:pt>
                <c:pt idx="103">
                  <c:v>1.1858261818341695</c:v>
                </c:pt>
                <c:pt idx="104">
                  <c:v>1.1849245858891806</c:v>
                </c:pt>
                <c:pt idx="105">
                  <c:v>1.1848403520846986</c:v>
                </c:pt>
                <c:pt idx="106">
                  <c:v>1.1843995470655395</c:v>
                </c:pt>
                <c:pt idx="107">
                  <c:v>1.1841693141776424</c:v>
                </c:pt>
                <c:pt idx="108">
                  <c:v>1.1857700388104853</c:v>
                </c:pt>
                <c:pt idx="109">
                  <c:v>1.1870664229821577</c:v>
                </c:pt>
                <c:pt idx="110">
                  <c:v>1.1887652748203361</c:v>
                </c:pt>
                <c:pt idx="111">
                  <c:v>1.1882406140548856</c:v>
                </c:pt>
                <c:pt idx="112">
                  <c:v>1.1902084471276337</c:v>
                </c:pt>
                <c:pt idx="113">
                  <c:v>1.1879454974473016</c:v>
                </c:pt>
                <c:pt idx="114">
                  <c:v>1.1912345240854367</c:v>
                </c:pt>
                <c:pt idx="115">
                  <c:v>1.1919153925327834</c:v>
                </c:pt>
                <c:pt idx="116">
                  <c:v>1.1933734665461249</c:v>
                </c:pt>
                <c:pt idx="117">
                  <c:v>1.1932711773582487</c:v>
                </c:pt>
                <c:pt idx="118">
                  <c:v>1.193878097273501</c:v>
                </c:pt>
                <c:pt idx="119">
                  <c:v>1.1939125420173795</c:v>
                </c:pt>
                <c:pt idx="120">
                  <c:v>1.1931605775902523</c:v>
                </c:pt>
                <c:pt idx="121">
                  <c:v>1.1945478801015499</c:v>
                </c:pt>
                <c:pt idx="122">
                  <c:v>1.1956069205491651</c:v>
                </c:pt>
                <c:pt idx="123">
                  <c:v>1.1958066074653122</c:v>
                </c:pt>
                <c:pt idx="124">
                  <c:v>1.1967820206936124</c:v>
                </c:pt>
                <c:pt idx="125">
                  <c:v>1.1964061533201404</c:v>
                </c:pt>
                <c:pt idx="126">
                  <c:v>1.1970392027322123</c:v>
                </c:pt>
                <c:pt idx="127">
                  <c:v>1.1980151769227234</c:v>
                </c:pt>
                <c:pt idx="128">
                  <c:v>1.1981401736024992</c:v>
                </c:pt>
                <c:pt idx="129">
                  <c:v>1.1976179812980789</c:v>
                </c:pt>
                <c:pt idx="130">
                  <c:v>1.1972781364084952</c:v>
                </c:pt>
                <c:pt idx="131">
                  <c:v>1.1969557951622773</c:v>
                </c:pt>
                <c:pt idx="132">
                  <c:v>1.1945490675964319</c:v>
                </c:pt>
                <c:pt idx="133">
                  <c:v>1.1943622413163464</c:v>
                </c:pt>
                <c:pt idx="134">
                  <c:v>1.1931052167729754</c:v>
                </c:pt>
                <c:pt idx="135">
                  <c:v>1.1922047982908204</c:v>
                </c:pt>
                <c:pt idx="136">
                  <c:v>1.1930784854786629</c:v>
                </c:pt>
                <c:pt idx="137">
                  <c:v>1.1915428762189679</c:v>
                </c:pt>
                <c:pt idx="138">
                  <c:v>1.1916896571495865</c:v>
                </c:pt>
                <c:pt idx="139">
                  <c:v>1.1913881000538105</c:v>
                </c:pt>
                <c:pt idx="140">
                  <c:v>1.1941826200996737</c:v>
                </c:pt>
                <c:pt idx="141">
                  <c:v>1.1958035611971307</c:v>
                </c:pt>
                <c:pt idx="142">
                  <c:v>1.1941006205566984</c:v>
                </c:pt>
                <c:pt idx="143">
                  <c:v>1.1934162130312393</c:v>
                </c:pt>
                <c:pt idx="144">
                  <c:v>1.1936708600694825</c:v>
                </c:pt>
                <c:pt idx="145">
                  <c:v>1.1948073181951253</c:v>
                </c:pt>
                <c:pt idx="146">
                  <c:v>1.1961473602300348</c:v>
                </c:pt>
                <c:pt idx="147">
                  <c:v>1.1966719731454434</c:v>
                </c:pt>
                <c:pt idx="148">
                  <c:v>1.1954184824863592</c:v>
                </c:pt>
                <c:pt idx="149">
                  <c:v>1.1948296812318786</c:v>
                </c:pt>
                <c:pt idx="150">
                  <c:v>1.1955276672835751</c:v>
                </c:pt>
                <c:pt idx="151">
                  <c:v>1.194370364280952</c:v>
                </c:pt>
                <c:pt idx="152">
                  <c:v>1.1943123957538515</c:v>
                </c:pt>
                <c:pt idx="153">
                  <c:v>1.1947093304928094</c:v>
                </c:pt>
                <c:pt idx="154">
                  <c:v>1.1936555114873633</c:v>
                </c:pt>
                <c:pt idx="155">
                  <c:v>1.1939251993954123</c:v>
                </c:pt>
                <c:pt idx="156">
                  <c:v>1.1954541191209143</c:v>
                </c:pt>
                <c:pt idx="157">
                  <c:v>1.19513597529634</c:v>
                </c:pt>
                <c:pt idx="158">
                  <c:v>1.1963628888203144</c:v>
                </c:pt>
                <c:pt idx="159">
                  <c:v>1.1955807475337774</c:v>
                </c:pt>
                <c:pt idx="160">
                  <c:v>1.1963534986440001</c:v>
                </c:pt>
                <c:pt idx="161">
                  <c:v>1.1965555344775427</c:v>
                </c:pt>
                <c:pt idx="162">
                  <c:v>1.1971200644699298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0-4B42-82AA-3494E71A4B54}"/>
            </c:ext>
          </c:extLst>
        </c:ser>
        <c:ser>
          <c:idx val="5"/>
          <c:order val="5"/>
          <c:tx>
            <c:strRef>
              <c:f>'2021_24 born 194x'!$AJ$7</c:f>
              <c:strCache>
                <c:ptCount val="1"/>
                <c:pt idx="0">
                  <c:v>CI low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194x'!$AJ$8:$AJ$170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0.92879926633991872</c:v>
                </c:pt>
                <c:pt idx="6">
                  <c:v>0.99295387920139622</c:v>
                </c:pt>
                <c:pt idx="7">
                  <c:v>1.0289965610742082</c:v>
                </c:pt>
                <c:pt idx="8">
                  <c:v>1.056461379720935</c:v>
                </c:pt>
                <c:pt idx="9">
                  <c:v>1.0687942112756741</c:v>
                </c:pt>
                <c:pt idx="10">
                  <c:v>1.085781095169887</c:v>
                </c:pt>
                <c:pt idx="11">
                  <c:v>1.1063114678616202</c:v>
                </c:pt>
                <c:pt idx="12">
                  <c:v>1.125041281887837</c:v>
                </c:pt>
                <c:pt idx="13">
                  <c:v>1.1429463994066693</c:v>
                </c:pt>
                <c:pt idx="14">
                  <c:v>1.1551299510205411</c:v>
                </c:pt>
                <c:pt idx="15">
                  <c:v>1.163328392449648</c:v>
                </c:pt>
                <c:pt idx="16">
                  <c:v>1.1765244953648819</c:v>
                </c:pt>
                <c:pt idx="17">
                  <c:v>1.1798434099215471</c:v>
                </c:pt>
                <c:pt idx="18">
                  <c:v>1.1897766363276752</c:v>
                </c:pt>
                <c:pt idx="19">
                  <c:v>1.1955967942590895</c:v>
                </c:pt>
                <c:pt idx="20">
                  <c:v>1.1929806698895031</c:v>
                </c:pt>
                <c:pt idx="21">
                  <c:v>1.1895878757086602</c:v>
                </c:pt>
                <c:pt idx="22">
                  <c:v>1.1652759983911865</c:v>
                </c:pt>
                <c:pt idx="23">
                  <c:v>1.1473545317052731</c:v>
                </c:pt>
                <c:pt idx="24">
                  <c:v>1.1413676729783013</c:v>
                </c:pt>
                <c:pt idx="25">
                  <c:v>1.131349010598691</c:v>
                </c:pt>
                <c:pt idx="26">
                  <c:v>1.1188287250590656</c:v>
                </c:pt>
                <c:pt idx="27">
                  <c:v>1.1084003607703103</c:v>
                </c:pt>
                <c:pt idx="28">
                  <c:v>1.0958524652330734</c:v>
                </c:pt>
                <c:pt idx="29">
                  <c:v>1.0912538609915756</c:v>
                </c:pt>
                <c:pt idx="30">
                  <c:v>1.0891267277505672</c:v>
                </c:pt>
                <c:pt idx="31">
                  <c:v>1.0892021304991122</c:v>
                </c:pt>
                <c:pt idx="32">
                  <c:v>1.0942294350009842</c:v>
                </c:pt>
                <c:pt idx="33">
                  <c:v>1.0945108572984694</c:v>
                </c:pt>
                <c:pt idx="34">
                  <c:v>1.0942564886523829</c:v>
                </c:pt>
                <c:pt idx="35">
                  <c:v>1.0924554320506124</c:v>
                </c:pt>
                <c:pt idx="36">
                  <c:v>1.0913385959035735</c:v>
                </c:pt>
                <c:pt idx="37">
                  <c:v>1.0935523494911761</c:v>
                </c:pt>
                <c:pt idx="38">
                  <c:v>1.0943210003367152</c:v>
                </c:pt>
                <c:pt idx="39">
                  <c:v>1.0978854309828032</c:v>
                </c:pt>
                <c:pt idx="40">
                  <c:v>1.0990389125692404</c:v>
                </c:pt>
                <c:pt idx="41">
                  <c:v>1.1055053810538882</c:v>
                </c:pt>
                <c:pt idx="42">
                  <c:v>1.1106470560270398</c:v>
                </c:pt>
                <c:pt idx="43">
                  <c:v>1.1169035386938684</c:v>
                </c:pt>
                <c:pt idx="44">
                  <c:v>1.1241717617872453</c:v>
                </c:pt>
                <c:pt idx="45">
                  <c:v>1.1318789841937797</c:v>
                </c:pt>
                <c:pt idx="46">
                  <c:v>1.1380146049344513</c:v>
                </c:pt>
                <c:pt idx="47">
                  <c:v>1.1436881657005116</c:v>
                </c:pt>
                <c:pt idx="48">
                  <c:v>1.1469373919277626</c:v>
                </c:pt>
                <c:pt idx="49">
                  <c:v>1.1525716533525519</c:v>
                </c:pt>
                <c:pt idx="50">
                  <c:v>1.1578141407844249</c:v>
                </c:pt>
                <c:pt idx="51">
                  <c:v>1.1610835599642433</c:v>
                </c:pt>
                <c:pt idx="52">
                  <c:v>1.1655857997777583</c:v>
                </c:pt>
                <c:pt idx="53">
                  <c:v>1.1701273089585928</c:v>
                </c:pt>
                <c:pt idx="54">
                  <c:v>1.1744750994998303</c:v>
                </c:pt>
                <c:pt idx="55">
                  <c:v>1.1788429475274058</c:v>
                </c:pt>
                <c:pt idx="56">
                  <c:v>1.1776982931024609</c:v>
                </c:pt>
                <c:pt idx="57">
                  <c:v>1.1842275832191622</c:v>
                </c:pt>
                <c:pt idx="58">
                  <c:v>1.1879532871199872</c:v>
                </c:pt>
                <c:pt idx="59">
                  <c:v>1.1929361238057261</c:v>
                </c:pt>
                <c:pt idx="60">
                  <c:v>1.1963533029717239</c:v>
                </c:pt>
                <c:pt idx="61">
                  <c:v>1.2006968068972876</c:v>
                </c:pt>
                <c:pt idx="62">
                  <c:v>1.2027366320093638</c:v>
                </c:pt>
                <c:pt idx="63">
                  <c:v>1.2068161874405869</c:v>
                </c:pt>
                <c:pt idx="64">
                  <c:v>1.2083920270457873</c:v>
                </c:pt>
                <c:pt idx="65">
                  <c:v>1.2144643242972135</c:v>
                </c:pt>
                <c:pt idx="66">
                  <c:v>1.218323772066175</c:v>
                </c:pt>
                <c:pt idx="67">
                  <c:v>1.2195081519251783</c:v>
                </c:pt>
                <c:pt idx="68">
                  <c:v>1.2200069177022663</c:v>
                </c:pt>
                <c:pt idx="69">
                  <c:v>1.2200738432119655</c:v>
                </c:pt>
                <c:pt idx="70">
                  <c:v>1.2258920305983365</c:v>
                </c:pt>
                <c:pt idx="71">
                  <c:v>1.2281440677411544</c:v>
                </c:pt>
                <c:pt idx="72">
                  <c:v>1.230969658284186</c:v>
                </c:pt>
                <c:pt idx="73">
                  <c:v>1.2332341783126202</c:v>
                </c:pt>
                <c:pt idx="74">
                  <c:v>1.2372959432056569</c:v>
                </c:pt>
                <c:pt idx="75">
                  <c:v>1.2417048135964139</c:v>
                </c:pt>
                <c:pt idx="76">
                  <c:v>1.2436712571174631</c:v>
                </c:pt>
                <c:pt idx="77">
                  <c:v>1.2458066899039895</c:v>
                </c:pt>
                <c:pt idx="78">
                  <c:v>1.2480307309735099</c:v>
                </c:pt>
                <c:pt idx="79">
                  <c:v>1.25188493190453</c:v>
                </c:pt>
                <c:pt idx="80">
                  <c:v>1.2539871192014862</c:v>
                </c:pt>
                <c:pt idx="81">
                  <c:v>1.2556901940790002</c:v>
                </c:pt>
                <c:pt idx="82">
                  <c:v>1.2564571344940005</c:v>
                </c:pt>
                <c:pt idx="83">
                  <c:v>1.2581129824877511</c:v>
                </c:pt>
                <c:pt idx="84">
                  <c:v>1.2610912893662638</c:v>
                </c:pt>
                <c:pt idx="85">
                  <c:v>1.2638313777837538</c:v>
                </c:pt>
                <c:pt idx="86">
                  <c:v>1.2651843138522574</c:v>
                </c:pt>
                <c:pt idx="87">
                  <c:v>1.267567462959327</c:v>
                </c:pt>
                <c:pt idx="88">
                  <c:v>1.2696507414219436</c:v>
                </c:pt>
                <c:pt idx="89">
                  <c:v>1.2732474960626936</c:v>
                </c:pt>
                <c:pt idx="90">
                  <c:v>1.2751303591185308</c:v>
                </c:pt>
                <c:pt idx="91">
                  <c:v>1.2757137857304295</c:v>
                </c:pt>
                <c:pt idx="92">
                  <c:v>1.2787883267446847</c:v>
                </c:pt>
                <c:pt idx="93">
                  <c:v>1.2813481348213365</c:v>
                </c:pt>
                <c:pt idx="94">
                  <c:v>1.284259652099407</c:v>
                </c:pt>
                <c:pt idx="95">
                  <c:v>1.2861489838398625</c:v>
                </c:pt>
                <c:pt idx="96">
                  <c:v>1.2878486091776997</c:v>
                </c:pt>
                <c:pt idx="97">
                  <c:v>1.2912474539809646</c:v>
                </c:pt>
                <c:pt idx="98">
                  <c:v>1.2923323759503256</c:v>
                </c:pt>
                <c:pt idx="99">
                  <c:v>1.2952554976453114</c:v>
                </c:pt>
                <c:pt idx="100">
                  <c:v>1.2977124368278485</c:v>
                </c:pt>
                <c:pt idx="101">
                  <c:v>1.298296076398195</c:v>
                </c:pt>
                <c:pt idx="102">
                  <c:v>1.2994781739626908</c:v>
                </c:pt>
                <c:pt idx="103">
                  <c:v>1.2999431287636272</c:v>
                </c:pt>
                <c:pt idx="104">
                  <c:v>1.2999671515601798</c:v>
                </c:pt>
                <c:pt idx="105">
                  <c:v>1.3008112326613854</c:v>
                </c:pt>
                <c:pt idx="106">
                  <c:v>1.3010279317064657</c:v>
                </c:pt>
                <c:pt idx="107">
                  <c:v>1.3016685961851555</c:v>
                </c:pt>
                <c:pt idx="108">
                  <c:v>1.3045349715732055</c:v>
                </c:pt>
                <c:pt idx="109">
                  <c:v>1.3073123219208516</c:v>
                </c:pt>
                <c:pt idx="110">
                  <c:v>1.3087238119721427</c:v>
                </c:pt>
                <c:pt idx="111">
                  <c:v>1.3090623667738803</c:v>
                </c:pt>
                <c:pt idx="112">
                  <c:v>1.3107145643766502</c:v>
                </c:pt>
                <c:pt idx="113">
                  <c:v>1.3092351825751245</c:v>
                </c:pt>
                <c:pt idx="114">
                  <c:v>1.3125503032650419</c:v>
                </c:pt>
                <c:pt idx="115">
                  <c:v>1.3141558148531025</c:v>
                </c:pt>
                <c:pt idx="116">
                  <c:v>1.3161099472321387</c:v>
                </c:pt>
                <c:pt idx="117">
                  <c:v>1.3181987474025949</c:v>
                </c:pt>
                <c:pt idx="118">
                  <c:v>1.3182875424870777</c:v>
                </c:pt>
                <c:pt idx="119">
                  <c:v>1.3203279930930341</c:v>
                </c:pt>
                <c:pt idx="120">
                  <c:v>1.3204127591746344</c:v>
                </c:pt>
                <c:pt idx="121">
                  <c:v>1.3212999046724037</c:v>
                </c:pt>
                <c:pt idx="122">
                  <c:v>1.3218454134427196</c:v>
                </c:pt>
                <c:pt idx="123">
                  <c:v>1.3225475788502405</c:v>
                </c:pt>
                <c:pt idx="124">
                  <c:v>1.3225212858868445</c:v>
                </c:pt>
                <c:pt idx="125">
                  <c:v>1.3217890813384243</c:v>
                </c:pt>
                <c:pt idx="126">
                  <c:v>1.321734858533709</c:v>
                </c:pt>
                <c:pt idx="127">
                  <c:v>1.3219791263529481</c:v>
                </c:pt>
                <c:pt idx="128">
                  <c:v>1.3217372965128418</c:v>
                </c:pt>
                <c:pt idx="129">
                  <c:v>1.319749881294173</c:v>
                </c:pt>
                <c:pt idx="130">
                  <c:v>1.3205419818463708</c:v>
                </c:pt>
                <c:pt idx="131">
                  <c:v>1.3192938911562619</c:v>
                </c:pt>
                <c:pt idx="132">
                  <c:v>1.3171120588228065</c:v>
                </c:pt>
                <c:pt idx="133">
                  <c:v>1.3162515390099787</c:v>
                </c:pt>
                <c:pt idx="134">
                  <c:v>1.3163681813478241</c:v>
                </c:pt>
                <c:pt idx="135">
                  <c:v>1.3157019145155435</c:v>
                </c:pt>
                <c:pt idx="136">
                  <c:v>1.3160813348438463</c:v>
                </c:pt>
                <c:pt idx="137">
                  <c:v>1.3150460575862306</c:v>
                </c:pt>
                <c:pt idx="138">
                  <c:v>1.3148288805975028</c:v>
                </c:pt>
                <c:pt idx="139">
                  <c:v>1.3148116135777195</c:v>
                </c:pt>
                <c:pt idx="140">
                  <c:v>1.3150395720900767</c:v>
                </c:pt>
                <c:pt idx="141">
                  <c:v>1.3150636659086361</c:v>
                </c:pt>
                <c:pt idx="142">
                  <c:v>1.3145214700428032</c:v>
                </c:pt>
                <c:pt idx="143">
                  <c:v>1.3151532545860185</c:v>
                </c:pt>
                <c:pt idx="144">
                  <c:v>1.3152656189005638</c:v>
                </c:pt>
                <c:pt idx="145">
                  <c:v>1.3154587129561233</c:v>
                </c:pt>
                <c:pt idx="146">
                  <c:v>1.316136782460938</c:v>
                </c:pt>
                <c:pt idx="147">
                  <c:v>1.3148856466914562</c:v>
                </c:pt>
                <c:pt idx="148">
                  <c:v>1.3139678339961036</c:v>
                </c:pt>
                <c:pt idx="149">
                  <c:v>1.3143506881679032</c:v>
                </c:pt>
                <c:pt idx="150">
                  <c:v>1.3148581067122418</c:v>
                </c:pt>
                <c:pt idx="151">
                  <c:v>1.3142509632598953</c:v>
                </c:pt>
                <c:pt idx="152">
                  <c:v>1.3145905177108135</c:v>
                </c:pt>
                <c:pt idx="153">
                  <c:v>1.3143973725404632</c:v>
                </c:pt>
                <c:pt idx="154">
                  <c:v>1.3143116733012226</c:v>
                </c:pt>
                <c:pt idx="155">
                  <c:v>1.314301407558818</c:v>
                </c:pt>
                <c:pt idx="156">
                  <c:v>1.3155481928493655</c:v>
                </c:pt>
                <c:pt idx="157">
                  <c:v>1.3154897097020102</c:v>
                </c:pt>
                <c:pt idx="158">
                  <c:v>1.3175141504780359</c:v>
                </c:pt>
                <c:pt idx="159">
                  <c:v>1.317957426561003</c:v>
                </c:pt>
                <c:pt idx="160">
                  <c:v>1.3185293287461894</c:v>
                </c:pt>
                <c:pt idx="161">
                  <c:v>1.3180805842666956</c:v>
                </c:pt>
                <c:pt idx="162">
                  <c:v>1.3180334924751227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0-4B42-82AA-3494E71A4B54}"/>
            </c:ext>
          </c:extLst>
        </c:ser>
        <c:ser>
          <c:idx val="6"/>
          <c:order val="6"/>
          <c:tx>
            <c:strRef>
              <c:f>'2021_24 born 194x'!$AK$7</c:f>
              <c:strCache>
                <c:ptCount val="1"/>
                <c:pt idx="0">
                  <c:v>CI high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194x'!$AK$8:$AK$170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1.1437324551519479</c:v>
                </c:pt>
                <c:pt idx="6">
                  <c:v>1.1873046997790055</c:v>
                </c:pt>
                <c:pt idx="7">
                  <c:v>1.2086812774663276</c:v>
                </c:pt>
                <c:pt idx="8">
                  <c:v>1.2235765472160949</c:v>
                </c:pt>
                <c:pt idx="9">
                  <c:v>1.2249258031964261</c:v>
                </c:pt>
                <c:pt idx="10">
                  <c:v>1.2336608739202923</c:v>
                </c:pt>
                <c:pt idx="11">
                  <c:v>1.2481940733724404</c:v>
                </c:pt>
                <c:pt idx="12">
                  <c:v>1.261111337870173</c:v>
                </c:pt>
                <c:pt idx="13">
                  <c:v>1.2742689147784123</c:v>
                </c:pt>
                <c:pt idx="14">
                  <c:v>1.2815319789120818</c:v>
                </c:pt>
                <c:pt idx="15">
                  <c:v>1.2856760807293361</c:v>
                </c:pt>
                <c:pt idx="16">
                  <c:v>1.2956042401117636</c:v>
                </c:pt>
                <c:pt idx="17">
                  <c:v>1.294491063557393</c:v>
                </c:pt>
                <c:pt idx="18">
                  <c:v>1.3010385196043572</c:v>
                </c:pt>
                <c:pt idx="19">
                  <c:v>1.3024949871097489</c:v>
                </c:pt>
                <c:pt idx="20">
                  <c:v>1.2954602167681308</c:v>
                </c:pt>
                <c:pt idx="21">
                  <c:v>1.2879964555600281</c:v>
                </c:pt>
                <c:pt idx="22">
                  <c:v>1.257547308872758</c:v>
                </c:pt>
                <c:pt idx="23">
                  <c:v>1.2346053675041373</c:v>
                </c:pt>
                <c:pt idx="24">
                  <c:v>1.224845761582664</c:v>
                </c:pt>
                <c:pt idx="25">
                  <c:v>1.2112297100419835</c:v>
                </c:pt>
                <c:pt idx="26">
                  <c:v>1.1954118369088886</c:v>
                </c:pt>
                <c:pt idx="27">
                  <c:v>1.1821960720494966</c:v>
                </c:pt>
                <c:pt idx="28">
                  <c:v>1.1670690169658764</c:v>
                </c:pt>
                <c:pt idx="29">
                  <c:v>1.1606771553661661</c:v>
                </c:pt>
                <c:pt idx="30">
                  <c:v>1.1570524670886926</c:v>
                </c:pt>
                <c:pt idx="31">
                  <c:v>1.1560049614147114</c:v>
                </c:pt>
                <c:pt idx="32">
                  <c:v>1.1602338065989883</c:v>
                </c:pt>
                <c:pt idx="33">
                  <c:v>1.1593847765087668</c:v>
                </c:pt>
                <c:pt idx="34">
                  <c:v>1.1578869881670815</c:v>
                </c:pt>
                <c:pt idx="35">
                  <c:v>1.1548516223453729</c:v>
                </c:pt>
                <c:pt idx="36">
                  <c:v>1.1527020499599854</c:v>
                </c:pt>
                <c:pt idx="37">
                  <c:v>1.1541144658533791</c:v>
                </c:pt>
                <c:pt idx="38">
                  <c:v>1.1541395262890313</c:v>
                </c:pt>
                <c:pt idx="39">
                  <c:v>1.1571017806325936</c:v>
                </c:pt>
                <c:pt idx="40">
                  <c:v>1.1575231808905624</c:v>
                </c:pt>
                <c:pt idx="41">
                  <c:v>1.1635796309621202</c:v>
                </c:pt>
                <c:pt idx="42">
                  <c:v>1.1682800571072585</c:v>
                </c:pt>
                <c:pt idx="43">
                  <c:v>1.1742047384743159</c:v>
                </c:pt>
                <c:pt idx="44">
                  <c:v>1.1812136453109678</c:v>
                </c:pt>
                <c:pt idx="45">
                  <c:v>1.1886875414449021</c:v>
                </c:pt>
                <c:pt idx="46">
                  <c:v>1.1945381305780043</c:v>
                </c:pt>
                <c:pt idx="47">
                  <c:v>1.1999002651836901</c:v>
                </c:pt>
                <c:pt idx="48">
                  <c:v>1.2028142895365983</c:v>
                </c:pt>
                <c:pt idx="49">
                  <c:v>1.2082622356605075</c:v>
                </c:pt>
                <c:pt idx="50">
                  <c:v>1.2132626962469588</c:v>
                </c:pt>
                <c:pt idx="51">
                  <c:v>1.2162121845981406</c:v>
                </c:pt>
                <c:pt idx="52">
                  <c:v>1.2205054521692751</c:v>
                </c:pt>
                <c:pt idx="53">
                  <c:v>1.2248510599530689</c:v>
                </c:pt>
                <c:pt idx="54">
                  <c:v>1.2289460887746377</c:v>
                </c:pt>
                <c:pt idx="55">
                  <c:v>1.2331302398098001</c:v>
                </c:pt>
                <c:pt idx="56">
                  <c:v>1.2315181064058836</c:v>
                </c:pt>
                <c:pt idx="57">
                  <c:v>1.2378580566148241</c:v>
                </c:pt>
                <c:pt idx="58">
                  <c:v>1.241337623862345</c:v>
                </c:pt>
                <c:pt idx="59">
                  <c:v>1.2460616122604331</c:v>
                </c:pt>
                <c:pt idx="60">
                  <c:v>1.2492376949360366</c:v>
                </c:pt>
                <c:pt idx="61">
                  <c:v>1.2533909448889189</c:v>
                </c:pt>
                <c:pt idx="62">
                  <c:v>1.2551347160616013</c:v>
                </c:pt>
                <c:pt idx="63">
                  <c:v>1.2590280111202401</c:v>
                </c:pt>
                <c:pt idx="64">
                  <c:v>1.2602763982525216</c:v>
                </c:pt>
                <c:pt idx="65">
                  <c:v>1.2662530206147207</c:v>
                </c:pt>
                <c:pt idx="66">
                  <c:v>1.2699050717272291</c:v>
                </c:pt>
                <c:pt idx="67">
                  <c:v>1.2707455908135026</c:v>
                </c:pt>
                <c:pt idx="68">
                  <c:v>1.2708799629819989</c:v>
                </c:pt>
                <c:pt idx="69">
                  <c:v>1.2705551518272926</c:v>
                </c:pt>
                <c:pt idx="70">
                  <c:v>1.2762798319050792</c:v>
                </c:pt>
                <c:pt idx="71">
                  <c:v>1.278273620700777</c:v>
                </c:pt>
                <c:pt idx="72">
                  <c:v>1.2809207416653452</c:v>
                </c:pt>
                <c:pt idx="73">
                  <c:v>1.2829509805948995</c:v>
                </c:pt>
                <c:pt idx="74">
                  <c:v>1.2868686449179816</c:v>
                </c:pt>
                <c:pt idx="75">
                  <c:v>1.2911407032959876</c:v>
                </c:pt>
                <c:pt idx="76">
                  <c:v>1.2928620405718172</c:v>
                </c:pt>
                <c:pt idx="77">
                  <c:v>1.2947837593883438</c:v>
                </c:pt>
                <c:pt idx="78">
                  <c:v>1.2967501965806723</c:v>
                </c:pt>
                <c:pt idx="79">
                  <c:v>1.3003601369583273</c:v>
                </c:pt>
                <c:pt idx="80">
                  <c:v>1.3021485128585371</c:v>
                </c:pt>
                <c:pt idx="81">
                  <c:v>1.3035501354232615</c:v>
                </c:pt>
                <c:pt idx="82">
                  <c:v>1.304029117283839</c:v>
                </c:pt>
                <c:pt idx="83">
                  <c:v>1.3054538217413461</c:v>
                </c:pt>
                <c:pt idx="84">
                  <c:v>1.3082826669037888</c:v>
                </c:pt>
                <c:pt idx="85">
                  <c:v>1.310851066485694</c:v>
                </c:pt>
                <c:pt idx="86">
                  <c:v>1.3120063181821728</c:v>
                </c:pt>
                <c:pt idx="87">
                  <c:v>1.3142367782102859</c:v>
                </c:pt>
                <c:pt idx="88">
                  <c:v>1.3161360960548683</c:v>
                </c:pt>
                <c:pt idx="89">
                  <c:v>1.3196241265262334</c:v>
                </c:pt>
                <c:pt idx="90">
                  <c:v>1.3213338458473276</c:v>
                </c:pt>
                <c:pt idx="91">
                  <c:v>1.321697921372051</c:v>
                </c:pt>
                <c:pt idx="92">
                  <c:v>1.3246649226140692</c:v>
                </c:pt>
                <c:pt idx="93">
                  <c:v>1.3271003481055863</c:v>
                </c:pt>
                <c:pt idx="94">
                  <c:v>1.3299174913873317</c:v>
                </c:pt>
                <c:pt idx="95">
                  <c:v>1.3316653900148905</c:v>
                </c:pt>
                <c:pt idx="96">
                  <c:v>1.333223637549225</c:v>
                </c:pt>
                <c:pt idx="97">
                  <c:v>1.3365519849186906</c:v>
                </c:pt>
                <c:pt idx="98">
                  <c:v>1.3374895820835513</c:v>
                </c:pt>
                <c:pt idx="99">
                  <c:v>1.3403393320856161</c:v>
                </c:pt>
                <c:pt idx="100">
                  <c:v>1.3426992800153226</c:v>
                </c:pt>
                <c:pt idx="101">
                  <c:v>1.3431133973667013</c:v>
                </c:pt>
                <c:pt idx="102">
                  <c:v>1.3441580250022664</c:v>
                </c:pt>
                <c:pt idx="103">
                  <c:v>1.344456077947352</c:v>
                </c:pt>
                <c:pt idx="104">
                  <c:v>1.3443073813198252</c:v>
                </c:pt>
                <c:pt idx="105">
                  <c:v>1.3449975127748528</c:v>
                </c:pt>
                <c:pt idx="106">
                  <c:v>1.3450644240857939</c:v>
                </c:pt>
                <c:pt idx="107">
                  <c:v>1.3455585840260709</c:v>
                </c:pt>
                <c:pt idx="108">
                  <c:v>1.3483508853948081</c:v>
                </c:pt>
                <c:pt idx="109">
                  <c:v>1.3510685542069494</c:v>
                </c:pt>
                <c:pt idx="110">
                  <c:v>1.3523863852042322</c:v>
                </c:pt>
                <c:pt idx="111">
                  <c:v>1.3525783312808486</c:v>
                </c:pt>
                <c:pt idx="112">
                  <c:v>1.3541370055040163</c:v>
                </c:pt>
                <c:pt idx="113">
                  <c:v>1.3524344842390921</c:v>
                </c:pt>
                <c:pt idx="114">
                  <c:v>1.3557016852025174</c:v>
                </c:pt>
                <c:pt idx="115">
                  <c:v>1.3572136375449197</c:v>
                </c:pt>
                <c:pt idx="116">
                  <c:v>1.3590973111208575</c:v>
                </c:pt>
                <c:pt idx="117">
                  <c:v>1.3611079619561337</c:v>
                </c:pt>
                <c:pt idx="118">
                  <c:v>1.3610511496174933</c:v>
                </c:pt>
                <c:pt idx="119">
                  <c:v>1.3630159990087352</c:v>
                </c:pt>
                <c:pt idx="120">
                  <c:v>1.3629468183950828</c:v>
                </c:pt>
                <c:pt idx="121">
                  <c:v>1.3637005173448289</c:v>
                </c:pt>
                <c:pt idx="122">
                  <c:v>1.3641032494433936</c:v>
                </c:pt>
                <c:pt idx="123">
                  <c:v>1.3646747481492016</c:v>
                </c:pt>
                <c:pt idx="124">
                  <c:v>1.3644984797740431</c:v>
                </c:pt>
                <c:pt idx="125">
                  <c:v>1.3635885809401886</c:v>
                </c:pt>
                <c:pt idx="126">
                  <c:v>1.3633775986190406</c:v>
                </c:pt>
                <c:pt idx="127">
                  <c:v>1.3634643984015404</c:v>
                </c:pt>
                <c:pt idx="128">
                  <c:v>1.3630571475138162</c:v>
                </c:pt>
                <c:pt idx="129">
                  <c:v>1.360834546422671</c:v>
                </c:pt>
                <c:pt idx="130">
                  <c:v>1.36148245211137</c:v>
                </c:pt>
                <c:pt idx="131">
                  <c:v>1.3600354112467703</c:v>
                </c:pt>
                <c:pt idx="132">
                  <c:v>1.3576172389544265</c:v>
                </c:pt>
                <c:pt idx="133">
                  <c:v>1.3565794346287148</c:v>
                </c:pt>
                <c:pt idx="134">
                  <c:v>1.3565564916270654</c:v>
                </c:pt>
                <c:pt idx="135">
                  <c:v>1.3557276689815514</c:v>
                </c:pt>
                <c:pt idx="136">
                  <c:v>1.3559735549379912</c:v>
                </c:pt>
                <c:pt idx="137">
                  <c:v>1.3547623954162145</c:v>
                </c:pt>
                <c:pt idx="138">
                  <c:v>1.3543791957620746</c:v>
                </c:pt>
                <c:pt idx="139">
                  <c:v>1.354234928473893</c:v>
                </c:pt>
                <c:pt idx="140">
                  <c:v>1.3543515837856237</c:v>
                </c:pt>
                <c:pt idx="141">
                  <c:v>1.354266540726865</c:v>
                </c:pt>
                <c:pt idx="142">
                  <c:v>1.3535938283647801</c:v>
                </c:pt>
                <c:pt idx="143">
                  <c:v>1.3541268379770957</c:v>
                </c:pt>
                <c:pt idx="144">
                  <c:v>1.3541393314096151</c:v>
                </c:pt>
                <c:pt idx="145">
                  <c:v>1.3542261982122565</c:v>
                </c:pt>
                <c:pt idx="146">
                  <c:v>1.3548187545712904</c:v>
                </c:pt>
                <c:pt idx="147">
                  <c:v>1.3534261382512736</c:v>
                </c:pt>
                <c:pt idx="148">
                  <c:v>1.3523787834267966</c:v>
                </c:pt>
                <c:pt idx="149">
                  <c:v>1.3526793666796184</c:v>
                </c:pt>
                <c:pt idx="150">
                  <c:v>1.3531058639970139</c:v>
                </c:pt>
                <c:pt idx="151">
                  <c:v>1.3523832534760425</c:v>
                </c:pt>
                <c:pt idx="152">
                  <c:v>1.3526398655971976</c:v>
                </c:pt>
                <c:pt idx="153">
                  <c:v>1.3523481937827879</c:v>
                </c:pt>
                <c:pt idx="154">
                  <c:v>1.3521643414692099</c:v>
                </c:pt>
                <c:pt idx="155">
                  <c:v>1.3520653824271149</c:v>
                </c:pt>
                <c:pt idx="156">
                  <c:v>1.3532723928830122</c:v>
                </c:pt>
                <c:pt idx="157">
                  <c:v>1.3531153463335046</c:v>
                </c:pt>
                <c:pt idx="158">
                  <c:v>1.3551078777746937</c:v>
                </c:pt>
                <c:pt idx="159">
                  <c:v>1.3554894474760695</c:v>
                </c:pt>
                <c:pt idx="160">
                  <c:v>1.3559989010200459</c:v>
                </c:pt>
                <c:pt idx="161">
                  <c:v>1.3554602567293537</c:v>
                </c:pt>
                <c:pt idx="162">
                  <c:v>1.3553324292212121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F0-4B42-82AA-3494E71A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781983"/>
        <c:axId val="1582769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born 194x'!$AG$7</c15:sqref>
                        </c15:formulaRef>
                      </c:ext>
                    </c:extLst>
                    <c:strCache>
                      <c:ptCount val="1"/>
                      <c:pt idx="0">
                        <c:v>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prstDash val="solid"/>
                    <a:round/>
                  </a:ln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born 194x'!$AG$8:$AG$170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0.91177815564177256</c:v>
                      </c:pt>
                      <c:pt idx="1">
                        <c:v>0.98453206005909244</c:v>
                      </c:pt>
                      <c:pt idx="2">
                        <c:v>0.94682320831816502</c:v>
                      </c:pt>
                      <c:pt idx="3">
                        <c:v>0.95959864810309914</c:v>
                      </c:pt>
                      <c:pt idx="4">
                        <c:v>1</c:v>
                      </c:pt>
                      <c:pt idx="5">
                        <c:v>0.997510722609384</c:v>
                      </c:pt>
                      <c:pt idx="6">
                        <c:v>1.0217314051265318</c:v>
                      </c:pt>
                      <c:pt idx="7">
                        <c:v>1.019404061826372</c:v>
                      </c:pt>
                      <c:pt idx="8">
                        <c:v>1.0248950305363584</c:v>
                      </c:pt>
                      <c:pt idx="9">
                        <c:v>1.032758812099726</c:v>
                      </c:pt>
                      <c:pt idx="10">
                        <c:v>1.0342234277295752</c:v>
                      </c:pt>
                      <c:pt idx="11">
                        <c:v>1.0431101244518211</c:v>
                      </c:pt>
                      <c:pt idx="12">
                        <c:v>1.0460079548332115</c:v>
                      </c:pt>
                      <c:pt idx="13">
                        <c:v>1.0387636809102938</c:v>
                      </c:pt>
                      <c:pt idx="14">
                        <c:v>1.049332585453804</c:v>
                      </c:pt>
                      <c:pt idx="15">
                        <c:v>1.0459158621882394</c:v>
                      </c:pt>
                      <c:pt idx="16">
                        <c:v>1.0398517010093085</c:v>
                      </c:pt>
                      <c:pt idx="17">
                        <c:v>1.0515840484079804</c:v>
                      </c:pt>
                      <c:pt idx="18">
                        <c:v>1.0634796051007778</c:v>
                      </c:pt>
                      <c:pt idx="19">
                        <c:v>1.0753176646010094</c:v>
                      </c:pt>
                      <c:pt idx="20">
                        <c:v>1.0872212533738543</c:v>
                      </c:pt>
                      <c:pt idx="21">
                        <c:v>1.0853364794083489</c:v>
                      </c:pt>
                      <c:pt idx="22">
                        <c:v>1.0898975229949142</c:v>
                      </c:pt>
                      <c:pt idx="23">
                        <c:v>1.0927632516706682</c:v>
                      </c:pt>
                      <c:pt idx="24">
                        <c:v>1.0946780671872003</c:v>
                      </c:pt>
                      <c:pt idx="25">
                        <c:v>1.0974533317473287</c:v>
                      </c:pt>
                      <c:pt idx="26">
                        <c:v>1.0994845279910013</c:v>
                      </c:pt>
                      <c:pt idx="27">
                        <c:v>1.1019641901739463</c:v>
                      </c:pt>
                      <c:pt idx="28">
                        <c:v>1.1008816149677831</c:v>
                      </c:pt>
                      <c:pt idx="29">
                        <c:v>1.1050773249327399</c:v>
                      </c:pt>
                      <c:pt idx="30">
                        <c:v>1.1065709415240645</c:v>
                      </c:pt>
                      <c:pt idx="31">
                        <c:v>1.1059807943275746</c:v>
                      </c:pt>
                      <c:pt idx="32">
                        <c:v>1.1054065700624021</c:v>
                      </c:pt>
                      <c:pt idx="33">
                        <c:v>1.1097614934493987</c:v>
                      </c:pt>
                      <c:pt idx="34">
                        <c:v>1.1097362172963932</c:v>
                      </c:pt>
                      <c:pt idx="35">
                        <c:v>1.10864482389326</c:v>
                      </c:pt>
                      <c:pt idx="36">
                        <c:v>1.1103355415082641</c:v>
                      </c:pt>
                      <c:pt idx="37">
                        <c:v>1.1162507495301972</c:v>
                      </c:pt>
                      <c:pt idx="38">
                        <c:v>1.1194667044100497</c:v>
                      </c:pt>
                      <c:pt idx="39">
                        <c:v>1.1277410428878614</c:v>
                      </c:pt>
                      <c:pt idx="40">
                        <c:v>1.1221634270100946</c:v>
                      </c:pt>
                      <c:pt idx="41">
                        <c:v>1.1243795478695173</c:v>
                      </c:pt>
                      <c:pt idx="42">
                        <c:v>1.1240923746247993</c:v>
                      </c:pt>
                      <c:pt idx="43">
                        <c:v>1.1219692085771427</c:v>
                      </c:pt>
                      <c:pt idx="44">
                        <c:v>1.1237081868901369</c:v>
                      </c:pt>
                      <c:pt idx="45">
                        <c:v>1.1270804756756305</c:v>
                      </c:pt>
                      <c:pt idx="46">
                        <c:v>1.1274380017282151</c:v>
                      </c:pt>
                      <c:pt idx="47">
                        <c:v>1.1355859734117044</c:v>
                      </c:pt>
                      <c:pt idx="48">
                        <c:v>1.1315299908010403</c:v>
                      </c:pt>
                      <c:pt idx="49">
                        <c:v>1.129485371464737</c:v>
                      </c:pt>
                      <c:pt idx="50">
                        <c:v>1.129692591332111</c:v>
                      </c:pt>
                      <c:pt idx="51">
                        <c:v>1.1308615078674646</c:v>
                      </c:pt>
                      <c:pt idx="52">
                        <c:v>1.1324745928371904</c:v>
                      </c:pt>
                      <c:pt idx="53">
                        <c:v>1.1347824945544327</c:v>
                      </c:pt>
                      <c:pt idx="54">
                        <c:v>1.1371398944391775</c:v>
                      </c:pt>
                      <c:pt idx="55">
                        <c:v>1.1362476840501605</c:v>
                      </c:pt>
                      <c:pt idx="56">
                        <c:v>1.1361209524669067</c:v>
                      </c:pt>
                      <c:pt idx="57">
                        <c:v>1.1385592101415187</c:v>
                      </c:pt>
                      <c:pt idx="58">
                        <c:v>1.1383292006592873</c:v>
                      </c:pt>
                      <c:pt idx="59">
                        <c:v>1.1419657146020308</c:v>
                      </c:pt>
                      <c:pt idx="60">
                        <c:v>1.1405295506618189</c:v>
                      </c:pt>
                      <c:pt idx="61">
                        <c:v>1.1394100158833327</c:v>
                      </c:pt>
                      <c:pt idx="62">
                        <c:v>1.1405114435815678</c:v>
                      </c:pt>
                      <c:pt idx="63">
                        <c:v>1.1411077776296559</c:v>
                      </c:pt>
                      <c:pt idx="64">
                        <c:v>1.1424553116861249</c:v>
                      </c:pt>
                      <c:pt idx="65">
                        <c:v>1.1459725712897562</c:v>
                      </c:pt>
                      <c:pt idx="66">
                        <c:v>1.1442421063900943</c:v>
                      </c:pt>
                      <c:pt idx="67">
                        <c:v>1.1435226693773322</c:v>
                      </c:pt>
                      <c:pt idx="68">
                        <c:v>1.1423997968557509</c:v>
                      </c:pt>
                      <c:pt idx="69">
                        <c:v>1.1444928544019439</c:v>
                      </c:pt>
                      <c:pt idx="70">
                        <c:v>1.144853402700363</c:v>
                      </c:pt>
                      <c:pt idx="71">
                        <c:v>1.1472338004565714</c:v>
                      </c:pt>
                      <c:pt idx="72">
                        <c:v>1.147532238266294</c:v>
                      </c:pt>
                      <c:pt idx="73">
                        <c:v>1.1479037744570624</c:v>
                      </c:pt>
                      <c:pt idx="74">
                        <c:v>1.1463842131843578</c:v>
                      </c:pt>
                      <c:pt idx="75">
                        <c:v>1.1480054119318517</c:v>
                      </c:pt>
                      <c:pt idx="76">
                        <c:v>1.1489200241406379</c:v>
                      </c:pt>
                      <c:pt idx="77">
                        <c:v>1.1460485640234692</c:v>
                      </c:pt>
                      <c:pt idx="78">
                        <c:v>1.1446683666703303</c:v>
                      </c:pt>
                      <c:pt idx="79">
                        <c:v>1.1454561211511867</c:v>
                      </c:pt>
                      <c:pt idx="80">
                        <c:v>1.1454556576648425</c:v>
                      </c:pt>
                      <c:pt idx="81">
                        <c:v>1.1463780748756183</c:v>
                      </c:pt>
                      <c:pt idx="82">
                        <c:v>1.1445462725145363</c:v>
                      </c:pt>
                      <c:pt idx="83">
                        <c:v>1.1428978331572557</c:v>
                      </c:pt>
                      <c:pt idx="84">
                        <c:v>1.1408258283932224</c:v>
                      </c:pt>
                      <c:pt idx="85">
                        <c:v>1.1437934158994814</c:v>
                      </c:pt>
                      <c:pt idx="86">
                        <c:v>1.1432433011822491</c:v>
                      </c:pt>
                      <c:pt idx="87">
                        <c:v>1.1415229397791107</c:v>
                      </c:pt>
                      <c:pt idx="88">
                        <c:v>1.1419156922397482</c:v>
                      </c:pt>
                      <c:pt idx="89">
                        <c:v>1.1430166629254066</c:v>
                      </c:pt>
                      <c:pt idx="90">
                        <c:v>1.1413720870906821</c:v>
                      </c:pt>
                      <c:pt idx="91">
                        <c:v>1.1417025274447645</c:v>
                      </c:pt>
                      <c:pt idx="92">
                        <c:v>1.1424997572115123</c:v>
                      </c:pt>
                      <c:pt idx="93">
                        <c:v>1.1436540196428417</c:v>
                      </c:pt>
                      <c:pt idx="94">
                        <c:v>1.1431987678675528</c:v>
                      </c:pt>
                      <c:pt idx="95">
                        <c:v>1.1418996587768431</c:v>
                      </c:pt>
                      <c:pt idx="96">
                        <c:v>1.1408632893001025</c:v>
                      </c:pt>
                      <c:pt idx="97">
                        <c:v>1.1403347958097436</c:v>
                      </c:pt>
                      <c:pt idx="98">
                        <c:v>1.1402044980948653</c:v>
                      </c:pt>
                      <c:pt idx="99">
                        <c:v>1.1403350028125445</c:v>
                      </c:pt>
                      <c:pt idx="100">
                        <c:v>1.1394075998248494</c:v>
                      </c:pt>
                      <c:pt idx="101">
                        <c:v>1.13963401471156</c:v>
                      </c:pt>
                      <c:pt idx="102">
                        <c:v>1.1388423343651859</c:v>
                      </c:pt>
                      <c:pt idx="103">
                        <c:v>1.1390184280515514</c:v>
                      </c:pt>
                      <c:pt idx="104">
                        <c:v>1.1397394837042989</c:v>
                      </c:pt>
                      <c:pt idx="105">
                        <c:v>1.1403825688948417</c:v>
                      </c:pt>
                      <c:pt idx="106">
                        <c:v>1.1408442454949896</c:v>
                      </c:pt>
                      <c:pt idx="107">
                        <c:v>1.1414643310363923</c:v>
                      </c:pt>
                      <c:pt idx="108">
                        <c:v>1.1422643688012324</c:v>
                      </c:pt>
                      <c:pt idx="109">
                        <c:v>1.1432962455812712</c:v>
                      </c:pt>
                      <c:pt idx="110">
                        <c:v>1.1427497213595463</c:v>
                      </c:pt>
                      <c:pt idx="111">
                        <c:v>1.1433977156165585</c:v>
                      </c:pt>
                      <c:pt idx="112">
                        <c:v>1.1427946235619542</c:v>
                      </c:pt>
                      <c:pt idx="113">
                        <c:v>1.1435147808177151</c:v>
                      </c:pt>
                      <c:pt idx="114">
                        <c:v>1.1430809076372104</c:v>
                      </c:pt>
                      <c:pt idx="115">
                        <c:v>1.1436819818206025</c:v>
                      </c:pt>
                      <c:pt idx="116">
                        <c:v>1.1438482184143126</c:v>
                      </c:pt>
                      <c:pt idx="117">
                        <c:v>1.1456249283568083</c:v>
                      </c:pt>
                      <c:pt idx="118">
                        <c:v>1.1449693449883696</c:v>
                      </c:pt>
                      <c:pt idx="119">
                        <c:v>1.1465750251127051</c:v>
                      </c:pt>
                      <c:pt idx="120">
                        <c:v>1.1472207780104633</c:v>
                      </c:pt>
                      <c:pt idx="121">
                        <c:v>1.146492779522692</c:v>
                      </c:pt>
                      <c:pt idx="122">
                        <c:v>1.1457872853391609</c:v>
                      </c:pt>
                      <c:pt idx="123">
                        <c:v>1.1460543123939446</c:v>
                      </c:pt>
                      <c:pt idx="124">
                        <c:v>1.144944347746377</c:v>
                      </c:pt>
                      <c:pt idx="125">
                        <c:v>1.1445169749621464</c:v>
                      </c:pt>
                      <c:pt idx="126">
                        <c:v>1.1437077880877207</c:v>
                      </c:pt>
                      <c:pt idx="127">
                        <c:v>1.1428194914150946</c:v>
                      </c:pt>
                      <c:pt idx="128">
                        <c:v>1.1423339658930587</c:v>
                      </c:pt>
                      <c:pt idx="129">
                        <c:v>1.140939164332976</c:v>
                      </c:pt>
                      <c:pt idx="130">
                        <c:v>1.1417857772474591</c:v>
                      </c:pt>
                      <c:pt idx="131">
                        <c:v>1.1408532347858018</c:v>
                      </c:pt>
                      <c:pt idx="132">
                        <c:v>1.1411002149440361</c:v>
                      </c:pt>
                      <c:pt idx="133">
                        <c:v>1.1403819827585067</c:v>
                      </c:pt>
                      <c:pt idx="134">
                        <c:v>1.1415500054461285</c:v>
                      </c:pt>
                      <c:pt idx="135">
                        <c:v>1.1416956106110967</c:v>
                      </c:pt>
                      <c:pt idx="136">
                        <c:v>1.1410411495575572</c:v>
                      </c:pt>
                      <c:pt idx="137">
                        <c:v>1.1414744647483261</c:v>
                      </c:pt>
                      <c:pt idx="138">
                        <c:v>1.1409855592329048</c:v>
                      </c:pt>
                      <c:pt idx="139">
                        <c:v>1.1411353061664478</c:v>
                      </c:pt>
                      <c:pt idx="140">
                        <c:v>1.1385310920864662</c:v>
                      </c:pt>
                      <c:pt idx="141">
                        <c:v>1.1368914726375008</c:v>
                      </c:pt>
                      <c:pt idx="142">
                        <c:v>1.1379373944257116</c:v>
                      </c:pt>
                      <c:pt idx="143">
                        <c:v>1.1390261898541734</c:v>
                      </c:pt>
                      <c:pt idx="144">
                        <c:v>1.1387771545344798</c:v>
                      </c:pt>
                      <c:pt idx="145">
                        <c:v>1.1377447793914495</c:v>
                      </c:pt>
                      <c:pt idx="146">
                        <c:v>1.1369467067787524</c:v>
                      </c:pt>
                      <c:pt idx="147">
                        <c:v>1.1352578628561596</c:v>
                      </c:pt>
                      <c:pt idx="148">
                        <c:v>1.1355569740599272</c:v>
                      </c:pt>
                      <c:pt idx="149">
                        <c:v>1.136359120184067</c:v>
                      </c:pt>
                      <c:pt idx="150">
                        <c:v>1.1360372518647142</c:v>
                      </c:pt>
                      <c:pt idx="151">
                        <c:v>1.1365199469011154</c:v>
                      </c:pt>
                      <c:pt idx="152">
                        <c:v>1.1367779661832</c:v>
                      </c:pt>
                      <c:pt idx="153">
                        <c:v>1.136138497398258</c:v>
                      </c:pt>
                      <c:pt idx="154">
                        <c:v>1.1369773679611745</c:v>
                      </c:pt>
                      <c:pt idx="155">
                        <c:v>1.1366224408208132</c:v>
                      </c:pt>
                      <c:pt idx="156">
                        <c:v>1.1361666539985693</c:v>
                      </c:pt>
                      <c:pt idx="157">
                        <c:v>1.1363237686342837</c:v>
                      </c:pt>
                      <c:pt idx="158">
                        <c:v>1.1368161189371446</c:v>
                      </c:pt>
                      <c:pt idx="159">
                        <c:v>1.1378738434480684</c:v>
                      </c:pt>
                      <c:pt idx="160">
                        <c:v>1.1375519763390853</c:v>
                      </c:pt>
                      <c:pt idx="161">
                        <c:v>1.1368938935386876</c:v>
                      </c:pt>
                      <c:pt idx="162">
                        <c:v>1.1362354379442658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F0-4B42-82AA-3494E71A4B5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194x'!$AL$7</c15:sqref>
                        </c15:formulaRef>
                      </c:ext>
                    </c:extLst>
                    <c:strCache>
                      <c:ptCount val="1"/>
                      <c:pt idx="0">
                        <c:v>CI low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194x'!$AL$8:$AL$170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0.87542733627606595</c:v>
                      </c:pt>
                      <c:pt idx="6">
                        <c:v>0.91425181737199068</c:v>
                      </c:pt>
                      <c:pt idx="7">
                        <c:v>0.92338219532305033</c:v>
                      </c:pt>
                      <c:pt idx="8">
                        <c:v>0.93672646647867963</c:v>
                      </c:pt>
                      <c:pt idx="9">
                        <c:v>0.94980437748831759</c:v>
                      </c:pt>
                      <c:pt idx="10">
                        <c:v>0.95643999783012212</c:v>
                      </c:pt>
                      <c:pt idx="11">
                        <c:v>0.96889234723658624</c:v>
                      </c:pt>
                      <c:pt idx="12">
                        <c:v>0.97566804796339757</c:v>
                      </c:pt>
                      <c:pt idx="13">
                        <c:v>0.97258701186187635</c:v>
                      </c:pt>
                      <c:pt idx="14">
                        <c:v>0.98529609711785837</c:v>
                      </c:pt>
                      <c:pt idx="15">
                        <c:v>0.98455920198522695</c:v>
                      </c:pt>
                      <c:pt idx="16">
                        <c:v>0.98129457194582004</c:v>
                      </c:pt>
                      <c:pt idx="17">
                        <c:v>0.99431509832800768</c:v>
                      </c:pt>
                      <c:pt idx="18">
                        <c:v>1.0074637533531472</c:v>
                      </c:pt>
                      <c:pt idx="19">
                        <c:v>1.0208204873812028</c:v>
                      </c:pt>
                      <c:pt idx="20">
                        <c:v>1.0338594789384516</c:v>
                      </c:pt>
                      <c:pt idx="21">
                        <c:v>1.0338991351964073</c:v>
                      </c:pt>
                      <c:pt idx="22">
                        <c:v>1.0399190958054683</c:v>
                      </c:pt>
                      <c:pt idx="23">
                        <c:v>1.0442527287243322</c:v>
                      </c:pt>
                      <c:pt idx="24">
                        <c:v>1.0477428718503556</c:v>
                      </c:pt>
                      <c:pt idx="25">
                        <c:v>1.0517896520132173</c:v>
                      </c:pt>
                      <c:pt idx="26">
                        <c:v>1.0548978142409853</c:v>
                      </c:pt>
                      <c:pt idx="27">
                        <c:v>1.0582946336887149</c:v>
                      </c:pt>
                      <c:pt idx="28">
                        <c:v>1.0581364186154592</c:v>
                      </c:pt>
                      <c:pt idx="29">
                        <c:v>1.0629325975286907</c:v>
                      </c:pt>
                      <c:pt idx="30">
                        <c:v>1.0651306104191065</c:v>
                      </c:pt>
                      <c:pt idx="31">
                        <c:v>1.0652411976776479</c:v>
                      </c:pt>
                      <c:pt idx="32">
                        <c:v>1.0654042060814217</c:v>
                      </c:pt>
                      <c:pt idx="33">
                        <c:v>1.0702281053559457</c:v>
                      </c:pt>
                      <c:pt idx="34">
                        <c:v>1.0709355442981239</c:v>
                      </c:pt>
                      <c:pt idx="35">
                        <c:v>1.0705559099442703</c:v>
                      </c:pt>
                      <c:pt idx="36">
                        <c:v>1.072739935675719</c:v>
                      </c:pt>
                      <c:pt idx="37">
                        <c:v>1.0789630867961291</c:v>
                      </c:pt>
                      <c:pt idx="38">
                        <c:v>1.0825186645288352</c:v>
                      </c:pt>
                      <c:pt idx="39">
                        <c:v>1.0909414196845852</c:v>
                      </c:pt>
                      <c:pt idx="40">
                        <c:v>1.0861115388840459</c:v>
                      </c:pt>
                      <c:pt idx="41">
                        <c:v>1.0887498096021471</c:v>
                      </c:pt>
                      <c:pt idx="42">
                        <c:v>1.0889542485283803</c:v>
                      </c:pt>
                      <c:pt idx="43">
                        <c:v>1.0873738617895539</c:v>
                      </c:pt>
                      <c:pt idx="44">
                        <c:v>1.0894822546895233</c:v>
                      </c:pt>
                      <c:pt idx="45">
                        <c:v>1.0931536124428058</c:v>
                      </c:pt>
                      <c:pt idx="46">
                        <c:v>1.0939018603334685</c:v>
                      </c:pt>
                      <c:pt idx="47">
                        <c:v>1.1021194927480513</c:v>
                      </c:pt>
                      <c:pt idx="48">
                        <c:v>1.0985493163086437</c:v>
                      </c:pt>
                      <c:pt idx="49">
                        <c:v>1.0969048274976563</c:v>
                      </c:pt>
                      <c:pt idx="50">
                        <c:v>1.0974376177779761</c:v>
                      </c:pt>
                      <c:pt idx="51">
                        <c:v>1.0988671108030164</c:v>
                      </c:pt>
                      <c:pt idx="52">
                        <c:v>1.1007013610382774</c:v>
                      </c:pt>
                      <c:pt idx="53">
                        <c:v>1.1031964825687002</c:v>
                      </c:pt>
                      <c:pt idx="54">
                        <c:v>1.1057652322644342</c:v>
                      </c:pt>
                      <c:pt idx="55">
                        <c:v>1.1051661045358145</c:v>
                      </c:pt>
                      <c:pt idx="56">
                        <c:v>1.1052789559250202</c:v>
                      </c:pt>
                      <c:pt idx="57">
                        <c:v>1.1079605210073087</c:v>
                      </c:pt>
                      <c:pt idx="58">
                        <c:v>1.1080086400521318</c:v>
                      </c:pt>
                      <c:pt idx="59">
                        <c:v>1.1118304692810652</c:v>
                      </c:pt>
                      <c:pt idx="60">
                        <c:v>1.1106998063264104</c:v>
                      </c:pt>
                      <c:pt idx="61">
                        <c:v>1.1098727953992324</c:v>
                      </c:pt>
                      <c:pt idx="62">
                        <c:v>1.1111729194293616</c:v>
                      </c:pt>
                      <c:pt idx="63">
                        <c:v>1.11198722775998</c:v>
                      </c:pt>
                      <c:pt idx="64">
                        <c:v>1.1135276745038201</c:v>
                      </c:pt>
                      <c:pt idx="65">
                        <c:v>1.1171706763855045</c:v>
                      </c:pt>
                      <c:pt idx="66">
                        <c:v>1.1157404454196764</c:v>
                      </c:pt>
                      <c:pt idx="67">
                        <c:v>1.1152804544095731</c:v>
                      </c:pt>
                      <c:pt idx="68">
                        <c:v>1.1144207326646869</c:v>
                      </c:pt>
                      <c:pt idx="69">
                        <c:v>1.1166718073819848</c:v>
                      </c:pt>
                      <c:pt idx="70">
                        <c:v>1.1172505610043661</c:v>
                      </c:pt>
                      <c:pt idx="71">
                        <c:v>1.1197689876794099</c:v>
                      </c:pt>
                      <c:pt idx="72">
                        <c:v>1.1202449152838168</c:v>
                      </c:pt>
                      <c:pt idx="73">
                        <c:v>1.12080645516092</c:v>
                      </c:pt>
                      <c:pt idx="74">
                        <c:v>1.1195379702876078</c:v>
                      </c:pt>
                      <c:pt idx="75">
                        <c:v>1.1213139222906685</c:v>
                      </c:pt>
                      <c:pt idx="76">
                        <c:v>1.1223966443794053</c:v>
                      </c:pt>
                      <c:pt idx="77">
                        <c:v>1.1197990260276431</c:v>
                      </c:pt>
                      <c:pt idx="78">
                        <c:v>1.1186716976114996</c:v>
                      </c:pt>
                      <c:pt idx="79">
                        <c:v>1.1196818976307277</c:v>
                      </c:pt>
                      <c:pt idx="80">
                        <c:v>1.1199177933476927</c:v>
                      </c:pt>
                      <c:pt idx="81">
                        <c:v>1.1210299220347268</c:v>
                      </c:pt>
                      <c:pt idx="82">
                        <c:v>1.1194374490278114</c:v>
                      </c:pt>
                      <c:pt idx="83">
                        <c:v>1.1180138072719774</c:v>
                      </c:pt>
                      <c:pt idx="84">
                        <c:v>1.1161673777083727</c:v>
                      </c:pt>
                      <c:pt idx="85">
                        <c:v>1.1192169527768732</c:v>
                      </c:pt>
                      <c:pt idx="86">
                        <c:v>1.1188301313169688</c:v>
                      </c:pt>
                      <c:pt idx="87">
                        <c:v>1.1173083598607683</c:v>
                      </c:pt>
                      <c:pt idx="88">
                        <c:v>1.1178473115449201</c:v>
                      </c:pt>
                      <c:pt idx="89">
                        <c:v>1.1190708290127152</c:v>
                      </c:pt>
                      <c:pt idx="90">
                        <c:v>1.1176186367244374</c:v>
                      </c:pt>
                      <c:pt idx="91">
                        <c:v>1.1180773046956403</c:v>
                      </c:pt>
                      <c:pt idx="92">
                        <c:v>1.1189904137392113</c:v>
                      </c:pt>
                      <c:pt idx="93">
                        <c:v>1.1202466249115401</c:v>
                      </c:pt>
                      <c:pt idx="94">
                        <c:v>1.1199301092448637</c:v>
                      </c:pt>
                      <c:pt idx="95">
                        <c:v>1.1187931869163712</c:v>
                      </c:pt>
                      <c:pt idx="96">
                        <c:v>1.1179063367171247</c:v>
                      </c:pt>
                      <c:pt idx="97">
                        <c:v>1.1175153388196535</c:v>
                      </c:pt>
                      <c:pt idx="98">
                        <c:v>1.1174969648341018</c:v>
                      </c:pt>
                      <c:pt idx="99">
                        <c:v>1.1177359554521582</c:v>
                      </c:pt>
                      <c:pt idx="100">
                        <c:v>1.1169469390462505</c:v>
                      </c:pt>
                      <c:pt idx="101">
                        <c:v>1.1172751840989035</c:v>
                      </c:pt>
                      <c:pt idx="102">
                        <c:v>1.1166092051270937</c:v>
                      </c:pt>
                      <c:pt idx="103">
                        <c:v>1.1168841503044107</c:v>
                      </c:pt>
                      <c:pt idx="104">
                        <c:v>1.1176824573186508</c:v>
                      </c:pt>
                      <c:pt idx="105">
                        <c:v>1.1184141885026659</c:v>
                      </c:pt>
                      <c:pt idx="106">
                        <c:v>1.1189522308040731</c:v>
                      </c:pt>
                      <c:pt idx="107">
                        <c:v>1.1196529154462946</c:v>
                      </c:pt>
                      <c:pt idx="108">
                        <c:v>1.1205410213877272</c:v>
                      </c:pt>
                      <c:pt idx="109">
                        <c:v>1.1216446390573369</c:v>
                      </c:pt>
                      <c:pt idx="110">
                        <c:v>1.1211975011922295</c:v>
                      </c:pt>
                      <c:pt idx="111">
                        <c:v>1.1219185252185975</c:v>
                      </c:pt>
                      <c:pt idx="112">
                        <c:v>1.1214215183343612</c:v>
                      </c:pt>
                      <c:pt idx="113">
                        <c:v>1.1222137498154126</c:v>
                      </c:pt>
                      <c:pt idx="114">
                        <c:v>1.1218942648999013</c:v>
                      </c:pt>
                      <c:pt idx="115">
                        <c:v>1.1225693288778624</c:v>
                      </c:pt>
                      <c:pt idx="116">
                        <c:v>1.1228155352624585</c:v>
                      </c:pt>
                      <c:pt idx="117">
                        <c:v>1.1246390813628981</c:v>
                      </c:pt>
                      <c:pt idx="118">
                        <c:v>1.1240834785979776</c:v>
                      </c:pt>
                      <c:pt idx="119">
                        <c:v>1.1257379000621675</c:v>
                      </c:pt>
                      <c:pt idx="120">
                        <c:v>1.1264560191051305</c:v>
                      </c:pt>
                      <c:pt idx="121">
                        <c:v>1.1258410440206326</c:v>
                      </c:pt>
                      <c:pt idx="122">
                        <c:v>1.1252453690202373</c:v>
                      </c:pt>
                      <c:pt idx="123">
                        <c:v>1.1255950193930024</c:v>
                      </c:pt>
                      <c:pt idx="124">
                        <c:v>1.1245958237939584</c:v>
                      </c:pt>
                      <c:pt idx="125">
                        <c:v>1.1242624835413568</c:v>
                      </c:pt>
                      <c:pt idx="126">
                        <c:v>1.1235598673528153</c:v>
                      </c:pt>
                      <c:pt idx="127">
                        <c:v>1.1227869233165464</c:v>
                      </c:pt>
                      <c:pt idx="128">
                        <c:v>1.1224007987382114</c:v>
                      </c:pt>
                      <c:pt idx="129">
                        <c:v>1.1211281392856463</c:v>
                      </c:pt>
                      <c:pt idx="130">
                        <c:v>1.1220532822926241</c:v>
                      </c:pt>
                      <c:pt idx="131">
                        <c:v>1.1212278622500382</c:v>
                      </c:pt>
                      <c:pt idx="132">
                        <c:v>1.1215553664996321</c:v>
                      </c:pt>
                      <c:pt idx="133">
                        <c:v>1.1209357393935122</c:v>
                      </c:pt>
                      <c:pt idx="134">
                        <c:v>1.1221583364534817</c:v>
                      </c:pt>
                      <c:pt idx="135">
                        <c:v>1.1223786699002887</c:v>
                      </c:pt>
                      <c:pt idx="136">
                        <c:v>1.1218234742636166</c:v>
                      </c:pt>
                      <c:pt idx="137">
                        <c:v>1.1223248991806558</c:v>
                      </c:pt>
                      <c:pt idx="138">
                        <c:v>1.1219372847652989</c:v>
                      </c:pt>
                      <c:pt idx="139">
                        <c:v>1.1221558041578947</c:v>
                      </c:pt>
                      <c:pt idx="140">
                        <c:v>1.1196790254889086</c:v>
                      </c:pt>
                      <c:pt idx="141">
                        <c:v>1.1181391582633855</c:v>
                      </c:pt>
                      <c:pt idx="142">
                        <c:v>1.1192246508295161</c:v>
                      </c:pt>
                      <c:pt idx="143">
                        <c:v>1.1203588761413197</c:v>
                      </c:pt>
                      <c:pt idx="144">
                        <c:v>1.1201750322708579</c:v>
                      </c:pt>
                      <c:pt idx="145">
                        <c:v>1.1192306289783034</c:v>
                      </c:pt>
                      <c:pt idx="146">
                        <c:v>1.118513466687743</c:v>
                      </c:pt>
                      <c:pt idx="147">
                        <c:v>1.1169170500090495</c:v>
                      </c:pt>
                      <c:pt idx="148">
                        <c:v>1.1172649137352111</c:v>
                      </c:pt>
                      <c:pt idx="149">
                        <c:v>1.1181047721489095</c:v>
                      </c:pt>
                      <c:pt idx="150">
                        <c:v>1.1178471468484898</c:v>
                      </c:pt>
                      <c:pt idx="151">
                        <c:v>1.1183734301121067</c:v>
                      </c:pt>
                      <c:pt idx="152">
                        <c:v>1.1186808736320366</c:v>
                      </c:pt>
                      <c:pt idx="153">
                        <c:v>1.1181084020810146</c:v>
                      </c:pt>
                      <c:pt idx="154">
                        <c:v>1.1189843396403678</c:v>
                      </c:pt>
                      <c:pt idx="155">
                        <c:v>1.1186884547843734</c:v>
                      </c:pt>
                      <c:pt idx="156">
                        <c:v>1.1182912720279838</c:v>
                      </c:pt>
                      <c:pt idx="157">
                        <c:v>1.1185012381374595</c:v>
                      </c:pt>
                      <c:pt idx="158">
                        <c:v>1.1190431477823002</c:v>
                      </c:pt>
                      <c:pt idx="159">
                        <c:v>1.1201234312478523</c:v>
                      </c:pt>
                      <c:pt idx="160">
                        <c:v>1.1198566514789119</c:v>
                      </c:pt>
                      <c:pt idx="161">
                        <c:v>1.1192560316845019</c:v>
                      </c:pt>
                      <c:pt idx="162">
                        <c:v>1.1186578923118837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DF0-4B42-82AA-3494E71A4B5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194x'!$AM$7</c15:sqref>
                        </c15:formulaRef>
                      </c:ext>
                    </c:extLst>
                    <c:strCache>
                      <c:ptCount val="1"/>
                      <c:pt idx="0">
                        <c:v>CI high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194x'!$AM$8:$AM$170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1.1366193406221365</c:v>
                      </c:pt>
                      <c:pt idx="6">
                        <c:v>1.1418463101584198</c:v>
                      </c:pt>
                      <c:pt idx="7">
                        <c:v>1.1254111748435232</c:v>
                      </c:pt>
                      <c:pt idx="8">
                        <c:v>1.1213623840124849</c:v>
                      </c:pt>
                      <c:pt idx="9">
                        <c:v>1.1229583577937932</c:v>
                      </c:pt>
                      <c:pt idx="10">
                        <c:v>1.1183326720874882</c:v>
                      </c:pt>
                      <c:pt idx="11">
                        <c:v>1.1230130311558795</c:v>
                      </c:pt>
                      <c:pt idx="12">
                        <c:v>1.1214189537704371</c:v>
                      </c:pt>
                      <c:pt idx="13">
                        <c:v>1.1094431363140012</c:v>
                      </c:pt>
                      <c:pt idx="14">
                        <c:v>1.1175309413241841</c:v>
                      </c:pt>
                      <c:pt idx="15">
                        <c:v>1.1110962028196885</c:v>
                      </c:pt>
                      <c:pt idx="16">
                        <c:v>1.1019031298092754</c:v>
                      </c:pt>
                      <c:pt idx="17">
                        <c:v>1.1121514826895682</c:v>
                      </c:pt>
                      <c:pt idx="18">
                        <c:v>1.1226099864149255</c:v>
                      </c:pt>
                      <c:pt idx="19">
                        <c:v>1.1327242096887613</c:v>
                      </c:pt>
                      <c:pt idx="20">
                        <c:v>1.143337250243643</c:v>
                      </c:pt>
                      <c:pt idx="21">
                        <c:v>1.1393328743917908</c:v>
                      </c:pt>
                      <c:pt idx="22">
                        <c:v>1.1422779093313802</c:v>
                      </c:pt>
                      <c:pt idx="23">
                        <c:v>1.1435273199243761</c:v>
                      </c:pt>
                      <c:pt idx="24">
                        <c:v>1.1437157941856704</c:v>
                      </c:pt>
                      <c:pt idx="25">
                        <c:v>1.1450995102090786</c:v>
                      </c:pt>
                      <c:pt idx="26">
                        <c:v>1.1459557608064552</c:v>
                      </c:pt>
                      <c:pt idx="27">
                        <c:v>1.1474357308164342</c:v>
                      </c:pt>
                      <c:pt idx="28">
                        <c:v>1.1453535752600437</c:v>
                      </c:pt>
                      <c:pt idx="29">
                        <c:v>1.1488930689676566</c:v>
                      </c:pt>
                      <c:pt idx="30">
                        <c:v>1.149623564140777</c:v>
                      </c:pt>
                      <c:pt idx="31">
                        <c:v>1.148278455703891</c:v>
                      </c:pt>
                      <c:pt idx="32">
                        <c:v>1.1469108889961908</c:v>
                      </c:pt>
                      <c:pt idx="33">
                        <c:v>1.1507552139395865</c:v>
                      </c:pt>
                      <c:pt idx="34">
                        <c:v>1.1499426632500325</c:v>
                      </c:pt>
                      <c:pt idx="35">
                        <c:v>1.148088889266232</c:v>
                      </c:pt>
                      <c:pt idx="36">
                        <c:v>1.1492487356312329</c:v>
                      </c:pt>
                      <c:pt idx="37">
                        <c:v>1.1548270289085085</c:v>
                      </c:pt>
                      <c:pt idx="38">
                        <c:v>1.1576758381604015</c:v>
                      </c:pt>
                      <c:pt idx="39">
                        <c:v>1.1657819905504239</c:v>
                      </c:pt>
                      <c:pt idx="40">
                        <c:v>1.1594120049704018</c:v>
                      </c:pt>
                      <c:pt idx="41">
                        <c:v>1.1611752824363177</c:v>
                      </c:pt>
                      <c:pt idx="42">
                        <c:v>1.1603643297202202</c:v>
                      </c:pt>
                      <c:pt idx="43">
                        <c:v>1.157665223737782</c:v>
                      </c:pt>
                      <c:pt idx="44">
                        <c:v>1.1590093219496851</c:v>
                      </c:pt>
                      <c:pt idx="45">
                        <c:v>1.1620602852059536</c:v>
                      </c:pt>
                      <c:pt idx="46">
                        <c:v>1.1620022726293011</c:v>
                      </c:pt>
                      <c:pt idx="47">
                        <c:v>1.1700686826561786</c:v>
                      </c:pt>
                      <c:pt idx="48">
                        <c:v>1.1655008119111858</c:v>
                      </c:pt>
                      <c:pt idx="49">
                        <c:v>1.1630336309697396</c:v>
                      </c:pt>
                      <c:pt idx="50">
                        <c:v>1.1628955762375284</c:v>
                      </c:pt>
                      <c:pt idx="51">
                        <c:v>1.1637874474573504</c:v>
                      </c:pt>
                      <c:pt idx="52">
                        <c:v>1.1651650018966051</c:v>
                      </c:pt>
                      <c:pt idx="53">
                        <c:v>1.1672728569155759</c:v>
                      </c:pt>
                      <c:pt idx="54">
                        <c:v>1.1694047721839684</c:v>
                      </c:pt>
                      <c:pt idx="55">
                        <c:v>1.1682033987566209</c:v>
                      </c:pt>
                      <c:pt idx="56">
                        <c:v>1.167823572243851</c:v>
                      </c:pt>
                      <c:pt idx="57">
                        <c:v>1.1700029472345503</c:v>
                      </c:pt>
                      <c:pt idx="58">
                        <c:v>1.1694794807851363</c:v>
                      </c:pt>
                      <c:pt idx="59">
                        <c:v>1.1729177508238089</c:v>
                      </c:pt>
                      <c:pt idx="60">
                        <c:v>1.171160423836944</c:v>
                      </c:pt>
                      <c:pt idx="61">
                        <c:v>1.1697333150942411</c:v>
                      </c:pt>
                      <c:pt idx="62">
                        <c:v>1.1706245987424848</c:v>
                      </c:pt>
                      <c:pt idx="63">
                        <c:v>1.1709909319641514</c:v>
                      </c:pt>
                      <c:pt idx="64">
                        <c:v>1.1721344418147761</c:v>
                      </c:pt>
                      <c:pt idx="65">
                        <c:v>1.1755170108808766</c:v>
                      </c:pt>
                      <c:pt idx="66">
                        <c:v>1.1734718441111647</c:v>
                      </c:pt>
                      <c:pt idx="67">
                        <c:v>1.17248006114491</c:v>
                      </c:pt>
                      <c:pt idx="68">
                        <c:v>1.1710813139087028</c:v>
                      </c:pt>
                      <c:pt idx="69">
                        <c:v>1.17300704210314</c:v>
                      </c:pt>
                      <c:pt idx="70">
                        <c:v>1.173138201422194</c:v>
                      </c:pt>
                      <c:pt idx="71">
                        <c:v>1.175372248554218</c:v>
                      </c:pt>
                      <c:pt idx="72">
                        <c:v>1.1754842355404294</c:v>
                      </c:pt>
                      <c:pt idx="73">
                        <c:v>1.1756562155270454</c:v>
                      </c:pt>
                      <c:pt idx="74">
                        <c:v>1.1738742223282552</c:v>
                      </c:pt>
                      <c:pt idx="75">
                        <c:v>1.1753322594376816</c:v>
                      </c:pt>
                      <c:pt idx="76">
                        <c:v>1.1760701784716996</c:v>
                      </c:pt>
                      <c:pt idx="77">
                        <c:v>1.1729134251522673</c:v>
                      </c:pt>
                      <c:pt idx="78">
                        <c:v>1.1712691690093693</c:v>
                      </c:pt>
                      <c:pt idx="79">
                        <c:v>1.1718236476441133</c:v>
                      </c:pt>
                      <c:pt idx="80">
                        <c:v>1.1715758705416413</c:v>
                      </c:pt>
                      <c:pt idx="81">
                        <c:v>1.1722993871298453</c:v>
                      </c:pt>
                      <c:pt idx="82">
                        <c:v>1.1702182833570489</c:v>
                      </c:pt>
                      <c:pt idx="83">
                        <c:v>1.1683357115443829</c:v>
                      </c:pt>
                      <c:pt idx="84">
                        <c:v>1.1660290353595411</c:v>
                      </c:pt>
                      <c:pt idx="85">
                        <c:v>1.1689095443105024</c:v>
                      </c:pt>
                      <c:pt idx="86">
                        <c:v>1.1681891728815152</c:v>
                      </c:pt>
                      <c:pt idx="87">
                        <c:v>1.1662623039930748</c:v>
                      </c:pt>
                      <c:pt idx="88">
                        <c:v>1.1665022894595778</c:v>
                      </c:pt>
                      <c:pt idx="89">
                        <c:v>1.1674748888573592</c:v>
                      </c:pt>
                      <c:pt idx="90">
                        <c:v>1.1656303844465539</c:v>
                      </c:pt>
                      <c:pt idx="91">
                        <c:v>1.1658269564183614</c:v>
                      </c:pt>
                      <c:pt idx="92">
                        <c:v>1.1665030184365597</c:v>
                      </c:pt>
                      <c:pt idx="93">
                        <c:v>1.1675505085752977</c:v>
                      </c:pt>
                      <c:pt idx="94">
                        <c:v>1.166950876724886</c:v>
                      </c:pt>
                      <c:pt idx="95">
                        <c:v>1.1654833493476919</c:v>
                      </c:pt>
                      <c:pt idx="96">
                        <c:v>1.164291678223127</c:v>
                      </c:pt>
                      <c:pt idx="97">
                        <c:v>1.1636202219004212</c:v>
                      </c:pt>
                      <c:pt idx="98">
                        <c:v>1.1633734483285736</c:v>
                      </c:pt>
                      <c:pt idx="99">
                        <c:v>1.1633909710933914</c:v>
                      </c:pt>
                      <c:pt idx="100">
                        <c:v>1.1623199215239233</c:v>
                      </c:pt>
                      <c:pt idx="101">
                        <c:v>1.1624402886340477</c:v>
                      </c:pt>
                      <c:pt idx="102">
                        <c:v>1.1615181538779489</c:v>
                      </c:pt>
                      <c:pt idx="103">
                        <c:v>1.1615913602923151</c:v>
                      </c:pt>
                      <c:pt idx="104">
                        <c:v>1.1622317968834288</c:v>
                      </c:pt>
                      <c:pt idx="105">
                        <c:v>1.1627824618178997</c:v>
                      </c:pt>
                      <c:pt idx="106">
                        <c:v>1.1631645718635932</c:v>
                      </c:pt>
                      <c:pt idx="107">
                        <c:v>1.1637006442384918</c:v>
                      </c:pt>
                      <c:pt idx="108">
                        <c:v>1.1644088554803607</c:v>
                      </c:pt>
                      <c:pt idx="109">
                        <c:v>1.1653658027187448</c:v>
                      </c:pt>
                      <c:pt idx="110">
                        <c:v>1.1647162291021089</c:v>
                      </c:pt>
                      <c:pt idx="111">
                        <c:v>1.1652881262678458</c:v>
                      </c:pt>
                      <c:pt idx="112">
                        <c:v>1.1645750775157855</c:v>
                      </c:pt>
                      <c:pt idx="113">
                        <c:v>1.1652201322285276</c:v>
                      </c:pt>
                      <c:pt idx="114">
                        <c:v>1.1646676538820622</c:v>
                      </c:pt>
                      <c:pt idx="115">
                        <c:v>1.1651917096724944</c:v>
                      </c:pt>
                      <c:pt idx="116">
                        <c:v>1.1652748877078556</c:v>
                      </c:pt>
                      <c:pt idx="117">
                        <c:v>1.1670023727808185</c:v>
                      </c:pt>
                      <c:pt idx="118">
                        <c:v>1.1662432781221865</c:v>
                      </c:pt>
                      <c:pt idx="119">
                        <c:v>1.167797840100792</c:v>
                      </c:pt>
                      <c:pt idx="120">
                        <c:v>1.1683683083734329</c:v>
                      </c:pt>
                      <c:pt idx="121">
                        <c:v>1.1675233377559995</c:v>
                      </c:pt>
                      <c:pt idx="122">
                        <c:v>1.1667042046020388</c:v>
                      </c:pt>
                      <c:pt idx="123">
                        <c:v>1.1668854821915025</c:v>
                      </c:pt>
                      <c:pt idx="124">
                        <c:v>1.1656610594674868</c:v>
                      </c:pt>
                      <c:pt idx="125">
                        <c:v>1.1651363673101844</c:v>
                      </c:pt>
                      <c:pt idx="126">
                        <c:v>1.1642170057341084</c:v>
                      </c:pt>
                      <c:pt idx="127">
                        <c:v>1.1632094770933183</c:v>
                      </c:pt>
                      <c:pt idx="128">
                        <c:v>1.1626211341794712</c:v>
                      </c:pt>
                      <c:pt idx="129">
                        <c:v>1.161100262400216</c:v>
                      </c:pt>
                      <c:pt idx="130">
                        <c:v>1.1618652890180616</c:v>
                      </c:pt>
                      <c:pt idx="131">
                        <c:v>1.160822119340964</c:v>
                      </c:pt>
                      <c:pt idx="132">
                        <c:v>1.1609856628025441</c:v>
                      </c:pt>
                      <c:pt idx="133">
                        <c:v>1.1601655838931939</c:v>
                      </c:pt>
                      <c:pt idx="134">
                        <c:v>1.161276775835882</c:v>
                      </c:pt>
                      <c:pt idx="135">
                        <c:v>1.1613450097055429</c:v>
                      </c:pt>
                      <c:pt idx="136">
                        <c:v>1.1605880380050608</c:v>
                      </c:pt>
                      <c:pt idx="137">
                        <c:v>1.160950768020647</c:v>
                      </c:pt>
                      <c:pt idx="138">
                        <c:v>1.1603572356991074</c:v>
                      </c:pt>
                      <c:pt idx="139">
                        <c:v>1.1604358166260178</c:v>
                      </c:pt>
                      <c:pt idx="140">
                        <c:v>1.1577005714486717</c:v>
                      </c:pt>
                      <c:pt idx="141">
                        <c:v>1.1559582821187651</c:v>
                      </c:pt>
                      <c:pt idx="142">
                        <c:v>1.1569630035155662</c:v>
                      </c:pt>
                      <c:pt idx="143">
                        <c:v>1.1580045365839244</c:v>
                      </c:pt>
                      <c:pt idx="144">
                        <c:v>1.1576881918718551</c:v>
                      </c:pt>
                      <c:pt idx="145">
                        <c:v>1.1565651881901737</c:v>
                      </c:pt>
                      <c:pt idx="146">
                        <c:v>1.1556837289433555</c:v>
                      </c:pt>
                      <c:pt idx="147">
                        <c:v>1.1538998488440058</c:v>
                      </c:pt>
                      <c:pt idx="148">
                        <c:v>1.1541485152569142</c:v>
                      </c:pt>
                      <c:pt idx="149">
                        <c:v>1.1549114914729381</c:v>
                      </c:pt>
                      <c:pt idx="150">
                        <c:v>1.1545233543448441</c:v>
                      </c:pt>
                      <c:pt idx="151">
                        <c:v>1.1549609056562038</c:v>
                      </c:pt>
                      <c:pt idx="152">
                        <c:v>1.1551678185075258</c:v>
                      </c:pt>
                      <c:pt idx="153">
                        <c:v>1.1544593376348169</c:v>
                      </c:pt>
                      <c:pt idx="154">
                        <c:v>1.1552597203204729</c:v>
                      </c:pt>
                      <c:pt idx="155">
                        <c:v>1.1548439312591976</c:v>
                      </c:pt>
                      <c:pt idx="156">
                        <c:v>1.1543277658935374</c:v>
                      </c:pt>
                      <c:pt idx="157">
                        <c:v>1.1544302886185396</c:v>
                      </c:pt>
                      <c:pt idx="158">
                        <c:v>1.1548713656273846</c:v>
                      </c:pt>
                      <c:pt idx="159">
                        <c:v>1.1559055435175387</c:v>
                      </c:pt>
                      <c:pt idx="160">
                        <c:v>1.155526912452622</c:v>
                      </c:pt>
                      <c:pt idx="161">
                        <c:v>1.1548097026739073</c:v>
                      </c:pt>
                      <c:pt idx="162">
                        <c:v>1.1540891807166154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DF0-4B42-82AA-3494E71A4B54}"/>
                  </c:ext>
                </c:extLst>
              </c15:ser>
            </c15:filteredLineSeries>
          </c:ext>
        </c:extLst>
      </c:lineChart>
      <c:catAx>
        <c:axId val="15827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69983"/>
        <c:crosses val="autoZero"/>
        <c:auto val="1"/>
        <c:lblAlgn val="ctr"/>
        <c:lblOffset val="100"/>
        <c:noMultiLvlLbl val="0"/>
      </c:catAx>
      <c:valAx>
        <c:axId val="15827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198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Instant adj hazards shows clearly that the</a:t>
            </a:r>
            <a:r>
              <a:rPr lang="en-US" baseline="0"/>
              <a:t> single log-slope adjustment neutralizes the hazard(t)  for the uvax which is always the most pathological due to heterogeniety + smaller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194x'!$Q$7</c:f>
              <c:strCache>
                <c:ptCount val="1"/>
                <c:pt idx="0">
                  <c:v>d0 adj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194x'!$Q$8:$Q$170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1.3247276863109592E-3</c:v>
                </c:pt>
                <c:pt idx="2">
                  <c:v>1.204623366386139E-3</c:v>
                </c:pt>
                <c:pt idx="3">
                  <c:v>1.407121877774622E-3</c:v>
                </c:pt>
                <c:pt idx="4">
                  <c:v>1.3165319247245733E-3</c:v>
                </c:pt>
                <c:pt idx="5">
                  <c:v>1.2613391324852665E-3</c:v>
                </c:pt>
                <c:pt idx="6">
                  <c:v>1.2662832191629239E-3</c:v>
                </c:pt>
                <c:pt idx="7">
                  <c:v>1.1677271213105819E-3</c:v>
                </c:pt>
                <c:pt idx="8">
                  <c:v>1.2577660161738737E-3</c:v>
                </c:pt>
                <c:pt idx="9">
                  <c:v>1.2504051483234427E-3</c:v>
                </c:pt>
                <c:pt idx="10">
                  <c:v>1.2367941820352528E-3</c:v>
                </c:pt>
                <c:pt idx="11">
                  <c:v>1.1673829226558031E-3</c:v>
                </c:pt>
                <c:pt idx="12">
                  <c:v>1.2835699780621918E-3</c:v>
                </c:pt>
                <c:pt idx="13">
                  <c:v>1.2387387459954699E-3</c:v>
                </c:pt>
                <c:pt idx="14">
                  <c:v>1.331131394426512E-3</c:v>
                </c:pt>
                <c:pt idx="15">
                  <c:v>1.1919281748769622E-3</c:v>
                </c:pt>
                <c:pt idx="16">
                  <c:v>1.2027855914641401E-3</c:v>
                </c:pt>
                <c:pt idx="17">
                  <c:v>1.466929974389534E-3</c:v>
                </c:pt>
                <c:pt idx="18">
                  <c:v>1.4347672157441829E-3</c:v>
                </c:pt>
                <c:pt idx="19">
                  <c:v>1.8747863636826225E-3</c:v>
                </c:pt>
                <c:pt idx="20">
                  <c:v>1.8959820682697298E-3</c:v>
                </c:pt>
                <c:pt idx="21">
                  <c:v>1.943143059104475E-3</c:v>
                </c:pt>
                <c:pt idx="22">
                  <c:v>2.6970891062017156E-3</c:v>
                </c:pt>
                <c:pt idx="23">
                  <c:v>2.6851142567344394E-3</c:v>
                </c:pt>
                <c:pt idx="24">
                  <c:v>2.6597903188285816E-3</c:v>
                </c:pt>
                <c:pt idx="25">
                  <c:v>2.6735627626819775E-3</c:v>
                </c:pt>
                <c:pt idx="26">
                  <c:v>2.5947573622641957E-3</c:v>
                </c:pt>
                <c:pt idx="27">
                  <c:v>2.4616702746466158E-3</c:v>
                </c:pt>
                <c:pt idx="28">
                  <c:v>2.3469380484515533E-3</c:v>
                </c:pt>
                <c:pt idx="29">
                  <c:v>2.0428537116560278E-3</c:v>
                </c:pt>
                <c:pt idx="30">
                  <c:v>1.9443397833714209E-3</c:v>
                </c:pt>
                <c:pt idx="31">
                  <c:v>1.6620019332434025E-3</c:v>
                </c:pt>
                <c:pt idx="32">
                  <c:v>1.5942545307050598E-3</c:v>
                </c:pt>
                <c:pt idx="33">
                  <c:v>1.8601576565074054E-3</c:v>
                </c:pt>
                <c:pt idx="34">
                  <c:v>2.1220119399441976E-3</c:v>
                </c:pt>
                <c:pt idx="35">
                  <c:v>2.1111396585327441E-3</c:v>
                </c:pt>
                <c:pt idx="36">
                  <c:v>1.8994073443543008E-3</c:v>
                </c:pt>
                <c:pt idx="37">
                  <c:v>1.8104888327395451E-3</c:v>
                </c:pt>
                <c:pt idx="38">
                  <c:v>1.6369040047772032E-3</c:v>
                </c:pt>
                <c:pt idx="39">
                  <c:v>1.6437061714800112E-3</c:v>
                </c:pt>
                <c:pt idx="40">
                  <c:v>1.7771665819407412E-3</c:v>
                </c:pt>
                <c:pt idx="41">
                  <c:v>1.5869586562161869E-3</c:v>
                </c:pt>
                <c:pt idx="42">
                  <c:v>1.5792788976569292E-3</c:v>
                </c:pt>
                <c:pt idx="43">
                  <c:v>1.457571936375141E-3</c:v>
                </c:pt>
                <c:pt idx="44">
                  <c:v>1.4061874440191278E-3</c:v>
                </c:pt>
                <c:pt idx="45">
                  <c:v>1.4117075984458561E-3</c:v>
                </c:pt>
                <c:pt idx="46">
                  <c:v>1.4172516446991717E-3</c:v>
                </c:pt>
                <c:pt idx="47">
                  <c:v>1.4734424767044285E-3</c:v>
                </c:pt>
                <c:pt idx="48">
                  <c:v>1.312323356427918E-3</c:v>
                </c:pt>
                <c:pt idx="49">
                  <c:v>1.1643508623169804E-3</c:v>
                </c:pt>
                <c:pt idx="50">
                  <c:v>1.307590462550855E-3</c:v>
                </c:pt>
                <c:pt idx="51">
                  <c:v>1.3492916213320605E-3</c:v>
                </c:pt>
                <c:pt idx="52">
                  <c:v>1.1702682659831451E-3</c:v>
                </c:pt>
                <c:pt idx="53">
                  <c:v>1.1524054724172136E-3</c:v>
                </c:pt>
                <c:pt idx="54">
                  <c:v>1.3347901638927756E-3</c:v>
                </c:pt>
                <c:pt idx="55">
                  <c:v>1.1312699457740811E-3</c:v>
                </c:pt>
                <c:pt idx="56">
                  <c:v>1.4495205503882228E-3</c:v>
                </c:pt>
                <c:pt idx="57">
                  <c:v>1.4627183100139609E-3</c:v>
                </c:pt>
                <c:pt idx="58">
                  <c:v>1.3403017202800024E-3</c:v>
                </c:pt>
                <c:pt idx="59">
                  <c:v>1.5724872921508248E-3</c:v>
                </c:pt>
                <c:pt idx="60">
                  <c:v>1.3356374286843499E-3</c:v>
                </c:pt>
                <c:pt idx="61">
                  <c:v>1.2873469760779984E-3</c:v>
                </c:pt>
                <c:pt idx="62">
                  <c:v>1.4146832433366778E-3</c:v>
                </c:pt>
                <c:pt idx="63">
                  <c:v>1.2818358097582553E-3</c:v>
                </c:pt>
                <c:pt idx="64">
                  <c:v>1.5335158654550206E-3</c:v>
                </c:pt>
                <c:pt idx="65">
                  <c:v>1.2298135649020357E-3</c:v>
                </c:pt>
                <c:pt idx="66">
                  <c:v>1.405369078890239E-3</c:v>
                </c:pt>
                <c:pt idx="67">
                  <c:v>1.6371312571491809E-3</c:v>
                </c:pt>
                <c:pt idx="68">
                  <c:v>1.6672683330778942E-3</c:v>
                </c:pt>
                <c:pt idx="69">
                  <c:v>1.7684998687642586E-3</c:v>
                </c:pt>
                <c:pt idx="70">
                  <c:v>1.2938693360541628E-3</c:v>
                </c:pt>
                <c:pt idx="71">
                  <c:v>1.5445217587010472E-3</c:v>
                </c:pt>
                <c:pt idx="72">
                  <c:v>1.2799762765373576E-3</c:v>
                </c:pt>
                <c:pt idx="73">
                  <c:v>1.4844905948020104E-3</c:v>
                </c:pt>
                <c:pt idx="74">
                  <c:v>1.345895869467038E-3</c:v>
                </c:pt>
                <c:pt idx="75">
                  <c:v>1.3831850224466815E-3</c:v>
                </c:pt>
                <c:pt idx="76">
                  <c:v>1.5662704825977385E-3</c:v>
                </c:pt>
                <c:pt idx="77">
                  <c:v>1.4588522123575838E-3</c:v>
                </c:pt>
                <c:pt idx="78">
                  <c:v>1.7333549889353499E-3</c:v>
                </c:pt>
                <c:pt idx="79">
                  <c:v>1.9695881730747203E-3</c:v>
                </c:pt>
                <c:pt idx="80">
                  <c:v>2.1013244755823924E-3</c:v>
                </c:pt>
                <c:pt idx="81">
                  <c:v>2.0114273996979432E-3</c:v>
                </c:pt>
                <c:pt idx="82">
                  <c:v>1.8127960097810358E-3</c:v>
                </c:pt>
                <c:pt idx="83">
                  <c:v>1.670475157624816E-3</c:v>
                </c:pt>
                <c:pt idx="84">
                  <c:v>1.4432743259192248E-3</c:v>
                </c:pt>
                <c:pt idx="85">
                  <c:v>1.5578040991704831E-3</c:v>
                </c:pt>
                <c:pt idx="86">
                  <c:v>1.4881434872236041E-3</c:v>
                </c:pt>
                <c:pt idx="87">
                  <c:v>1.4178389972483055E-3</c:v>
                </c:pt>
                <c:pt idx="88">
                  <c:v>1.5843866965212169E-3</c:v>
                </c:pt>
                <c:pt idx="89">
                  <c:v>1.4032725598152646E-3</c:v>
                </c:pt>
                <c:pt idx="90">
                  <c:v>1.5196902118825351E-3</c:v>
                </c:pt>
                <c:pt idx="91">
                  <c:v>1.602804477005147E-3</c:v>
                </c:pt>
                <c:pt idx="92">
                  <c:v>1.3506891818149214E-3</c:v>
                </c:pt>
                <c:pt idx="93">
                  <c:v>1.3816621600960695E-3</c:v>
                </c:pt>
                <c:pt idx="94">
                  <c:v>1.2567026963127062E-3</c:v>
                </c:pt>
                <c:pt idx="95">
                  <c:v>1.4006203598539255E-3</c:v>
                </c:pt>
                <c:pt idx="96">
                  <c:v>1.3796640776634729E-3</c:v>
                </c:pt>
                <c:pt idx="97">
                  <c:v>1.2269125449544823E-3</c:v>
                </c:pt>
                <c:pt idx="98">
                  <c:v>1.3282033770775474E-3</c:v>
                </c:pt>
                <c:pt idx="99">
                  <c:v>1.1740559037268646E-3</c:v>
                </c:pt>
                <c:pt idx="100">
                  <c:v>1.2669296846875267E-3</c:v>
                </c:pt>
                <c:pt idx="101">
                  <c:v>1.4406792267557271E-3</c:v>
                </c:pt>
                <c:pt idx="102">
                  <c:v>1.3388885034683034E-3</c:v>
                </c:pt>
                <c:pt idx="103">
                  <c:v>1.433520927944514E-3</c:v>
                </c:pt>
                <c:pt idx="104">
                  <c:v>1.402904873413166E-3</c:v>
                </c:pt>
                <c:pt idx="105">
                  <c:v>1.4533304810068935E-3</c:v>
                </c:pt>
                <c:pt idx="106">
                  <c:v>1.2955570687284946E-3</c:v>
                </c:pt>
                <c:pt idx="107">
                  <c:v>1.3822075170239363E-3</c:v>
                </c:pt>
                <c:pt idx="108">
                  <c:v>1.2959788060031602E-3</c:v>
                </c:pt>
                <c:pt idx="109">
                  <c:v>1.1631854429498998E-3</c:v>
                </c:pt>
                <c:pt idx="110">
                  <c:v>1.1489081592868187E-3</c:v>
                </c:pt>
                <c:pt idx="111">
                  <c:v>1.3745592875018524E-3</c:v>
                </c:pt>
                <c:pt idx="112">
                  <c:v>1.2313555324541122E-3</c:v>
                </c:pt>
                <c:pt idx="113">
                  <c:v>1.6637084345646378E-3</c:v>
                </c:pt>
                <c:pt idx="114">
                  <c:v>1.2499349922277365E-3</c:v>
                </c:pt>
                <c:pt idx="115">
                  <c:v>1.2637996275711024E-3</c:v>
                </c:pt>
                <c:pt idx="116">
                  <c:v>1.146113299381398E-3</c:v>
                </c:pt>
                <c:pt idx="117">
                  <c:v>1.2633743917380964E-3</c:v>
                </c:pt>
                <c:pt idx="118">
                  <c:v>1.4194707771556592E-3</c:v>
                </c:pt>
                <c:pt idx="119">
                  <c:v>1.2536128810237239E-3</c:v>
                </c:pt>
                <c:pt idx="120">
                  <c:v>1.5348193638851193E-3</c:v>
                </c:pt>
                <c:pt idx="121">
                  <c:v>1.5597946362917062E-3</c:v>
                </c:pt>
                <c:pt idx="122">
                  <c:v>1.5849616828391242E-3</c:v>
                </c:pt>
                <c:pt idx="123">
                  <c:v>1.5234435383615255E-3</c:v>
                </c:pt>
                <c:pt idx="124">
                  <c:v>1.5485679961051405E-3</c:v>
                </c:pt>
                <c:pt idx="125">
                  <c:v>1.6711544449069856E-3</c:v>
                </c:pt>
                <c:pt idx="126">
                  <c:v>1.6580952220436541E-3</c:v>
                </c:pt>
                <c:pt idx="127">
                  <c:v>1.7723336478950888E-3</c:v>
                </c:pt>
                <c:pt idx="128">
                  <c:v>1.7497856543299657E-3</c:v>
                </c:pt>
                <c:pt idx="129">
                  <c:v>2.0630225453363775E-3</c:v>
                </c:pt>
                <c:pt idx="130">
                  <c:v>1.8631394378517468E-3</c:v>
                </c:pt>
                <c:pt idx="131">
                  <c:v>1.9303591419725413E-3</c:v>
                </c:pt>
                <c:pt idx="132">
                  <c:v>2.1282550006281775E-3</c:v>
                </c:pt>
                <c:pt idx="133">
                  <c:v>1.8558327243338004E-3</c:v>
                </c:pt>
                <c:pt idx="134">
                  <c:v>1.7220436816234844E-3</c:v>
                </c:pt>
                <c:pt idx="135">
                  <c:v>1.7894571159146958E-3</c:v>
                </c:pt>
                <c:pt idx="136">
                  <c:v>1.7761538866703471E-3</c:v>
                </c:pt>
                <c:pt idx="137">
                  <c:v>1.8953283199454991E-3</c:v>
                </c:pt>
                <c:pt idx="138">
                  <c:v>2.0565696166664352E-3</c:v>
                </c:pt>
                <c:pt idx="139">
                  <c:v>1.6433034887549324E-3</c:v>
                </c:pt>
                <c:pt idx="140">
                  <c:v>1.536035218532339E-3</c:v>
                </c:pt>
                <c:pt idx="141">
                  <c:v>1.4589047302883641E-3</c:v>
                </c:pt>
                <c:pt idx="142">
                  <c:v>1.578624149118418E-3</c:v>
                </c:pt>
                <c:pt idx="143">
                  <c:v>1.5532450605256994E-3</c:v>
                </c:pt>
                <c:pt idx="144">
                  <c:v>1.4124178325885877E-3</c:v>
                </c:pt>
                <c:pt idx="145">
                  <c:v>1.543689893569527E-3</c:v>
                </c:pt>
                <c:pt idx="146">
                  <c:v>1.4333798288221889E-3</c:v>
                </c:pt>
                <c:pt idx="147">
                  <c:v>1.5868547514590729E-3</c:v>
                </c:pt>
                <c:pt idx="148">
                  <c:v>1.5502808032125065E-3</c:v>
                </c:pt>
                <c:pt idx="149">
                  <c:v>1.3320307869010464E-3</c:v>
                </c:pt>
                <c:pt idx="150">
                  <c:v>1.3688966337732477E-3</c:v>
                </c:pt>
                <c:pt idx="151">
                  <c:v>1.502736808263071E-3</c:v>
                </c:pt>
                <c:pt idx="152">
                  <c:v>1.3680837514543787E-3</c:v>
                </c:pt>
                <c:pt idx="153">
                  <c:v>1.427095221380206E-3</c:v>
                </c:pt>
                <c:pt idx="154">
                  <c:v>1.4757095158763282E-3</c:v>
                </c:pt>
                <c:pt idx="155">
                  <c:v>1.3720962878050022E-3</c:v>
                </c:pt>
                <c:pt idx="156">
                  <c:v>1.0817256691053054E-3</c:v>
                </c:pt>
                <c:pt idx="157">
                  <c:v>1.535347131279614E-3</c:v>
                </c:pt>
                <c:pt idx="158">
                  <c:v>1.2655957070191973E-3</c:v>
                </c:pt>
                <c:pt idx="159">
                  <c:v>1.1595086126193334E-3</c:v>
                </c:pt>
                <c:pt idx="160">
                  <c:v>1.2300259910959497E-3</c:v>
                </c:pt>
                <c:pt idx="161">
                  <c:v>1.30107683117103E-3</c:v>
                </c:pt>
                <c:pt idx="162">
                  <c:v>1.3168257685345778E-3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E-42FC-9792-F6DDA603B361}"/>
            </c:ext>
          </c:extLst>
        </c:ser>
        <c:ser>
          <c:idx val="1"/>
          <c:order val="1"/>
          <c:tx>
            <c:strRef>
              <c:f>'2021_24 born 194x'!$R$7</c:f>
              <c:strCache>
                <c:ptCount val="1"/>
                <c:pt idx="0">
                  <c:v>d1 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194x'!$R$8:$R$170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5.6201955270915023E-4</c:v>
                </c:pt>
                <c:pt idx="2">
                  <c:v>5.7912755778005416E-4</c:v>
                </c:pt>
                <c:pt idx="3">
                  <c:v>5.4461442858034896E-4</c:v>
                </c:pt>
                <c:pt idx="4">
                  <c:v>6.362697553953774E-4</c:v>
                </c:pt>
                <c:pt idx="5">
                  <c:v>6.53406702477864E-4</c:v>
                </c:pt>
                <c:pt idx="6">
                  <c:v>6.7628750191443235E-4</c:v>
                </c:pt>
                <c:pt idx="7">
                  <c:v>6.7050733571497663E-4</c:v>
                </c:pt>
                <c:pt idx="8">
                  <c:v>6.6472447924726958E-4</c:v>
                </c:pt>
                <c:pt idx="9">
                  <c:v>5.8440642900214066E-4</c:v>
                </c:pt>
                <c:pt idx="10">
                  <c:v>6.5310202599171488E-4</c:v>
                </c:pt>
                <c:pt idx="11">
                  <c:v>6.0718848639160022E-4</c:v>
                </c:pt>
                <c:pt idx="12">
                  <c:v>7.0454233561352737E-4</c:v>
                </c:pt>
                <c:pt idx="13">
                  <c:v>7.7903700241532261E-4</c:v>
                </c:pt>
                <c:pt idx="14">
                  <c:v>6.4149654405904963E-4</c:v>
                </c:pt>
                <c:pt idx="15">
                  <c:v>6.7581948566262516E-4</c:v>
                </c:pt>
                <c:pt idx="16">
                  <c:v>7.6747879558476749E-4</c:v>
                </c:pt>
                <c:pt idx="17">
                  <c:v>6.2422080956786553E-4</c:v>
                </c:pt>
                <c:pt idx="18">
                  <c:v>6.6425941423902269E-4</c:v>
                </c:pt>
                <c:pt idx="19">
                  <c:v>8.3040331088986427E-4</c:v>
                </c:pt>
                <c:pt idx="20">
                  <c:v>7.3304351068499717E-4</c:v>
                </c:pt>
                <c:pt idx="21">
                  <c:v>9.1073957079159642E-4</c:v>
                </c:pt>
                <c:pt idx="22">
                  <c:v>8.9369998609827711E-4</c:v>
                </c:pt>
                <c:pt idx="23">
                  <c:v>9.4546251499058739E-4</c:v>
                </c:pt>
                <c:pt idx="24">
                  <c:v>1.0891080185917159E-3</c:v>
                </c:pt>
                <c:pt idx="25">
                  <c:v>9.976621780436218E-4</c:v>
                </c:pt>
                <c:pt idx="26">
                  <c:v>9.0608318210124588E-4</c:v>
                </c:pt>
                <c:pt idx="27">
                  <c:v>8.488371479957712E-4</c:v>
                </c:pt>
                <c:pt idx="28">
                  <c:v>8.0301258985498178E-4</c:v>
                </c:pt>
                <c:pt idx="29">
                  <c:v>7.0548551350205506E-4</c:v>
                </c:pt>
                <c:pt idx="30">
                  <c:v>7.5712702997824744E-4</c:v>
                </c:pt>
                <c:pt idx="31">
                  <c:v>7.2270682352809429E-4</c:v>
                </c:pt>
                <c:pt idx="32">
                  <c:v>8.0306814430962934E-4</c:v>
                </c:pt>
                <c:pt idx="33">
                  <c:v>7.0553587759910545E-4</c:v>
                </c:pt>
                <c:pt idx="34">
                  <c:v>9.0072123333182516E-4</c:v>
                </c:pt>
                <c:pt idx="35">
                  <c:v>8.8365127714424001E-4</c:v>
                </c:pt>
                <c:pt idx="36">
                  <c:v>7.4021125825792259E-4</c:v>
                </c:pt>
                <c:pt idx="37">
                  <c:v>6.7705795867809633E-4</c:v>
                </c:pt>
                <c:pt idx="38">
                  <c:v>6.3109406183436099E-4</c:v>
                </c:pt>
                <c:pt idx="39">
                  <c:v>5.7363218475001078E-4</c:v>
                </c:pt>
                <c:pt idx="40">
                  <c:v>9.2947977970910575E-4</c:v>
                </c:pt>
                <c:pt idx="41">
                  <c:v>7.9183398580888876E-4</c:v>
                </c:pt>
                <c:pt idx="42">
                  <c:v>8.2634878602649473E-4</c:v>
                </c:pt>
                <c:pt idx="43">
                  <c:v>8.6664658838429289E-4</c:v>
                </c:pt>
                <c:pt idx="44">
                  <c:v>7.6911381329531183E-4</c:v>
                </c:pt>
                <c:pt idx="45">
                  <c:v>7.4042937613087798E-4</c:v>
                </c:pt>
                <c:pt idx="46">
                  <c:v>7.9214486933373103E-4</c:v>
                </c:pt>
                <c:pt idx="47">
                  <c:v>5.6244518354323634E-4</c:v>
                </c:pt>
                <c:pt idx="48">
                  <c:v>8.0356208207586148E-4</c:v>
                </c:pt>
                <c:pt idx="49">
                  <c:v>7.5767368440320094E-4</c:v>
                </c:pt>
                <c:pt idx="50">
                  <c:v>7.4046981967035806E-4</c:v>
                </c:pt>
                <c:pt idx="51">
                  <c:v>6.6581198587914697E-4</c:v>
                </c:pt>
                <c:pt idx="52">
                  <c:v>6.1408749492807273E-4</c:v>
                </c:pt>
                <c:pt idx="53">
                  <c:v>5.8531104333591508E-4</c:v>
                </c:pt>
                <c:pt idx="54">
                  <c:v>6.5986994921159951E-4</c:v>
                </c:pt>
                <c:pt idx="55">
                  <c:v>6.88539571840161E-4</c:v>
                </c:pt>
                <c:pt idx="56">
                  <c:v>6.1388218135803737E-4</c:v>
                </c:pt>
                <c:pt idx="57">
                  <c:v>7.9754102432442553E-4</c:v>
                </c:pt>
                <c:pt idx="58">
                  <c:v>7.4592546220391299E-4</c:v>
                </c:pt>
                <c:pt idx="59">
                  <c:v>7.5169228853740739E-4</c:v>
                </c:pt>
                <c:pt idx="60">
                  <c:v>7.8618000456194624E-4</c:v>
                </c:pt>
                <c:pt idx="61">
                  <c:v>7.9198333113909153E-4</c:v>
                </c:pt>
                <c:pt idx="62">
                  <c:v>6.771775776403977E-4</c:v>
                </c:pt>
                <c:pt idx="63">
                  <c:v>7.1735263271187593E-4</c:v>
                </c:pt>
                <c:pt idx="64">
                  <c:v>7.058703344349031E-4</c:v>
                </c:pt>
                <c:pt idx="65">
                  <c:v>6.5418185744038821E-4</c:v>
                </c:pt>
                <c:pt idx="66">
                  <c:v>8.7239018514638381E-4</c:v>
                </c:pt>
                <c:pt idx="67">
                  <c:v>8.3232075904028061E-4</c:v>
                </c:pt>
                <c:pt idx="68">
                  <c:v>8.3817379793308072E-4</c:v>
                </c:pt>
                <c:pt idx="69">
                  <c:v>7.2336600391587817E-4</c:v>
                </c:pt>
                <c:pt idx="70">
                  <c:v>8.2680657636802506E-4</c:v>
                </c:pt>
                <c:pt idx="71">
                  <c:v>7.0048301284060728E-4</c:v>
                </c:pt>
                <c:pt idx="72">
                  <c:v>7.0047751541139458E-4</c:v>
                </c:pt>
                <c:pt idx="73">
                  <c:v>7.6942731543346639E-4</c:v>
                </c:pt>
                <c:pt idx="74">
                  <c:v>8.7868463898890673E-4</c:v>
                </c:pt>
                <c:pt idx="75">
                  <c:v>7.6387033118568949E-4</c:v>
                </c:pt>
                <c:pt idx="76">
                  <c:v>7.7541418212284945E-4</c:v>
                </c:pt>
                <c:pt idx="77">
                  <c:v>9.24968250317598E-4</c:v>
                </c:pt>
                <c:pt idx="78">
                  <c:v>9.8846179088645306E-4</c:v>
                </c:pt>
                <c:pt idx="79">
                  <c:v>1.0693316705193802E-3</c:v>
                </c:pt>
                <c:pt idx="80">
                  <c:v>1.092778879428337E-3</c:v>
                </c:pt>
                <c:pt idx="81">
                  <c:v>9.8379394580508329E-4</c:v>
                </c:pt>
                <c:pt idx="82">
                  <c:v>9.9561007045672494E-4</c:v>
                </c:pt>
                <c:pt idx="83">
                  <c:v>9.6710757591114563E-4</c:v>
                </c:pt>
                <c:pt idx="84">
                  <c:v>9.5585288131136534E-4</c:v>
                </c:pt>
                <c:pt idx="85">
                  <c:v>7.140203955264278E-4</c:v>
                </c:pt>
                <c:pt idx="86">
                  <c:v>8.1200671601435121E-4</c:v>
                </c:pt>
                <c:pt idx="87">
                  <c:v>9.0434631605310284E-4</c:v>
                </c:pt>
                <c:pt idx="88">
                  <c:v>8.4687778832430547E-4</c:v>
                </c:pt>
                <c:pt idx="89">
                  <c:v>8.0087632627073315E-4</c:v>
                </c:pt>
                <c:pt idx="90">
                  <c:v>9.3363003338826542E-4</c:v>
                </c:pt>
                <c:pt idx="91">
                  <c:v>7.8386017568005941E-4</c:v>
                </c:pt>
                <c:pt idx="92">
                  <c:v>7.7239479092271234E-4</c:v>
                </c:pt>
                <c:pt idx="93">
                  <c:v>7.3784229733733612E-4</c:v>
                </c:pt>
                <c:pt idx="94">
                  <c:v>8.01340770661755E-4</c:v>
                </c:pt>
                <c:pt idx="95">
                  <c:v>8.7068452844950024E-4</c:v>
                </c:pt>
                <c:pt idx="96">
                  <c:v>8.3621422442264166E-4</c:v>
                </c:pt>
                <c:pt idx="97">
                  <c:v>8.3056833278062462E-4</c:v>
                </c:pt>
                <c:pt idx="98">
                  <c:v>7.2100013363218883E-4</c:v>
                </c:pt>
                <c:pt idx="99">
                  <c:v>7.3833952695594954E-4</c:v>
                </c:pt>
                <c:pt idx="100">
                  <c:v>8.3075493931477468E-4</c:v>
                </c:pt>
                <c:pt idx="101">
                  <c:v>7.2693733479498707E-4</c:v>
                </c:pt>
                <c:pt idx="102">
                  <c:v>7.8470902057740271E-4</c:v>
                </c:pt>
                <c:pt idx="103">
                  <c:v>7.2126289516612945E-4</c:v>
                </c:pt>
                <c:pt idx="104">
                  <c:v>6.404463352623097E-4</c:v>
                </c:pt>
                <c:pt idx="105">
                  <c:v>7.212471777152833E-4</c:v>
                </c:pt>
                <c:pt idx="106">
                  <c:v>6.1733894126876512E-4</c:v>
                </c:pt>
                <c:pt idx="107">
                  <c:v>6.7502348198444776E-4</c:v>
                </c:pt>
                <c:pt idx="108">
                  <c:v>7.6162475444624227E-4</c:v>
                </c:pt>
                <c:pt idx="109">
                  <c:v>6.7506655435386575E-4</c:v>
                </c:pt>
                <c:pt idx="110">
                  <c:v>6.9815335788881816E-4</c:v>
                </c:pt>
                <c:pt idx="111">
                  <c:v>6.5196923374283256E-4</c:v>
                </c:pt>
                <c:pt idx="112">
                  <c:v>7.6165408794139609E-4</c:v>
                </c:pt>
                <c:pt idx="113">
                  <c:v>6.6931981489946749E-4</c:v>
                </c:pt>
                <c:pt idx="114">
                  <c:v>8.7144552562332426E-4</c:v>
                </c:pt>
                <c:pt idx="115">
                  <c:v>6.8676922030736691E-4</c:v>
                </c:pt>
                <c:pt idx="116">
                  <c:v>6.8677051661456716E-4</c:v>
                </c:pt>
                <c:pt idx="117">
                  <c:v>6.2902062758989085E-4</c:v>
                </c:pt>
                <c:pt idx="118">
                  <c:v>7.6181443845338946E-4</c:v>
                </c:pt>
                <c:pt idx="119">
                  <c:v>6.3481159362066661E-4</c:v>
                </c:pt>
                <c:pt idx="120">
                  <c:v>7.1563132921244864E-4</c:v>
                </c:pt>
                <c:pt idx="121">
                  <c:v>8.9474686383517784E-4</c:v>
                </c:pt>
                <c:pt idx="122">
                  <c:v>8.8339645872055085E-4</c:v>
                </c:pt>
                <c:pt idx="123">
                  <c:v>7.8533062111081913E-4</c:v>
                </c:pt>
                <c:pt idx="124">
                  <c:v>8.6056840290720253E-4</c:v>
                </c:pt>
                <c:pt idx="125">
                  <c:v>8.144831233059456E-4</c:v>
                </c:pt>
                <c:pt idx="126">
                  <c:v>8.8978225612113492E-4</c:v>
                </c:pt>
                <c:pt idx="127">
                  <c:v>9.7676835025897746E-4</c:v>
                </c:pt>
                <c:pt idx="128">
                  <c:v>8.9606649133994686E-4</c:v>
                </c:pt>
                <c:pt idx="129">
                  <c:v>1.0004802530975772E-3</c:v>
                </c:pt>
                <c:pt idx="130">
                  <c:v>9.1397089963191904E-4</c:v>
                </c:pt>
                <c:pt idx="131">
                  <c:v>9.48962542584067E-4</c:v>
                </c:pt>
                <c:pt idx="132">
                  <c:v>8.6813657239777191E-4</c:v>
                </c:pt>
                <c:pt idx="133">
                  <c:v>9.2047264724685039E-4</c:v>
                </c:pt>
                <c:pt idx="134">
                  <c:v>7.5844595837237815E-4</c:v>
                </c:pt>
                <c:pt idx="135">
                  <c:v>8.2226573026144959E-4</c:v>
                </c:pt>
                <c:pt idx="136">
                  <c:v>9.7314238268446482E-4</c:v>
                </c:pt>
                <c:pt idx="137">
                  <c:v>8.1687329775399613E-4</c:v>
                </c:pt>
                <c:pt idx="138">
                  <c:v>1.0490462351382779E-3</c:v>
                </c:pt>
                <c:pt idx="139">
                  <c:v>7.9993748620875774E-4</c:v>
                </c:pt>
                <c:pt idx="140">
                  <c:v>1.0322147955620794E-3</c:v>
                </c:pt>
                <c:pt idx="141">
                  <c:v>8.8745264430728282E-4</c:v>
                </c:pt>
                <c:pt idx="142">
                  <c:v>6.3801382646666994E-4</c:v>
                </c:pt>
                <c:pt idx="143">
                  <c:v>7.1925388984265268E-4</c:v>
                </c:pt>
                <c:pt idx="144">
                  <c:v>7.3670916731342494E-4</c:v>
                </c:pt>
                <c:pt idx="145">
                  <c:v>8.877463768123023E-4</c:v>
                </c:pt>
                <c:pt idx="146">
                  <c:v>8.5310695687250589E-4</c:v>
                </c:pt>
                <c:pt idx="147">
                  <c:v>8.5328193357124798E-4</c:v>
                </c:pt>
                <c:pt idx="148">
                  <c:v>6.6172355416724369E-4</c:v>
                </c:pt>
                <c:pt idx="149">
                  <c:v>6.1525031103173533E-4</c:v>
                </c:pt>
                <c:pt idx="150">
                  <c:v>7.6043520284219926E-4</c:v>
                </c:pt>
                <c:pt idx="151">
                  <c:v>6.4432160602146153E-4</c:v>
                </c:pt>
                <c:pt idx="152">
                  <c:v>6.8496838183513186E-4</c:v>
                </c:pt>
                <c:pt idx="153">
                  <c:v>7.605112013879796E-4</c:v>
                </c:pt>
                <c:pt idx="154">
                  <c:v>6.3857764038183326E-4</c:v>
                </c:pt>
                <c:pt idx="155">
                  <c:v>7.1989519557309723E-4</c:v>
                </c:pt>
                <c:pt idx="156">
                  <c:v>7.0250805182829937E-4</c:v>
                </c:pt>
                <c:pt idx="157">
                  <c:v>7.4321484019474642E-4</c:v>
                </c:pt>
                <c:pt idx="158">
                  <c:v>7.665287613225079E-4</c:v>
                </c:pt>
                <c:pt idx="159">
                  <c:v>5.0512214786705757E-4</c:v>
                </c:pt>
                <c:pt idx="160">
                  <c:v>7.0255759943548099E-4</c:v>
                </c:pt>
                <c:pt idx="161">
                  <c:v>6.7934552428536136E-4</c:v>
                </c:pt>
                <c:pt idx="162">
                  <c:v>7.258488432121909E-4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E-42FC-9792-F6DDA603B361}"/>
            </c:ext>
          </c:extLst>
        </c:ser>
        <c:ser>
          <c:idx val="2"/>
          <c:order val="2"/>
          <c:tx>
            <c:strRef>
              <c:f>'2021_24 born 194x'!$S$7</c:f>
              <c:strCache>
                <c:ptCount val="1"/>
                <c:pt idx="0">
                  <c:v>d2 adj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194x'!$S$8:$S$170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3.9853285902398909E-4</c:v>
                </c:pt>
                <c:pt idx="2">
                  <c:v>3.3741407970516404E-4</c:v>
                </c:pt>
                <c:pt idx="3">
                  <c:v>3.6406576316783362E-4</c:v>
                </c:pt>
                <c:pt idx="4">
                  <c:v>4.8671030750089433E-4</c:v>
                </c:pt>
                <c:pt idx="5">
                  <c:v>4.3075973733382845E-4</c:v>
                </c:pt>
                <c:pt idx="6">
                  <c:v>5.1953539884998972E-4</c:v>
                </c:pt>
                <c:pt idx="7">
                  <c:v>4.5021805797208753E-4</c:v>
                </c:pt>
                <c:pt idx="8">
                  <c:v>4.7334640371650031E-4</c:v>
                </c:pt>
                <c:pt idx="9">
                  <c:v>4.3268709968151642E-4</c:v>
                </c:pt>
                <c:pt idx="10">
                  <c:v>4.5745913065828157E-4</c:v>
                </c:pt>
                <c:pt idx="11">
                  <c:v>4.6377558041797864E-4</c:v>
                </c:pt>
                <c:pt idx="12">
                  <c:v>5.0690722059511814E-4</c:v>
                </c:pt>
                <c:pt idx="13">
                  <c:v>5.0149053706016928E-4</c:v>
                </c:pt>
                <c:pt idx="14">
                  <c:v>5.1279146357884162E-4</c:v>
                </c:pt>
                <c:pt idx="15">
                  <c:v>4.5060900573600367E-4</c:v>
                </c:pt>
                <c:pt idx="16">
                  <c:v>4.9193802424162892E-4</c:v>
                </c:pt>
                <c:pt idx="17">
                  <c:v>5.2488735527597089E-4</c:v>
                </c:pt>
                <c:pt idx="18">
                  <c:v>5.6446930104813006E-4</c:v>
                </c:pt>
                <c:pt idx="19">
                  <c:v>6.9393642982240708E-4</c:v>
                </c:pt>
                <c:pt idx="20">
                  <c:v>6.369427735908094E-4</c:v>
                </c:pt>
                <c:pt idx="21">
                  <c:v>6.4318183453893453E-4</c:v>
                </c:pt>
                <c:pt idx="22">
                  <c:v>6.9595624881811961E-4</c:v>
                </c:pt>
                <c:pt idx="23">
                  <c:v>7.2046704470963305E-4</c:v>
                </c:pt>
                <c:pt idx="24">
                  <c:v>8.1803501607394767E-4</c:v>
                </c:pt>
                <c:pt idx="25">
                  <c:v>7.6454485960815357E-4</c:v>
                </c:pt>
                <c:pt idx="26">
                  <c:v>6.911664991919778E-4</c:v>
                </c:pt>
                <c:pt idx="27">
                  <c:v>6.5760791284847329E-4</c:v>
                </c:pt>
                <c:pt idx="28">
                  <c:v>5.7603560798812048E-4</c:v>
                </c:pt>
                <c:pt idx="29">
                  <c:v>5.8059482841963587E-4</c:v>
                </c:pt>
                <c:pt idx="30">
                  <c:v>5.8184267934154174E-4</c:v>
                </c:pt>
                <c:pt idx="31">
                  <c:v>5.2524467315809872E-4</c:v>
                </c:pt>
                <c:pt idx="32">
                  <c:v>5.8430077591835891E-4</c:v>
                </c:pt>
                <c:pt idx="33">
                  <c:v>5.9379838490078896E-4</c:v>
                </c:pt>
                <c:pt idx="34">
                  <c:v>6.67619000983075E-4</c:v>
                </c:pt>
                <c:pt idx="35">
                  <c:v>6.3589308496321746E-4</c:v>
                </c:pt>
                <c:pt idx="36">
                  <c:v>5.7947847440974404E-4</c:v>
                </c:pt>
                <c:pt idx="37">
                  <c:v>6.1364504650205916E-4</c:v>
                </c:pt>
                <c:pt idx="38">
                  <c:v>5.3263607998020742E-4</c:v>
                </c:pt>
                <c:pt idx="39">
                  <c:v>5.9141509850010041E-4</c:v>
                </c:pt>
                <c:pt idx="40">
                  <c:v>5.8772739187686409E-4</c:v>
                </c:pt>
                <c:pt idx="41">
                  <c:v>6.3985966126389336E-4</c:v>
                </c:pt>
                <c:pt idx="42">
                  <c:v>6.1484765906683698E-4</c:v>
                </c:pt>
                <c:pt idx="43">
                  <c:v>6.0460874158496799E-4</c:v>
                </c:pt>
                <c:pt idx="44">
                  <c:v>6.1567731314243637E-4</c:v>
                </c:pt>
                <c:pt idx="45">
                  <c:v>6.3328907383241521E-4</c:v>
                </c:pt>
                <c:pt idx="46">
                  <c:v>6.0507032311547598E-4</c:v>
                </c:pt>
                <c:pt idx="47">
                  <c:v>6.1775354259689089E-4</c:v>
                </c:pt>
                <c:pt idx="48">
                  <c:v>5.1113804035006255E-4</c:v>
                </c:pt>
                <c:pt idx="49">
                  <c:v>5.2217934291361168E-4</c:v>
                </c:pt>
                <c:pt idx="50">
                  <c:v>5.6421085677526065E-4</c:v>
                </c:pt>
                <c:pt idx="51">
                  <c:v>5.328371638288063E-4</c:v>
                </c:pt>
                <c:pt idx="52">
                  <c:v>5.063800571477058E-4</c:v>
                </c:pt>
                <c:pt idx="53">
                  <c:v>5.0436706416691931E-4</c:v>
                </c:pt>
                <c:pt idx="54">
                  <c:v>5.6417193604556422E-4</c:v>
                </c:pt>
                <c:pt idx="55">
                  <c:v>4.9875491957882543E-4</c:v>
                </c:pt>
                <c:pt idx="56">
                  <c:v>4.6264080176629946E-4</c:v>
                </c:pt>
                <c:pt idx="57">
                  <c:v>6.7490427834541208E-4</c:v>
                </c:pt>
                <c:pt idx="58">
                  <c:v>5.6094693977338736E-4</c:v>
                </c:pt>
                <c:pt idx="59">
                  <c:v>6.7890996355267959E-4</c:v>
                </c:pt>
                <c:pt idx="60">
                  <c:v>5.5699624341331232E-4</c:v>
                </c:pt>
                <c:pt idx="61">
                  <c:v>5.695585850570633E-4</c:v>
                </c:pt>
                <c:pt idx="62">
                  <c:v>5.4975298908393143E-4</c:v>
                </c:pt>
                <c:pt idx="63">
                  <c:v>5.6553233794925147E-4</c:v>
                </c:pt>
                <c:pt idx="64">
                  <c:v>5.8130010705997046E-4</c:v>
                </c:pt>
                <c:pt idx="65">
                  <c:v>6.1320463774517308E-4</c:v>
                </c:pt>
                <c:pt idx="66">
                  <c:v>6.1120149048257114E-4</c:v>
                </c:pt>
                <c:pt idx="67">
                  <c:v>6.124252785420347E-4</c:v>
                </c:pt>
                <c:pt idx="68">
                  <c:v>6.0236681588349663E-4</c:v>
                </c:pt>
                <c:pt idx="69">
                  <c:v>6.2452810003470194E-4</c:v>
                </c:pt>
                <c:pt idx="70">
                  <c:v>6.4506815768293631E-4</c:v>
                </c:pt>
                <c:pt idx="71">
                  <c:v>6.2055208125181367E-4</c:v>
                </c:pt>
                <c:pt idx="72">
                  <c:v>5.4782358290209792E-4</c:v>
                </c:pt>
                <c:pt idx="73">
                  <c:v>6.0366584567526145E-4</c:v>
                </c:pt>
                <c:pt idx="74">
                  <c:v>6.1773043624280483E-4</c:v>
                </c:pt>
                <c:pt idx="75">
                  <c:v>6.4622960629074472E-4</c:v>
                </c:pt>
                <c:pt idx="76">
                  <c:v>6.2981126301752419E-4</c:v>
                </c:pt>
                <c:pt idx="77">
                  <c:v>5.9897837288712375E-4</c:v>
                </c:pt>
                <c:pt idx="78">
                  <c:v>7.027096894145048E-4</c:v>
                </c:pt>
                <c:pt idx="79">
                  <c:v>8.4966738937335194E-4</c:v>
                </c:pt>
                <c:pt idx="80">
                  <c:v>8.3655275069860079E-4</c:v>
                </c:pt>
                <c:pt idx="81">
                  <c:v>7.9143056823618974E-4</c:v>
                </c:pt>
                <c:pt idx="82">
                  <c:v>6.8553598034024543E-4</c:v>
                </c:pt>
                <c:pt idx="83">
                  <c:v>6.6918293109192051E-4</c:v>
                </c:pt>
                <c:pt idx="84">
                  <c:v>6.4005809515238943E-4</c:v>
                </c:pt>
                <c:pt idx="85">
                  <c:v>6.7480273099269135E-4</c:v>
                </c:pt>
                <c:pt idx="86">
                  <c:v>5.9625467605969515E-4</c:v>
                </c:pt>
                <c:pt idx="87">
                  <c:v>6.1341357167077034E-4</c:v>
                </c:pt>
                <c:pt idx="88">
                  <c:v>6.6402768398961698E-4</c:v>
                </c:pt>
                <c:pt idx="89">
                  <c:v>6.6206465497440996E-4</c:v>
                </c:pt>
                <c:pt idx="90">
                  <c:v>6.3622659132234064E-4</c:v>
                </c:pt>
                <c:pt idx="91">
                  <c:v>6.1358286590929749E-4</c:v>
                </c:pt>
                <c:pt idx="92">
                  <c:v>6.2751529770921799E-4</c:v>
                </c:pt>
                <c:pt idx="93">
                  <c:v>6.191978738386587E-4</c:v>
                </c:pt>
                <c:pt idx="94">
                  <c:v>5.9024403663236269E-4</c:v>
                </c:pt>
                <c:pt idx="95">
                  <c:v>6.009763033635227E-4</c:v>
                </c:pt>
                <c:pt idx="96">
                  <c:v>5.8633053538634738E-4</c:v>
                </c:pt>
                <c:pt idx="97">
                  <c:v>6.065583025982172E-4</c:v>
                </c:pt>
                <c:pt idx="98">
                  <c:v>5.4283751079774363E-4</c:v>
                </c:pt>
                <c:pt idx="99">
                  <c:v>5.6936876402818967E-4</c:v>
                </c:pt>
                <c:pt idx="100">
                  <c:v>5.8481199108737164E-4</c:v>
                </c:pt>
                <c:pt idx="101">
                  <c:v>5.6547287935794239E-4</c:v>
                </c:pt>
                <c:pt idx="102">
                  <c:v>5.5562414490993052E-4</c:v>
                </c:pt>
                <c:pt idx="103">
                  <c:v>5.5840994404759091E-4</c:v>
                </c:pt>
                <c:pt idx="104">
                  <c:v>5.2649261016490692E-4</c:v>
                </c:pt>
                <c:pt idx="105">
                  <c:v>5.8444660534244205E-4</c:v>
                </c:pt>
                <c:pt idx="106">
                  <c:v>4.9586428990881987E-4</c:v>
                </c:pt>
                <c:pt idx="107">
                  <c:v>5.4901714334476385E-4</c:v>
                </c:pt>
                <c:pt idx="108">
                  <c:v>6.2573498195714729E-4</c:v>
                </c:pt>
                <c:pt idx="109">
                  <c:v>5.7348409152804868E-4</c:v>
                </c:pt>
                <c:pt idx="110">
                  <c:v>5.0241709964130531E-4</c:v>
                </c:pt>
                <c:pt idx="111">
                  <c:v>5.350217317987801E-4</c:v>
                </c:pt>
                <c:pt idx="112">
                  <c:v>5.4720688001079574E-4</c:v>
                </c:pt>
                <c:pt idx="113">
                  <c:v>5.5311219436270846E-4</c:v>
                </c:pt>
                <c:pt idx="114">
                  <c:v>6.4049922314772436E-4</c:v>
                </c:pt>
                <c:pt idx="115">
                  <c:v>5.6026702146126325E-4</c:v>
                </c:pt>
                <c:pt idx="116">
                  <c:v>5.3486283222903557E-4</c:v>
                </c:pt>
                <c:pt idx="117">
                  <c:v>5.8767266388662517E-4</c:v>
                </c:pt>
                <c:pt idx="118">
                  <c:v>5.435459542834875E-4</c:v>
                </c:pt>
                <c:pt idx="119">
                  <c:v>5.8379284099244297E-4</c:v>
                </c:pt>
                <c:pt idx="120">
                  <c:v>5.8811360798532845E-4</c:v>
                </c:pt>
                <c:pt idx="121">
                  <c:v>6.4079863201918063E-4</c:v>
                </c:pt>
                <c:pt idx="122">
                  <c:v>6.3264770599813199E-4</c:v>
                </c:pt>
                <c:pt idx="123">
                  <c:v>6.1826641270118477E-4</c:v>
                </c:pt>
                <c:pt idx="124">
                  <c:v>5.8831689922127543E-4</c:v>
                </c:pt>
                <c:pt idx="125">
                  <c:v>5.9574013422541148E-4</c:v>
                </c:pt>
                <c:pt idx="126">
                  <c:v>6.2805103188538205E-4</c:v>
                </c:pt>
                <c:pt idx="127">
                  <c:v>6.8834168427282859E-4</c:v>
                </c:pt>
                <c:pt idx="128">
                  <c:v>6.5225641921579135E-4</c:v>
                </c:pt>
                <c:pt idx="129">
                  <c:v>6.7055032483457743E-4</c:v>
                </c:pt>
                <c:pt idx="130">
                  <c:v>7.5405988448995151E-4</c:v>
                </c:pt>
                <c:pt idx="131">
                  <c:v>6.6062272080447571E-4</c:v>
                </c:pt>
                <c:pt idx="132">
                  <c:v>6.7889439804671211E-4</c:v>
                </c:pt>
                <c:pt idx="133">
                  <c:v>6.5220045183753638E-4</c:v>
                </c:pt>
                <c:pt idx="134">
                  <c:v>6.5960471387078133E-4</c:v>
                </c:pt>
                <c:pt idx="135">
                  <c:v>6.3758129417322486E-4</c:v>
                </c:pt>
                <c:pt idx="136">
                  <c:v>6.9605858611458508E-4</c:v>
                </c:pt>
                <c:pt idx="137">
                  <c:v>6.5395400022611101E-4</c:v>
                </c:pt>
                <c:pt idx="138">
                  <c:v>7.6496875763267186E-4</c:v>
                </c:pt>
                <c:pt idx="139">
                  <c:v>6.2090018664068584E-4</c:v>
                </c:pt>
                <c:pt idx="140">
                  <c:v>5.9583725826443674E-4</c:v>
                </c:pt>
                <c:pt idx="141">
                  <c:v>5.5380630908980226E-4</c:v>
                </c:pt>
                <c:pt idx="142">
                  <c:v>5.6270975290062455E-4</c:v>
                </c:pt>
                <c:pt idx="143">
                  <c:v>6.2865842065982168E-4</c:v>
                </c:pt>
                <c:pt idx="144">
                  <c:v>5.4201997692986245E-4</c:v>
                </c:pt>
                <c:pt idx="145">
                  <c:v>5.9710632059107997E-4</c:v>
                </c:pt>
                <c:pt idx="146">
                  <c:v>5.8752451569831637E-4</c:v>
                </c:pt>
                <c:pt idx="147">
                  <c:v>5.1796337818875188E-4</c:v>
                </c:pt>
                <c:pt idx="148">
                  <c:v>5.2529830978765115E-4</c:v>
                </c:pt>
                <c:pt idx="149">
                  <c:v>5.2955654536656997E-4</c:v>
                </c:pt>
                <c:pt idx="150">
                  <c:v>5.5223181586791688E-4</c:v>
                </c:pt>
                <c:pt idx="151">
                  <c:v>5.273394584357331E-4</c:v>
                </c:pt>
                <c:pt idx="152">
                  <c:v>5.4078783679708023E-4</c:v>
                </c:pt>
                <c:pt idx="153">
                  <c:v>5.2665221935489055E-4</c:v>
                </c:pt>
                <c:pt idx="154">
                  <c:v>5.5233165218145617E-4</c:v>
                </c:pt>
                <c:pt idx="155">
                  <c:v>5.1832481137867998E-4</c:v>
                </c:pt>
                <c:pt idx="156">
                  <c:v>4.9657405297107377E-4</c:v>
                </c:pt>
                <c:pt idx="157">
                  <c:v>5.7721035560544796E-4</c:v>
                </c:pt>
                <c:pt idx="158">
                  <c:v>6.2268553101630731E-4</c:v>
                </c:pt>
                <c:pt idx="159">
                  <c:v>4.7125173104591858E-4</c:v>
                </c:pt>
                <c:pt idx="160">
                  <c:v>5.0750964938954936E-4</c:v>
                </c:pt>
                <c:pt idx="161">
                  <c:v>4.6144929012562091E-4</c:v>
                </c:pt>
                <c:pt idx="162">
                  <c:v>4.9613418890122134E-4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E-42FC-9792-F6DDA603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960576"/>
        <c:axId val="608951456"/>
      </c:lineChart>
      <c:catAx>
        <c:axId val="60896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51456"/>
        <c:crosses val="autoZero"/>
        <c:auto val="1"/>
        <c:lblAlgn val="ctr"/>
        <c:lblOffset val="100"/>
        <c:noMultiLvlLbl val="0"/>
      </c:catAx>
      <c:valAx>
        <c:axId val="6089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</a:t>
            </a:r>
            <a:r>
              <a:rPr lang="en-US" baseline="0"/>
              <a:t> hazards shows slope at start and end is same so we have successfully slope neutralized the h(t)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194x'!$V$7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194x'!$V$8:$V$170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2.892691843794472E-3</c:v>
                </c:pt>
                <c:pt idx="2">
                  <c:v>4.0973152101806114E-3</c:v>
                </c:pt>
                <c:pt idx="3">
                  <c:v>5.5044370879552334E-3</c:v>
                </c:pt>
                <c:pt idx="4">
                  <c:v>6.8209690126798065E-3</c:v>
                </c:pt>
                <c:pt idx="5">
                  <c:v>8.0823081451650725E-3</c:v>
                </c:pt>
                <c:pt idx="6">
                  <c:v>9.3485913643279964E-3</c:v>
                </c:pt>
                <c:pt idx="7">
                  <c:v>1.0516318485638578E-2</c:v>
                </c:pt>
                <c:pt idx="8">
                  <c:v>1.1774084501812452E-2</c:v>
                </c:pt>
                <c:pt idx="9">
                  <c:v>1.3024489650135895E-2</c:v>
                </c:pt>
                <c:pt idx="10">
                  <c:v>1.4261283832171148E-2</c:v>
                </c:pt>
                <c:pt idx="11">
                  <c:v>1.5428666754826952E-2</c:v>
                </c:pt>
                <c:pt idx="12">
                  <c:v>1.6712236732889144E-2</c:v>
                </c:pt>
                <c:pt idx="13">
                  <c:v>1.7950975478884613E-2</c:v>
                </c:pt>
                <c:pt idx="14">
                  <c:v>1.9282106873311125E-2</c:v>
                </c:pt>
                <c:pt idx="15">
                  <c:v>2.0474035048188087E-2</c:v>
                </c:pt>
                <c:pt idx="16">
                  <c:v>2.1676820639652226E-2</c:v>
                </c:pt>
                <c:pt idx="17">
                  <c:v>2.314375061404176E-2</c:v>
                </c:pt>
                <c:pt idx="18">
                  <c:v>2.4578517829785942E-2</c:v>
                </c:pt>
                <c:pt idx="19">
                  <c:v>2.6453304193468564E-2</c:v>
                </c:pt>
                <c:pt idx="20">
                  <c:v>2.8349286261738296E-2</c:v>
                </c:pt>
                <c:pt idx="21">
                  <c:v>3.0292429320842772E-2</c:v>
                </c:pt>
                <c:pt idx="22">
                  <c:v>3.2989518427044486E-2</c:v>
                </c:pt>
                <c:pt idx="23">
                  <c:v>3.5674632683778927E-2</c:v>
                </c:pt>
                <c:pt idx="24">
                  <c:v>3.8334423002607511E-2</c:v>
                </c:pt>
                <c:pt idx="25">
                  <c:v>4.1007985765289488E-2</c:v>
                </c:pt>
                <c:pt idx="26">
                  <c:v>4.3602743127553682E-2</c:v>
                </c:pt>
                <c:pt idx="27">
                  <c:v>4.6064413402200299E-2</c:v>
                </c:pt>
                <c:pt idx="28">
                  <c:v>4.8411351450651854E-2</c:v>
                </c:pt>
                <c:pt idx="29">
                  <c:v>5.0454205162307884E-2</c:v>
                </c:pt>
                <c:pt idx="30">
                  <c:v>5.2398544945679304E-2</c:v>
                </c:pt>
                <c:pt idx="31">
                  <c:v>5.4060546878922706E-2</c:v>
                </c:pt>
                <c:pt idx="32">
                  <c:v>5.5654801409627766E-2</c:v>
                </c:pt>
                <c:pt idx="33">
                  <c:v>5.7514959066135171E-2</c:v>
                </c:pt>
                <c:pt idx="34">
                  <c:v>5.963697100607937E-2</c:v>
                </c:pt>
                <c:pt idx="35">
                  <c:v>6.1748110664612117E-2</c:v>
                </c:pt>
                <c:pt idx="36">
                  <c:v>6.3647518008966425E-2</c:v>
                </c:pt>
                <c:pt idx="37">
                  <c:v>6.5458006841705968E-2</c:v>
                </c:pt>
                <c:pt idx="38">
                  <c:v>6.7094910846483169E-2</c:v>
                </c:pt>
                <c:pt idx="39">
                  <c:v>6.8738617017963174E-2</c:v>
                </c:pt>
                <c:pt idx="40">
                  <c:v>7.0515783599903917E-2</c:v>
                </c:pt>
                <c:pt idx="41">
                  <c:v>7.2102742256120109E-2</c:v>
                </c:pt>
                <c:pt idx="42">
                  <c:v>7.3682021153777033E-2</c:v>
                </c:pt>
                <c:pt idx="43">
                  <c:v>7.5139593090152168E-2</c:v>
                </c:pt>
                <c:pt idx="44">
                  <c:v>7.6545780534171298E-2</c:v>
                </c:pt>
                <c:pt idx="45">
                  <c:v>7.7957488132617159E-2</c:v>
                </c:pt>
                <c:pt idx="46">
                  <c:v>7.9374739777316336E-2</c:v>
                </c:pt>
                <c:pt idx="47">
                  <c:v>8.0848182254020767E-2</c:v>
                </c:pt>
                <c:pt idx="48">
                  <c:v>8.2160505610448686E-2</c:v>
                </c:pt>
                <c:pt idx="49">
                  <c:v>8.3324856472765663E-2</c:v>
                </c:pt>
                <c:pt idx="50">
                  <c:v>8.4632446935316519E-2</c:v>
                </c:pt>
                <c:pt idx="51">
                  <c:v>8.5981738556648576E-2</c:v>
                </c:pt>
                <c:pt idx="52">
                  <c:v>8.7152006822631717E-2</c:v>
                </c:pt>
                <c:pt idx="53">
                  <c:v>8.8304412295048929E-2</c:v>
                </c:pt>
                <c:pt idx="54">
                  <c:v>8.9639202458941705E-2</c:v>
                </c:pt>
                <c:pt idx="55">
                  <c:v>9.077047240471578E-2</c:v>
                </c:pt>
                <c:pt idx="56">
                  <c:v>9.2219992955103997E-2</c:v>
                </c:pt>
                <c:pt idx="57">
                  <c:v>9.3682711265117957E-2</c:v>
                </c:pt>
                <c:pt idx="58">
                  <c:v>9.5023012985397962E-2</c:v>
                </c:pt>
                <c:pt idx="59">
                  <c:v>9.659550027754879E-2</c:v>
                </c:pt>
                <c:pt idx="60">
                  <c:v>9.7931137706233143E-2</c:v>
                </c:pt>
                <c:pt idx="61">
                  <c:v>9.9218484682311148E-2</c:v>
                </c:pt>
                <c:pt idx="62">
                  <c:v>0.10063316792564783</c:v>
                </c:pt>
                <c:pt idx="63">
                  <c:v>0.10191500373540609</c:v>
                </c:pt>
                <c:pt idx="64">
                  <c:v>0.10344851960086111</c:v>
                </c:pt>
                <c:pt idx="65">
                  <c:v>0.10467833316576315</c:v>
                </c:pt>
                <c:pt idx="66">
                  <c:v>0.1060837022446534</c:v>
                </c:pt>
                <c:pt idx="67">
                  <c:v>0.10772083350180257</c:v>
                </c:pt>
                <c:pt idx="68">
                  <c:v>0.10938810183488047</c:v>
                </c:pt>
                <c:pt idx="69">
                  <c:v>0.11115660170364473</c:v>
                </c:pt>
                <c:pt idx="70">
                  <c:v>0.11245047103969889</c:v>
                </c:pt>
                <c:pt idx="71">
                  <c:v>0.11399499279839995</c:v>
                </c:pt>
                <c:pt idx="72">
                  <c:v>0.11527496907493731</c:v>
                </c:pt>
                <c:pt idx="73">
                  <c:v>0.11675945966973932</c:v>
                </c:pt>
                <c:pt idx="74">
                  <c:v>0.11810535553920636</c:v>
                </c:pt>
                <c:pt idx="75">
                  <c:v>0.11948854056165303</c:v>
                </c:pt>
                <c:pt idx="76">
                  <c:v>0.12105481104425077</c:v>
                </c:pt>
                <c:pt idx="77">
                  <c:v>0.12251366325660835</c:v>
                </c:pt>
                <c:pt idx="78">
                  <c:v>0.12424701824554371</c:v>
                </c:pt>
                <c:pt idx="79">
                  <c:v>0.12621660641861843</c:v>
                </c:pt>
                <c:pt idx="80">
                  <c:v>0.12831793089420082</c:v>
                </c:pt>
                <c:pt idx="81">
                  <c:v>0.13032935829389877</c:v>
                </c:pt>
                <c:pt idx="82">
                  <c:v>0.13214215430367982</c:v>
                </c:pt>
                <c:pt idx="83">
                  <c:v>0.13381262946130462</c:v>
                </c:pt>
                <c:pt idx="84">
                  <c:v>0.13525590378722385</c:v>
                </c:pt>
                <c:pt idx="85">
                  <c:v>0.13681370788639433</c:v>
                </c:pt>
                <c:pt idx="86">
                  <c:v>0.13830185137361792</c:v>
                </c:pt>
                <c:pt idx="87">
                  <c:v>0.13971969037086623</c:v>
                </c:pt>
                <c:pt idx="88">
                  <c:v>0.14130407706738746</c:v>
                </c:pt>
                <c:pt idx="89">
                  <c:v>0.14270734962720272</c:v>
                </c:pt>
                <c:pt idx="90">
                  <c:v>0.14422703983908525</c:v>
                </c:pt>
                <c:pt idx="91">
                  <c:v>0.14582984431609039</c:v>
                </c:pt>
                <c:pt idx="92">
                  <c:v>0.1471805334979053</c:v>
                </c:pt>
                <c:pt idx="93">
                  <c:v>0.14856219565800138</c:v>
                </c:pt>
                <c:pt idx="94">
                  <c:v>0.14981889835431408</c:v>
                </c:pt>
                <c:pt idx="95">
                  <c:v>0.151219518714168</c:v>
                </c:pt>
                <c:pt idx="96">
                  <c:v>0.15259918279183146</c:v>
                </c:pt>
                <c:pt idx="97">
                  <c:v>0.15382609533678596</c:v>
                </c:pt>
                <c:pt idx="98">
                  <c:v>0.15515429871386349</c:v>
                </c:pt>
                <c:pt idx="99">
                  <c:v>0.15632835461759037</c:v>
                </c:pt>
                <c:pt idx="100">
                  <c:v>0.1575952843022779</c:v>
                </c:pt>
                <c:pt idx="101">
                  <c:v>0.15903596352903362</c:v>
                </c:pt>
                <c:pt idx="102">
                  <c:v>0.16037485203250193</c:v>
                </c:pt>
                <c:pt idx="103">
                  <c:v>0.16180837296044645</c:v>
                </c:pt>
                <c:pt idx="104">
                  <c:v>0.16321127783385961</c:v>
                </c:pt>
                <c:pt idx="105">
                  <c:v>0.16466460831486651</c:v>
                </c:pt>
                <c:pt idx="106">
                  <c:v>0.16596016538359501</c:v>
                </c:pt>
                <c:pt idx="107">
                  <c:v>0.16734237290061896</c:v>
                </c:pt>
                <c:pt idx="108">
                  <c:v>0.16863835170662211</c:v>
                </c:pt>
                <c:pt idx="109">
                  <c:v>0.16980153714957202</c:v>
                </c:pt>
                <c:pt idx="110">
                  <c:v>0.17095044530885883</c:v>
                </c:pt>
                <c:pt idx="111">
                  <c:v>0.17232500459636069</c:v>
                </c:pt>
                <c:pt idx="112">
                  <c:v>0.17355636012881481</c:v>
                </c:pt>
                <c:pt idx="113">
                  <c:v>0.17522006856337946</c:v>
                </c:pt>
                <c:pt idx="114">
                  <c:v>0.17647000355560719</c:v>
                </c:pt>
                <c:pt idx="115">
                  <c:v>0.1777338031831783</c:v>
                </c:pt>
                <c:pt idx="116">
                  <c:v>0.17887991648255969</c:v>
                </c:pt>
                <c:pt idx="117">
                  <c:v>0.18014329087429778</c:v>
                </c:pt>
                <c:pt idx="118">
                  <c:v>0.18156276165145344</c:v>
                </c:pt>
                <c:pt idx="119">
                  <c:v>0.18281637453247715</c:v>
                </c:pt>
                <c:pt idx="120">
                  <c:v>0.18435119389636226</c:v>
                </c:pt>
                <c:pt idx="121">
                  <c:v>0.18591098853265398</c:v>
                </c:pt>
                <c:pt idx="122">
                  <c:v>0.18749595021549309</c:v>
                </c:pt>
                <c:pt idx="123">
                  <c:v>0.18901939375385463</c:v>
                </c:pt>
                <c:pt idx="124">
                  <c:v>0.19056796174995977</c:v>
                </c:pt>
                <c:pt idx="125">
                  <c:v>0.19223911619486675</c:v>
                </c:pt>
                <c:pt idx="126">
                  <c:v>0.19389721141691041</c:v>
                </c:pt>
                <c:pt idx="127">
                  <c:v>0.19566954506480549</c:v>
                </c:pt>
                <c:pt idx="128">
                  <c:v>0.19741933071913545</c:v>
                </c:pt>
                <c:pt idx="129">
                  <c:v>0.19948235326447183</c:v>
                </c:pt>
                <c:pt idx="130">
                  <c:v>0.20134549270232358</c:v>
                </c:pt>
                <c:pt idx="131">
                  <c:v>0.20327585184429611</c:v>
                </c:pt>
                <c:pt idx="132">
                  <c:v>0.2054041068449243</c:v>
                </c:pt>
                <c:pt idx="133">
                  <c:v>0.20725993956925809</c:v>
                </c:pt>
                <c:pt idx="134">
                  <c:v>0.20898198325088158</c:v>
                </c:pt>
                <c:pt idx="135">
                  <c:v>0.21077144036679626</c:v>
                </c:pt>
                <c:pt idx="136">
                  <c:v>0.21254759425346662</c:v>
                </c:pt>
                <c:pt idx="137">
                  <c:v>0.2144429225734121</c:v>
                </c:pt>
                <c:pt idx="138">
                  <c:v>0.21649949219007855</c:v>
                </c:pt>
                <c:pt idx="139">
                  <c:v>0.21814279567883349</c:v>
                </c:pt>
                <c:pt idx="140">
                  <c:v>0.21967883089736584</c:v>
                </c:pt>
                <c:pt idx="141">
                  <c:v>0.22113773562765421</c:v>
                </c:pt>
                <c:pt idx="142">
                  <c:v>0.22271635977677262</c:v>
                </c:pt>
                <c:pt idx="143">
                  <c:v>0.22426960483729833</c:v>
                </c:pt>
                <c:pt idx="144">
                  <c:v>0.22568202266988691</c:v>
                </c:pt>
                <c:pt idx="145">
                  <c:v>0.22722571256345644</c:v>
                </c:pt>
                <c:pt idx="146">
                  <c:v>0.22865909239227863</c:v>
                </c:pt>
                <c:pt idx="147">
                  <c:v>0.23024594714373769</c:v>
                </c:pt>
                <c:pt idx="148">
                  <c:v>0.23179622794695021</c:v>
                </c:pt>
                <c:pt idx="149">
                  <c:v>0.23312825873385126</c:v>
                </c:pt>
                <c:pt idx="150">
                  <c:v>0.2344971553676245</c:v>
                </c:pt>
                <c:pt idx="151">
                  <c:v>0.23599989217588757</c:v>
                </c:pt>
                <c:pt idx="152">
                  <c:v>0.23736797592734196</c:v>
                </c:pt>
                <c:pt idx="153">
                  <c:v>0.23879507114872217</c:v>
                </c:pt>
                <c:pt idx="154">
                  <c:v>0.2402707806645985</c:v>
                </c:pt>
                <c:pt idx="155">
                  <c:v>0.2416428769524035</c:v>
                </c:pt>
                <c:pt idx="156">
                  <c:v>0.2427246026215088</c:v>
                </c:pt>
                <c:pt idx="157">
                  <c:v>0.24425994975278842</c:v>
                </c:pt>
                <c:pt idx="158">
                  <c:v>0.24552554545980762</c:v>
                </c:pt>
                <c:pt idx="159">
                  <c:v>0.24668505407242694</c:v>
                </c:pt>
                <c:pt idx="160">
                  <c:v>0.24791508006352289</c:v>
                </c:pt>
                <c:pt idx="161">
                  <c:v>0.24921615689469392</c:v>
                </c:pt>
                <c:pt idx="162">
                  <c:v>0.25053298266322849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D-4D45-8B7D-665108960CB5}"/>
            </c:ext>
          </c:extLst>
        </c:ser>
        <c:ser>
          <c:idx val="1"/>
          <c:order val="1"/>
          <c:tx>
            <c:strRef>
              <c:f>'2021_24 born 194x'!$W$7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194x'!$W$8:$W$170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1.1528225457054469E-3</c:v>
                </c:pt>
                <c:pt idx="2">
                  <c:v>1.7319501034855011E-3</c:v>
                </c:pt>
                <c:pt idx="3">
                  <c:v>2.2765645320658502E-3</c:v>
                </c:pt>
                <c:pt idx="4">
                  <c:v>2.9128342874612276E-3</c:v>
                </c:pt>
                <c:pt idx="5">
                  <c:v>3.5662409899390917E-3</c:v>
                </c:pt>
                <c:pt idx="6">
                  <c:v>4.2425284918535238E-3</c:v>
                </c:pt>
                <c:pt idx="7">
                  <c:v>4.9130358275685003E-3</c:v>
                </c:pt>
                <c:pt idx="8">
                  <c:v>5.57776030681577E-3</c:v>
                </c:pt>
                <c:pt idx="9">
                  <c:v>6.1621667358179102E-3</c:v>
                </c:pt>
                <c:pt idx="10">
                  <c:v>6.8152687618096251E-3</c:v>
                </c:pt>
                <c:pt idx="11">
                  <c:v>7.4224572482012256E-3</c:v>
                </c:pt>
                <c:pt idx="12">
                  <c:v>8.1269995838147528E-3</c:v>
                </c:pt>
                <c:pt idx="13">
                  <c:v>8.9060365862300758E-3</c:v>
                </c:pt>
                <c:pt idx="14">
                  <c:v>9.5475331302891254E-3</c:v>
                </c:pt>
                <c:pt idx="15">
                  <c:v>1.0223352615951751E-2</c:v>
                </c:pt>
                <c:pt idx="16">
                  <c:v>1.0990831411536518E-2</c:v>
                </c:pt>
                <c:pt idx="17">
                  <c:v>1.1615052221104384E-2</c:v>
                </c:pt>
                <c:pt idx="18">
                  <c:v>1.2279311635343406E-2</c:v>
                </c:pt>
                <c:pt idx="19">
                  <c:v>1.310971494623327E-2</c:v>
                </c:pt>
                <c:pt idx="20">
                  <c:v>1.3842758456918267E-2</c:v>
                </c:pt>
                <c:pt idx="21">
                  <c:v>1.4753498027709864E-2</c:v>
                </c:pt>
                <c:pt idx="22">
                  <c:v>1.564719801380814E-2</c:v>
                </c:pt>
                <c:pt idx="23">
                  <c:v>1.6592660528798726E-2</c:v>
                </c:pt>
                <c:pt idx="24">
                  <c:v>1.7681768547390442E-2</c:v>
                </c:pt>
                <c:pt idx="25">
                  <c:v>1.8679430725434064E-2</c:v>
                </c:pt>
                <c:pt idx="26">
                  <c:v>1.958551390753531E-2</c:v>
                </c:pt>
                <c:pt idx="27">
                  <c:v>2.043435105553108E-2</c:v>
                </c:pt>
                <c:pt idx="28">
                  <c:v>2.1237363645386063E-2</c:v>
                </c:pt>
                <c:pt idx="29">
                  <c:v>2.1942849158888118E-2</c:v>
                </c:pt>
                <c:pt idx="30">
                  <c:v>2.2699976188866367E-2</c:v>
                </c:pt>
                <c:pt idx="31">
                  <c:v>2.342268301239446E-2</c:v>
                </c:pt>
                <c:pt idx="32">
                  <c:v>2.4225751156704091E-2</c:v>
                </c:pt>
                <c:pt idx="33">
                  <c:v>2.4931287034303196E-2</c:v>
                </c:pt>
                <c:pt idx="34">
                  <c:v>2.5832008267635022E-2</c:v>
                </c:pt>
                <c:pt idx="35">
                  <c:v>2.6715659544779263E-2</c:v>
                </c:pt>
                <c:pt idx="36">
                  <c:v>2.7455870803037186E-2</c:v>
                </c:pt>
                <c:pt idx="37">
                  <c:v>2.8132928761715283E-2</c:v>
                </c:pt>
                <c:pt idx="38">
                  <c:v>2.8764022823549645E-2</c:v>
                </c:pt>
                <c:pt idx="39">
                  <c:v>2.9337655008299657E-2</c:v>
                </c:pt>
                <c:pt idx="40">
                  <c:v>3.0267134788008764E-2</c:v>
                </c:pt>
                <c:pt idx="41">
                  <c:v>3.1058968773817652E-2</c:v>
                </c:pt>
                <c:pt idx="42">
                  <c:v>3.1885317559844147E-2</c:v>
                </c:pt>
                <c:pt idx="43">
                  <c:v>3.2751964148228438E-2</c:v>
                </c:pt>
                <c:pt idx="44">
                  <c:v>3.3521077961523753E-2</c:v>
                </c:pt>
                <c:pt idx="45">
                  <c:v>3.426150733765463E-2</c:v>
                </c:pt>
                <c:pt idx="46">
                  <c:v>3.5053652206988362E-2</c:v>
                </c:pt>
                <c:pt idx="47">
                  <c:v>3.5616097390531599E-2</c:v>
                </c:pt>
                <c:pt idx="48">
                  <c:v>3.641965947260746E-2</c:v>
                </c:pt>
                <c:pt idx="49">
                  <c:v>3.7177333157010661E-2</c:v>
                </c:pt>
                <c:pt idx="50">
                  <c:v>3.7917802976681021E-2</c:v>
                </c:pt>
                <c:pt idx="51">
                  <c:v>3.8583614962560166E-2</c:v>
                </c:pt>
                <c:pt idx="52">
                  <c:v>3.9197702457488236E-2</c:v>
                </c:pt>
                <c:pt idx="53">
                  <c:v>3.9783013500824152E-2</c:v>
                </c:pt>
                <c:pt idx="54">
                  <c:v>4.0442883450035751E-2</c:v>
                </c:pt>
                <c:pt idx="55">
                  <c:v>4.1131423021875911E-2</c:v>
                </c:pt>
                <c:pt idx="56">
                  <c:v>4.1745305203233947E-2</c:v>
                </c:pt>
                <c:pt idx="57">
                  <c:v>4.254284622755837E-2</c:v>
                </c:pt>
                <c:pt idx="58">
                  <c:v>4.3288771689762286E-2</c:v>
                </c:pt>
                <c:pt idx="59">
                  <c:v>4.4040463978299693E-2</c:v>
                </c:pt>
                <c:pt idx="60">
                  <c:v>4.4826643982861639E-2</c:v>
                </c:pt>
                <c:pt idx="61">
                  <c:v>4.561862731400073E-2</c:v>
                </c:pt>
                <c:pt idx="62">
                  <c:v>4.6295804891641125E-2</c:v>
                </c:pt>
                <c:pt idx="63">
                  <c:v>4.7013157524352998E-2</c:v>
                </c:pt>
                <c:pt idx="64">
                  <c:v>4.7719027858787899E-2</c:v>
                </c:pt>
                <c:pt idx="65">
                  <c:v>4.8373209716228285E-2</c:v>
                </c:pt>
                <c:pt idx="66">
                  <c:v>4.924559990137467E-2</c:v>
                </c:pt>
                <c:pt idx="67">
                  <c:v>5.007792066041495E-2</c:v>
                </c:pt>
                <c:pt idx="68">
                  <c:v>5.0916094458348028E-2</c:v>
                </c:pt>
                <c:pt idx="69">
                  <c:v>5.1639460462263906E-2</c:v>
                </c:pt>
                <c:pt idx="70">
                  <c:v>5.2466267038631928E-2</c:v>
                </c:pt>
                <c:pt idx="71">
                  <c:v>5.3166750051472533E-2</c:v>
                </c:pt>
                <c:pt idx="72">
                  <c:v>5.3867227566883925E-2</c:v>
                </c:pt>
                <c:pt idx="73">
                  <c:v>5.4636654882317393E-2</c:v>
                </c:pt>
                <c:pt idx="74">
                  <c:v>5.5515339521306301E-2</c:v>
                </c:pt>
                <c:pt idx="75">
                  <c:v>5.627920985249199E-2</c:v>
                </c:pt>
                <c:pt idx="76">
                  <c:v>5.7054624034614837E-2</c:v>
                </c:pt>
                <c:pt idx="77">
                  <c:v>5.7979592284932435E-2</c:v>
                </c:pt>
                <c:pt idx="78">
                  <c:v>5.8968054075818885E-2</c:v>
                </c:pt>
                <c:pt idx="79">
                  <c:v>6.0037385746338268E-2</c:v>
                </c:pt>
                <c:pt idx="80">
                  <c:v>6.1130164625766606E-2</c:v>
                </c:pt>
                <c:pt idx="81">
                  <c:v>6.211395857157169E-2</c:v>
                </c:pt>
                <c:pt idx="82">
                  <c:v>6.3109568642028421E-2</c:v>
                </c:pt>
                <c:pt idx="83">
                  <c:v>6.4076676217939568E-2</c:v>
                </c:pt>
                <c:pt idx="84">
                  <c:v>6.5032529099250933E-2</c:v>
                </c:pt>
                <c:pt idx="85">
                  <c:v>6.5746549494777359E-2</c:v>
                </c:pt>
                <c:pt idx="86">
                  <c:v>6.6558556210791708E-2</c:v>
                </c:pt>
                <c:pt idx="87">
                  <c:v>6.7462902526844809E-2</c:v>
                </c:pt>
                <c:pt idx="88">
                  <c:v>6.8309780315169114E-2</c:v>
                </c:pt>
                <c:pt idx="89">
                  <c:v>6.9110656641439852E-2</c:v>
                </c:pt>
                <c:pt idx="90">
                  <c:v>7.0044286674828121E-2</c:v>
                </c:pt>
                <c:pt idx="91">
                  <c:v>7.0828146850508186E-2</c:v>
                </c:pt>
                <c:pt idx="92">
                  <c:v>7.1600541641430898E-2</c:v>
                </c:pt>
                <c:pt idx="93">
                  <c:v>7.2338383938768236E-2</c:v>
                </c:pt>
                <c:pt idx="94">
                  <c:v>7.313972470942999E-2</c:v>
                </c:pt>
                <c:pt idx="95">
                  <c:v>7.4010409237879493E-2</c:v>
                </c:pt>
                <c:pt idx="96">
                  <c:v>7.4846623462302128E-2</c:v>
                </c:pt>
                <c:pt idx="97">
                  <c:v>7.5677191795082754E-2</c:v>
                </c:pt>
                <c:pt idx="98">
                  <c:v>7.6398191928714942E-2</c:v>
                </c:pt>
                <c:pt idx="99">
                  <c:v>7.7136531455670898E-2</c:v>
                </c:pt>
                <c:pt idx="100">
                  <c:v>7.7967286394985666E-2</c:v>
                </c:pt>
                <c:pt idx="101">
                  <c:v>7.8694223729780646E-2</c:v>
                </c:pt>
                <c:pt idx="102">
                  <c:v>7.9478932750358056E-2</c:v>
                </c:pt>
                <c:pt idx="103">
                  <c:v>8.0200195645524192E-2</c:v>
                </c:pt>
                <c:pt idx="104">
                  <c:v>8.0840641980786498E-2</c:v>
                </c:pt>
                <c:pt idx="105">
                  <c:v>8.156188915850178E-2</c:v>
                </c:pt>
                <c:pt idx="106">
                  <c:v>8.2179228099770546E-2</c:v>
                </c:pt>
                <c:pt idx="107">
                  <c:v>8.2854251581754995E-2</c:v>
                </c:pt>
                <c:pt idx="108">
                  <c:v>8.3615876336201239E-2</c:v>
                </c:pt>
                <c:pt idx="109">
                  <c:v>8.4290942890555109E-2</c:v>
                </c:pt>
                <c:pt idx="110">
                  <c:v>8.4989096248443932E-2</c:v>
                </c:pt>
                <c:pt idx="111">
                  <c:v>8.5641065482186765E-2</c:v>
                </c:pt>
                <c:pt idx="112">
                  <c:v>8.6402719570128156E-2</c:v>
                </c:pt>
                <c:pt idx="113">
                  <c:v>8.7072039385027625E-2</c:v>
                </c:pt>
                <c:pt idx="114">
                  <c:v>8.7943484910650946E-2</c:v>
                </c:pt>
                <c:pt idx="115">
                  <c:v>8.8630254130958319E-2</c:v>
                </c:pt>
                <c:pt idx="116">
                  <c:v>8.9317024647572893E-2</c:v>
                </c:pt>
                <c:pt idx="117">
                  <c:v>8.9946045275162784E-2</c:v>
                </c:pt>
                <c:pt idx="118">
                  <c:v>9.0707859713616168E-2</c:v>
                </c:pt>
                <c:pt idx="119">
                  <c:v>9.1342671307236833E-2</c:v>
                </c:pt>
                <c:pt idx="120">
                  <c:v>9.2058302636449277E-2</c:v>
                </c:pt>
                <c:pt idx="121">
                  <c:v>9.2953049500284449E-2</c:v>
                </c:pt>
                <c:pt idx="122">
                  <c:v>9.3836445959005005E-2</c:v>
                </c:pt>
                <c:pt idx="123">
                  <c:v>9.4621776580115821E-2</c:v>
                </c:pt>
                <c:pt idx="124">
                  <c:v>9.5482344983023021E-2</c:v>
                </c:pt>
                <c:pt idx="125">
                  <c:v>9.6296828106328961E-2</c:v>
                </c:pt>
                <c:pt idx="126">
                  <c:v>9.718661036245009E-2</c:v>
                </c:pt>
                <c:pt idx="127">
                  <c:v>9.8163378712709068E-2</c:v>
                </c:pt>
                <c:pt idx="128">
                  <c:v>9.905944520404901E-2</c:v>
                </c:pt>
                <c:pt idx="129">
                  <c:v>0.10005992545714659</c:v>
                </c:pt>
                <c:pt idx="130">
                  <c:v>0.10097389635677852</c:v>
                </c:pt>
                <c:pt idx="131">
                  <c:v>0.10192285889936259</c:v>
                </c:pt>
                <c:pt idx="132">
                  <c:v>0.10279099547176036</c:v>
                </c:pt>
                <c:pt idx="133">
                  <c:v>0.10371146811900721</c:v>
                </c:pt>
                <c:pt idx="134">
                  <c:v>0.10446991407737959</c:v>
                </c:pt>
                <c:pt idx="135">
                  <c:v>0.10529217980764104</c:v>
                </c:pt>
                <c:pt idx="136">
                  <c:v>0.1062653221903255</c:v>
                </c:pt>
                <c:pt idx="137">
                  <c:v>0.1070821954880795</c:v>
                </c:pt>
                <c:pt idx="138">
                  <c:v>0.10813124172321778</c:v>
                </c:pt>
                <c:pt idx="139">
                  <c:v>0.10893117920942653</c:v>
                </c:pt>
                <c:pt idx="140">
                  <c:v>0.10996339400498861</c:v>
                </c:pt>
                <c:pt idx="141">
                  <c:v>0.1108508466492959</c:v>
                </c:pt>
                <c:pt idx="142">
                  <c:v>0.11148886047576256</c:v>
                </c:pt>
                <c:pt idx="143">
                  <c:v>0.11220811436560521</c:v>
                </c:pt>
                <c:pt idx="144">
                  <c:v>0.11294482353291864</c:v>
                </c:pt>
                <c:pt idx="145">
                  <c:v>0.11383256990973094</c:v>
                </c:pt>
                <c:pt idx="146">
                  <c:v>0.11468567686660344</c:v>
                </c:pt>
                <c:pt idx="147">
                  <c:v>0.11553895880017469</c:v>
                </c:pt>
                <c:pt idx="148">
                  <c:v>0.11620068235434193</c:v>
                </c:pt>
                <c:pt idx="149">
                  <c:v>0.11681593266537367</c:v>
                </c:pt>
                <c:pt idx="150">
                  <c:v>0.11757636786821588</c:v>
                </c:pt>
                <c:pt idx="151">
                  <c:v>0.11822068947423733</c:v>
                </c:pt>
                <c:pt idx="152">
                  <c:v>0.11890565785607246</c:v>
                </c:pt>
                <c:pt idx="153">
                  <c:v>0.11966616905746044</c:v>
                </c:pt>
                <c:pt idx="154">
                  <c:v>0.12030474669784227</c:v>
                </c:pt>
                <c:pt idx="155">
                  <c:v>0.12102464189341537</c:v>
                </c:pt>
                <c:pt idx="156">
                  <c:v>0.12172714994524367</c:v>
                </c:pt>
                <c:pt idx="157">
                  <c:v>0.12247036478543842</c:v>
                </c:pt>
                <c:pt idx="158">
                  <c:v>0.12323689354676093</c:v>
                </c:pt>
                <c:pt idx="159">
                  <c:v>0.12374201569462799</c:v>
                </c:pt>
                <c:pt idx="160">
                  <c:v>0.12444457329406347</c:v>
                </c:pt>
                <c:pt idx="161">
                  <c:v>0.12512391881834883</c:v>
                </c:pt>
                <c:pt idx="162">
                  <c:v>0.12584976766156103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D-4D45-8B7D-665108960CB5}"/>
            </c:ext>
          </c:extLst>
        </c:ser>
        <c:ser>
          <c:idx val="2"/>
          <c:order val="2"/>
          <c:tx>
            <c:strRef>
              <c:f>'2021_24 born 194x'!$X$7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194x'!$X$8:$X$170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7.585509145219537E-4</c:v>
                </c:pt>
                <c:pt idx="2">
                  <c:v>1.0959649942271178E-3</c:v>
                </c:pt>
                <c:pt idx="3">
                  <c:v>1.4600307573949514E-3</c:v>
                </c:pt>
                <c:pt idx="4">
                  <c:v>1.9467410648958457E-3</c:v>
                </c:pt>
                <c:pt idx="5">
                  <c:v>2.377500802229674E-3</c:v>
                </c:pt>
                <c:pt idx="6">
                  <c:v>2.8970362010796637E-3</c:v>
                </c:pt>
                <c:pt idx="7">
                  <c:v>3.3472542590517514E-3</c:v>
                </c:pt>
                <c:pt idx="8">
                  <c:v>3.8206006627682517E-3</c:v>
                </c:pt>
                <c:pt idx="9">
                  <c:v>4.2532877624497679E-3</c:v>
                </c:pt>
                <c:pt idx="10">
                  <c:v>4.7107468931080494E-3</c:v>
                </c:pt>
                <c:pt idx="11">
                  <c:v>5.1745224735260283E-3</c:v>
                </c:pt>
                <c:pt idx="12">
                  <c:v>5.681429694121146E-3</c:v>
                </c:pt>
                <c:pt idx="13">
                  <c:v>6.1829202311813151E-3</c:v>
                </c:pt>
                <c:pt idx="14">
                  <c:v>6.6957116947601565E-3</c:v>
                </c:pt>
                <c:pt idx="15">
                  <c:v>7.1463207004961605E-3</c:v>
                </c:pt>
                <c:pt idx="16">
                  <c:v>7.6382587247377891E-3</c:v>
                </c:pt>
                <c:pt idx="17">
                  <c:v>8.1631460800137591E-3</c:v>
                </c:pt>
                <c:pt idx="18">
                  <c:v>8.7276153810618897E-3</c:v>
                </c:pt>
                <c:pt idx="19">
                  <c:v>9.4215518108842974E-3</c:v>
                </c:pt>
                <c:pt idx="20">
                  <c:v>1.0058494584475107E-2</c:v>
                </c:pt>
                <c:pt idx="21">
                  <c:v>1.0701676419014041E-2</c:v>
                </c:pt>
                <c:pt idx="22">
                  <c:v>1.1397632667832161E-2</c:v>
                </c:pt>
                <c:pt idx="23">
                  <c:v>1.2118099712541793E-2</c:v>
                </c:pt>
                <c:pt idx="24">
                  <c:v>1.2936134728615741E-2</c:v>
                </c:pt>
                <c:pt idx="25">
                  <c:v>1.3700679588223894E-2</c:v>
                </c:pt>
                <c:pt idx="26">
                  <c:v>1.4391846087415871E-2</c:v>
                </c:pt>
                <c:pt idx="27">
                  <c:v>1.5049454000264344E-2</c:v>
                </c:pt>
                <c:pt idx="28">
                  <c:v>1.5625489608252465E-2</c:v>
                </c:pt>
                <c:pt idx="29">
                  <c:v>1.62060844366721E-2</c:v>
                </c:pt>
                <c:pt idx="30">
                  <c:v>1.6787927116013641E-2</c:v>
                </c:pt>
                <c:pt idx="31">
                  <c:v>1.7313171789171741E-2</c:v>
                </c:pt>
                <c:pt idx="32">
                  <c:v>1.7897472565090101E-2</c:v>
                </c:pt>
                <c:pt idx="33">
                  <c:v>1.8491270949990889E-2</c:v>
                </c:pt>
                <c:pt idx="34">
                  <c:v>1.9158889950973965E-2</c:v>
                </c:pt>
                <c:pt idx="35">
                  <c:v>1.9794783035937184E-2</c:v>
                </c:pt>
                <c:pt idx="36">
                  <c:v>2.0374261510346929E-2</c:v>
                </c:pt>
                <c:pt idx="37">
                  <c:v>2.0987906556848988E-2</c:v>
                </c:pt>
                <c:pt idx="38">
                  <c:v>2.1520542636829194E-2</c:v>
                </c:pt>
                <c:pt idx="39">
                  <c:v>2.2111957735329296E-2</c:v>
                </c:pt>
                <c:pt idx="40">
                  <c:v>2.2699685127206159E-2</c:v>
                </c:pt>
                <c:pt idx="41">
                  <c:v>2.3339544788470053E-2</c:v>
                </c:pt>
                <c:pt idx="42">
                  <c:v>2.3954392447536891E-2</c:v>
                </c:pt>
                <c:pt idx="43">
                  <c:v>2.4559001189121858E-2</c:v>
                </c:pt>
                <c:pt idx="44">
                  <c:v>2.5174678502264295E-2</c:v>
                </c:pt>
                <c:pt idx="45">
                  <c:v>2.580796757609671E-2</c:v>
                </c:pt>
                <c:pt idx="46">
                  <c:v>2.6413037899212184E-2</c:v>
                </c:pt>
                <c:pt idx="47">
                  <c:v>2.7030791441809074E-2</c:v>
                </c:pt>
                <c:pt idx="48">
                  <c:v>2.7541929482159135E-2</c:v>
                </c:pt>
                <c:pt idx="49">
                  <c:v>2.8064108825072747E-2</c:v>
                </c:pt>
                <c:pt idx="50">
                  <c:v>2.8628319681848008E-2</c:v>
                </c:pt>
                <c:pt idx="51">
                  <c:v>2.9161156845676814E-2</c:v>
                </c:pt>
                <c:pt idx="52">
                  <c:v>2.9667536902824521E-2</c:v>
                </c:pt>
                <c:pt idx="53">
                  <c:v>3.0171903966991442E-2</c:v>
                </c:pt>
                <c:pt idx="54">
                  <c:v>3.0736075903037004E-2</c:v>
                </c:pt>
                <c:pt idx="55">
                  <c:v>3.1234830822615831E-2</c:v>
                </c:pt>
                <c:pt idx="56">
                  <c:v>3.1697471624382134E-2</c:v>
                </c:pt>
                <c:pt idx="57">
                  <c:v>3.2372375902727547E-2</c:v>
                </c:pt>
                <c:pt idx="58">
                  <c:v>3.2933322842500938E-2</c:v>
                </c:pt>
                <c:pt idx="59">
                  <c:v>3.3612232806053619E-2</c:v>
                </c:pt>
                <c:pt idx="60">
                  <c:v>3.4169229049466933E-2</c:v>
                </c:pt>
                <c:pt idx="61">
                  <c:v>3.4738787634523996E-2</c:v>
                </c:pt>
                <c:pt idx="62">
                  <c:v>3.5288540623607929E-2</c:v>
                </c:pt>
                <c:pt idx="63">
                  <c:v>3.5854072961557182E-2</c:v>
                </c:pt>
                <c:pt idx="64">
                  <c:v>3.6435373068617154E-2</c:v>
                </c:pt>
                <c:pt idx="65">
                  <c:v>3.7048577706362329E-2</c:v>
                </c:pt>
                <c:pt idx="66">
                  <c:v>3.7659779196844899E-2</c:v>
                </c:pt>
                <c:pt idx="67">
                  <c:v>3.8272204475386935E-2</c:v>
                </c:pt>
                <c:pt idx="68">
                  <c:v>3.8874571291270435E-2</c:v>
                </c:pt>
                <c:pt idx="69">
                  <c:v>3.9499099391305137E-2</c:v>
                </c:pt>
                <c:pt idx="70">
                  <c:v>4.0144167548988072E-2</c:v>
                </c:pt>
                <c:pt idx="71">
                  <c:v>4.0764719630239886E-2</c:v>
                </c:pt>
                <c:pt idx="72">
                  <c:v>4.1312543213141983E-2</c:v>
                </c:pt>
                <c:pt idx="73">
                  <c:v>4.1916209058817246E-2</c:v>
                </c:pt>
                <c:pt idx="74">
                  <c:v>4.2533939495060048E-2</c:v>
                </c:pt>
                <c:pt idx="75">
                  <c:v>4.3180169101350793E-2</c:v>
                </c:pt>
                <c:pt idx="76">
                  <c:v>4.3809980364368319E-2</c:v>
                </c:pt>
                <c:pt idx="77">
                  <c:v>4.4408958737255443E-2</c:v>
                </c:pt>
                <c:pt idx="78">
                  <c:v>4.511166842666995E-2</c:v>
                </c:pt>
                <c:pt idx="79">
                  <c:v>4.5961335816043301E-2</c:v>
                </c:pt>
                <c:pt idx="80">
                  <c:v>4.6797888566741899E-2</c:v>
                </c:pt>
                <c:pt idx="81">
                  <c:v>4.7589319134978089E-2</c:v>
                </c:pt>
                <c:pt idx="82">
                  <c:v>4.8274855115318337E-2</c:v>
                </c:pt>
                <c:pt idx="83">
                  <c:v>4.894403804641026E-2</c:v>
                </c:pt>
                <c:pt idx="84">
                  <c:v>4.9584096141562652E-2</c:v>
                </c:pt>
                <c:pt idx="85">
                  <c:v>5.0258898872555344E-2</c:v>
                </c:pt>
                <c:pt idx="86">
                  <c:v>5.0855153548615036E-2</c:v>
                </c:pt>
                <c:pt idx="87">
                  <c:v>5.1468567120285809E-2</c:v>
                </c:pt>
                <c:pt idx="88">
                  <c:v>5.2132594804275428E-2</c:v>
                </c:pt>
                <c:pt idx="89">
                  <c:v>5.279465945924984E-2</c:v>
                </c:pt>
                <c:pt idx="90">
                  <c:v>5.3430886050572182E-2</c:v>
                </c:pt>
                <c:pt idx="91">
                  <c:v>5.4044468916481479E-2</c:v>
                </c:pt>
                <c:pt idx="92">
                  <c:v>5.46719842141907E-2</c:v>
                </c:pt>
                <c:pt idx="93">
                  <c:v>5.5291182088029356E-2</c:v>
                </c:pt>
                <c:pt idx="94">
                  <c:v>5.5881426124661716E-2</c:v>
                </c:pt>
                <c:pt idx="95">
                  <c:v>5.6482402428025241E-2</c:v>
                </c:pt>
                <c:pt idx="96">
                  <c:v>5.7068732963411591E-2</c:v>
                </c:pt>
                <c:pt idx="97">
                  <c:v>5.7675291266009808E-2</c:v>
                </c:pt>
                <c:pt idx="98">
                  <c:v>5.821812877680755E-2</c:v>
                </c:pt>
                <c:pt idx="99">
                  <c:v>5.8787497540835738E-2</c:v>
                </c:pt>
                <c:pt idx="100">
                  <c:v>5.9372309531923108E-2</c:v>
                </c:pt>
                <c:pt idx="101">
                  <c:v>5.9937782411281053E-2</c:v>
                </c:pt>
                <c:pt idx="102">
                  <c:v>6.0493406556190982E-2</c:v>
                </c:pt>
                <c:pt idx="103">
                  <c:v>6.1051816500238575E-2</c:v>
                </c:pt>
                <c:pt idx="104">
                  <c:v>6.1578309110403483E-2</c:v>
                </c:pt>
                <c:pt idx="105">
                  <c:v>6.2162755715745928E-2</c:v>
                </c:pt>
                <c:pt idx="106">
                  <c:v>6.2658620005654753E-2</c:v>
                </c:pt>
                <c:pt idx="107">
                  <c:v>6.3207637148999518E-2</c:v>
                </c:pt>
                <c:pt idx="108">
                  <c:v>6.3833372130956662E-2</c:v>
                </c:pt>
                <c:pt idx="109">
                  <c:v>6.440685622248471E-2</c:v>
                </c:pt>
                <c:pt idx="110">
                  <c:v>6.490927332212601E-2</c:v>
                </c:pt>
                <c:pt idx="111">
                  <c:v>6.5444295053924795E-2</c:v>
                </c:pt>
                <c:pt idx="112">
                  <c:v>6.599150193393559E-2</c:v>
                </c:pt>
                <c:pt idx="113">
                  <c:v>6.6544614128298304E-2</c:v>
                </c:pt>
                <c:pt idx="114">
                  <c:v>6.718511335144603E-2</c:v>
                </c:pt>
                <c:pt idx="115">
                  <c:v>6.7745380372907296E-2</c:v>
                </c:pt>
                <c:pt idx="116">
                  <c:v>6.8280243205136329E-2</c:v>
                </c:pt>
                <c:pt idx="117">
                  <c:v>6.8867915869022953E-2</c:v>
                </c:pt>
                <c:pt idx="118">
                  <c:v>6.9411461823306445E-2</c:v>
                </c:pt>
                <c:pt idx="119">
                  <c:v>6.9995254664298887E-2</c:v>
                </c:pt>
                <c:pt idx="120">
                  <c:v>7.0583368272284217E-2</c:v>
                </c:pt>
                <c:pt idx="121">
                  <c:v>7.1224166904303401E-2</c:v>
                </c:pt>
                <c:pt idx="122">
                  <c:v>7.1856814610301536E-2</c:v>
                </c:pt>
                <c:pt idx="123">
                  <c:v>7.2475081023002721E-2</c:v>
                </c:pt>
                <c:pt idx="124">
                  <c:v>7.3063397922223994E-2</c:v>
                </c:pt>
                <c:pt idx="125">
                  <c:v>7.36591380564494E-2</c:v>
                </c:pt>
                <c:pt idx="126">
                  <c:v>7.4287189088334787E-2</c:v>
                </c:pt>
                <c:pt idx="127">
                  <c:v>7.4975530772607615E-2</c:v>
                </c:pt>
                <c:pt idx="128">
                  <c:v>7.5627787191823406E-2</c:v>
                </c:pt>
                <c:pt idx="129">
                  <c:v>7.6298337516657988E-2</c:v>
                </c:pt>
                <c:pt idx="130">
                  <c:v>7.7052397401147943E-2</c:v>
                </c:pt>
                <c:pt idx="131">
                  <c:v>7.7713020121952414E-2</c:v>
                </c:pt>
                <c:pt idx="132">
                  <c:v>7.839191451999912E-2</c:v>
                </c:pt>
                <c:pt idx="133">
                  <c:v>7.9044114971836651E-2</c:v>
                </c:pt>
                <c:pt idx="134">
                  <c:v>7.9703719685707428E-2</c:v>
                </c:pt>
                <c:pt idx="135">
                  <c:v>8.0341300979880653E-2</c:v>
                </c:pt>
                <c:pt idx="136">
                  <c:v>8.103735956599524E-2</c:v>
                </c:pt>
                <c:pt idx="137">
                  <c:v>8.1691313566221349E-2</c:v>
                </c:pt>
                <c:pt idx="138">
                  <c:v>8.2456282323854019E-2</c:v>
                </c:pt>
                <c:pt idx="139">
                  <c:v>8.3077182510494701E-2</c:v>
                </c:pt>
                <c:pt idx="140">
                  <c:v>8.3673019768759141E-2</c:v>
                </c:pt>
                <c:pt idx="141">
                  <c:v>8.422682607784894E-2</c:v>
                </c:pt>
                <c:pt idx="142">
                  <c:v>8.4789535830749566E-2</c:v>
                </c:pt>
                <c:pt idx="143">
                  <c:v>8.5418194251409382E-2</c:v>
                </c:pt>
                <c:pt idx="144">
                  <c:v>8.5960214228339243E-2</c:v>
                </c:pt>
                <c:pt idx="145">
                  <c:v>8.6557320548930325E-2</c:v>
                </c:pt>
                <c:pt idx="146">
                  <c:v>8.7144845064628634E-2</c:v>
                </c:pt>
                <c:pt idx="147">
                  <c:v>8.7662808442817389E-2</c:v>
                </c:pt>
                <c:pt idx="148">
                  <c:v>8.8188106752605036E-2</c:v>
                </c:pt>
                <c:pt idx="149">
                  <c:v>8.8717663297971608E-2</c:v>
                </c:pt>
                <c:pt idx="150">
                  <c:v>8.9269895113839523E-2</c:v>
                </c:pt>
                <c:pt idx="151">
                  <c:v>8.9797234572275259E-2</c:v>
                </c:pt>
                <c:pt idx="152">
                  <c:v>9.0338022409072335E-2</c:v>
                </c:pt>
                <c:pt idx="153">
                  <c:v>9.0864674628427219E-2</c:v>
                </c:pt>
                <c:pt idx="154">
                  <c:v>9.141700628060867E-2</c:v>
                </c:pt>
                <c:pt idx="155">
                  <c:v>9.1935331091987343E-2</c:v>
                </c:pt>
                <c:pt idx="156">
                  <c:v>9.2431905144958415E-2</c:v>
                </c:pt>
                <c:pt idx="157">
                  <c:v>9.3009115500563858E-2</c:v>
                </c:pt>
                <c:pt idx="158">
                  <c:v>9.363180103158017E-2</c:v>
                </c:pt>
                <c:pt idx="159">
                  <c:v>9.4103052762626094E-2</c:v>
                </c:pt>
                <c:pt idx="160">
                  <c:v>9.4610562412015639E-2</c:v>
                </c:pt>
                <c:pt idx="161">
                  <c:v>9.507201170214126E-2</c:v>
                </c:pt>
                <c:pt idx="162">
                  <c:v>9.5568145891042483E-2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D-4D45-8B7D-66510896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154719"/>
        <c:axId val="1843153759"/>
      </c:lineChart>
      <c:catAx>
        <c:axId val="184315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3759"/>
        <c:crosses val="autoZero"/>
        <c:auto val="1"/>
        <c:lblAlgn val="ctr"/>
        <c:lblOffset val="100"/>
        <c:noMultiLvlLbl val="0"/>
      </c:catAx>
      <c:valAx>
        <c:axId val="184315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66674</xdr:colOff>
      <xdr:row>10</xdr:row>
      <xdr:rowOff>157161</xdr:rowOff>
    </xdr:from>
    <xdr:to>
      <xdr:col>61</xdr:col>
      <xdr:colOff>19049</xdr:colOff>
      <xdr:row>34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F5155-5D7C-6626-7172-26ABA162B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609599</xdr:colOff>
      <xdr:row>36</xdr:row>
      <xdr:rowOff>23812</xdr:rowOff>
    </xdr:from>
    <xdr:to>
      <xdr:col>64</xdr:col>
      <xdr:colOff>371474</xdr:colOff>
      <xdr:row>59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D4E096-A1B4-52AA-8807-BB2F53E8D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0.30932</cdr:x>
      <cdr:y>0.33118</cdr:y>
    </cdr:from>
    <cdr:to>
      <cdr:x>0.31652</cdr:x>
      <cdr:y>0.82524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43340" y="1462088"/>
          <a:ext cx="68539" cy="21812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AAF3E-731B-4625-A68D-C2C788C6B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31F06-B811-4EAE-ACB5-B05244487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45642-9106-4C3F-B8A9-08954493D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7FC6C-1A3D-47D6-A93A-86563ABE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E25E9-B0D9-45B8-803B-F6828ABEB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68990-F2FA-40EC-9598-91E97958C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AEC5A-1F6A-4CB0-9678-79083B34F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E3E39-16C6-491B-8CDB-E85F339C0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C151B-18EA-478C-862A-F3DD4635D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73AB51-B57A-4B2C-A378-27A3CF991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D5ECE-0FEE-448E-811C-E42D4F2C2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8E375-1CF8-4B92-8834-773F75252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B158B-4F18-1C9A-0704-BE03ED347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19049</xdr:colOff>
      <xdr:row>6</xdr:row>
      <xdr:rowOff>33337</xdr:rowOff>
    </xdr:from>
    <xdr:to>
      <xdr:col>57</xdr:col>
      <xdr:colOff>257174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11430</xdr:colOff>
      <xdr:row>75</xdr:row>
      <xdr:rowOff>51434</xdr:rowOff>
    </xdr:from>
    <xdr:to>
      <xdr:col>53</xdr:col>
      <xdr:colOff>339090</xdr:colOff>
      <xdr:row>96</xdr:row>
      <xdr:rowOff>3809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A2F16E-7DC1-E0C1-C318-5D3F71E8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57149</xdr:colOff>
      <xdr:row>32</xdr:row>
      <xdr:rowOff>19050</xdr:rowOff>
    </xdr:from>
    <xdr:to>
      <xdr:col>57</xdr:col>
      <xdr:colOff>333374</xdr:colOff>
      <xdr:row>58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9417E8-8787-4D91-83CA-BE9AAE22D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0.27107</cdr:x>
      <cdr:y>0.44681</cdr:y>
    </cdr:from>
    <cdr:to>
      <cdr:x>0.85143</cdr:x>
      <cdr:y>0.79737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C0942E-A0CF-E4F0-34BD-EC97015A4242}"/>
            </a:ext>
          </a:extLst>
        </cdr:cNvPr>
        <cdr:cNvSpPr txBox="1"/>
      </cdr:nvSpPr>
      <cdr:spPr>
        <a:xfrm xmlns:a="http://schemas.openxmlformats.org/drawingml/2006/main">
          <a:off x="2971801" y="2100262"/>
          <a:ext cx="6362699" cy="1647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0" kern="1200"/>
            <a:t>The net harm by end of 2022</a:t>
          </a:r>
          <a:r>
            <a:rPr lang="en-US" sz="1200" b="0" kern="1200" baseline="0"/>
            <a:t> </a:t>
          </a:r>
          <a:r>
            <a:rPr lang="en-US" sz="1200" b="0" kern="1200"/>
            <a:t>is statisitically</a:t>
          </a:r>
          <a:r>
            <a:rPr lang="en-US" sz="1200" b="0" kern="1200" baseline="0"/>
            <a:t> significant for all reasonable parameter values.</a:t>
          </a:r>
        </a:p>
        <a:p xmlns:a="http://schemas.openxmlformats.org/drawingml/2006/main">
          <a:endParaRPr lang="en-US" sz="1200" b="0" kern="1200" baseline="0"/>
        </a:p>
        <a:p xmlns:a="http://schemas.openxmlformats.org/drawingml/2006/main">
          <a:r>
            <a:rPr lang="en-US" sz="1200" b="0" kern="1200" baseline="0"/>
            <a:t>The potential benefit during COVID waves is largely a mirage caused by large mortality differences between cohorts of the same age. If you match mortality of the cohorts, the benefit is greatly diminished. This is the non-portional hazards of the COVID virus which is relatively unique.</a:t>
          </a:r>
        </a:p>
        <a:p xmlns:a="http://schemas.openxmlformats.org/drawingml/2006/main">
          <a:br>
            <a:rPr lang="en-US" sz="1200" b="0" kern="1200"/>
          </a:br>
          <a:r>
            <a:rPr lang="en-US" sz="1200" b="0" kern="1200"/>
            <a:t>The unvaxxed were affected more because for a given</a:t>
          </a:r>
          <a:r>
            <a:rPr lang="en-US" sz="1200" b="0" kern="1200" baseline="0"/>
            <a:t> age, they have higher mortality and frailty--&gt; greater impact of COVID. The COVID vaccine had little to no impact. It was primarily selection bias.</a:t>
          </a:r>
          <a:endParaRPr lang="en-US" sz="1200" b="0" kern="12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0.05717</cdr:x>
      <cdr:y>0.58614</cdr:y>
    </cdr:from>
    <cdr:to>
      <cdr:x>0.97142</cdr:x>
      <cdr:y>0.58614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D0C4271-D22E-9E09-C26E-58F6D0FB980F}"/>
            </a:ext>
          </a:extLst>
        </cdr:cNvPr>
        <cdr:cNvCxnSpPr/>
      </cdr:nvCxnSpPr>
      <cdr:spPr>
        <a:xfrm xmlns:a="http://schemas.openxmlformats.org/drawingml/2006/main">
          <a:off x="518160" y="2223136"/>
          <a:ext cx="8286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0.03377</cdr:x>
      <cdr:y>0.67992</cdr:y>
    </cdr:from>
    <cdr:to>
      <cdr:x>0.32641</cdr:x>
      <cdr:y>0.83333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63F0C6E-C7BF-1A86-F683-572803A7F3D4}"/>
            </a:ext>
          </a:extLst>
        </cdr:cNvPr>
        <cdr:cNvCxnSpPr/>
      </cdr:nvCxnSpPr>
      <cdr:spPr>
        <a:xfrm xmlns:a="http://schemas.openxmlformats.org/drawingml/2006/main" flipV="1">
          <a:off x="371476" y="341947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0.70736</cdr:x>
      <cdr:y>0.20896</cdr:y>
    </cdr:from>
    <cdr:to>
      <cdr:x>1</cdr:x>
      <cdr:y>0.36237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760A15C2-9491-FEC9-C5FC-841FA4C05D79}"/>
            </a:ext>
          </a:extLst>
        </cdr:cNvPr>
        <cdr:cNvCxnSpPr/>
      </cdr:nvCxnSpPr>
      <cdr:spPr>
        <a:xfrm xmlns:a="http://schemas.openxmlformats.org/drawingml/2006/main" flipV="1">
          <a:off x="7781925" y="105092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01441087964" backgroundQuery="1" createdVersion="8" refreshedVersion="8" minRefreshableVersion="3" recordCount="0" supportSubquery="1" supportAdvancedDrill="1" xr:uid="{D96F177B-B63D-4C99-9831-CA3875998007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0355578704" backgroundQuery="1" createdVersion="8" refreshedVersion="8" minRefreshableVersion="3" recordCount="0" supportSubquery="1" supportAdvancedDrill="1" xr:uid="{E177050E-E941-4E15-973D-FD8F2DB350FE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2805474537" backgroundQuery="1" createdVersion="8" refreshedVersion="8" minRefreshableVersion="3" recordCount="0" supportSubquery="1" supportAdvancedDrill="1" xr:uid="{15D2CC88-EDF9-4A49-B711-D74BF5E7AC22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23325115742" backgroundQuery="1" createdVersion="8" refreshedVersion="8" minRefreshableVersion="3" recordCount="0" supportSubquery="1" supportAdvancedDrill="1" xr:uid="{AE5E7621-907B-4E66-92F5-97E8F66C7734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40106018522" backgroundQuery="1" createdVersion="8" refreshedVersion="8" minRefreshableVersion="3" recordCount="0" supportSubquery="1" supportAdvancedDrill="1" xr:uid="{CB9BCDC7-4743-49F0-9FB6-2C4C0AFE4F18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23325115742" backgroundQuery="1" createdVersion="8" refreshedVersion="8" minRefreshableVersion="3" recordCount="0" supportSubquery="1" supportAdvancedDrill="1" xr:uid="{B0303874-2E20-48E8-ACAA-3A4BF62E9DB5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23325115742" backgroundQuery="1" createdVersion="8" refreshedVersion="8" minRefreshableVersion="3" recordCount="0" supportSubquery="1" supportAdvancedDrill="1" xr:uid="{F0A6634C-7833-467E-A39F-3F8365002231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23325115742" backgroundQuery="1" createdVersion="8" refreshedVersion="8" minRefreshableVersion="3" recordCount="0" supportSubquery="1" supportAdvancedDrill="1" xr:uid="{0CC283C8-1C8C-4778-A35A-915BB9C5D5EF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950884606478" backgroundQuery="1" createdVersion="8" refreshedVersion="8" minRefreshableVersion="3" recordCount="0" supportSubquery="1" supportAdvancedDrill="1" xr:uid="{AA08BF60-8411-4549-89CA-0280EF843422}">
  <cacheSource type="external" connectionId="5"/>
  <cacheFields count="7">
    <cacheField name="[2021_24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0" level="1">
      <sharedItems containsSemiMixedTypes="0" containsNonDate="0" containsString="0"/>
    </cacheField>
    <cacheField name="[2021_24].[Sex].[Sex]" caption="Sex" numFmtId="0" hierarchy="11" level="1">
      <sharedItems containsSemiMixedTypes="0" containsNonDate="0" containsString="0"/>
    </cacheField>
    <cacheField name="[2021_24].[DCCI].[DCCI]" caption="DCCI" numFmtId="0" hierarchy="12" level="1">
      <sharedItems containsSemiMixedTypes="0" containsNonDate="0" containsString="0"/>
    </cacheField>
    <cacheField name="[Measures].[Sum of Dead]" caption="Sum of Dead" numFmtId="0" hierarchy="41" level="32767"/>
    <cacheField name="[Measures].[Sum of Alive]" caption="Sum of Alive" numFmtId="0" hierarchy="42" level="32767"/>
    <cacheField name="[2021_24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45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FC4DE-8711-4B4C-9EC2-3081E33E2870}" name="PivotTable1" cacheId="21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0" name="[2021_24].[YearOfBirth].&amp;[1950]" cap="1950"/>
    <pageField fld="2" hier="11" name="[2021_24].[Sex].[All]" cap="All"/>
    <pageField fld="3" hier="12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67">
      <pivotArea collapsedLevelsAreSubtotals="1" fieldPosition="0">
        <references count="1">
          <reference field="0" count="1">
            <x v="67"/>
          </reference>
        </references>
      </pivotArea>
    </format>
    <format dxfId="66">
      <pivotArea dataOnly="0" labelOnly="1" fieldPosition="0">
        <references count="1">
          <reference field="0" count="1">
            <x v="67"/>
          </reference>
        </references>
      </pivotArea>
    </format>
    <format dxfId="65">
      <pivotArea collapsedLevelsAreSubtotals="1" fieldPosition="0">
        <references count="1">
          <reference field="0" count="1">
            <x v="67"/>
          </reference>
        </references>
      </pivotArea>
    </format>
    <format dxfId="64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50]"/>
        <member name="[2021_24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524B9-C79C-4A4B-B57D-19A1F9111841}" name="PivotTable1" cacheId="19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20">
      <pivotArea collapsedLevelsAreSubtotals="1" fieldPosition="0">
        <references count="1">
          <reference field="1" count="1">
            <x v="56"/>
          </reference>
        </references>
      </pivotArea>
    </format>
    <format dxfId="21">
      <pivotArea dataOnly="0" labelOnly="1" fieldPosition="0">
        <references count="1">
          <reference field="1" count="1">
            <x v="56"/>
          </reference>
        </references>
      </pivotArea>
    </format>
    <format dxfId="22">
      <pivotArea collapsedLevelsAreSubtotals="1" fieldPosition="0">
        <references count="1">
          <reference field="1" count="1">
            <x v="56"/>
          </reference>
        </references>
      </pivotArea>
    </format>
    <format dxfId="23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A0E40-2CF1-41B7-B5BD-52A8F55818EB}" name="PivotTable1" cacheId="19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24">
      <pivotArea collapsedLevelsAreSubtotals="1" fieldPosition="0">
        <references count="1">
          <reference field="1" count="1">
            <x v="56"/>
          </reference>
        </references>
      </pivotArea>
    </format>
    <format dxfId="25">
      <pivotArea dataOnly="0" labelOnly="1" fieldPosition="0">
        <references count="1">
          <reference field="1" count="1">
            <x v="56"/>
          </reference>
        </references>
      </pivotArea>
    </format>
    <format dxfId="26">
      <pivotArea collapsedLevelsAreSubtotals="1" fieldPosition="0">
        <references count="1">
          <reference field="1" count="1">
            <x v="56"/>
          </reference>
        </references>
      </pivotArea>
    </format>
    <format dxfId="27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F9E67-EAD4-4BC0-9E88-FE021E2DE9B8}" name="PivotTable1" cacheId="19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28">
      <pivotArea collapsedLevelsAreSubtotals="1" fieldPosition="0">
        <references count="1">
          <reference field="1" count="1">
            <x v="56"/>
          </reference>
        </references>
      </pivotArea>
    </format>
    <format dxfId="29">
      <pivotArea dataOnly="0" labelOnly="1" fieldPosition="0">
        <references count="1">
          <reference field="1" count="1">
            <x v="56"/>
          </reference>
        </references>
      </pivotArea>
    </format>
    <format dxfId="30">
      <pivotArea collapsedLevelsAreSubtotals="1" fieldPosition="0">
        <references count="1">
          <reference field="1" count="1">
            <x v="56"/>
          </reference>
        </references>
      </pivotArea>
    </format>
    <format dxfId="31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A8ABC-4B1C-43FA-87B1-06184F930285}" name="PivotTable1" cacheId="19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[All]" cap="All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32">
      <pivotArea collapsedLevelsAreSubtotals="1" fieldPosition="0">
        <references count="1">
          <reference field="1" count="1">
            <x v="56"/>
          </reference>
        </references>
      </pivotArea>
    </format>
    <format dxfId="33">
      <pivotArea dataOnly="0" labelOnly="1" fieldPosition="0">
        <references count="1">
          <reference field="1" count="1">
            <x v="56"/>
          </reference>
        </references>
      </pivotArea>
    </format>
    <format dxfId="34">
      <pivotArea collapsedLevelsAreSubtotals="1" fieldPosition="0">
        <references count="1">
          <reference field="1" count="1">
            <x v="56"/>
          </reference>
        </references>
      </pivotArea>
    </format>
    <format dxfId="35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D1BBA-2F3B-4516-BF16-4EBB68B7DEE3}" name="PivotTable1" cacheId="19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44">
      <pivotArea collapsedLevelsAreSubtotals="1" fieldPosition="0">
        <references count="1">
          <reference field="1" count="1">
            <x v="56"/>
          </reference>
        </references>
      </pivotArea>
    </format>
    <format dxfId="45">
      <pivotArea dataOnly="0" labelOnly="1" fieldPosition="0">
        <references count="1">
          <reference field="1" count="1">
            <x v="56"/>
          </reference>
        </references>
      </pivotArea>
    </format>
    <format dxfId="46">
      <pivotArea collapsedLevelsAreSubtotals="1" fieldPosition="0">
        <references count="1">
          <reference field="1" count="1">
            <x v="56"/>
          </reference>
        </references>
      </pivotArea>
    </format>
    <format dxfId="47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470F0-4011-435A-BF2D-AC14A1E68884}" name="PivotTable1" cacheId="18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52">
      <pivotArea collapsedLevelsAreSubtotals="1" fieldPosition="0">
        <references count="1">
          <reference field="1" count="1">
            <x v="56"/>
          </reference>
        </references>
      </pivotArea>
    </format>
    <format dxfId="53">
      <pivotArea dataOnly="0" labelOnly="1" fieldPosition="0">
        <references count="1">
          <reference field="1" count="1">
            <x v="56"/>
          </reference>
        </references>
      </pivotArea>
    </format>
    <format dxfId="54">
      <pivotArea collapsedLevelsAreSubtotals="1" fieldPosition="0">
        <references count="1">
          <reference field="1" count="1">
            <x v="56"/>
          </reference>
        </references>
      </pivotArea>
    </format>
    <format dxfId="55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AB78B-47CE-49C2-B1A0-58BA235840B8}" name="PivotTable1" cacheId="16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20]" cap="192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56">
      <pivotArea collapsedLevelsAreSubtotals="1" fieldPosition="0">
        <references count="1">
          <reference field="1" count="1">
            <x v="56"/>
          </reference>
        </references>
      </pivotArea>
    </format>
    <format dxfId="57">
      <pivotArea dataOnly="0" labelOnly="1" fieldPosition="0">
        <references count="1">
          <reference field="1" count="1">
            <x v="56"/>
          </reference>
        </references>
      </pivotArea>
    </format>
    <format dxfId="58">
      <pivotArea collapsedLevelsAreSubtotals="1" fieldPosition="0">
        <references count="1">
          <reference field="1" count="1">
            <x v="56"/>
          </reference>
        </references>
      </pivotArea>
    </format>
    <format dxfId="59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4" level="1">
        <member name="[2021_13].[YearOfBirth].&amp;[1920]"/>
        <member name="[2021_13].[YearOfBirth].&amp;[1925]"/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0CD7F-E76A-4BF2-8DF9-D6084B4BB040}" name="PivotTable1" cacheId="16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63">
      <pivotArea collapsedLevelsAreSubtotals="1" fieldPosition="0">
        <references count="1">
          <reference field="1" count="1">
            <x v="56"/>
          </reference>
        </references>
      </pivotArea>
    </format>
    <format dxfId="62">
      <pivotArea dataOnly="0" labelOnly="1" fieldPosition="0">
        <references count="1">
          <reference field="1" count="1">
            <x v="56"/>
          </reference>
        </references>
      </pivotArea>
    </format>
    <format dxfId="61">
      <pivotArea collapsedLevelsAreSubtotals="1" fieldPosition="0">
        <references count="1">
          <reference field="1" count="1">
            <x v="56"/>
          </reference>
        </references>
      </pivotArea>
    </format>
    <format dxfId="60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5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2D61-322F-4AA1-A4E6-02B08E7BF750}">
  <dimension ref="A1:AY255"/>
  <sheetViews>
    <sheetView tabSelected="1" topLeftCell="AO1"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4.8518443167892417E-3</v>
      </c>
      <c r="O1" s="7">
        <f ca="1">AH89</f>
        <v>1.6361531470609567E-3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-1.4903251716426634E-3</v>
      </c>
      <c r="AA1">
        <f ca="1">(LN(AVERAGE(OFFSET(T1, $B$4-1,0):OFFSET(T1,$B$4+$C$4-1,0))) - LN(AVERAGE(OFFSET(T1, $B$3-1,0):OFFSET(T1,$B$3+$C$3-1,0))))/(($B$4+$C$4/2)-($B$3+$C$3/2))</f>
        <v>1.3439866591585887E-3</v>
      </c>
      <c r="AB1">
        <f ca="1">(LN(AVERAGE(OFFSET(U1, $B$4-1,0):OFFSET(U1,$B$4+$C$4-1,0))) - LN(AVERAGE(OFFSET(U1, $B$3-1,0):OFFSET(U1,$B$3+$C$3-1,0))))/(($B$4+$C$4/2)-($B$3+$C$3/2))</f>
        <v>3.5837097827359988E-4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67</v>
      </c>
      <c r="C2" s="5"/>
      <c r="E2" t="s">
        <v>300</v>
      </c>
      <c r="J2" s="7"/>
      <c r="K2" s="7"/>
      <c r="L2" s="7"/>
      <c r="O2" s="3"/>
    </row>
    <row r="3" spans="1:51" x14ac:dyDescent="0.25">
      <c r="A3" t="s">
        <v>2</v>
      </c>
      <c r="B3" s="5">
        <v>127</v>
      </c>
      <c r="C3" s="5">
        <v>12</v>
      </c>
      <c r="E3" t="s">
        <v>299</v>
      </c>
      <c r="AY3" t="s">
        <v>314</v>
      </c>
    </row>
    <row r="4" spans="1:51" x14ac:dyDescent="0.25">
      <c r="A4" t="s">
        <v>3</v>
      </c>
      <c r="B4" s="5">
        <v>179</v>
      </c>
      <c r="C4" s="5">
        <v>12</v>
      </c>
      <c r="AY4" t="s">
        <v>315</v>
      </c>
    </row>
    <row r="5" spans="1:51" x14ac:dyDescent="0.25">
      <c r="B5" t="s">
        <v>4</v>
      </c>
      <c r="C5" s="5"/>
      <c r="AY5" t="s">
        <v>316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1">
        <v>287</v>
      </c>
    </row>
    <row r="9" spans="1:51" x14ac:dyDescent="0.25">
      <c r="A9" s="8" t="s">
        <v>289</v>
      </c>
      <c r="B9" t="s" vm="2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1288800</v>
      </c>
      <c r="C14" s="9">
        <v>0</v>
      </c>
      <c r="D14" s="9">
        <v>0</v>
      </c>
      <c r="E14" s="9">
        <v>0</v>
      </c>
      <c r="F14" s="9">
        <v>0</v>
      </c>
      <c r="G14" s="9">
        <v>126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9.7765363128491615E-5</v>
      </c>
      <c r="N14" t="e">
        <f t="shared" ref="N14:Q14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T77" si="1">-LN((1-1.5*N14)/(1-0.5*N14))</f>
        <v>#DIV/0!</v>
      </c>
      <c r="U14" t="e">
        <f t="shared" ref="U14:U77" si="2">-LN((1-1.5*O14)/(1-0.5*O14))</f>
        <v>#DIV/0!</v>
      </c>
      <c r="V14" t="e">
        <f t="shared" ref="V14:W77" si="3">-LN((1-1.5*P14)/(1-0.5*P14))</f>
        <v>#DIV/0!</v>
      </c>
      <c r="W14" t="e">
        <f t="shared" si="3"/>
        <v>#DIV/0!</v>
      </c>
      <c r="Y14" t="str">
        <f>$A14</f>
        <v>2020-10</v>
      </c>
      <c r="Z14">
        <f ca="1">S14*EXP(-Z$1*(ROW()-ROW(S$14)-$B$2))</f>
        <v>8.8483521639271844E-5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H77" si="4">IF((ROW()-14)&gt;=($B$2), AA14+AH13,0)</f>
        <v>0</v>
      </c>
      <c r="AI14">
        <f t="shared" ref="AI14:AI77" si="5">IF((ROW()-14)&gt;=($B$2), AB14+AI13,0)</f>
        <v>0</v>
      </c>
      <c r="AJ14">
        <f t="shared" ref="AJ14:AJ77" si="6">IF((ROW()-14)&gt;=($B$2), AC14+AJ13,0)</f>
        <v>0</v>
      </c>
      <c r="AK14">
        <f t="shared" ref="AK14:AK77" si="7">IF((ROW()-14)&gt;=($B$2), AD14+AK13,0)</f>
        <v>0</v>
      </c>
      <c r="AM14" t="e">
        <f>AH14/$AG14</f>
        <v>#DIV/0!</v>
      </c>
      <c r="AN14" t="e">
        <f t="shared" ref="AN14:AN77" si="8">AI14/$AG14</f>
        <v>#DIV/0!</v>
      </c>
      <c r="AO14" t="e">
        <f t="shared" ref="AO14:AO77" si="9">AJ14/$AG14</f>
        <v>#DIV/0!</v>
      </c>
      <c r="AP14" t="e">
        <f t="shared" ref="AP14:AP77" si="10">AK14/$AG14</f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T77" ca="1" si="11">AN14/(OFFSET(AN$14,$B$1+$B$2,0))</f>
        <v>#DIV/0!</v>
      </c>
      <c r="AU14" t="e">
        <f t="shared" ref="AU14:AU77" ca="1" si="12">AO14/(OFFSET(AO$14,$B$1+$B$2,0))</f>
        <v>#DIV/0!</v>
      </c>
      <c r="AV14" t="e">
        <f t="shared" ref="AV14:AV77" ca="1" si="13">AP14/(OFFSET(AP$14,$B$1+$B$2,0))</f>
        <v>#DIV/0!</v>
      </c>
    </row>
    <row r="15" spans="1:51" x14ac:dyDescent="0.25">
      <c r="A15" s="1" t="s">
        <v>208</v>
      </c>
      <c r="B15" s="9">
        <v>1288674</v>
      </c>
      <c r="C15" s="9">
        <v>0</v>
      </c>
      <c r="D15" s="9">
        <v>0</v>
      </c>
      <c r="E15" s="9">
        <v>0</v>
      </c>
      <c r="F15" s="9">
        <v>0</v>
      </c>
      <c r="G15" s="9">
        <v>116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M78" si="14">G15/B15</f>
        <v>9.0015007674555393E-5</v>
      </c>
      <c r="N15" t="e">
        <f t="shared" ref="N15:N78" si="15">H15/C15</f>
        <v>#DIV/0!</v>
      </c>
      <c r="O15" t="e">
        <f t="shared" ref="O15:O78" si="16">I15/D15</f>
        <v>#DIV/0!</v>
      </c>
      <c r="P15" t="e">
        <f t="shared" ref="P15:P78" si="17">J15/E15</f>
        <v>#DIV/0!</v>
      </c>
      <c r="Q15" t="e">
        <f t="shared" ref="Q15:Q78" si="18">K15/F15</f>
        <v>#DIV/0!</v>
      </c>
      <c r="S15">
        <f t="shared" ref="S15:S78" si="19">-LN((1-1.5*M15)/(1-0.5*M15))</f>
        <v>9.0023111166372198E-5</v>
      </c>
      <c r="T15" t="e">
        <f t="shared" si="1"/>
        <v>#DIV/0!</v>
      </c>
      <c r="U15" t="e">
        <f t="shared" si="2"/>
        <v>#DIV/0!</v>
      </c>
      <c r="V15" t="e">
        <f t="shared" si="3"/>
        <v>#DIV/0!</v>
      </c>
      <c r="W15" t="e">
        <f t="shared" si="3"/>
        <v>#DIV/0!</v>
      </c>
      <c r="Y15" t="str">
        <f t="shared" ref="Y15:Y78" si="20">$A15</f>
        <v>2020-11</v>
      </c>
      <c r="Z15">
        <f t="shared" ref="Z15:Z78" ca="1" si="21">S15*EXP(-Z$1*(ROW()-ROW(S$14)-$B$2))</f>
        <v>8.1589858142324501E-5</v>
      </c>
      <c r="AA15" t="e">
        <f t="shared" ref="AA15:AA78" ca="1" si="22">T15*EXP(-AA$1*(ROW()-ROW(T$14)-$B$2))</f>
        <v>#DIV/0!</v>
      </c>
      <c r="AB15" t="e">
        <f t="shared" ref="AB15:AB78" ca="1" si="23">U15*EXP(-AB$1*(ROW()-ROW(U$14)-$B$2))</f>
        <v>#DIV/0!</v>
      </c>
      <c r="AC15" t="e">
        <f t="shared" ref="AC15:AC78" ca="1" si="24">V15*EXP(-AC$1*(ROW()-ROW(V$14)-$B$2))</f>
        <v>#DIV/0!</v>
      </c>
      <c r="AD15" t="e">
        <f t="shared" ref="AD15:AD78" ca="1" si="25">W15*EXP(-AD$1*(ROW()-ROW(W$14)-$B$2))</f>
        <v>#DIV/0!</v>
      </c>
      <c r="AF15" t="str">
        <f t="shared" ref="AF15:AF78" si="26">$A15</f>
        <v>2020-11</v>
      </c>
      <c r="AG15">
        <f>IF((ROW()-14)&gt;=($B$2), Z15+AG14,0)</f>
        <v>0</v>
      </c>
      <c r="AH15">
        <f t="shared" si="4"/>
        <v>0</v>
      </c>
      <c r="AI15">
        <f t="shared" si="5"/>
        <v>0</v>
      </c>
      <c r="AJ15">
        <f t="shared" si="6"/>
        <v>0</v>
      </c>
      <c r="AK15">
        <f t="shared" si="7"/>
        <v>0</v>
      </c>
      <c r="AM15" t="e">
        <f t="shared" ref="AM15:AM78" si="27">AH15/$AG15</f>
        <v>#DIV/0!</v>
      </c>
      <c r="AN15" t="e">
        <f t="shared" si="8"/>
        <v>#DIV/0!</v>
      </c>
      <c r="AO15" t="e">
        <f t="shared" si="9"/>
        <v>#DIV/0!</v>
      </c>
      <c r="AP15" t="e">
        <f t="shared" si="10"/>
        <v>#DIV/0!</v>
      </c>
      <c r="AR15" t="str">
        <f t="shared" ref="AR15:AR78" si="28">$A15</f>
        <v>2020-11</v>
      </c>
      <c r="AS15" t="e">
        <f t="shared" ref="AS15:AS78" ca="1" si="29">AM15/(OFFSET(AM$14,$B$1+$B$2,0))</f>
        <v>#DIV/0!</v>
      </c>
      <c r="AT15" t="e">
        <f t="shared" ca="1" si="11"/>
        <v>#DIV/0!</v>
      </c>
      <c r="AU15" t="e">
        <f t="shared" ca="1" si="12"/>
        <v>#DIV/0!</v>
      </c>
      <c r="AV15" t="e">
        <f t="shared" ca="1" si="13"/>
        <v>#DIV/0!</v>
      </c>
    </row>
    <row r="16" spans="1:51" x14ac:dyDescent="0.25">
      <c r="A16" s="1" t="s">
        <v>209</v>
      </c>
      <c r="B16" s="9">
        <v>1288558</v>
      </c>
      <c r="C16" s="9">
        <v>0</v>
      </c>
      <c r="D16" s="9">
        <v>0</v>
      </c>
      <c r="E16" s="9">
        <v>0</v>
      </c>
      <c r="F16" s="9">
        <v>0</v>
      </c>
      <c r="G16" s="9">
        <v>124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14"/>
        <v>9.6231601526667798E-5</v>
      </c>
      <c r="N16" t="e">
        <f t="shared" si="15"/>
        <v>#DIV/0!</v>
      </c>
      <c r="O16" t="e">
        <f t="shared" si="16"/>
        <v>#DIV/0!</v>
      </c>
      <c r="P16" t="e">
        <f t="shared" si="17"/>
        <v>#DIV/0!</v>
      </c>
      <c r="Q16" t="e">
        <f t="shared" si="18"/>
        <v>#DIV/0!</v>
      </c>
      <c r="S16">
        <f t="shared" si="19"/>
        <v>9.6240863013230242E-5</v>
      </c>
      <c r="T16" t="e">
        <f t="shared" si="1"/>
        <v>#DIV/0!</v>
      </c>
      <c r="U16" t="e">
        <f t="shared" si="2"/>
        <v>#DIV/0!</v>
      </c>
      <c r="V16" t="e">
        <f t="shared" si="3"/>
        <v>#DIV/0!</v>
      </c>
      <c r="W16" t="e">
        <f t="shared" si="3"/>
        <v>#DIV/0!</v>
      </c>
      <c r="Y16" t="str">
        <f t="shared" si="20"/>
        <v>2020-12</v>
      </c>
      <c r="Z16">
        <f t="shared" ca="1" si="21"/>
        <v>8.7355229468427393E-5</v>
      </c>
      <c r="AA16" t="e">
        <f t="shared" ca="1" si="22"/>
        <v>#DIV/0!</v>
      </c>
      <c r="AB16" t="e">
        <f t="shared" ca="1" si="23"/>
        <v>#DIV/0!</v>
      </c>
      <c r="AC16" t="e">
        <f t="shared" ca="1" si="24"/>
        <v>#DIV/0!</v>
      </c>
      <c r="AD16" t="e">
        <f t="shared" ca="1" si="25"/>
        <v>#DIV/0!</v>
      </c>
      <c r="AF16" t="str">
        <f t="shared" si="26"/>
        <v>2020-12</v>
      </c>
      <c r="AG16">
        <f t="shared" ref="AG16:AG78" si="30">IF((ROW()-14)&gt;=($B$2), Z16+AG15,0)</f>
        <v>0</v>
      </c>
      <c r="AH16">
        <f t="shared" si="4"/>
        <v>0</v>
      </c>
      <c r="AI16">
        <f t="shared" si="5"/>
        <v>0</v>
      </c>
      <c r="AJ16">
        <f t="shared" si="6"/>
        <v>0</v>
      </c>
      <c r="AK16">
        <f t="shared" si="7"/>
        <v>0</v>
      </c>
      <c r="AM16" t="e">
        <f t="shared" si="27"/>
        <v>#DIV/0!</v>
      </c>
      <c r="AN16" t="e">
        <f t="shared" si="8"/>
        <v>#DIV/0!</v>
      </c>
      <c r="AO16" t="e">
        <f t="shared" si="9"/>
        <v>#DIV/0!</v>
      </c>
      <c r="AP16" t="e">
        <f t="shared" si="10"/>
        <v>#DIV/0!</v>
      </c>
      <c r="AR16" t="str">
        <f t="shared" si="28"/>
        <v>2020-12</v>
      </c>
      <c r="AS16" t="e">
        <f t="shared" ca="1" si="29"/>
        <v>#DIV/0!</v>
      </c>
      <c r="AT16" t="e">
        <f t="shared" ca="1" si="11"/>
        <v>#DIV/0!</v>
      </c>
      <c r="AU16" t="e">
        <f t="shared" ca="1" si="12"/>
        <v>#DIV/0!</v>
      </c>
      <c r="AV16" t="e">
        <f t="shared" ca="1" si="13"/>
        <v>#DIV/0!</v>
      </c>
    </row>
    <row r="17" spans="1:48" x14ac:dyDescent="0.25">
      <c r="A17" s="1" t="s">
        <v>210</v>
      </c>
      <c r="B17" s="9">
        <v>1288434</v>
      </c>
      <c r="C17" s="9">
        <v>0</v>
      </c>
      <c r="D17" s="9">
        <v>0</v>
      </c>
      <c r="E17" s="9">
        <v>0</v>
      </c>
      <c r="F17" s="9">
        <v>0</v>
      </c>
      <c r="G17" s="9">
        <v>134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14"/>
        <v>1.040022228534795E-4</v>
      </c>
      <c r="N17" t="e">
        <f t="shared" si="15"/>
        <v>#DIV/0!</v>
      </c>
      <c r="O17" t="e">
        <f t="shared" si="16"/>
        <v>#DIV/0!</v>
      </c>
      <c r="P17" t="e">
        <f t="shared" si="17"/>
        <v>#DIV/0!</v>
      </c>
      <c r="Q17" t="e">
        <f t="shared" si="18"/>
        <v>#DIV/0!</v>
      </c>
      <c r="S17">
        <f t="shared" si="19"/>
        <v>1.0401304053462319E-4</v>
      </c>
      <c r="T17" t="e">
        <f t="shared" si="1"/>
        <v>#DIV/0!</v>
      </c>
      <c r="U17" t="e">
        <f t="shared" si="2"/>
        <v>#DIV/0!</v>
      </c>
      <c r="V17" t="e">
        <f t="shared" si="3"/>
        <v>#DIV/0!</v>
      </c>
      <c r="W17" t="e">
        <f t="shared" si="3"/>
        <v>#DIV/0!</v>
      </c>
      <c r="Y17" t="str">
        <f t="shared" si="20"/>
        <v>2020-13</v>
      </c>
      <c r="Z17">
        <f t="shared" ca="1" si="21"/>
        <v>9.4550631118357439E-5</v>
      </c>
      <c r="AA17" t="e">
        <f t="shared" ca="1" si="22"/>
        <v>#DIV/0!</v>
      </c>
      <c r="AB17" t="e">
        <f t="shared" ca="1" si="23"/>
        <v>#DIV/0!</v>
      </c>
      <c r="AC17" t="e">
        <f t="shared" ca="1" si="24"/>
        <v>#DIV/0!</v>
      </c>
      <c r="AD17" t="e">
        <f t="shared" ca="1" si="25"/>
        <v>#DIV/0!</v>
      </c>
      <c r="AF17" t="str">
        <f t="shared" si="26"/>
        <v>2020-13</v>
      </c>
      <c r="AG17">
        <f t="shared" si="30"/>
        <v>0</v>
      </c>
      <c r="AH17">
        <f t="shared" si="4"/>
        <v>0</v>
      </c>
      <c r="AI17">
        <f t="shared" si="5"/>
        <v>0</v>
      </c>
      <c r="AJ17">
        <f t="shared" si="6"/>
        <v>0</v>
      </c>
      <c r="AK17">
        <f t="shared" si="7"/>
        <v>0</v>
      </c>
      <c r="AM17" t="e">
        <f t="shared" si="27"/>
        <v>#DIV/0!</v>
      </c>
      <c r="AN17" t="e">
        <f t="shared" si="8"/>
        <v>#DIV/0!</v>
      </c>
      <c r="AO17" t="e">
        <f t="shared" si="9"/>
        <v>#DIV/0!</v>
      </c>
      <c r="AP17" t="e">
        <f t="shared" si="10"/>
        <v>#DIV/0!</v>
      </c>
      <c r="AR17" t="str">
        <f t="shared" si="28"/>
        <v>2020-13</v>
      </c>
      <c r="AS17" t="e">
        <f t="shared" ca="1" si="29"/>
        <v>#DIV/0!</v>
      </c>
      <c r="AT17" t="e">
        <f t="shared" ca="1" si="11"/>
        <v>#DIV/0!</v>
      </c>
      <c r="AU17" t="e">
        <f t="shared" ca="1" si="12"/>
        <v>#DIV/0!</v>
      </c>
      <c r="AV17" t="e">
        <f t="shared" ca="1" si="13"/>
        <v>#DIV/0!</v>
      </c>
    </row>
    <row r="18" spans="1:48" x14ac:dyDescent="0.25">
      <c r="A18" s="1" t="s">
        <v>211</v>
      </c>
      <c r="B18" s="9">
        <v>1288300</v>
      </c>
      <c r="C18" s="9">
        <v>0</v>
      </c>
      <c r="D18" s="9">
        <v>0</v>
      </c>
      <c r="E18" s="9">
        <v>0</v>
      </c>
      <c r="F18" s="9">
        <v>0</v>
      </c>
      <c r="G18" s="9">
        <v>153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14"/>
        <v>1.187611581153458E-4</v>
      </c>
      <c r="N18" t="e">
        <f t="shared" si="15"/>
        <v>#DIV/0!</v>
      </c>
      <c r="O18" t="e">
        <f t="shared" si="16"/>
        <v>#DIV/0!</v>
      </c>
      <c r="P18" t="e">
        <f t="shared" si="17"/>
        <v>#DIV/0!</v>
      </c>
      <c r="Q18" t="e">
        <f t="shared" si="18"/>
        <v>#DIV/0!</v>
      </c>
      <c r="S18">
        <f t="shared" si="19"/>
        <v>1.1877526414291917E-4</v>
      </c>
      <c r="T18" t="e">
        <f t="shared" si="1"/>
        <v>#DIV/0!</v>
      </c>
      <c r="U18" t="e">
        <f t="shared" si="2"/>
        <v>#DIV/0!</v>
      </c>
      <c r="V18" t="e">
        <f t="shared" si="3"/>
        <v>#DIV/0!</v>
      </c>
      <c r="W18" t="e">
        <f t="shared" si="3"/>
        <v>#DIV/0!</v>
      </c>
      <c r="Y18" t="str">
        <f t="shared" si="20"/>
        <v>2020-14</v>
      </c>
      <c r="Z18">
        <f t="shared" ca="1" si="21"/>
        <v>1.081309167508753E-4</v>
      </c>
      <c r="AA18" t="e">
        <f t="shared" ca="1" si="22"/>
        <v>#DIV/0!</v>
      </c>
      <c r="AB18" t="e">
        <f t="shared" ca="1" si="23"/>
        <v>#DIV/0!</v>
      </c>
      <c r="AC18" t="e">
        <f t="shared" ca="1" si="24"/>
        <v>#DIV/0!</v>
      </c>
      <c r="AD18" t="e">
        <f t="shared" ca="1" si="25"/>
        <v>#DIV/0!</v>
      </c>
      <c r="AF18" t="str">
        <f t="shared" si="26"/>
        <v>2020-14</v>
      </c>
      <c r="AG18">
        <f t="shared" si="30"/>
        <v>0</v>
      </c>
      <c r="AH18">
        <f t="shared" si="4"/>
        <v>0</v>
      </c>
      <c r="AI18">
        <f t="shared" si="5"/>
        <v>0</v>
      </c>
      <c r="AJ18">
        <f t="shared" si="6"/>
        <v>0</v>
      </c>
      <c r="AK18">
        <f t="shared" si="7"/>
        <v>0</v>
      </c>
      <c r="AM18" t="e">
        <f t="shared" si="27"/>
        <v>#DIV/0!</v>
      </c>
      <c r="AN18" t="e">
        <f t="shared" si="8"/>
        <v>#DIV/0!</v>
      </c>
      <c r="AO18" t="e">
        <f t="shared" si="9"/>
        <v>#DIV/0!</v>
      </c>
      <c r="AP18" t="e">
        <f t="shared" si="10"/>
        <v>#DIV/0!</v>
      </c>
      <c r="AR18" t="str">
        <f t="shared" si="28"/>
        <v>2020-14</v>
      </c>
      <c r="AS18" t="e">
        <f t="shared" ca="1" si="29"/>
        <v>#DIV/0!</v>
      </c>
      <c r="AT18" t="e">
        <f t="shared" ca="1" si="11"/>
        <v>#DIV/0!</v>
      </c>
      <c r="AU18" t="e">
        <f t="shared" ca="1" si="12"/>
        <v>#DIV/0!</v>
      </c>
      <c r="AV18" t="e">
        <f t="shared" ca="1" si="13"/>
        <v>#DIV/0!</v>
      </c>
    </row>
    <row r="19" spans="1:48" x14ac:dyDescent="0.25">
      <c r="A19" s="1" t="s">
        <v>212</v>
      </c>
      <c r="B19" s="9">
        <v>1288147</v>
      </c>
      <c r="C19" s="9">
        <v>0</v>
      </c>
      <c r="D19" s="9">
        <v>0</v>
      </c>
      <c r="E19" s="9">
        <v>0</v>
      </c>
      <c r="F19" s="9">
        <v>0</v>
      </c>
      <c r="G19" s="9">
        <v>184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14"/>
        <v>1.4284084036992673E-4</v>
      </c>
      <c r="N19" t="e">
        <f t="shared" si="15"/>
        <v>#DIV/0!</v>
      </c>
      <c r="O19" t="e">
        <f t="shared" si="16"/>
        <v>#DIV/0!</v>
      </c>
      <c r="P19" t="e">
        <f t="shared" si="17"/>
        <v>#DIV/0!</v>
      </c>
      <c r="Q19" t="e">
        <f t="shared" si="18"/>
        <v>#DIV/0!</v>
      </c>
      <c r="S19">
        <f t="shared" si="19"/>
        <v>1.4286124703351833E-4</v>
      </c>
      <c r="T19" t="e">
        <f t="shared" si="1"/>
        <v>#DIV/0!</v>
      </c>
      <c r="U19" t="e">
        <f t="shared" si="2"/>
        <v>#DIV/0!</v>
      </c>
      <c r="V19" t="e">
        <f t="shared" si="3"/>
        <v>#DIV/0!</v>
      </c>
      <c r="W19" t="e">
        <f t="shared" si="3"/>
        <v>#DIV/0!</v>
      </c>
      <c r="Y19" t="str">
        <f t="shared" si="20"/>
        <v>2020-15</v>
      </c>
      <c r="Z19">
        <f t="shared" ca="1" si="21"/>
        <v>1.3025234679705901E-4</v>
      </c>
      <c r="AA19" t="e">
        <f t="shared" ca="1" si="22"/>
        <v>#DIV/0!</v>
      </c>
      <c r="AB19" t="e">
        <f t="shared" ca="1" si="23"/>
        <v>#DIV/0!</v>
      </c>
      <c r="AC19" t="e">
        <f t="shared" ca="1" si="24"/>
        <v>#DIV/0!</v>
      </c>
      <c r="AD19" t="e">
        <f t="shared" ca="1" si="25"/>
        <v>#DIV/0!</v>
      </c>
      <c r="AF19" t="str">
        <f t="shared" si="26"/>
        <v>2020-15</v>
      </c>
      <c r="AG19">
        <f t="shared" si="30"/>
        <v>0</v>
      </c>
      <c r="AH19">
        <f t="shared" si="4"/>
        <v>0</v>
      </c>
      <c r="AI19">
        <f t="shared" si="5"/>
        <v>0</v>
      </c>
      <c r="AJ19">
        <f t="shared" si="6"/>
        <v>0</v>
      </c>
      <c r="AK19">
        <f t="shared" si="7"/>
        <v>0</v>
      </c>
      <c r="AM19" t="e">
        <f t="shared" si="27"/>
        <v>#DIV/0!</v>
      </c>
      <c r="AN19" t="e">
        <f t="shared" si="8"/>
        <v>#DIV/0!</v>
      </c>
      <c r="AO19" t="e">
        <f t="shared" si="9"/>
        <v>#DIV/0!</v>
      </c>
      <c r="AP19" t="e">
        <f t="shared" si="10"/>
        <v>#DIV/0!</v>
      </c>
      <c r="AR19" t="str">
        <f t="shared" si="28"/>
        <v>2020-15</v>
      </c>
      <c r="AS19" t="e">
        <f t="shared" ca="1" si="29"/>
        <v>#DIV/0!</v>
      </c>
      <c r="AT19" t="e">
        <f t="shared" ca="1" si="11"/>
        <v>#DIV/0!</v>
      </c>
      <c r="AU19" t="e">
        <f t="shared" ca="1" si="12"/>
        <v>#DIV/0!</v>
      </c>
      <c r="AV19" t="e">
        <f t="shared" ca="1" si="13"/>
        <v>#DIV/0!</v>
      </c>
    </row>
    <row r="20" spans="1:48" x14ac:dyDescent="0.25">
      <c r="A20" s="1" t="s">
        <v>213</v>
      </c>
      <c r="B20" s="9">
        <v>1287963</v>
      </c>
      <c r="C20" s="9">
        <v>0</v>
      </c>
      <c r="D20" s="9">
        <v>0</v>
      </c>
      <c r="E20" s="9">
        <v>0</v>
      </c>
      <c r="F20" s="9">
        <v>0</v>
      </c>
      <c r="G20" s="9">
        <v>178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14"/>
        <v>1.3820272787339388E-4</v>
      </c>
      <c r="N20" t="e">
        <f t="shared" si="15"/>
        <v>#DIV/0!</v>
      </c>
      <c r="O20" t="e">
        <f t="shared" si="16"/>
        <v>#DIV/0!</v>
      </c>
      <c r="P20" t="e">
        <f t="shared" si="17"/>
        <v>#DIV/0!</v>
      </c>
      <c r="Q20" t="e">
        <f t="shared" si="18"/>
        <v>#DIV/0!</v>
      </c>
      <c r="S20">
        <f t="shared" si="19"/>
        <v>1.3822183072752424E-4</v>
      </c>
      <c r="T20" t="e">
        <f t="shared" si="1"/>
        <v>#DIV/0!</v>
      </c>
      <c r="U20" t="e">
        <f t="shared" si="2"/>
        <v>#DIV/0!</v>
      </c>
      <c r="V20" t="e">
        <f t="shared" si="3"/>
        <v>#DIV/0!</v>
      </c>
      <c r="W20" t="e">
        <f t="shared" si="3"/>
        <v>#DIV/0!</v>
      </c>
      <c r="Y20" t="str">
        <f t="shared" si="20"/>
        <v>2020-16</v>
      </c>
      <c r="Z20">
        <f t="shared" ca="1" si="21"/>
        <v>1.2621035867178807E-4</v>
      </c>
      <c r="AA20" t="e">
        <f t="shared" ca="1" si="22"/>
        <v>#DIV/0!</v>
      </c>
      <c r="AB20" t="e">
        <f t="shared" ca="1" si="23"/>
        <v>#DIV/0!</v>
      </c>
      <c r="AC20" t="e">
        <f t="shared" ca="1" si="24"/>
        <v>#DIV/0!</v>
      </c>
      <c r="AD20" t="e">
        <f t="shared" ca="1" si="25"/>
        <v>#DIV/0!</v>
      </c>
      <c r="AF20" t="str">
        <f t="shared" si="26"/>
        <v>2020-16</v>
      </c>
      <c r="AG20">
        <f t="shared" si="30"/>
        <v>0</v>
      </c>
      <c r="AH20">
        <f t="shared" si="4"/>
        <v>0</v>
      </c>
      <c r="AI20">
        <f t="shared" si="5"/>
        <v>0</v>
      </c>
      <c r="AJ20">
        <f t="shared" si="6"/>
        <v>0</v>
      </c>
      <c r="AK20">
        <f t="shared" si="7"/>
        <v>0</v>
      </c>
      <c r="AM20" t="e">
        <f t="shared" si="27"/>
        <v>#DIV/0!</v>
      </c>
      <c r="AN20" t="e">
        <f t="shared" si="8"/>
        <v>#DIV/0!</v>
      </c>
      <c r="AO20" t="e">
        <f t="shared" si="9"/>
        <v>#DIV/0!</v>
      </c>
      <c r="AP20" t="e">
        <f t="shared" si="10"/>
        <v>#DIV/0!</v>
      </c>
      <c r="AR20" t="str">
        <f t="shared" si="28"/>
        <v>2020-16</v>
      </c>
      <c r="AS20" t="e">
        <f t="shared" ca="1" si="29"/>
        <v>#DIV/0!</v>
      </c>
      <c r="AT20" t="e">
        <f t="shared" ca="1" si="11"/>
        <v>#DIV/0!</v>
      </c>
      <c r="AU20" t="e">
        <f t="shared" ca="1" si="12"/>
        <v>#DIV/0!</v>
      </c>
      <c r="AV20" t="e">
        <f t="shared" ca="1" si="13"/>
        <v>#DIV/0!</v>
      </c>
    </row>
    <row r="21" spans="1:48" x14ac:dyDescent="0.25">
      <c r="A21" s="1" t="s">
        <v>214</v>
      </c>
      <c r="B21" s="9">
        <v>1287785</v>
      </c>
      <c r="C21" s="9">
        <v>0</v>
      </c>
      <c r="D21" s="9">
        <v>0</v>
      </c>
      <c r="E21" s="9">
        <v>0</v>
      </c>
      <c r="F21" s="9">
        <v>0</v>
      </c>
      <c r="G21" s="9">
        <v>201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14"/>
        <v>1.5608195467411098E-4</v>
      </c>
      <c r="N21" t="e">
        <f t="shared" si="15"/>
        <v>#DIV/0!</v>
      </c>
      <c r="O21" t="e">
        <f t="shared" si="16"/>
        <v>#DIV/0!</v>
      </c>
      <c r="P21" t="e">
        <f t="shared" si="17"/>
        <v>#DIV/0!</v>
      </c>
      <c r="Q21" t="e">
        <f t="shared" si="18"/>
        <v>#DIV/0!</v>
      </c>
      <c r="S21">
        <f t="shared" si="19"/>
        <v>1.5610632037066702E-4</v>
      </c>
      <c r="T21" t="e">
        <f t="shared" si="1"/>
        <v>#DIV/0!</v>
      </c>
      <c r="U21" t="e">
        <f t="shared" si="2"/>
        <v>#DIV/0!</v>
      </c>
      <c r="V21" t="e">
        <f t="shared" si="3"/>
        <v>#DIV/0!</v>
      </c>
      <c r="W21" t="e">
        <f t="shared" si="3"/>
        <v>#DIV/0!</v>
      </c>
      <c r="Y21" t="str">
        <f t="shared" si="20"/>
        <v>2020-17</v>
      </c>
      <c r="Z21">
        <f t="shared" ca="1" si="21"/>
        <v>1.4275327716492401E-4</v>
      </c>
      <c r="AA21" t="e">
        <f t="shared" ca="1" si="22"/>
        <v>#DIV/0!</v>
      </c>
      <c r="AB21" t="e">
        <f t="shared" ca="1" si="23"/>
        <v>#DIV/0!</v>
      </c>
      <c r="AC21" t="e">
        <f t="shared" ca="1" si="24"/>
        <v>#DIV/0!</v>
      </c>
      <c r="AD21" t="e">
        <f t="shared" ca="1" si="25"/>
        <v>#DIV/0!</v>
      </c>
      <c r="AF21" t="str">
        <f t="shared" si="26"/>
        <v>2020-17</v>
      </c>
      <c r="AG21">
        <f t="shared" si="30"/>
        <v>0</v>
      </c>
      <c r="AH21">
        <f t="shared" si="4"/>
        <v>0</v>
      </c>
      <c r="AI21">
        <f t="shared" si="5"/>
        <v>0</v>
      </c>
      <c r="AJ21">
        <f t="shared" si="6"/>
        <v>0</v>
      </c>
      <c r="AK21">
        <f t="shared" si="7"/>
        <v>0</v>
      </c>
      <c r="AM21" t="e">
        <f t="shared" si="27"/>
        <v>#DIV/0!</v>
      </c>
      <c r="AN21" t="e">
        <f t="shared" si="8"/>
        <v>#DIV/0!</v>
      </c>
      <c r="AO21" t="e">
        <f t="shared" si="9"/>
        <v>#DIV/0!</v>
      </c>
      <c r="AP21" t="e">
        <f t="shared" si="10"/>
        <v>#DIV/0!</v>
      </c>
      <c r="AR21" t="str">
        <f t="shared" si="28"/>
        <v>2020-17</v>
      </c>
      <c r="AS21" t="e">
        <f t="shared" ca="1" si="29"/>
        <v>#DIV/0!</v>
      </c>
      <c r="AT21" t="e">
        <f t="shared" ca="1" si="11"/>
        <v>#DIV/0!</v>
      </c>
      <c r="AU21" t="e">
        <f t="shared" ca="1" si="12"/>
        <v>#DIV/0!</v>
      </c>
      <c r="AV21" t="e">
        <f t="shared" ca="1" si="13"/>
        <v>#DIV/0!</v>
      </c>
    </row>
    <row r="22" spans="1:48" x14ac:dyDescent="0.25">
      <c r="A22" s="1" t="s">
        <v>215</v>
      </c>
      <c r="B22" s="9">
        <v>1287584</v>
      </c>
      <c r="C22" s="9">
        <v>0</v>
      </c>
      <c r="D22" s="9">
        <v>0</v>
      </c>
      <c r="E22" s="9">
        <v>0</v>
      </c>
      <c r="F22" s="9">
        <v>0</v>
      </c>
      <c r="G22" s="9">
        <v>220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14"/>
        <v>1.7086263886472651E-4</v>
      </c>
      <c r="N22" t="e">
        <f t="shared" si="15"/>
        <v>#DIV/0!</v>
      </c>
      <c r="O22" t="e">
        <f t="shared" si="16"/>
        <v>#DIV/0!</v>
      </c>
      <c r="P22" t="e">
        <f t="shared" si="17"/>
        <v>#DIV/0!</v>
      </c>
      <c r="Q22" t="e">
        <f t="shared" si="18"/>
        <v>#DIV/0!</v>
      </c>
      <c r="S22">
        <f t="shared" si="19"/>
        <v>1.7089183831094209E-4</v>
      </c>
      <c r="T22" t="e">
        <f t="shared" si="1"/>
        <v>#DIV/0!</v>
      </c>
      <c r="U22" t="e">
        <f t="shared" si="2"/>
        <v>#DIV/0!</v>
      </c>
      <c r="V22" t="e">
        <f t="shared" si="3"/>
        <v>#DIV/0!</v>
      </c>
      <c r="W22" t="e">
        <f t="shared" si="3"/>
        <v>#DIV/0!</v>
      </c>
      <c r="Y22" t="str">
        <f t="shared" si="20"/>
        <v>2020-18</v>
      </c>
      <c r="Z22">
        <f t="shared" ca="1" si="21"/>
        <v>1.5650714231749639E-4</v>
      </c>
      <c r="AA22" t="e">
        <f t="shared" ca="1" si="22"/>
        <v>#DIV/0!</v>
      </c>
      <c r="AB22" t="e">
        <f t="shared" ca="1" si="23"/>
        <v>#DIV/0!</v>
      </c>
      <c r="AC22" t="e">
        <f t="shared" ca="1" si="24"/>
        <v>#DIV/0!</v>
      </c>
      <c r="AD22" t="e">
        <f t="shared" ca="1" si="25"/>
        <v>#DIV/0!</v>
      </c>
      <c r="AF22" t="str">
        <f t="shared" si="26"/>
        <v>2020-18</v>
      </c>
      <c r="AG22">
        <f t="shared" si="30"/>
        <v>0</v>
      </c>
      <c r="AH22">
        <f t="shared" si="4"/>
        <v>0</v>
      </c>
      <c r="AI22">
        <f t="shared" si="5"/>
        <v>0</v>
      </c>
      <c r="AJ22">
        <f t="shared" si="6"/>
        <v>0</v>
      </c>
      <c r="AK22">
        <f t="shared" si="7"/>
        <v>0</v>
      </c>
      <c r="AM22" t="e">
        <f t="shared" si="27"/>
        <v>#DIV/0!</v>
      </c>
      <c r="AN22" t="e">
        <f t="shared" si="8"/>
        <v>#DIV/0!</v>
      </c>
      <c r="AO22" t="e">
        <f t="shared" si="9"/>
        <v>#DIV/0!</v>
      </c>
      <c r="AP22" t="e">
        <f t="shared" si="10"/>
        <v>#DIV/0!</v>
      </c>
      <c r="AR22" t="str">
        <f t="shared" si="28"/>
        <v>2020-18</v>
      </c>
      <c r="AS22" t="e">
        <f t="shared" ca="1" si="29"/>
        <v>#DIV/0!</v>
      </c>
      <c r="AT22" t="e">
        <f t="shared" ca="1" si="11"/>
        <v>#DIV/0!</v>
      </c>
      <c r="AU22" t="e">
        <f t="shared" ca="1" si="12"/>
        <v>#DIV/0!</v>
      </c>
      <c r="AV22" t="e">
        <f t="shared" ca="1" si="13"/>
        <v>#DIV/0!</v>
      </c>
    </row>
    <row r="23" spans="1:48" x14ac:dyDescent="0.25">
      <c r="A23" s="1" t="s">
        <v>216</v>
      </c>
      <c r="B23" s="9">
        <v>1287364</v>
      </c>
      <c r="C23" s="9">
        <v>0</v>
      </c>
      <c r="D23" s="9">
        <v>0</v>
      </c>
      <c r="E23" s="9">
        <v>0</v>
      </c>
      <c r="F23" s="9">
        <v>0</v>
      </c>
      <c r="G23" s="9">
        <v>210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14"/>
        <v>1.6312402708169562E-4</v>
      </c>
      <c r="N23" t="e">
        <f t="shared" si="15"/>
        <v>#DIV/0!</v>
      </c>
      <c r="O23" t="e">
        <f t="shared" si="16"/>
        <v>#DIV/0!</v>
      </c>
      <c r="P23" t="e">
        <f t="shared" si="17"/>
        <v>#DIV/0!</v>
      </c>
      <c r="Q23" t="e">
        <f t="shared" si="18"/>
        <v>#DIV/0!</v>
      </c>
      <c r="S23">
        <f t="shared" si="19"/>
        <v>1.6315064123318616E-4</v>
      </c>
      <c r="T23" t="e">
        <f t="shared" si="1"/>
        <v>#DIV/0!</v>
      </c>
      <c r="U23" t="e">
        <f t="shared" si="2"/>
        <v>#DIV/0!</v>
      </c>
      <c r="V23" t="e">
        <f t="shared" si="3"/>
        <v>#DIV/0!</v>
      </c>
      <c r="W23" t="e">
        <f t="shared" si="3"/>
        <v>#DIV/0!</v>
      </c>
      <c r="Y23" t="str">
        <f t="shared" si="20"/>
        <v>2020-19</v>
      </c>
      <c r="Z23">
        <f t="shared" ca="1" si="21"/>
        <v>1.4964040162314274E-4</v>
      </c>
      <c r="AA23" t="e">
        <f t="shared" ca="1" si="22"/>
        <v>#DIV/0!</v>
      </c>
      <c r="AB23" t="e">
        <f t="shared" ca="1" si="23"/>
        <v>#DIV/0!</v>
      </c>
      <c r="AC23" t="e">
        <f t="shared" ca="1" si="24"/>
        <v>#DIV/0!</v>
      </c>
      <c r="AD23" t="e">
        <f t="shared" ca="1" si="25"/>
        <v>#DIV/0!</v>
      </c>
      <c r="AF23" t="str">
        <f t="shared" si="26"/>
        <v>2020-19</v>
      </c>
      <c r="AG23">
        <f t="shared" si="30"/>
        <v>0</v>
      </c>
      <c r="AH23">
        <f t="shared" si="4"/>
        <v>0</v>
      </c>
      <c r="AI23">
        <f t="shared" si="5"/>
        <v>0</v>
      </c>
      <c r="AJ23">
        <f t="shared" si="6"/>
        <v>0</v>
      </c>
      <c r="AK23">
        <f t="shared" si="7"/>
        <v>0</v>
      </c>
      <c r="AM23" t="e">
        <f t="shared" si="27"/>
        <v>#DIV/0!</v>
      </c>
      <c r="AN23" t="e">
        <f t="shared" si="8"/>
        <v>#DIV/0!</v>
      </c>
      <c r="AO23" t="e">
        <f t="shared" si="9"/>
        <v>#DIV/0!</v>
      </c>
      <c r="AP23" t="e">
        <f t="shared" si="10"/>
        <v>#DIV/0!</v>
      </c>
      <c r="AR23" t="str">
        <f t="shared" si="28"/>
        <v>2020-19</v>
      </c>
      <c r="AS23" t="e">
        <f t="shared" ca="1" si="29"/>
        <v>#DIV/0!</v>
      </c>
      <c r="AT23" t="e">
        <f t="shared" ca="1" si="11"/>
        <v>#DIV/0!</v>
      </c>
      <c r="AU23" t="e">
        <f t="shared" ca="1" si="12"/>
        <v>#DIV/0!</v>
      </c>
      <c r="AV23" t="e">
        <f t="shared" ca="1" si="13"/>
        <v>#DIV/0!</v>
      </c>
    </row>
    <row r="24" spans="1:48" x14ac:dyDescent="0.25">
      <c r="A24" s="1" t="s">
        <v>217</v>
      </c>
      <c r="B24" s="9">
        <v>1287154</v>
      </c>
      <c r="C24" s="9">
        <v>0</v>
      </c>
      <c r="D24" s="9">
        <v>0</v>
      </c>
      <c r="E24" s="9">
        <v>0</v>
      </c>
      <c r="F24" s="9">
        <v>0</v>
      </c>
      <c r="G24" s="9">
        <v>203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14"/>
        <v>1.5771228617554697E-4</v>
      </c>
      <c r="N24" t="e">
        <f t="shared" si="15"/>
        <v>#DIV/0!</v>
      </c>
      <c r="O24" t="e">
        <f t="shared" si="16"/>
        <v>#DIV/0!</v>
      </c>
      <c r="P24" t="e">
        <f t="shared" si="17"/>
        <v>#DIV/0!</v>
      </c>
      <c r="Q24" t="e">
        <f t="shared" si="18"/>
        <v>#DIV/0!</v>
      </c>
      <c r="S24">
        <f t="shared" si="19"/>
        <v>1.5773716359128803E-4</v>
      </c>
      <c r="T24" t="e">
        <f t="shared" si="1"/>
        <v>#DIV/0!</v>
      </c>
      <c r="U24" t="e">
        <f t="shared" si="2"/>
        <v>#DIV/0!</v>
      </c>
      <c r="V24" t="e">
        <f t="shared" si="3"/>
        <v>#DIV/0!</v>
      </c>
      <c r="W24" t="e">
        <f t="shared" si="3"/>
        <v>#DIV/0!</v>
      </c>
      <c r="Y24" t="str">
        <f t="shared" si="20"/>
        <v>2020-20</v>
      </c>
      <c r="Z24">
        <f t="shared" ca="1" si="21"/>
        <v>1.4489097911894971E-4</v>
      </c>
      <c r="AA24" t="e">
        <f t="shared" ca="1" si="22"/>
        <v>#DIV/0!</v>
      </c>
      <c r="AB24" t="e">
        <f t="shared" ca="1" si="23"/>
        <v>#DIV/0!</v>
      </c>
      <c r="AC24" t="e">
        <f t="shared" ca="1" si="24"/>
        <v>#DIV/0!</v>
      </c>
      <c r="AD24" t="e">
        <f t="shared" ca="1" si="25"/>
        <v>#DIV/0!</v>
      </c>
      <c r="AF24" t="str">
        <f t="shared" si="26"/>
        <v>2020-20</v>
      </c>
      <c r="AG24">
        <f t="shared" si="30"/>
        <v>0</v>
      </c>
      <c r="AH24">
        <f t="shared" si="4"/>
        <v>0</v>
      </c>
      <c r="AI24">
        <f t="shared" si="5"/>
        <v>0</v>
      </c>
      <c r="AJ24">
        <f t="shared" si="6"/>
        <v>0</v>
      </c>
      <c r="AK24">
        <f t="shared" si="7"/>
        <v>0</v>
      </c>
      <c r="AM24" t="e">
        <f t="shared" si="27"/>
        <v>#DIV/0!</v>
      </c>
      <c r="AN24" t="e">
        <f t="shared" si="8"/>
        <v>#DIV/0!</v>
      </c>
      <c r="AO24" t="e">
        <f t="shared" si="9"/>
        <v>#DIV/0!</v>
      </c>
      <c r="AP24" t="e">
        <f t="shared" si="10"/>
        <v>#DIV/0!</v>
      </c>
      <c r="AR24" t="str">
        <f t="shared" si="28"/>
        <v>2020-20</v>
      </c>
      <c r="AS24" t="e">
        <f t="shared" ca="1" si="29"/>
        <v>#DIV/0!</v>
      </c>
      <c r="AT24" t="e">
        <f t="shared" ca="1" si="11"/>
        <v>#DIV/0!</v>
      </c>
      <c r="AU24" t="e">
        <f t="shared" ca="1" si="12"/>
        <v>#DIV/0!</v>
      </c>
      <c r="AV24" t="e">
        <f t="shared" ca="1" si="13"/>
        <v>#DIV/0!</v>
      </c>
    </row>
    <row r="25" spans="1:48" x14ac:dyDescent="0.25">
      <c r="A25" s="1" t="s">
        <v>218</v>
      </c>
      <c r="B25" s="9">
        <v>1286951</v>
      </c>
      <c r="C25" s="9">
        <v>0</v>
      </c>
      <c r="D25" s="9">
        <v>0</v>
      </c>
      <c r="E25" s="9">
        <v>0</v>
      </c>
      <c r="F25" s="9">
        <v>0</v>
      </c>
      <c r="G25" s="9">
        <v>196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14"/>
        <v>1.5229795073782917E-4</v>
      </c>
      <c r="N25" t="e">
        <f t="shared" si="15"/>
        <v>#DIV/0!</v>
      </c>
      <c r="O25" t="e">
        <f t="shared" si="16"/>
        <v>#DIV/0!</v>
      </c>
      <c r="P25" t="e">
        <f t="shared" si="17"/>
        <v>#DIV/0!</v>
      </c>
      <c r="Q25" t="e">
        <f t="shared" si="18"/>
        <v>#DIV/0!</v>
      </c>
      <c r="S25">
        <f t="shared" si="19"/>
        <v>1.5232114923120988E-4</v>
      </c>
      <c r="T25" t="e">
        <f t="shared" si="1"/>
        <v>#DIV/0!</v>
      </c>
      <c r="U25" t="e">
        <f t="shared" si="2"/>
        <v>#DIV/0!</v>
      </c>
      <c r="V25" t="e">
        <f t="shared" si="3"/>
        <v>#DIV/0!</v>
      </c>
      <c r="W25" t="e">
        <f t="shared" si="3"/>
        <v>#DIV/0!</v>
      </c>
      <c r="Y25" t="str">
        <f t="shared" si="20"/>
        <v>2020-21</v>
      </c>
      <c r="Z25">
        <f t="shared" ca="1" si="21"/>
        <v>1.401247232335053E-4</v>
      </c>
      <c r="AA25" t="e">
        <f t="shared" ca="1" si="22"/>
        <v>#DIV/0!</v>
      </c>
      <c r="AB25" t="e">
        <f t="shared" ca="1" si="23"/>
        <v>#DIV/0!</v>
      </c>
      <c r="AC25" t="e">
        <f t="shared" ca="1" si="24"/>
        <v>#DIV/0!</v>
      </c>
      <c r="AD25" t="e">
        <f t="shared" ca="1" si="25"/>
        <v>#DIV/0!</v>
      </c>
      <c r="AF25" t="str">
        <f t="shared" si="26"/>
        <v>2020-21</v>
      </c>
      <c r="AG25">
        <f t="shared" si="30"/>
        <v>0</v>
      </c>
      <c r="AH25">
        <f t="shared" si="4"/>
        <v>0</v>
      </c>
      <c r="AI25">
        <f t="shared" si="5"/>
        <v>0</v>
      </c>
      <c r="AJ25">
        <f t="shared" si="6"/>
        <v>0</v>
      </c>
      <c r="AK25">
        <f t="shared" si="7"/>
        <v>0</v>
      </c>
      <c r="AM25" t="e">
        <f t="shared" si="27"/>
        <v>#DIV/0!</v>
      </c>
      <c r="AN25" t="e">
        <f t="shared" si="8"/>
        <v>#DIV/0!</v>
      </c>
      <c r="AO25" t="e">
        <f t="shared" si="9"/>
        <v>#DIV/0!</v>
      </c>
      <c r="AP25" t="e">
        <f t="shared" si="10"/>
        <v>#DIV/0!</v>
      </c>
      <c r="AR25" t="str">
        <f t="shared" si="28"/>
        <v>2020-21</v>
      </c>
      <c r="AS25" t="e">
        <f t="shared" ca="1" si="29"/>
        <v>#DIV/0!</v>
      </c>
      <c r="AT25" t="e">
        <f t="shared" ca="1" si="11"/>
        <v>#DIV/0!</v>
      </c>
      <c r="AU25" t="e">
        <f t="shared" ca="1" si="12"/>
        <v>#DIV/0!</v>
      </c>
      <c r="AV25" t="e">
        <f t="shared" ca="1" si="13"/>
        <v>#DIV/0!</v>
      </c>
    </row>
    <row r="26" spans="1:48" x14ac:dyDescent="0.25">
      <c r="A26" s="1" t="s">
        <v>219</v>
      </c>
      <c r="B26" s="9">
        <v>1286755</v>
      </c>
      <c r="C26" s="9">
        <v>0</v>
      </c>
      <c r="D26" s="9">
        <v>0</v>
      </c>
      <c r="E26" s="9">
        <v>0</v>
      </c>
      <c r="F26" s="9">
        <v>0</v>
      </c>
      <c r="G26" s="9">
        <v>197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14"/>
        <v>1.5309829765573088E-4</v>
      </c>
      <c r="N26" t="e">
        <f t="shared" si="15"/>
        <v>#DIV/0!</v>
      </c>
      <c r="O26" t="e">
        <f t="shared" si="16"/>
        <v>#DIV/0!</v>
      </c>
      <c r="P26" t="e">
        <f t="shared" si="17"/>
        <v>#DIV/0!</v>
      </c>
      <c r="Q26" t="e">
        <f t="shared" si="18"/>
        <v>#DIV/0!</v>
      </c>
      <c r="S26">
        <f t="shared" si="19"/>
        <v>1.5312174063276336E-4</v>
      </c>
      <c r="T26" t="e">
        <f t="shared" si="1"/>
        <v>#DIV/0!</v>
      </c>
      <c r="U26" t="e">
        <f t="shared" si="2"/>
        <v>#DIV/0!</v>
      </c>
      <c r="V26" t="e">
        <f t="shared" si="3"/>
        <v>#DIV/0!</v>
      </c>
      <c r="W26" t="e">
        <f t="shared" si="3"/>
        <v>#DIV/0!</v>
      </c>
      <c r="Y26" t="str">
        <f t="shared" si="20"/>
        <v>2020-22</v>
      </c>
      <c r="Z26">
        <f t="shared" ca="1" si="21"/>
        <v>1.410712964226255E-4</v>
      </c>
      <c r="AA26" t="e">
        <f t="shared" ca="1" si="22"/>
        <v>#DIV/0!</v>
      </c>
      <c r="AB26" t="e">
        <f t="shared" ca="1" si="23"/>
        <v>#DIV/0!</v>
      </c>
      <c r="AC26" t="e">
        <f t="shared" ca="1" si="24"/>
        <v>#DIV/0!</v>
      </c>
      <c r="AD26" t="e">
        <f t="shared" ca="1" si="25"/>
        <v>#DIV/0!</v>
      </c>
      <c r="AF26" t="str">
        <f t="shared" si="26"/>
        <v>2020-22</v>
      </c>
      <c r="AG26">
        <f t="shared" si="30"/>
        <v>0</v>
      </c>
      <c r="AH26">
        <f t="shared" si="4"/>
        <v>0</v>
      </c>
      <c r="AI26">
        <f t="shared" si="5"/>
        <v>0</v>
      </c>
      <c r="AJ26">
        <f t="shared" si="6"/>
        <v>0</v>
      </c>
      <c r="AK26">
        <f t="shared" si="7"/>
        <v>0</v>
      </c>
      <c r="AM26" t="e">
        <f t="shared" si="27"/>
        <v>#DIV/0!</v>
      </c>
      <c r="AN26" t="e">
        <f t="shared" si="8"/>
        <v>#DIV/0!</v>
      </c>
      <c r="AO26" t="e">
        <f t="shared" si="9"/>
        <v>#DIV/0!</v>
      </c>
      <c r="AP26" t="e">
        <f t="shared" si="10"/>
        <v>#DIV/0!</v>
      </c>
      <c r="AR26" t="str">
        <f t="shared" si="28"/>
        <v>2020-22</v>
      </c>
      <c r="AS26" t="e">
        <f t="shared" ca="1" si="29"/>
        <v>#DIV/0!</v>
      </c>
      <c r="AT26" t="e">
        <f t="shared" ca="1" si="11"/>
        <v>#DIV/0!</v>
      </c>
      <c r="AU26" t="e">
        <f t="shared" ca="1" si="12"/>
        <v>#DIV/0!</v>
      </c>
      <c r="AV26" t="e">
        <f t="shared" ca="1" si="13"/>
        <v>#DIV/0!</v>
      </c>
    </row>
    <row r="27" spans="1:48" x14ac:dyDescent="0.25">
      <c r="A27" s="1" t="s">
        <v>220</v>
      </c>
      <c r="B27" s="9">
        <v>1286558</v>
      </c>
      <c r="C27" s="9">
        <v>0</v>
      </c>
      <c r="D27" s="9">
        <v>0</v>
      </c>
      <c r="E27" s="9">
        <v>0</v>
      </c>
      <c r="F27" s="9">
        <v>0</v>
      </c>
      <c r="G27" s="9">
        <v>224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14"/>
        <v>1.7410796870409261E-4</v>
      </c>
      <c r="N27" t="e">
        <f t="shared" si="15"/>
        <v>#DIV/0!</v>
      </c>
      <c r="O27" t="e">
        <f t="shared" si="16"/>
        <v>#DIV/0!</v>
      </c>
      <c r="P27" t="e">
        <f t="shared" si="17"/>
        <v>#DIV/0!</v>
      </c>
      <c r="Q27" t="e">
        <f t="shared" si="18"/>
        <v>#DIV/0!</v>
      </c>
      <c r="S27">
        <f t="shared" si="19"/>
        <v>1.7413828800769805E-4</v>
      </c>
      <c r="T27" t="e">
        <f t="shared" si="1"/>
        <v>#DIV/0!</v>
      </c>
      <c r="U27" t="e">
        <f t="shared" si="2"/>
        <v>#DIV/0!</v>
      </c>
      <c r="V27" t="e">
        <f t="shared" si="3"/>
        <v>#DIV/0!</v>
      </c>
      <c r="W27" t="e">
        <f t="shared" si="3"/>
        <v>#DIV/0!</v>
      </c>
      <c r="Y27" t="str">
        <f t="shared" si="20"/>
        <v>2020-23</v>
      </c>
      <c r="Z27">
        <f t="shared" ca="1" si="21"/>
        <v>1.6067315091453316E-4</v>
      </c>
      <c r="AA27" t="e">
        <f t="shared" ca="1" si="22"/>
        <v>#DIV/0!</v>
      </c>
      <c r="AB27" t="e">
        <f t="shared" ca="1" si="23"/>
        <v>#DIV/0!</v>
      </c>
      <c r="AC27" t="e">
        <f t="shared" ca="1" si="24"/>
        <v>#DIV/0!</v>
      </c>
      <c r="AD27" t="e">
        <f t="shared" ca="1" si="25"/>
        <v>#DIV/0!</v>
      </c>
      <c r="AF27" t="str">
        <f t="shared" si="26"/>
        <v>2020-23</v>
      </c>
      <c r="AG27">
        <f t="shared" si="30"/>
        <v>0</v>
      </c>
      <c r="AH27">
        <f t="shared" si="4"/>
        <v>0</v>
      </c>
      <c r="AI27">
        <f t="shared" si="5"/>
        <v>0</v>
      </c>
      <c r="AJ27">
        <f t="shared" si="6"/>
        <v>0</v>
      </c>
      <c r="AK27">
        <f t="shared" si="7"/>
        <v>0</v>
      </c>
      <c r="AM27" t="e">
        <f t="shared" si="27"/>
        <v>#DIV/0!</v>
      </c>
      <c r="AN27" t="e">
        <f t="shared" si="8"/>
        <v>#DIV/0!</v>
      </c>
      <c r="AO27" t="e">
        <f t="shared" si="9"/>
        <v>#DIV/0!</v>
      </c>
      <c r="AP27" t="e">
        <f t="shared" si="10"/>
        <v>#DIV/0!</v>
      </c>
      <c r="AR27" t="str">
        <f t="shared" si="28"/>
        <v>2020-23</v>
      </c>
      <c r="AS27" t="e">
        <f t="shared" ca="1" si="29"/>
        <v>#DIV/0!</v>
      </c>
      <c r="AT27" t="e">
        <f t="shared" ca="1" si="11"/>
        <v>#DIV/0!</v>
      </c>
      <c r="AU27" t="e">
        <f t="shared" ca="1" si="12"/>
        <v>#DIV/0!</v>
      </c>
      <c r="AV27" t="e">
        <f t="shared" ca="1" si="13"/>
        <v>#DIV/0!</v>
      </c>
    </row>
    <row r="28" spans="1:48" x14ac:dyDescent="0.25">
      <c r="A28" s="1" t="s">
        <v>221</v>
      </c>
      <c r="B28" s="9">
        <v>1286334</v>
      </c>
      <c r="C28" s="9">
        <v>0</v>
      </c>
      <c r="D28" s="9">
        <v>0</v>
      </c>
      <c r="E28" s="9">
        <v>0</v>
      </c>
      <c r="F28" s="9">
        <v>0</v>
      </c>
      <c r="G28" s="9">
        <v>202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14"/>
        <v>1.5703542003865249E-4</v>
      </c>
      <c r="N28" t="e">
        <f t="shared" si="15"/>
        <v>#DIV/0!</v>
      </c>
      <c r="O28" t="e">
        <f t="shared" si="16"/>
        <v>#DIV/0!</v>
      </c>
      <c r="P28" t="e">
        <f t="shared" si="17"/>
        <v>#DIV/0!</v>
      </c>
      <c r="Q28" t="e">
        <f t="shared" si="18"/>
        <v>#DIV/0!</v>
      </c>
      <c r="S28">
        <f t="shared" si="19"/>
        <v>1.5706008435774704E-4</v>
      </c>
      <c r="T28" t="e">
        <f t="shared" si="1"/>
        <v>#DIV/0!</v>
      </c>
      <c r="U28" t="e">
        <f t="shared" si="2"/>
        <v>#DIV/0!</v>
      </c>
      <c r="V28" t="e">
        <f t="shared" si="3"/>
        <v>#DIV/0!</v>
      </c>
      <c r="W28" t="e">
        <f t="shared" si="3"/>
        <v>#DIV/0!</v>
      </c>
      <c r="Y28" t="str">
        <f t="shared" si="20"/>
        <v>2020-24</v>
      </c>
      <c r="Z28">
        <f t="shared" ca="1" si="21"/>
        <v>1.4513164120789069E-4</v>
      </c>
      <c r="AA28" t="e">
        <f t="shared" ca="1" si="22"/>
        <v>#DIV/0!</v>
      </c>
      <c r="AB28" t="e">
        <f t="shared" ca="1" si="23"/>
        <v>#DIV/0!</v>
      </c>
      <c r="AC28" t="e">
        <f t="shared" ca="1" si="24"/>
        <v>#DIV/0!</v>
      </c>
      <c r="AD28" t="e">
        <f t="shared" ca="1" si="25"/>
        <v>#DIV/0!</v>
      </c>
      <c r="AF28" t="str">
        <f t="shared" si="26"/>
        <v>2020-24</v>
      </c>
      <c r="AG28">
        <f t="shared" si="30"/>
        <v>0</v>
      </c>
      <c r="AH28">
        <f t="shared" si="4"/>
        <v>0</v>
      </c>
      <c r="AI28">
        <f t="shared" si="5"/>
        <v>0</v>
      </c>
      <c r="AJ28">
        <f t="shared" si="6"/>
        <v>0</v>
      </c>
      <c r="AK28">
        <f t="shared" si="7"/>
        <v>0</v>
      </c>
      <c r="AM28" t="e">
        <f t="shared" si="27"/>
        <v>#DIV/0!</v>
      </c>
      <c r="AN28" t="e">
        <f t="shared" si="8"/>
        <v>#DIV/0!</v>
      </c>
      <c r="AO28" t="e">
        <f t="shared" si="9"/>
        <v>#DIV/0!</v>
      </c>
      <c r="AP28" t="e">
        <f t="shared" si="10"/>
        <v>#DIV/0!</v>
      </c>
      <c r="AR28" t="str">
        <f t="shared" si="28"/>
        <v>2020-24</v>
      </c>
      <c r="AS28" t="e">
        <f t="shared" ca="1" si="29"/>
        <v>#DIV/0!</v>
      </c>
      <c r="AT28" t="e">
        <f t="shared" ca="1" si="11"/>
        <v>#DIV/0!</v>
      </c>
      <c r="AU28" t="e">
        <f t="shared" ca="1" si="12"/>
        <v>#DIV/0!</v>
      </c>
      <c r="AV28" t="e">
        <f t="shared" ca="1" si="13"/>
        <v>#DIV/0!</v>
      </c>
    </row>
    <row r="29" spans="1:48" x14ac:dyDescent="0.25">
      <c r="A29" s="1" t="s">
        <v>222</v>
      </c>
      <c r="B29" s="9">
        <v>1286132</v>
      </c>
      <c r="C29" s="9">
        <v>0</v>
      </c>
      <c r="D29" s="9">
        <v>0</v>
      </c>
      <c r="E29" s="9">
        <v>0</v>
      </c>
      <c r="F29" s="9">
        <v>0</v>
      </c>
      <c r="G29" s="9">
        <v>200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14"/>
        <v>1.555050336979408E-4</v>
      </c>
      <c r="N29" t="e">
        <f t="shared" si="15"/>
        <v>#DIV/0!</v>
      </c>
      <c r="O29" t="e">
        <f t="shared" si="16"/>
        <v>#DIV/0!</v>
      </c>
      <c r="P29" t="e">
        <f t="shared" si="17"/>
        <v>#DIV/0!</v>
      </c>
      <c r="Q29" t="e">
        <f t="shared" si="18"/>
        <v>#DIV/0!</v>
      </c>
      <c r="S29">
        <f t="shared" si="19"/>
        <v>1.5552921958802881E-4</v>
      </c>
      <c r="T29" t="e">
        <f t="shared" si="1"/>
        <v>#DIV/0!</v>
      </c>
      <c r="U29" t="e">
        <f t="shared" si="2"/>
        <v>#DIV/0!</v>
      </c>
      <c r="V29" t="e">
        <f t="shared" si="3"/>
        <v>#DIV/0!</v>
      </c>
      <c r="W29" t="e">
        <f t="shared" si="3"/>
        <v>#DIV/0!</v>
      </c>
      <c r="Y29" t="str">
        <f t="shared" si="20"/>
        <v>2020-25</v>
      </c>
      <c r="Z29">
        <f t="shared" ca="1" si="21"/>
        <v>1.4393138779204731E-4</v>
      </c>
      <c r="AA29" t="e">
        <f t="shared" ca="1" si="22"/>
        <v>#DIV/0!</v>
      </c>
      <c r="AB29" t="e">
        <f t="shared" ca="1" si="23"/>
        <v>#DIV/0!</v>
      </c>
      <c r="AC29" t="e">
        <f t="shared" ca="1" si="24"/>
        <v>#DIV/0!</v>
      </c>
      <c r="AD29" t="e">
        <f t="shared" ca="1" si="25"/>
        <v>#DIV/0!</v>
      </c>
      <c r="AF29" t="str">
        <f t="shared" si="26"/>
        <v>2020-25</v>
      </c>
      <c r="AG29">
        <f t="shared" si="30"/>
        <v>0</v>
      </c>
      <c r="AH29">
        <f t="shared" si="4"/>
        <v>0</v>
      </c>
      <c r="AI29">
        <f t="shared" si="5"/>
        <v>0</v>
      </c>
      <c r="AJ29">
        <f t="shared" si="6"/>
        <v>0</v>
      </c>
      <c r="AK29">
        <f t="shared" si="7"/>
        <v>0</v>
      </c>
      <c r="AM29" t="e">
        <f t="shared" si="27"/>
        <v>#DIV/0!</v>
      </c>
      <c r="AN29" t="e">
        <f t="shared" si="8"/>
        <v>#DIV/0!</v>
      </c>
      <c r="AO29" t="e">
        <f t="shared" si="9"/>
        <v>#DIV/0!</v>
      </c>
      <c r="AP29" t="e">
        <f t="shared" si="10"/>
        <v>#DIV/0!</v>
      </c>
      <c r="AR29" t="str">
        <f t="shared" si="28"/>
        <v>2020-25</v>
      </c>
      <c r="AS29" t="e">
        <f t="shared" ca="1" si="29"/>
        <v>#DIV/0!</v>
      </c>
      <c r="AT29" t="e">
        <f t="shared" ca="1" si="11"/>
        <v>#DIV/0!</v>
      </c>
      <c r="AU29" t="e">
        <f t="shared" ca="1" si="12"/>
        <v>#DIV/0!</v>
      </c>
      <c r="AV29" t="e">
        <f t="shared" ca="1" si="13"/>
        <v>#DIV/0!</v>
      </c>
    </row>
    <row r="30" spans="1:48" x14ac:dyDescent="0.25">
      <c r="A30" s="1" t="s">
        <v>223</v>
      </c>
      <c r="B30" s="9">
        <v>1285932</v>
      </c>
      <c r="C30" s="9">
        <v>0</v>
      </c>
      <c r="D30" s="9">
        <v>0</v>
      </c>
      <c r="E30" s="9">
        <v>0</v>
      </c>
      <c r="F30" s="9">
        <v>0</v>
      </c>
      <c r="G30" s="9">
        <v>233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14"/>
        <v>1.8119154045470522E-4</v>
      </c>
      <c r="N30" t="e">
        <f t="shared" si="15"/>
        <v>#DIV/0!</v>
      </c>
      <c r="O30" t="e">
        <f t="shared" si="16"/>
        <v>#DIV/0!</v>
      </c>
      <c r="P30" t="e">
        <f t="shared" si="17"/>
        <v>#DIV/0!</v>
      </c>
      <c r="Q30" t="e">
        <f t="shared" si="18"/>
        <v>#DIV/0!</v>
      </c>
      <c r="S30">
        <f t="shared" si="19"/>
        <v>1.8122437727470435E-4</v>
      </c>
      <c r="T30" t="e">
        <f t="shared" si="1"/>
        <v>#DIV/0!</v>
      </c>
      <c r="U30" t="e">
        <f t="shared" si="2"/>
        <v>#DIV/0!</v>
      </c>
      <c r="V30" t="e">
        <f t="shared" si="3"/>
        <v>#DIV/0!</v>
      </c>
      <c r="W30" t="e">
        <f t="shared" si="3"/>
        <v>#DIV/0!</v>
      </c>
      <c r="Y30" t="str">
        <f t="shared" si="20"/>
        <v>2020-26</v>
      </c>
      <c r="Z30">
        <f t="shared" ca="1" si="21"/>
        <v>1.6796058406705805E-4</v>
      </c>
      <c r="AA30" t="e">
        <f t="shared" ca="1" si="22"/>
        <v>#DIV/0!</v>
      </c>
      <c r="AB30" t="e">
        <f t="shared" ca="1" si="23"/>
        <v>#DIV/0!</v>
      </c>
      <c r="AC30" t="e">
        <f t="shared" ca="1" si="24"/>
        <v>#DIV/0!</v>
      </c>
      <c r="AD30" t="e">
        <f t="shared" ca="1" si="25"/>
        <v>#DIV/0!</v>
      </c>
      <c r="AF30" t="str">
        <f t="shared" si="26"/>
        <v>2020-26</v>
      </c>
      <c r="AG30">
        <f t="shared" si="30"/>
        <v>0</v>
      </c>
      <c r="AH30">
        <f t="shared" si="4"/>
        <v>0</v>
      </c>
      <c r="AI30">
        <f t="shared" si="5"/>
        <v>0</v>
      </c>
      <c r="AJ30">
        <f t="shared" si="6"/>
        <v>0</v>
      </c>
      <c r="AK30">
        <f t="shared" si="7"/>
        <v>0</v>
      </c>
      <c r="AM30" t="e">
        <f t="shared" si="27"/>
        <v>#DIV/0!</v>
      </c>
      <c r="AN30" t="e">
        <f t="shared" si="8"/>
        <v>#DIV/0!</v>
      </c>
      <c r="AO30" t="e">
        <f t="shared" si="9"/>
        <v>#DIV/0!</v>
      </c>
      <c r="AP30" t="e">
        <f t="shared" si="10"/>
        <v>#DIV/0!</v>
      </c>
      <c r="AR30" t="str">
        <f t="shared" si="28"/>
        <v>2020-26</v>
      </c>
      <c r="AS30" t="e">
        <f t="shared" ca="1" si="29"/>
        <v>#DIV/0!</v>
      </c>
      <c r="AT30" t="e">
        <f t="shared" ca="1" si="11"/>
        <v>#DIV/0!</v>
      </c>
      <c r="AU30" t="e">
        <f t="shared" ca="1" si="12"/>
        <v>#DIV/0!</v>
      </c>
      <c r="AV30" t="e">
        <f t="shared" ca="1" si="13"/>
        <v>#DIV/0!</v>
      </c>
    </row>
    <row r="31" spans="1:48" x14ac:dyDescent="0.25">
      <c r="A31" s="1" t="s">
        <v>224</v>
      </c>
      <c r="B31" s="9">
        <v>1285699</v>
      </c>
      <c r="C31" s="9">
        <v>0</v>
      </c>
      <c r="D31" s="9">
        <v>0</v>
      </c>
      <c r="E31" s="9">
        <v>0</v>
      </c>
      <c r="F31" s="9">
        <v>0</v>
      </c>
      <c r="G31" s="9">
        <v>179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14"/>
        <v>1.3922387743943177E-4</v>
      </c>
      <c r="N31" t="e">
        <f t="shared" si="15"/>
        <v>#DIV/0!</v>
      </c>
      <c r="O31" t="e">
        <f t="shared" si="16"/>
        <v>#DIV/0!</v>
      </c>
      <c r="P31" t="e">
        <f t="shared" si="17"/>
        <v>#DIV/0!</v>
      </c>
      <c r="Q31" t="e">
        <f t="shared" si="18"/>
        <v>#DIV/0!</v>
      </c>
      <c r="S31">
        <f t="shared" si="19"/>
        <v>1.3924326365149595E-4</v>
      </c>
      <c r="T31" t="e">
        <f t="shared" si="1"/>
        <v>#DIV/0!</v>
      </c>
      <c r="U31" t="e">
        <f t="shared" si="2"/>
        <v>#DIV/0!</v>
      </c>
      <c r="V31" t="e">
        <f t="shared" si="3"/>
        <v>#DIV/0!</v>
      </c>
      <c r="W31" t="e">
        <f t="shared" si="3"/>
        <v>#DIV/0!</v>
      </c>
      <c r="Y31" t="str">
        <f t="shared" si="20"/>
        <v>2020-27</v>
      </c>
      <c r="Z31">
        <f t="shared" ca="1" si="21"/>
        <v>1.2924453668368673E-4</v>
      </c>
      <c r="AA31" t="e">
        <f t="shared" ca="1" si="22"/>
        <v>#DIV/0!</v>
      </c>
      <c r="AB31" t="e">
        <f t="shared" ca="1" si="23"/>
        <v>#DIV/0!</v>
      </c>
      <c r="AC31" t="e">
        <f t="shared" ca="1" si="24"/>
        <v>#DIV/0!</v>
      </c>
      <c r="AD31" t="e">
        <f t="shared" ca="1" si="25"/>
        <v>#DIV/0!</v>
      </c>
      <c r="AF31" t="str">
        <f t="shared" si="26"/>
        <v>2020-27</v>
      </c>
      <c r="AG31">
        <f t="shared" si="30"/>
        <v>0</v>
      </c>
      <c r="AH31">
        <f t="shared" si="4"/>
        <v>0</v>
      </c>
      <c r="AI31">
        <f t="shared" si="5"/>
        <v>0</v>
      </c>
      <c r="AJ31">
        <f t="shared" si="6"/>
        <v>0</v>
      </c>
      <c r="AK31">
        <f t="shared" si="7"/>
        <v>0</v>
      </c>
      <c r="AM31" t="e">
        <f t="shared" si="27"/>
        <v>#DIV/0!</v>
      </c>
      <c r="AN31" t="e">
        <f t="shared" si="8"/>
        <v>#DIV/0!</v>
      </c>
      <c r="AO31" t="e">
        <f t="shared" si="9"/>
        <v>#DIV/0!</v>
      </c>
      <c r="AP31" t="e">
        <f t="shared" si="10"/>
        <v>#DIV/0!</v>
      </c>
      <c r="AR31" t="str">
        <f t="shared" si="28"/>
        <v>2020-27</v>
      </c>
      <c r="AS31" t="e">
        <f t="shared" ca="1" si="29"/>
        <v>#DIV/0!</v>
      </c>
      <c r="AT31" t="e">
        <f t="shared" ca="1" si="11"/>
        <v>#DIV/0!</v>
      </c>
      <c r="AU31" t="e">
        <f t="shared" ca="1" si="12"/>
        <v>#DIV/0!</v>
      </c>
      <c r="AV31" t="e">
        <f t="shared" ca="1" si="13"/>
        <v>#DIV/0!</v>
      </c>
    </row>
    <row r="32" spans="1:48" x14ac:dyDescent="0.25">
      <c r="A32" s="1" t="s">
        <v>225</v>
      </c>
      <c r="B32" s="9">
        <v>1285520</v>
      </c>
      <c r="C32" s="9">
        <v>0</v>
      </c>
      <c r="D32" s="9">
        <v>0</v>
      </c>
      <c r="E32" s="9">
        <v>0</v>
      </c>
      <c r="F32" s="9">
        <v>0</v>
      </c>
      <c r="G32" s="9">
        <v>187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14"/>
        <v>1.4546642603771237E-4</v>
      </c>
      <c r="N32" t="e">
        <f t="shared" si="15"/>
        <v>#DIV/0!</v>
      </c>
      <c r="O32" t="e">
        <f t="shared" si="16"/>
        <v>#DIV/0!</v>
      </c>
      <c r="P32" t="e">
        <f t="shared" si="17"/>
        <v>#DIV/0!</v>
      </c>
      <c r="Q32" t="e">
        <f t="shared" si="18"/>
        <v>#DIV/0!</v>
      </c>
      <c r="S32">
        <f t="shared" si="19"/>
        <v>1.4548758985409501E-4</v>
      </c>
      <c r="T32" t="e">
        <f t="shared" si="1"/>
        <v>#DIV/0!</v>
      </c>
      <c r="U32" t="e">
        <f t="shared" si="2"/>
        <v>#DIV/0!</v>
      </c>
      <c r="V32" t="e">
        <f t="shared" si="3"/>
        <v>#DIV/0!</v>
      </c>
      <c r="W32" t="e">
        <f t="shared" si="3"/>
        <v>#DIV/0!</v>
      </c>
      <c r="Y32" t="str">
        <f t="shared" si="20"/>
        <v>2020-28</v>
      </c>
      <c r="Z32">
        <f t="shared" ca="1" si="21"/>
        <v>1.3524187695822986E-4</v>
      </c>
      <c r="AA32" t="e">
        <f t="shared" ca="1" si="22"/>
        <v>#DIV/0!</v>
      </c>
      <c r="AB32" t="e">
        <f t="shared" ca="1" si="23"/>
        <v>#DIV/0!</v>
      </c>
      <c r="AC32" t="e">
        <f t="shared" ca="1" si="24"/>
        <v>#DIV/0!</v>
      </c>
      <c r="AD32" t="e">
        <f t="shared" ca="1" si="25"/>
        <v>#DIV/0!</v>
      </c>
      <c r="AF32" t="str">
        <f t="shared" si="26"/>
        <v>2020-28</v>
      </c>
      <c r="AG32">
        <f t="shared" si="30"/>
        <v>0</v>
      </c>
      <c r="AH32">
        <f t="shared" si="4"/>
        <v>0</v>
      </c>
      <c r="AI32">
        <f t="shared" si="5"/>
        <v>0</v>
      </c>
      <c r="AJ32">
        <f t="shared" si="6"/>
        <v>0</v>
      </c>
      <c r="AK32">
        <f t="shared" si="7"/>
        <v>0</v>
      </c>
      <c r="AM32" t="e">
        <f t="shared" si="27"/>
        <v>#DIV/0!</v>
      </c>
      <c r="AN32" t="e">
        <f t="shared" si="8"/>
        <v>#DIV/0!</v>
      </c>
      <c r="AO32" t="e">
        <f t="shared" si="9"/>
        <v>#DIV/0!</v>
      </c>
      <c r="AP32" t="e">
        <f t="shared" si="10"/>
        <v>#DIV/0!</v>
      </c>
      <c r="AR32" t="str">
        <f t="shared" si="28"/>
        <v>2020-28</v>
      </c>
      <c r="AS32" t="e">
        <f t="shared" ca="1" si="29"/>
        <v>#DIV/0!</v>
      </c>
      <c r="AT32" t="e">
        <f t="shared" ca="1" si="11"/>
        <v>#DIV/0!</v>
      </c>
      <c r="AU32" t="e">
        <f t="shared" ca="1" si="12"/>
        <v>#DIV/0!</v>
      </c>
      <c r="AV32" t="e">
        <f t="shared" ca="1" si="13"/>
        <v>#DIV/0!</v>
      </c>
    </row>
    <row r="33" spans="1:48" x14ac:dyDescent="0.25">
      <c r="A33" s="1" t="s">
        <v>226</v>
      </c>
      <c r="B33" s="9">
        <v>1285333</v>
      </c>
      <c r="C33" s="9">
        <v>0</v>
      </c>
      <c r="D33" s="9">
        <v>0</v>
      </c>
      <c r="E33" s="9">
        <v>0</v>
      </c>
      <c r="F33" s="9">
        <v>0</v>
      </c>
      <c r="G33" s="9">
        <v>183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14"/>
        <v>1.4237555559532043E-4</v>
      </c>
      <c r="N33" t="e">
        <f t="shared" si="15"/>
        <v>#DIV/0!</v>
      </c>
      <c r="O33" t="e">
        <f t="shared" si="16"/>
        <v>#DIV/0!</v>
      </c>
      <c r="P33" t="e">
        <f t="shared" si="17"/>
        <v>#DIV/0!</v>
      </c>
      <c r="Q33" t="e">
        <f t="shared" si="18"/>
        <v>#DIV/0!</v>
      </c>
      <c r="S33">
        <f t="shared" si="19"/>
        <v>1.4239582952114006E-4</v>
      </c>
      <c r="T33" t="e">
        <f t="shared" si="1"/>
        <v>#DIV/0!</v>
      </c>
      <c r="U33" t="e">
        <f t="shared" si="2"/>
        <v>#DIV/0!</v>
      </c>
      <c r="V33" t="e">
        <f t="shared" si="3"/>
        <v>#DIV/0!</v>
      </c>
      <c r="W33" t="e">
        <f t="shared" si="3"/>
        <v>#DIV/0!</v>
      </c>
      <c r="Y33" t="str">
        <f t="shared" si="20"/>
        <v>2020-29</v>
      </c>
      <c r="Z33">
        <f t="shared" ca="1" si="21"/>
        <v>1.3256526672948945E-4</v>
      </c>
      <c r="AA33" t="e">
        <f t="shared" ca="1" si="22"/>
        <v>#DIV/0!</v>
      </c>
      <c r="AB33" t="e">
        <f t="shared" ca="1" si="23"/>
        <v>#DIV/0!</v>
      </c>
      <c r="AC33" t="e">
        <f t="shared" ca="1" si="24"/>
        <v>#DIV/0!</v>
      </c>
      <c r="AD33" t="e">
        <f t="shared" ca="1" si="25"/>
        <v>#DIV/0!</v>
      </c>
      <c r="AF33" t="str">
        <f t="shared" si="26"/>
        <v>2020-29</v>
      </c>
      <c r="AG33">
        <f t="shared" si="30"/>
        <v>0</v>
      </c>
      <c r="AH33">
        <f t="shared" si="4"/>
        <v>0</v>
      </c>
      <c r="AI33">
        <f t="shared" si="5"/>
        <v>0</v>
      </c>
      <c r="AJ33">
        <f t="shared" si="6"/>
        <v>0</v>
      </c>
      <c r="AK33">
        <f t="shared" si="7"/>
        <v>0</v>
      </c>
      <c r="AM33" t="e">
        <f t="shared" si="27"/>
        <v>#DIV/0!</v>
      </c>
      <c r="AN33" t="e">
        <f t="shared" si="8"/>
        <v>#DIV/0!</v>
      </c>
      <c r="AO33" t="e">
        <f t="shared" si="9"/>
        <v>#DIV/0!</v>
      </c>
      <c r="AP33" t="e">
        <f t="shared" si="10"/>
        <v>#DIV/0!</v>
      </c>
      <c r="AR33" t="str">
        <f t="shared" si="28"/>
        <v>2020-29</v>
      </c>
      <c r="AS33" t="e">
        <f t="shared" ca="1" si="29"/>
        <v>#DIV/0!</v>
      </c>
      <c r="AT33" t="e">
        <f t="shared" ca="1" si="11"/>
        <v>#DIV/0!</v>
      </c>
      <c r="AU33" t="e">
        <f t="shared" ca="1" si="12"/>
        <v>#DIV/0!</v>
      </c>
      <c r="AV33" t="e">
        <f t="shared" ca="1" si="13"/>
        <v>#DIV/0!</v>
      </c>
    </row>
    <row r="34" spans="1:48" x14ac:dyDescent="0.25">
      <c r="A34" s="1" t="s">
        <v>227</v>
      </c>
      <c r="B34" s="9">
        <v>1285150</v>
      </c>
      <c r="C34" s="9">
        <v>0</v>
      </c>
      <c r="D34" s="9">
        <v>0</v>
      </c>
      <c r="E34" s="9">
        <v>0</v>
      </c>
      <c r="F34" s="9">
        <v>0</v>
      </c>
      <c r="G34" s="9">
        <v>207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14"/>
        <v>1.6107069213710463E-4</v>
      </c>
      <c r="N34" t="e">
        <f t="shared" si="15"/>
        <v>#DIV/0!</v>
      </c>
      <c r="O34" t="e">
        <f t="shared" si="16"/>
        <v>#DIV/0!</v>
      </c>
      <c r="P34" t="e">
        <f t="shared" si="17"/>
        <v>#DIV/0!</v>
      </c>
      <c r="Q34" t="e">
        <f t="shared" si="18"/>
        <v>#DIV/0!</v>
      </c>
      <c r="S34">
        <f t="shared" si="19"/>
        <v>1.6109664043284939E-4</v>
      </c>
      <c r="T34" t="e">
        <f t="shared" si="1"/>
        <v>#DIV/0!</v>
      </c>
      <c r="U34" t="e">
        <f t="shared" si="2"/>
        <v>#DIV/0!</v>
      </c>
      <c r="V34" t="e">
        <f t="shared" si="3"/>
        <v>#DIV/0!</v>
      </c>
      <c r="W34" t="e">
        <f t="shared" si="3"/>
        <v>#DIV/0!</v>
      </c>
      <c r="Y34" t="str">
        <f t="shared" si="20"/>
        <v>2020-30</v>
      </c>
      <c r="Z34">
        <f t="shared" ca="1" si="21"/>
        <v>1.5019871033490747E-4</v>
      </c>
      <c r="AA34" t="e">
        <f t="shared" ca="1" si="22"/>
        <v>#DIV/0!</v>
      </c>
      <c r="AB34" t="e">
        <f t="shared" ca="1" si="23"/>
        <v>#DIV/0!</v>
      </c>
      <c r="AC34" t="e">
        <f t="shared" ca="1" si="24"/>
        <v>#DIV/0!</v>
      </c>
      <c r="AD34" t="e">
        <f t="shared" ca="1" si="25"/>
        <v>#DIV/0!</v>
      </c>
      <c r="AF34" t="str">
        <f t="shared" si="26"/>
        <v>2020-30</v>
      </c>
      <c r="AG34">
        <f t="shared" si="30"/>
        <v>0</v>
      </c>
      <c r="AH34">
        <f t="shared" si="4"/>
        <v>0</v>
      </c>
      <c r="AI34">
        <f t="shared" si="5"/>
        <v>0</v>
      </c>
      <c r="AJ34">
        <f t="shared" si="6"/>
        <v>0</v>
      </c>
      <c r="AK34">
        <f t="shared" si="7"/>
        <v>0</v>
      </c>
      <c r="AM34" t="e">
        <f t="shared" si="27"/>
        <v>#DIV/0!</v>
      </c>
      <c r="AN34" t="e">
        <f t="shared" si="8"/>
        <v>#DIV/0!</v>
      </c>
      <c r="AO34" t="e">
        <f t="shared" si="9"/>
        <v>#DIV/0!</v>
      </c>
      <c r="AP34" t="e">
        <f t="shared" si="10"/>
        <v>#DIV/0!</v>
      </c>
      <c r="AR34" t="str">
        <f t="shared" si="28"/>
        <v>2020-30</v>
      </c>
      <c r="AS34" t="e">
        <f t="shared" ca="1" si="29"/>
        <v>#DIV/0!</v>
      </c>
      <c r="AT34" t="e">
        <f t="shared" ca="1" si="11"/>
        <v>#DIV/0!</v>
      </c>
      <c r="AU34" t="e">
        <f t="shared" ca="1" si="12"/>
        <v>#DIV/0!</v>
      </c>
      <c r="AV34" t="e">
        <f t="shared" ca="1" si="13"/>
        <v>#DIV/0!</v>
      </c>
    </row>
    <row r="35" spans="1:48" x14ac:dyDescent="0.25">
      <c r="A35" s="1" t="s">
        <v>228</v>
      </c>
      <c r="B35" s="9">
        <v>1284943</v>
      </c>
      <c r="C35" s="9">
        <v>0</v>
      </c>
      <c r="D35" s="9">
        <v>0</v>
      </c>
      <c r="E35" s="9">
        <v>0</v>
      </c>
      <c r="F35" s="9">
        <v>0</v>
      </c>
      <c r="G35" s="9">
        <v>219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14"/>
        <v>1.7043557574149203E-4</v>
      </c>
      <c r="N35" t="e">
        <f t="shared" si="15"/>
        <v>#DIV/0!</v>
      </c>
      <c r="O35" t="e">
        <f t="shared" si="16"/>
        <v>#DIV/0!</v>
      </c>
      <c r="P35" t="e">
        <f t="shared" si="17"/>
        <v>#DIV/0!</v>
      </c>
      <c r="Q35" t="e">
        <f t="shared" si="18"/>
        <v>#DIV/0!</v>
      </c>
      <c r="S35">
        <f t="shared" si="19"/>
        <v>1.704646293914502E-4</v>
      </c>
      <c r="T35" t="e">
        <f t="shared" si="1"/>
        <v>#DIV/0!</v>
      </c>
      <c r="U35" t="e">
        <f t="shared" si="2"/>
        <v>#DIV/0!</v>
      </c>
      <c r="V35" t="e">
        <f t="shared" si="3"/>
        <v>#DIV/0!</v>
      </c>
      <c r="W35" t="e">
        <f t="shared" si="3"/>
        <v>#DIV/0!</v>
      </c>
      <c r="Y35" t="str">
        <f t="shared" si="20"/>
        <v>2020-31</v>
      </c>
      <c r="Z35">
        <f t="shared" ca="1" si="21"/>
        <v>1.5917000821563817E-4</v>
      </c>
      <c r="AA35" t="e">
        <f t="shared" ca="1" si="22"/>
        <v>#DIV/0!</v>
      </c>
      <c r="AB35" t="e">
        <f t="shared" ca="1" si="23"/>
        <v>#DIV/0!</v>
      </c>
      <c r="AC35" t="e">
        <f t="shared" ca="1" si="24"/>
        <v>#DIV/0!</v>
      </c>
      <c r="AD35" t="e">
        <f t="shared" ca="1" si="25"/>
        <v>#DIV/0!</v>
      </c>
      <c r="AF35" t="str">
        <f t="shared" si="26"/>
        <v>2020-31</v>
      </c>
      <c r="AG35">
        <f t="shared" si="30"/>
        <v>0</v>
      </c>
      <c r="AH35">
        <f t="shared" si="4"/>
        <v>0</v>
      </c>
      <c r="AI35">
        <f t="shared" si="5"/>
        <v>0</v>
      </c>
      <c r="AJ35">
        <f t="shared" si="6"/>
        <v>0</v>
      </c>
      <c r="AK35">
        <f t="shared" si="7"/>
        <v>0</v>
      </c>
      <c r="AM35" t="e">
        <f t="shared" si="27"/>
        <v>#DIV/0!</v>
      </c>
      <c r="AN35" t="e">
        <f t="shared" si="8"/>
        <v>#DIV/0!</v>
      </c>
      <c r="AO35" t="e">
        <f t="shared" si="9"/>
        <v>#DIV/0!</v>
      </c>
      <c r="AP35" t="e">
        <f t="shared" si="10"/>
        <v>#DIV/0!</v>
      </c>
      <c r="AR35" t="str">
        <f t="shared" si="28"/>
        <v>2020-31</v>
      </c>
      <c r="AS35" t="e">
        <f t="shared" ca="1" si="29"/>
        <v>#DIV/0!</v>
      </c>
      <c r="AT35" t="e">
        <f t="shared" ca="1" si="11"/>
        <v>#DIV/0!</v>
      </c>
      <c r="AU35" t="e">
        <f t="shared" ca="1" si="12"/>
        <v>#DIV/0!</v>
      </c>
      <c r="AV35" t="e">
        <f t="shared" ca="1" si="13"/>
        <v>#DIV/0!</v>
      </c>
    </row>
    <row r="36" spans="1:48" x14ac:dyDescent="0.25">
      <c r="A36" s="1" t="s">
        <v>229</v>
      </c>
      <c r="B36" s="9">
        <v>1284724</v>
      </c>
      <c r="C36" s="9">
        <v>0</v>
      </c>
      <c r="D36" s="9">
        <v>0</v>
      </c>
      <c r="E36" s="9">
        <v>0</v>
      </c>
      <c r="F36" s="9">
        <v>0</v>
      </c>
      <c r="G36" s="9">
        <v>193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14"/>
        <v>1.5022681914559082E-4</v>
      </c>
      <c r="N36" t="e">
        <f t="shared" si="15"/>
        <v>#DIV/0!</v>
      </c>
      <c r="O36" t="e">
        <f t="shared" si="16"/>
        <v>#DIV/0!</v>
      </c>
      <c r="P36" t="e">
        <f t="shared" si="17"/>
        <v>#DIV/0!</v>
      </c>
      <c r="Q36" t="e">
        <f t="shared" si="18"/>
        <v>#DIV/0!</v>
      </c>
      <c r="S36">
        <f t="shared" si="19"/>
        <v>1.5024939091624621E-4</v>
      </c>
      <c r="T36" t="e">
        <f t="shared" si="1"/>
        <v>#DIV/0!</v>
      </c>
      <c r="U36" t="e">
        <f t="shared" si="2"/>
        <v>#DIV/0!</v>
      </c>
      <c r="V36" t="e">
        <f t="shared" si="3"/>
        <v>#DIV/0!</v>
      </c>
      <c r="W36" t="e">
        <f t="shared" si="3"/>
        <v>#DIV/0!</v>
      </c>
      <c r="Y36" t="str">
        <f t="shared" si="20"/>
        <v>2020-32</v>
      </c>
      <c r="Z36">
        <f t="shared" ca="1" si="21"/>
        <v>1.405034279759017E-4</v>
      </c>
      <c r="AA36" t="e">
        <f t="shared" ca="1" si="22"/>
        <v>#DIV/0!</v>
      </c>
      <c r="AB36" t="e">
        <f t="shared" ca="1" si="23"/>
        <v>#DIV/0!</v>
      </c>
      <c r="AC36" t="e">
        <f t="shared" ca="1" si="24"/>
        <v>#DIV/0!</v>
      </c>
      <c r="AD36" t="e">
        <f t="shared" ca="1" si="25"/>
        <v>#DIV/0!</v>
      </c>
      <c r="AF36" t="str">
        <f t="shared" si="26"/>
        <v>2020-32</v>
      </c>
      <c r="AG36">
        <f t="shared" si="30"/>
        <v>0</v>
      </c>
      <c r="AH36">
        <f t="shared" si="4"/>
        <v>0</v>
      </c>
      <c r="AI36">
        <f t="shared" si="5"/>
        <v>0</v>
      </c>
      <c r="AJ36">
        <f t="shared" si="6"/>
        <v>0</v>
      </c>
      <c r="AK36">
        <f t="shared" si="7"/>
        <v>0</v>
      </c>
      <c r="AM36" t="e">
        <f t="shared" si="27"/>
        <v>#DIV/0!</v>
      </c>
      <c r="AN36" t="e">
        <f t="shared" si="8"/>
        <v>#DIV/0!</v>
      </c>
      <c r="AO36" t="e">
        <f t="shared" si="9"/>
        <v>#DIV/0!</v>
      </c>
      <c r="AP36" t="e">
        <f t="shared" si="10"/>
        <v>#DIV/0!</v>
      </c>
      <c r="AR36" t="str">
        <f t="shared" si="28"/>
        <v>2020-32</v>
      </c>
      <c r="AS36" t="e">
        <f t="shared" ca="1" si="29"/>
        <v>#DIV/0!</v>
      </c>
      <c r="AT36" t="e">
        <f t="shared" ca="1" si="11"/>
        <v>#DIV/0!</v>
      </c>
      <c r="AU36" t="e">
        <f t="shared" ca="1" si="12"/>
        <v>#DIV/0!</v>
      </c>
      <c r="AV36" t="e">
        <f t="shared" ca="1" si="13"/>
        <v>#DIV/0!</v>
      </c>
    </row>
    <row r="37" spans="1:48" x14ac:dyDescent="0.25">
      <c r="A37" s="1" t="s">
        <v>230</v>
      </c>
      <c r="B37" s="9">
        <v>1284531</v>
      </c>
      <c r="C37" s="9">
        <v>0</v>
      </c>
      <c r="D37" s="9">
        <v>0</v>
      </c>
      <c r="E37" s="9">
        <v>0</v>
      </c>
      <c r="F37" s="9">
        <v>0</v>
      </c>
      <c r="G37" s="9">
        <v>236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14"/>
        <v>1.8372464346909495E-4</v>
      </c>
      <c r="N37" t="e">
        <f t="shared" si="15"/>
        <v>#DIV/0!</v>
      </c>
      <c r="O37" t="e">
        <f t="shared" si="16"/>
        <v>#DIV/0!</v>
      </c>
      <c r="P37" t="e">
        <f t="shared" si="17"/>
        <v>#DIV/0!</v>
      </c>
      <c r="Q37" t="e">
        <f t="shared" si="18"/>
        <v>#DIV/0!</v>
      </c>
      <c r="S37">
        <f t="shared" si="19"/>
        <v>1.8375840493355111E-4</v>
      </c>
      <c r="T37" t="e">
        <f t="shared" si="1"/>
        <v>#DIV/0!</v>
      </c>
      <c r="U37" t="e">
        <f t="shared" si="2"/>
        <v>#DIV/0!</v>
      </c>
      <c r="V37" t="e">
        <f t="shared" si="3"/>
        <v>#DIV/0!</v>
      </c>
      <c r="W37" t="e">
        <f t="shared" si="3"/>
        <v>#DIV/0!</v>
      </c>
      <c r="Y37" t="str">
        <f t="shared" si="20"/>
        <v>2020-33</v>
      </c>
      <c r="Z37">
        <f t="shared" ca="1" si="21"/>
        <v>1.7209515844971739E-4</v>
      </c>
      <c r="AA37" t="e">
        <f t="shared" ca="1" si="22"/>
        <v>#DIV/0!</v>
      </c>
      <c r="AB37" t="e">
        <f t="shared" ca="1" si="23"/>
        <v>#DIV/0!</v>
      </c>
      <c r="AC37" t="e">
        <f t="shared" ca="1" si="24"/>
        <v>#DIV/0!</v>
      </c>
      <c r="AD37" t="e">
        <f t="shared" ca="1" si="25"/>
        <v>#DIV/0!</v>
      </c>
      <c r="AF37" t="str">
        <f t="shared" si="26"/>
        <v>2020-33</v>
      </c>
      <c r="AG37">
        <f t="shared" si="30"/>
        <v>0</v>
      </c>
      <c r="AH37">
        <f t="shared" si="4"/>
        <v>0</v>
      </c>
      <c r="AI37">
        <f t="shared" si="5"/>
        <v>0</v>
      </c>
      <c r="AJ37">
        <f t="shared" si="6"/>
        <v>0</v>
      </c>
      <c r="AK37">
        <f t="shared" si="7"/>
        <v>0</v>
      </c>
      <c r="AM37" t="e">
        <f t="shared" si="27"/>
        <v>#DIV/0!</v>
      </c>
      <c r="AN37" t="e">
        <f t="shared" si="8"/>
        <v>#DIV/0!</v>
      </c>
      <c r="AO37" t="e">
        <f t="shared" si="9"/>
        <v>#DIV/0!</v>
      </c>
      <c r="AP37" t="e">
        <f t="shared" si="10"/>
        <v>#DIV/0!</v>
      </c>
      <c r="AR37" t="str">
        <f t="shared" si="28"/>
        <v>2020-33</v>
      </c>
      <c r="AS37" t="e">
        <f t="shared" ca="1" si="29"/>
        <v>#DIV/0!</v>
      </c>
      <c r="AT37" t="e">
        <f t="shared" ca="1" si="11"/>
        <v>#DIV/0!</v>
      </c>
      <c r="AU37" t="e">
        <f t="shared" ca="1" si="12"/>
        <v>#DIV/0!</v>
      </c>
      <c r="AV37" t="e">
        <f t="shared" ca="1" si="13"/>
        <v>#DIV/0!</v>
      </c>
    </row>
    <row r="38" spans="1:48" x14ac:dyDescent="0.25">
      <c r="A38" s="1" t="s">
        <v>231</v>
      </c>
      <c r="B38" s="9">
        <v>1284295</v>
      </c>
      <c r="C38" s="9">
        <v>0</v>
      </c>
      <c r="D38" s="9">
        <v>0</v>
      </c>
      <c r="E38" s="9">
        <v>0</v>
      </c>
      <c r="F38" s="9">
        <v>0</v>
      </c>
      <c r="G38" s="9">
        <v>192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14"/>
        <v>1.4949836291506234E-4</v>
      </c>
      <c r="N38" t="e">
        <f t="shared" si="15"/>
        <v>#DIV/0!</v>
      </c>
      <c r="O38" t="e">
        <f t="shared" si="16"/>
        <v>#DIV/0!</v>
      </c>
      <c r="P38" t="e">
        <f t="shared" si="17"/>
        <v>#DIV/0!</v>
      </c>
      <c r="Q38" t="e">
        <f t="shared" si="18"/>
        <v>#DIV/0!</v>
      </c>
      <c r="S38">
        <f t="shared" si="19"/>
        <v>1.4952071629588409E-4</v>
      </c>
      <c r="T38" t="e">
        <f t="shared" si="1"/>
        <v>#DIV/0!</v>
      </c>
      <c r="U38" t="e">
        <f t="shared" si="2"/>
        <v>#DIV/0!</v>
      </c>
      <c r="V38" t="e">
        <f t="shared" si="3"/>
        <v>#DIV/0!</v>
      </c>
      <c r="W38" t="e">
        <f t="shared" si="3"/>
        <v>#DIV/0!</v>
      </c>
      <c r="Y38" t="str">
        <f t="shared" si="20"/>
        <v>2020-34</v>
      </c>
      <c r="Z38">
        <f t="shared" ca="1" si="21"/>
        <v>1.4023940128560545E-4</v>
      </c>
      <c r="AA38" t="e">
        <f t="shared" ca="1" si="22"/>
        <v>#DIV/0!</v>
      </c>
      <c r="AB38" t="e">
        <f t="shared" ca="1" si="23"/>
        <v>#DIV/0!</v>
      </c>
      <c r="AC38" t="e">
        <f t="shared" ca="1" si="24"/>
        <v>#DIV/0!</v>
      </c>
      <c r="AD38" t="e">
        <f t="shared" ca="1" si="25"/>
        <v>#DIV/0!</v>
      </c>
      <c r="AF38" t="str">
        <f t="shared" si="26"/>
        <v>2020-34</v>
      </c>
      <c r="AG38">
        <f t="shared" si="30"/>
        <v>0</v>
      </c>
      <c r="AH38">
        <f t="shared" si="4"/>
        <v>0</v>
      </c>
      <c r="AI38">
        <f t="shared" si="5"/>
        <v>0</v>
      </c>
      <c r="AJ38">
        <f t="shared" si="6"/>
        <v>0</v>
      </c>
      <c r="AK38">
        <f t="shared" si="7"/>
        <v>0</v>
      </c>
      <c r="AM38" t="e">
        <f t="shared" si="27"/>
        <v>#DIV/0!</v>
      </c>
      <c r="AN38" t="e">
        <f t="shared" si="8"/>
        <v>#DIV/0!</v>
      </c>
      <c r="AO38" t="e">
        <f t="shared" si="9"/>
        <v>#DIV/0!</v>
      </c>
      <c r="AP38" t="e">
        <f t="shared" si="10"/>
        <v>#DIV/0!</v>
      </c>
      <c r="AR38" t="str">
        <f t="shared" si="28"/>
        <v>2020-34</v>
      </c>
      <c r="AS38" t="e">
        <f t="shared" ca="1" si="29"/>
        <v>#DIV/0!</v>
      </c>
      <c r="AT38" t="e">
        <f t="shared" ca="1" si="11"/>
        <v>#DIV/0!</v>
      </c>
      <c r="AU38" t="e">
        <f t="shared" ca="1" si="12"/>
        <v>#DIV/0!</v>
      </c>
      <c r="AV38" t="e">
        <f t="shared" ca="1" si="13"/>
        <v>#DIV/0!</v>
      </c>
    </row>
    <row r="39" spans="1:48" x14ac:dyDescent="0.25">
      <c r="A39" s="1" t="s">
        <v>232</v>
      </c>
      <c r="B39" s="9">
        <v>1284103</v>
      </c>
      <c r="C39" s="9">
        <v>0</v>
      </c>
      <c r="D39" s="9">
        <v>0</v>
      </c>
      <c r="E39" s="9">
        <v>0</v>
      </c>
      <c r="F39" s="9">
        <v>0</v>
      </c>
      <c r="G39" s="9">
        <v>198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14"/>
        <v>1.5419323839287036E-4</v>
      </c>
      <c r="N39" t="e">
        <f t="shared" si="15"/>
        <v>#DIV/0!</v>
      </c>
      <c r="O39" t="e">
        <f t="shared" si="16"/>
        <v>#DIV/0!</v>
      </c>
      <c r="P39" t="e">
        <f t="shared" si="17"/>
        <v>#DIV/0!</v>
      </c>
      <c r="Q39" t="e">
        <f t="shared" si="18"/>
        <v>#DIV/0!</v>
      </c>
      <c r="S39">
        <f t="shared" si="19"/>
        <v>1.5421701791990333E-4</v>
      </c>
      <c r="T39" t="e">
        <f t="shared" si="1"/>
        <v>#DIV/0!</v>
      </c>
      <c r="U39" t="e">
        <f t="shared" si="2"/>
        <v>#DIV/0!</v>
      </c>
      <c r="V39" t="e">
        <f t="shared" si="3"/>
        <v>#DIV/0!</v>
      </c>
      <c r="W39" t="e">
        <f t="shared" si="3"/>
        <v>#DIV/0!</v>
      </c>
      <c r="Y39" t="str">
        <f t="shared" si="20"/>
        <v>2020-35</v>
      </c>
      <c r="Z39">
        <f t="shared" ca="1" si="21"/>
        <v>1.4485991333156793E-4</v>
      </c>
      <c r="AA39" t="e">
        <f t="shared" ca="1" si="22"/>
        <v>#DIV/0!</v>
      </c>
      <c r="AB39" t="e">
        <f t="shared" ca="1" si="23"/>
        <v>#DIV/0!</v>
      </c>
      <c r="AC39" t="e">
        <f t="shared" ca="1" si="24"/>
        <v>#DIV/0!</v>
      </c>
      <c r="AD39" t="e">
        <f t="shared" ca="1" si="25"/>
        <v>#DIV/0!</v>
      </c>
      <c r="AF39" t="str">
        <f t="shared" si="26"/>
        <v>2020-35</v>
      </c>
      <c r="AG39">
        <f t="shared" si="30"/>
        <v>0</v>
      </c>
      <c r="AH39">
        <f t="shared" si="4"/>
        <v>0</v>
      </c>
      <c r="AI39">
        <f t="shared" si="5"/>
        <v>0</v>
      </c>
      <c r="AJ39">
        <f t="shared" si="6"/>
        <v>0</v>
      </c>
      <c r="AK39">
        <f t="shared" si="7"/>
        <v>0</v>
      </c>
      <c r="AM39" t="e">
        <f t="shared" si="27"/>
        <v>#DIV/0!</v>
      </c>
      <c r="AN39" t="e">
        <f t="shared" si="8"/>
        <v>#DIV/0!</v>
      </c>
      <c r="AO39" t="e">
        <f t="shared" si="9"/>
        <v>#DIV/0!</v>
      </c>
      <c r="AP39" t="e">
        <f t="shared" si="10"/>
        <v>#DIV/0!</v>
      </c>
      <c r="AR39" t="str">
        <f t="shared" si="28"/>
        <v>2020-35</v>
      </c>
      <c r="AS39" t="e">
        <f t="shared" ca="1" si="29"/>
        <v>#DIV/0!</v>
      </c>
      <c r="AT39" t="e">
        <f t="shared" ca="1" si="11"/>
        <v>#DIV/0!</v>
      </c>
      <c r="AU39" t="e">
        <f t="shared" ca="1" si="12"/>
        <v>#DIV/0!</v>
      </c>
      <c r="AV39" t="e">
        <f t="shared" ca="1" si="13"/>
        <v>#DIV/0!</v>
      </c>
    </row>
    <row r="40" spans="1:48" x14ac:dyDescent="0.25">
      <c r="A40" s="1" t="s">
        <v>233</v>
      </c>
      <c r="B40" s="9">
        <v>1283905</v>
      </c>
      <c r="C40" s="9">
        <v>0</v>
      </c>
      <c r="D40" s="9">
        <v>0</v>
      </c>
      <c r="E40" s="9">
        <v>0</v>
      </c>
      <c r="F40" s="9">
        <v>0</v>
      </c>
      <c r="G40" s="9">
        <v>210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14"/>
        <v>1.6356350353024561E-4</v>
      </c>
      <c r="N40" t="e">
        <f t="shared" si="15"/>
        <v>#DIV/0!</v>
      </c>
      <c r="O40" t="e">
        <f t="shared" si="16"/>
        <v>#DIV/0!</v>
      </c>
      <c r="P40" t="e">
        <f t="shared" si="17"/>
        <v>#DIV/0!</v>
      </c>
      <c r="Q40" t="e">
        <f t="shared" si="18"/>
        <v>#DIV/0!</v>
      </c>
      <c r="S40">
        <f t="shared" si="19"/>
        <v>1.6359026129138336E-4</v>
      </c>
      <c r="T40" t="e">
        <f t="shared" si="1"/>
        <v>#DIV/0!</v>
      </c>
      <c r="U40" t="e">
        <f t="shared" si="2"/>
        <v>#DIV/0!</v>
      </c>
      <c r="V40" t="e">
        <f t="shared" si="3"/>
        <v>#DIV/0!</v>
      </c>
      <c r="W40" t="e">
        <f t="shared" si="3"/>
        <v>#DIV/0!</v>
      </c>
      <c r="Y40" t="str">
        <f t="shared" si="20"/>
        <v>2020-36</v>
      </c>
      <c r="Z40">
        <f t="shared" ca="1" si="21"/>
        <v>1.5389361666138997E-4</v>
      </c>
      <c r="AA40" t="e">
        <f t="shared" ca="1" si="22"/>
        <v>#DIV/0!</v>
      </c>
      <c r="AB40" t="e">
        <f t="shared" ca="1" si="23"/>
        <v>#DIV/0!</v>
      </c>
      <c r="AC40" t="e">
        <f t="shared" ca="1" si="24"/>
        <v>#DIV/0!</v>
      </c>
      <c r="AD40" t="e">
        <f t="shared" ca="1" si="25"/>
        <v>#DIV/0!</v>
      </c>
      <c r="AF40" t="str">
        <f t="shared" si="26"/>
        <v>2020-36</v>
      </c>
      <c r="AG40">
        <f t="shared" si="30"/>
        <v>0</v>
      </c>
      <c r="AH40">
        <f t="shared" si="4"/>
        <v>0</v>
      </c>
      <c r="AI40">
        <f t="shared" si="5"/>
        <v>0</v>
      </c>
      <c r="AJ40">
        <f t="shared" si="6"/>
        <v>0</v>
      </c>
      <c r="AK40">
        <f t="shared" si="7"/>
        <v>0</v>
      </c>
      <c r="AM40" t="e">
        <f t="shared" si="27"/>
        <v>#DIV/0!</v>
      </c>
      <c r="AN40" t="e">
        <f t="shared" si="8"/>
        <v>#DIV/0!</v>
      </c>
      <c r="AO40" t="e">
        <f t="shared" si="9"/>
        <v>#DIV/0!</v>
      </c>
      <c r="AP40" t="e">
        <f t="shared" si="10"/>
        <v>#DIV/0!</v>
      </c>
      <c r="AR40" t="str">
        <f t="shared" si="28"/>
        <v>2020-36</v>
      </c>
      <c r="AS40" t="e">
        <f t="shared" ca="1" si="29"/>
        <v>#DIV/0!</v>
      </c>
      <c r="AT40" t="e">
        <f t="shared" ca="1" si="11"/>
        <v>#DIV/0!</v>
      </c>
      <c r="AU40" t="e">
        <f t="shared" ca="1" si="12"/>
        <v>#DIV/0!</v>
      </c>
      <c r="AV40" t="e">
        <f t="shared" ca="1" si="13"/>
        <v>#DIV/0!</v>
      </c>
    </row>
    <row r="41" spans="1:48" x14ac:dyDescent="0.25">
      <c r="A41" s="1" t="s">
        <v>234</v>
      </c>
      <c r="B41" s="9">
        <v>1283695</v>
      </c>
      <c r="C41" s="9">
        <v>0</v>
      </c>
      <c r="D41" s="9">
        <v>0</v>
      </c>
      <c r="E41" s="9">
        <v>0</v>
      </c>
      <c r="F41" s="9">
        <v>0</v>
      </c>
      <c r="G41" s="9">
        <v>195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14"/>
        <v>1.5190524228886145E-4</v>
      </c>
      <c r="N41" t="e">
        <f t="shared" si="15"/>
        <v>#DIV/0!</v>
      </c>
      <c r="O41" t="e">
        <f t="shared" si="16"/>
        <v>#DIV/0!</v>
      </c>
      <c r="P41" t="e">
        <f t="shared" si="17"/>
        <v>#DIV/0!</v>
      </c>
      <c r="Q41" t="e">
        <f t="shared" si="18"/>
        <v>#DIV/0!</v>
      </c>
      <c r="S41">
        <f t="shared" si="19"/>
        <v>1.5192832128949012E-4</v>
      </c>
      <c r="T41" t="e">
        <f t="shared" si="1"/>
        <v>#DIV/0!</v>
      </c>
      <c r="U41" t="e">
        <f t="shared" si="2"/>
        <v>#DIV/0!</v>
      </c>
      <c r="V41" t="e">
        <f t="shared" si="3"/>
        <v>#DIV/0!</v>
      </c>
      <c r="W41" t="e">
        <f t="shared" si="3"/>
        <v>#DIV/0!</v>
      </c>
      <c r="Y41" t="str">
        <f t="shared" si="20"/>
        <v>2020-37</v>
      </c>
      <c r="Z41">
        <f t="shared" ca="1" si="21"/>
        <v>1.4313608660330819E-4</v>
      </c>
      <c r="AA41" t="e">
        <f t="shared" ca="1" si="22"/>
        <v>#DIV/0!</v>
      </c>
      <c r="AB41" t="e">
        <f t="shared" ca="1" si="23"/>
        <v>#DIV/0!</v>
      </c>
      <c r="AC41" t="e">
        <f t="shared" ca="1" si="24"/>
        <v>#DIV/0!</v>
      </c>
      <c r="AD41" t="e">
        <f t="shared" ca="1" si="25"/>
        <v>#DIV/0!</v>
      </c>
      <c r="AF41" t="str">
        <f t="shared" si="26"/>
        <v>2020-37</v>
      </c>
      <c r="AG41">
        <f t="shared" si="30"/>
        <v>0</v>
      </c>
      <c r="AH41">
        <f t="shared" si="4"/>
        <v>0</v>
      </c>
      <c r="AI41">
        <f t="shared" si="5"/>
        <v>0</v>
      </c>
      <c r="AJ41">
        <f t="shared" si="6"/>
        <v>0</v>
      </c>
      <c r="AK41">
        <f t="shared" si="7"/>
        <v>0</v>
      </c>
      <c r="AM41" t="e">
        <f t="shared" si="27"/>
        <v>#DIV/0!</v>
      </c>
      <c r="AN41" t="e">
        <f t="shared" si="8"/>
        <v>#DIV/0!</v>
      </c>
      <c r="AO41" t="e">
        <f t="shared" si="9"/>
        <v>#DIV/0!</v>
      </c>
      <c r="AP41" t="e">
        <f t="shared" si="10"/>
        <v>#DIV/0!</v>
      </c>
      <c r="AR41" t="str">
        <f t="shared" si="28"/>
        <v>2020-37</v>
      </c>
      <c r="AS41" t="e">
        <f t="shared" ca="1" si="29"/>
        <v>#DIV/0!</v>
      </c>
      <c r="AT41" t="e">
        <f t="shared" ca="1" si="11"/>
        <v>#DIV/0!</v>
      </c>
      <c r="AU41" t="e">
        <f t="shared" ca="1" si="12"/>
        <v>#DIV/0!</v>
      </c>
      <c r="AV41" t="e">
        <f t="shared" ca="1" si="13"/>
        <v>#DIV/0!</v>
      </c>
    </row>
    <row r="42" spans="1:48" x14ac:dyDescent="0.25">
      <c r="A42" s="1" t="s">
        <v>235</v>
      </c>
      <c r="B42" s="9">
        <v>1283500</v>
      </c>
      <c r="C42" s="9">
        <v>0</v>
      </c>
      <c r="D42" s="9">
        <v>0</v>
      </c>
      <c r="E42" s="9">
        <v>0</v>
      </c>
      <c r="F42" s="9">
        <v>0</v>
      </c>
      <c r="G42" s="9">
        <v>218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14"/>
        <v>1.6984807167900272E-4</v>
      </c>
      <c r="N42" t="e">
        <f t="shared" si="15"/>
        <v>#DIV/0!</v>
      </c>
      <c r="O42" t="e">
        <f t="shared" si="16"/>
        <v>#DIV/0!</v>
      </c>
      <c r="P42" t="e">
        <f t="shared" si="17"/>
        <v>#DIV/0!</v>
      </c>
      <c r="Q42" t="e">
        <f t="shared" si="18"/>
        <v>#DIV/0!</v>
      </c>
      <c r="S42">
        <f t="shared" si="19"/>
        <v>1.6987692535558758E-4</v>
      </c>
      <c r="T42" t="e">
        <f t="shared" si="1"/>
        <v>#DIV/0!</v>
      </c>
      <c r="U42" t="e">
        <f t="shared" si="2"/>
        <v>#DIV/0!</v>
      </c>
      <c r="V42" t="e">
        <f t="shared" si="3"/>
        <v>#DIV/0!</v>
      </c>
      <c r="W42" t="e">
        <f t="shared" si="3"/>
        <v>#DIV/0!</v>
      </c>
      <c r="Y42" t="str">
        <f t="shared" si="20"/>
        <v>2020-38</v>
      </c>
      <c r="Z42">
        <f t="shared" ca="1" si="21"/>
        <v>1.6028468647939981E-4</v>
      </c>
      <c r="AA42" t="e">
        <f t="shared" ca="1" si="22"/>
        <v>#DIV/0!</v>
      </c>
      <c r="AB42" t="e">
        <f t="shared" ca="1" si="23"/>
        <v>#DIV/0!</v>
      </c>
      <c r="AC42" t="e">
        <f t="shared" ca="1" si="24"/>
        <v>#DIV/0!</v>
      </c>
      <c r="AD42" t="e">
        <f t="shared" ca="1" si="25"/>
        <v>#DIV/0!</v>
      </c>
      <c r="AF42" t="str">
        <f t="shared" si="26"/>
        <v>2020-38</v>
      </c>
      <c r="AG42">
        <f t="shared" si="30"/>
        <v>0</v>
      </c>
      <c r="AH42">
        <f t="shared" si="4"/>
        <v>0</v>
      </c>
      <c r="AI42">
        <f t="shared" si="5"/>
        <v>0</v>
      </c>
      <c r="AJ42">
        <f t="shared" si="6"/>
        <v>0</v>
      </c>
      <c r="AK42">
        <f t="shared" si="7"/>
        <v>0</v>
      </c>
      <c r="AM42" t="e">
        <f t="shared" si="27"/>
        <v>#DIV/0!</v>
      </c>
      <c r="AN42" t="e">
        <f t="shared" si="8"/>
        <v>#DIV/0!</v>
      </c>
      <c r="AO42" t="e">
        <f t="shared" si="9"/>
        <v>#DIV/0!</v>
      </c>
      <c r="AP42" t="e">
        <f t="shared" si="10"/>
        <v>#DIV/0!</v>
      </c>
      <c r="AR42" t="str">
        <f t="shared" si="28"/>
        <v>2020-38</v>
      </c>
      <c r="AS42" t="e">
        <f t="shared" ca="1" si="29"/>
        <v>#DIV/0!</v>
      </c>
      <c r="AT42" t="e">
        <f t="shared" ca="1" si="11"/>
        <v>#DIV/0!</v>
      </c>
      <c r="AU42" t="e">
        <f t="shared" ca="1" si="12"/>
        <v>#DIV/0!</v>
      </c>
      <c r="AV42" t="e">
        <f t="shared" ca="1" si="13"/>
        <v>#DIV/0!</v>
      </c>
    </row>
    <row r="43" spans="1:48" x14ac:dyDescent="0.25">
      <c r="A43" s="1" t="s">
        <v>236</v>
      </c>
      <c r="B43" s="9">
        <v>1283282</v>
      </c>
      <c r="C43" s="9">
        <v>0</v>
      </c>
      <c r="D43" s="9">
        <v>0</v>
      </c>
      <c r="E43" s="9">
        <v>0</v>
      </c>
      <c r="F43" s="9">
        <v>0</v>
      </c>
      <c r="G43" s="9">
        <v>230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14"/>
        <v>1.7922794833871277E-4</v>
      </c>
      <c r="N43" t="e">
        <f t="shared" si="15"/>
        <v>#DIV/0!</v>
      </c>
      <c r="O43" t="e">
        <f t="shared" si="16"/>
        <v>#DIV/0!</v>
      </c>
      <c r="P43" t="e">
        <f t="shared" si="17"/>
        <v>#DIV/0!</v>
      </c>
      <c r="Q43" t="e">
        <f t="shared" si="18"/>
        <v>#DIV/0!</v>
      </c>
      <c r="S43">
        <f t="shared" si="19"/>
        <v>1.7926007723454164E-4</v>
      </c>
      <c r="T43" t="e">
        <f t="shared" si="1"/>
        <v>#DIV/0!</v>
      </c>
      <c r="U43" t="e">
        <f t="shared" si="2"/>
        <v>#DIV/0!</v>
      </c>
      <c r="V43" t="e">
        <f t="shared" si="3"/>
        <v>#DIV/0!</v>
      </c>
      <c r="W43" t="e">
        <f t="shared" si="3"/>
        <v>#DIV/0!</v>
      </c>
      <c r="Y43" t="str">
        <f t="shared" si="20"/>
        <v>2020-39</v>
      </c>
      <c r="Z43">
        <f t="shared" ca="1" si="21"/>
        <v>1.6939026961158306E-4</v>
      </c>
      <c r="AA43" t="e">
        <f t="shared" ca="1" si="22"/>
        <v>#DIV/0!</v>
      </c>
      <c r="AB43" t="e">
        <f t="shared" ca="1" si="23"/>
        <v>#DIV/0!</v>
      </c>
      <c r="AC43" t="e">
        <f t="shared" ca="1" si="24"/>
        <v>#DIV/0!</v>
      </c>
      <c r="AD43" t="e">
        <f t="shared" ca="1" si="25"/>
        <v>#DIV/0!</v>
      </c>
      <c r="AF43" t="str">
        <f t="shared" si="26"/>
        <v>2020-39</v>
      </c>
      <c r="AG43">
        <f t="shared" si="30"/>
        <v>0</v>
      </c>
      <c r="AH43">
        <f t="shared" si="4"/>
        <v>0</v>
      </c>
      <c r="AI43">
        <f t="shared" si="5"/>
        <v>0</v>
      </c>
      <c r="AJ43">
        <f t="shared" si="6"/>
        <v>0</v>
      </c>
      <c r="AK43">
        <f t="shared" si="7"/>
        <v>0</v>
      </c>
      <c r="AM43" t="e">
        <f t="shared" si="27"/>
        <v>#DIV/0!</v>
      </c>
      <c r="AN43" t="e">
        <f t="shared" si="8"/>
        <v>#DIV/0!</v>
      </c>
      <c r="AO43" t="e">
        <f t="shared" si="9"/>
        <v>#DIV/0!</v>
      </c>
      <c r="AP43" t="e">
        <f t="shared" si="10"/>
        <v>#DIV/0!</v>
      </c>
      <c r="AR43" t="str">
        <f t="shared" si="28"/>
        <v>2020-39</v>
      </c>
      <c r="AS43" t="e">
        <f t="shared" ca="1" si="29"/>
        <v>#DIV/0!</v>
      </c>
      <c r="AT43" t="e">
        <f t="shared" ca="1" si="11"/>
        <v>#DIV/0!</v>
      </c>
      <c r="AU43" t="e">
        <f t="shared" ca="1" si="12"/>
        <v>#DIV/0!</v>
      </c>
      <c r="AV43" t="e">
        <f t="shared" ca="1" si="13"/>
        <v>#DIV/0!</v>
      </c>
    </row>
    <row r="44" spans="1:48" x14ac:dyDescent="0.25">
      <c r="A44" s="1" t="s">
        <v>237</v>
      </c>
      <c r="B44" s="9">
        <v>1283052</v>
      </c>
      <c r="C44" s="9">
        <v>0</v>
      </c>
      <c r="D44" s="9">
        <v>0</v>
      </c>
      <c r="E44" s="9">
        <v>0</v>
      </c>
      <c r="F44" s="9">
        <v>0</v>
      </c>
      <c r="G44" s="9">
        <v>254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14"/>
        <v>1.9796547606800035E-4</v>
      </c>
      <c r="N44" t="e">
        <f t="shared" si="15"/>
        <v>#DIV/0!</v>
      </c>
      <c r="O44" t="e">
        <f t="shared" si="16"/>
        <v>#DIV/0!</v>
      </c>
      <c r="P44" t="e">
        <f t="shared" si="17"/>
        <v>#DIV/0!</v>
      </c>
      <c r="Q44" t="e">
        <f t="shared" si="18"/>
        <v>#DIV/0!</v>
      </c>
      <c r="S44">
        <f t="shared" si="19"/>
        <v>1.9800467480445333E-4</v>
      </c>
      <c r="T44" t="e">
        <f t="shared" si="1"/>
        <v>#DIV/0!</v>
      </c>
      <c r="U44" t="e">
        <f t="shared" si="2"/>
        <v>#DIV/0!</v>
      </c>
      <c r="V44" t="e">
        <f t="shared" si="3"/>
        <v>#DIV/0!</v>
      </c>
      <c r="W44" t="e">
        <f t="shared" si="3"/>
        <v>#DIV/0!</v>
      </c>
      <c r="Y44" t="str">
        <f t="shared" si="20"/>
        <v>2020-40</v>
      </c>
      <c r="Z44">
        <f t="shared" ca="1" si="21"/>
        <v>1.873818679378521E-4</v>
      </c>
      <c r="AA44" t="e">
        <f t="shared" ca="1" si="22"/>
        <v>#DIV/0!</v>
      </c>
      <c r="AB44" t="e">
        <f t="shared" ca="1" si="23"/>
        <v>#DIV/0!</v>
      </c>
      <c r="AC44" t="e">
        <f t="shared" ca="1" si="24"/>
        <v>#DIV/0!</v>
      </c>
      <c r="AD44" t="e">
        <f t="shared" ca="1" si="25"/>
        <v>#DIV/0!</v>
      </c>
      <c r="AF44" t="str">
        <f t="shared" si="26"/>
        <v>2020-40</v>
      </c>
      <c r="AG44">
        <f t="shared" si="30"/>
        <v>0</v>
      </c>
      <c r="AH44">
        <f t="shared" si="4"/>
        <v>0</v>
      </c>
      <c r="AI44">
        <f t="shared" si="5"/>
        <v>0</v>
      </c>
      <c r="AJ44">
        <f t="shared" si="6"/>
        <v>0</v>
      </c>
      <c r="AK44">
        <f t="shared" si="7"/>
        <v>0</v>
      </c>
      <c r="AM44" t="e">
        <f t="shared" si="27"/>
        <v>#DIV/0!</v>
      </c>
      <c r="AN44" t="e">
        <f t="shared" si="8"/>
        <v>#DIV/0!</v>
      </c>
      <c r="AO44" t="e">
        <f t="shared" si="9"/>
        <v>#DIV/0!</v>
      </c>
      <c r="AP44" t="e">
        <f t="shared" si="10"/>
        <v>#DIV/0!</v>
      </c>
      <c r="AR44" t="str">
        <f t="shared" si="28"/>
        <v>2020-40</v>
      </c>
      <c r="AS44" t="e">
        <f t="shared" ca="1" si="29"/>
        <v>#DIV/0!</v>
      </c>
      <c r="AT44" t="e">
        <f t="shared" ca="1" si="11"/>
        <v>#DIV/0!</v>
      </c>
      <c r="AU44" t="e">
        <f t="shared" ca="1" si="12"/>
        <v>#DIV/0!</v>
      </c>
      <c r="AV44" t="e">
        <f t="shared" ca="1" si="13"/>
        <v>#DIV/0!</v>
      </c>
    </row>
    <row r="45" spans="1:48" x14ac:dyDescent="0.25">
      <c r="A45" s="1" t="s">
        <v>238</v>
      </c>
      <c r="B45" s="9">
        <v>1282798</v>
      </c>
      <c r="C45" s="9">
        <v>0</v>
      </c>
      <c r="D45" s="9">
        <v>0</v>
      </c>
      <c r="E45" s="9">
        <v>0</v>
      </c>
      <c r="F45" s="9">
        <v>0</v>
      </c>
      <c r="G45" s="9">
        <v>307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14"/>
        <v>2.3932061010385113E-4</v>
      </c>
      <c r="N45" t="e">
        <f t="shared" si="15"/>
        <v>#DIV/0!</v>
      </c>
      <c r="O45" t="e">
        <f t="shared" si="16"/>
        <v>#DIV/0!</v>
      </c>
      <c r="P45" t="e">
        <f t="shared" si="17"/>
        <v>#DIV/0!</v>
      </c>
      <c r="Q45" t="e">
        <f t="shared" si="18"/>
        <v>#DIV/0!</v>
      </c>
      <c r="S45">
        <f t="shared" si="19"/>
        <v>2.3937789931146702E-4</v>
      </c>
      <c r="T45" t="e">
        <f t="shared" si="1"/>
        <v>#DIV/0!</v>
      </c>
      <c r="U45" t="e">
        <f t="shared" si="2"/>
        <v>#DIV/0!</v>
      </c>
      <c r="V45" t="e">
        <f t="shared" si="3"/>
        <v>#DIV/0!</v>
      </c>
      <c r="W45" t="e">
        <f t="shared" si="3"/>
        <v>#DIV/0!</v>
      </c>
      <c r="Y45" t="str">
        <f t="shared" si="20"/>
        <v>2020-41</v>
      </c>
      <c r="Z45">
        <f t="shared" ca="1" si="21"/>
        <v>2.2687331220815681E-4</v>
      </c>
      <c r="AA45" t="e">
        <f t="shared" ca="1" si="22"/>
        <v>#DIV/0!</v>
      </c>
      <c r="AB45" t="e">
        <f t="shared" ca="1" si="23"/>
        <v>#DIV/0!</v>
      </c>
      <c r="AC45" t="e">
        <f t="shared" ca="1" si="24"/>
        <v>#DIV/0!</v>
      </c>
      <c r="AD45" t="e">
        <f t="shared" ca="1" si="25"/>
        <v>#DIV/0!</v>
      </c>
      <c r="AF45" t="str">
        <f t="shared" si="26"/>
        <v>2020-41</v>
      </c>
      <c r="AG45">
        <f t="shared" si="30"/>
        <v>0</v>
      </c>
      <c r="AH45">
        <f t="shared" si="4"/>
        <v>0</v>
      </c>
      <c r="AI45">
        <f t="shared" si="5"/>
        <v>0</v>
      </c>
      <c r="AJ45">
        <f t="shared" si="6"/>
        <v>0</v>
      </c>
      <c r="AK45">
        <f t="shared" si="7"/>
        <v>0</v>
      </c>
      <c r="AM45" t="e">
        <f t="shared" si="27"/>
        <v>#DIV/0!</v>
      </c>
      <c r="AN45" t="e">
        <f t="shared" si="8"/>
        <v>#DIV/0!</v>
      </c>
      <c r="AO45" t="e">
        <f t="shared" si="9"/>
        <v>#DIV/0!</v>
      </c>
      <c r="AP45" t="e">
        <f t="shared" si="10"/>
        <v>#DIV/0!</v>
      </c>
      <c r="AR45" t="str">
        <f t="shared" si="28"/>
        <v>2020-41</v>
      </c>
      <c r="AS45" t="e">
        <f t="shared" ca="1" si="29"/>
        <v>#DIV/0!</v>
      </c>
      <c r="AT45" t="e">
        <f t="shared" ca="1" si="11"/>
        <v>#DIV/0!</v>
      </c>
      <c r="AU45" t="e">
        <f t="shared" ca="1" si="12"/>
        <v>#DIV/0!</v>
      </c>
      <c r="AV45" t="e">
        <f t="shared" ca="1" si="13"/>
        <v>#DIV/0!</v>
      </c>
    </row>
    <row r="46" spans="1:48" x14ac:dyDescent="0.25">
      <c r="A46" s="1" t="s">
        <v>239</v>
      </c>
      <c r="B46" s="9">
        <v>1282491</v>
      </c>
      <c r="C46" s="9">
        <v>0</v>
      </c>
      <c r="D46" s="9">
        <v>0</v>
      </c>
      <c r="E46" s="9">
        <v>0</v>
      </c>
      <c r="F46" s="9">
        <v>0</v>
      </c>
      <c r="G46" s="9">
        <v>323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14"/>
        <v>2.5185361924567114E-4</v>
      </c>
      <c r="N46" t="e">
        <f t="shared" si="15"/>
        <v>#DIV/0!</v>
      </c>
      <c r="O46" t="e">
        <f t="shared" si="16"/>
        <v>#DIV/0!</v>
      </c>
      <c r="P46" t="e">
        <f t="shared" si="17"/>
        <v>#DIV/0!</v>
      </c>
      <c r="Q46" t="e">
        <f t="shared" si="18"/>
        <v>#DIV/0!</v>
      </c>
      <c r="S46">
        <f t="shared" si="19"/>
        <v>2.5191706680252835E-4</v>
      </c>
      <c r="T46" t="e">
        <f t="shared" si="1"/>
        <v>#DIV/0!</v>
      </c>
      <c r="U46" t="e">
        <f t="shared" si="2"/>
        <v>#DIV/0!</v>
      </c>
      <c r="V46" t="e">
        <f t="shared" si="3"/>
        <v>#DIV/0!</v>
      </c>
      <c r="W46" t="e">
        <f t="shared" si="3"/>
        <v>#DIV/0!</v>
      </c>
      <c r="Y46" t="str">
        <f t="shared" si="20"/>
        <v>2020-42</v>
      </c>
      <c r="Z46">
        <f t="shared" ca="1" si="21"/>
        <v>2.391135520662072E-4</v>
      </c>
      <c r="AA46" t="e">
        <f t="shared" ca="1" si="22"/>
        <v>#DIV/0!</v>
      </c>
      <c r="AB46" t="e">
        <f t="shared" ca="1" si="23"/>
        <v>#DIV/0!</v>
      </c>
      <c r="AC46" t="e">
        <f t="shared" ca="1" si="24"/>
        <v>#DIV/0!</v>
      </c>
      <c r="AD46" t="e">
        <f t="shared" ca="1" si="25"/>
        <v>#DIV/0!</v>
      </c>
      <c r="AF46" t="str">
        <f t="shared" si="26"/>
        <v>2020-42</v>
      </c>
      <c r="AG46">
        <f t="shared" si="30"/>
        <v>0</v>
      </c>
      <c r="AH46">
        <f t="shared" si="4"/>
        <v>0</v>
      </c>
      <c r="AI46">
        <f t="shared" si="5"/>
        <v>0</v>
      </c>
      <c r="AJ46">
        <f t="shared" si="6"/>
        <v>0</v>
      </c>
      <c r="AK46">
        <f t="shared" si="7"/>
        <v>0</v>
      </c>
      <c r="AM46" t="e">
        <f t="shared" si="27"/>
        <v>#DIV/0!</v>
      </c>
      <c r="AN46" t="e">
        <f t="shared" si="8"/>
        <v>#DIV/0!</v>
      </c>
      <c r="AO46" t="e">
        <f t="shared" si="9"/>
        <v>#DIV/0!</v>
      </c>
      <c r="AP46" t="e">
        <f t="shared" si="10"/>
        <v>#DIV/0!</v>
      </c>
      <c r="AR46" t="str">
        <f t="shared" si="28"/>
        <v>2020-42</v>
      </c>
      <c r="AS46" t="e">
        <f t="shared" ca="1" si="29"/>
        <v>#DIV/0!</v>
      </c>
      <c r="AT46" t="e">
        <f t="shared" ca="1" si="11"/>
        <v>#DIV/0!</v>
      </c>
      <c r="AU46" t="e">
        <f t="shared" ca="1" si="12"/>
        <v>#DIV/0!</v>
      </c>
      <c r="AV46" t="e">
        <f t="shared" ca="1" si="13"/>
        <v>#DIV/0!</v>
      </c>
    </row>
    <row r="47" spans="1:48" x14ac:dyDescent="0.25">
      <c r="A47" s="1" t="s">
        <v>240</v>
      </c>
      <c r="B47" s="9">
        <v>1282168</v>
      </c>
      <c r="C47" s="9">
        <v>0</v>
      </c>
      <c r="D47" s="9">
        <v>0</v>
      </c>
      <c r="E47" s="9">
        <v>0</v>
      </c>
      <c r="F47" s="9">
        <v>0</v>
      </c>
      <c r="G47" s="9">
        <v>390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14"/>
        <v>3.0417230815306574E-4</v>
      </c>
      <c r="N47" t="e">
        <f t="shared" si="15"/>
        <v>#DIV/0!</v>
      </c>
      <c r="O47" t="e">
        <f t="shared" si="16"/>
        <v>#DIV/0!</v>
      </c>
      <c r="P47" t="e">
        <f t="shared" si="17"/>
        <v>#DIV/0!</v>
      </c>
      <c r="Q47" t="e">
        <f t="shared" si="18"/>
        <v>#DIV/0!</v>
      </c>
      <c r="S47">
        <f t="shared" si="19"/>
        <v>3.0426485944420049E-4</v>
      </c>
      <c r="T47" t="e">
        <f t="shared" si="1"/>
        <v>#DIV/0!</v>
      </c>
      <c r="U47" t="e">
        <f t="shared" si="2"/>
        <v>#DIV/0!</v>
      </c>
      <c r="V47" t="e">
        <f t="shared" si="3"/>
        <v>#DIV/0!</v>
      </c>
      <c r="W47" t="e">
        <f t="shared" si="3"/>
        <v>#DIV/0!</v>
      </c>
      <c r="Y47" t="str">
        <f t="shared" si="20"/>
        <v>2020-43</v>
      </c>
      <c r="Z47">
        <f t="shared" ca="1" si="21"/>
        <v>2.8923153150041891E-4</v>
      </c>
      <c r="AA47" t="e">
        <f t="shared" ca="1" si="22"/>
        <v>#DIV/0!</v>
      </c>
      <c r="AB47" t="e">
        <f t="shared" ca="1" si="23"/>
        <v>#DIV/0!</v>
      </c>
      <c r="AC47" t="e">
        <f t="shared" ca="1" si="24"/>
        <v>#DIV/0!</v>
      </c>
      <c r="AD47" t="e">
        <f t="shared" ca="1" si="25"/>
        <v>#DIV/0!</v>
      </c>
      <c r="AF47" t="str">
        <f t="shared" si="26"/>
        <v>2020-43</v>
      </c>
      <c r="AG47">
        <f t="shared" si="30"/>
        <v>0</v>
      </c>
      <c r="AH47">
        <f t="shared" si="4"/>
        <v>0</v>
      </c>
      <c r="AI47">
        <f t="shared" si="5"/>
        <v>0</v>
      </c>
      <c r="AJ47">
        <f t="shared" si="6"/>
        <v>0</v>
      </c>
      <c r="AK47">
        <f t="shared" si="7"/>
        <v>0</v>
      </c>
      <c r="AM47" t="e">
        <f t="shared" si="27"/>
        <v>#DIV/0!</v>
      </c>
      <c r="AN47" t="e">
        <f t="shared" si="8"/>
        <v>#DIV/0!</v>
      </c>
      <c r="AO47" t="e">
        <f t="shared" si="9"/>
        <v>#DIV/0!</v>
      </c>
      <c r="AP47" t="e">
        <f t="shared" si="10"/>
        <v>#DIV/0!</v>
      </c>
      <c r="AR47" t="str">
        <f t="shared" si="28"/>
        <v>2020-43</v>
      </c>
      <c r="AS47" t="e">
        <f t="shared" ca="1" si="29"/>
        <v>#DIV/0!</v>
      </c>
      <c r="AT47" t="e">
        <f t="shared" ca="1" si="11"/>
        <v>#DIV/0!</v>
      </c>
      <c r="AU47" t="e">
        <f t="shared" ca="1" si="12"/>
        <v>#DIV/0!</v>
      </c>
      <c r="AV47" t="e">
        <f t="shared" ca="1" si="13"/>
        <v>#DIV/0!</v>
      </c>
    </row>
    <row r="48" spans="1:48" x14ac:dyDescent="0.25">
      <c r="A48" s="1" t="s">
        <v>241</v>
      </c>
      <c r="B48" s="9">
        <v>1281778</v>
      </c>
      <c r="C48" s="9">
        <v>0</v>
      </c>
      <c r="D48" s="9">
        <v>0</v>
      </c>
      <c r="E48" s="9">
        <v>0</v>
      </c>
      <c r="F48" s="9">
        <v>0</v>
      </c>
      <c r="G48" s="9">
        <v>457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14"/>
        <v>3.5653599921359235E-4</v>
      </c>
      <c r="N48" t="e">
        <f t="shared" si="15"/>
        <v>#DIV/0!</v>
      </c>
      <c r="O48" t="e">
        <f t="shared" si="16"/>
        <v>#DIV/0!</v>
      </c>
      <c r="P48" t="e">
        <f t="shared" si="17"/>
        <v>#DIV/0!</v>
      </c>
      <c r="Q48" t="e">
        <f t="shared" si="18"/>
        <v>#DIV/0!</v>
      </c>
      <c r="S48">
        <f t="shared" si="19"/>
        <v>3.5666316625149457E-4</v>
      </c>
      <c r="T48" t="e">
        <f t="shared" si="1"/>
        <v>#DIV/0!</v>
      </c>
      <c r="U48" t="e">
        <f t="shared" si="2"/>
        <v>#DIV/0!</v>
      </c>
      <c r="V48" t="e">
        <f t="shared" si="3"/>
        <v>#DIV/0!</v>
      </c>
      <c r="W48" t="e">
        <f t="shared" si="3"/>
        <v>#DIV/0!</v>
      </c>
      <c r="Y48" t="str">
        <f t="shared" si="20"/>
        <v>2020-44</v>
      </c>
      <c r="Z48">
        <f t="shared" ca="1" si="21"/>
        <v>3.3954656454131856E-4</v>
      </c>
      <c r="AA48" t="e">
        <f t="shared" ca="1" si="22"/>
        <v>#DIV/0!</v>
      </c>
      <c r="AB48" t="e">
        <f t="shared" ca="1" si="23"/>
        <v>#DIV/0!</v>
      </c>
      <c r="AC48" t="e">
        <f t="shared" ca="1" si="24"/>
        <v>#DIV/0!</v>
      </c>
      <c r="AD48" t="e">
        <f t="shared" ca="1" si="25"/>
        <v>#DIV/0!</v>
      </c>
      <c r="AF48" t="str">
        <f t="shared" si="26"/>
        <v>2020-44</v>
      </c>
      <c r="AG48">
        <f t="shared" si="30"/>
        <v>0</v>
      </c>
      <c r="AH48">
        <f t="shared" si="4"/>
        <v>0</v>
      </c>
      <c r="AI48">
        <f t="shared" si="5"/>
        <v>0</v>
      </c>
      <c r="AJ48">
        <f t="shared" si="6"/>
        <v>0</v>
      </c>
      <c r="AK48">
        <f t="shared" si="7"/>
        <v>0</v>
      </c>
      <c r="AM48" t="e">
        <f t="shared" si="27"/>
        <v>#DIV/0!</v>
      </c>
      <c r="AN48" t="e">
        <f t="shared" si="8"/>
        <v>#DIV/0!</v>
      </c>
      <c r="AO48" t="e">
        <f t="shared" si="9"/>
        <v>#DIV/0!</v>
      </c>
      <c r="AP48" t="e">
        <f t="shared" si="10"/>
        <v>#DIV/0!</v>
      </c>
      <c r="AR48" t="str">
        <f t="shared" si="28"/>
        <v>2020-44</v>
      </c>
      <c r="AS48" t="e">
        <f t="shared" ca="1" si="29"/>
        <v>#DIV/0!</v>
      </c>
      <c r="AT48" t="e">
        <f t="shared" ca="1" si="11"/>
        <v>#DIV/0!</v>
      </c>
      <c r="AU48" t="e">
        <f t="shared" ca="1" si="12"/>
        <v>#DIV/0!</v>
      </c>
      <c r="AV48" t="e">
        <f t="shared" ca="1" si="13"/>
        <v>#DIV/0!</v>
      </c>
    </row>
    <row r="49" spans="1:48" x14ac:dyDescent="0.25">
      <c r="A49" s="1" t="s">
        <v>242</v>
      </c>
      <c r="B49" s="9">
        <v>1281321</v>
      </c>
      <c r="C49" s="9">
        <v>0</v>
      </c>
      <c r="D49" s="9">
        <v>0</v>
      </c>
      <c r="E49" s="9">
        <v>0</v>
      </c>
      <c r="F49" s="9">
        <v>0</v>
      </c>
      <c r="G49" s="9">
        <v>457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14"/>
        <v>3.5666316247060653E-4</v>
      </c>
      <c r="N49" t="e">
        <f t="shared" si="15"/>
        <v>#DIV/0!</v>
      </c>
      <c r="O49" t="e">
        <f t="shared" si="16"/>
        <v>#DIV/0!</v>
      </c>
      <c r="P49" t="e">
        <f t="shared" si="17"/>
        <v>#DIV/0!</v>
      </c>
      <c r="Q49" t="e">
        <f t="shared" si="18"/>
        <v>#DIV/0!</v>
      </c>
      <c r="S49">
        <f t="shared" si="19"/>
        <v>3.5679042025384112E-4</v>
      </c>
      <c r="T49" t="e">
        <f t="shared" si="1"/>
        <v>#DIV/0!</v>
      </c>
      <c r="U49" t="e">
        <f t="shared" si="2"/>
        <v>#DIV/0!</v>
      </c>
      <c r="V49" t="e">
        <f t="shared" si="3"/>
        <v>#DIV/0!</v>
      </c>
      <c r="W49" t="e">
        <f t="shared" si="3"/>
        <v>#DIV/0!</v>
      </c>
      <c r="Y49" t="str">
        <f t="shared" si="20"/>
        <v>2020-45</v>
      </c>
      <c r="Z49">
        <f t="shared" ca="1" si="21"/>
        <v>3.4017430424472246E-4</v>
      </c>
      <c r="AA49" t="e">
        <f t="shared" ca="1" si="22"/>
        <v>#DIV/0!</v>
      </c>
      <c r="AB49" t="e">
        <f t="shared" ca="1" si="23"/>
        <v>#DIV/0!</v>
      </c>
      <c r="AC49" t="e">
        <f t="shared" ca="1" si="24"/>
        <v>#DIV/0!</v>
      </c>
      <c r="AD49" t="e">
        <f t="shared" ca="1" si="25"/>
        <v>#DIV/0!</v>
      </c>
      <c r="AF49" t="str">
        <f t="shared" si="26"/>
        <v>2020-45</v>
      </c>
      <c r="AG49">
        <f t="shared" si="30"/>
        <v>0</v>
      </c>
      <c r="AH49">
        <f t="shared" si="4"/>
        <v>0</v>
      </c>
      <c r="AI49">
        <f t="shared" si="5"/>
        <v>0</v>
      </c>
      <c r="AJ49">
        <f t="shared" si="6"/>
        <v>0</v>
      </c>
      <c r="AK49">
        <f t="shared" si="7"/>
        <v>0</v>
      </c>
      <c r="AM49" t="e">
        <f t="shared" si="27"/>
        <v>#DIV/0!</v>
      </c>
      <c r="AN49" t="e">
        <f t="shared" si="8"/>
        <v>#DIV/0!</v>
      </c>
      <c r="AO49" t="e">
        <f t="shared" si="9"/>
        <v>#DIV/0!</v>
      </c>
      <c r="AP49" t="e">
        <f t="shared" si="10"/>
        <v>#DIV/0!</v>
      </c>
      <c r="AR49" t="str">
        <f t="shared" si="28"/>
        <v>2020-45</v>
      </c>
      <c r="AS49" t="e">
        <f t="shared" ca="1" si="29"/>
        <v>#DIV/0!</v>
      </c>
      <c r="AT49" t="e">
        <f t="shared" ca="1" si="11"/>
        <v>#DIV/0!</v>
      </c>
      <c r="AU49" t="e">
        <f t="shared" ca="1" si="12"/>
        <v>#DIV/0!</v>
      </c>
      <c r="AV49" t="e">
        <f t="shared" ca="1" si="13"/>
        <v>#DIV/0!</v>
      </c>
    </row>
    <row r="50" spans="1:48" x14ac:dyDescent="0.25">
      <c r="A50" s="1" t="s">
        <v>243</v>
      </c>
      <c r="B50" s="9">
        <v>1280864</v>
      </c>
      <c r="C50" s="9">
        <v>0</v>
      </c>
      <c r="D50" s="9">
        <v>0</v>
      </c>
      <c r="E50" s="9">
        <v>0</v>
      </c>
      <c r="F50" s="9">
        <v>0</v>
      </c>
      <c r="G50" s="9">
        <v>455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14"/>
        <v>3.5522897044494968E-4</v>
      </c>
      <c r="N50" t="e">
        <f t="shared" si="15"/>
        <v>#DIV/0!</v>
      </c>
      <c r="O50" t="e">
        <f t="shared" si="16"/>
        <v>#DIV/0!</v>
      </c>
      <c r="P50" t="e">
        <f t="shared" si="17"/>
        <v>#DIV/0!</v>
      </c>
      <c r="Q50" t="e">
        <f t="shared" si="18"/>
        <v>#DIV/0!</v>
      </c>
      <c r="S50">
        <f t="shared" si="19"/>
        <v>3.5535520664725694E-4</v>
      </c>
      <c r="T50" t="e">
        <f t="shared" si="1"/>
        <v>#DIV/0!</v>
      </c>
      <c r="U50" t="e">
        <f t="shared" si="2"/>
        <v>#DIV/0!</v>
      </c>
      <c r="V50" t="e">
        <f t="shared" si="3"/>
        <v>#DIV/0!</v>
      </c>
      <c r="W50" t="e">
        <f t="shared" si="3"/>
        <v>#DIV/0!</v>
      </c>
      <c r="Y50" t="str">
        <f t="shared" si="20"/>
        <v>2020-46</v>
      </c>
      <c r="Z50">
        <f t="shared" ca="1" si="21"/>
        <v>3.3931123753765439E-4</v>
      </c>
      <c r="AA50" t="e">
        <f t="shared" ca="1" si="22"/>
        <v>#DIV/0!</v>
      </c>
      <c r="AB50" t="e">
        <f t="shared" ca="1" si="23"/>
        <v>#DIV/0!</v>
      </c>
      <c r="AC50" t="e">
        <f t="shared" ca="1" si="24"/>
        <v>#DIV/0!</v>
      </c>
      <c r="AD50" t="e">
        <f t="shared" ca="1" si="25"/>
        <v>#DIV/0!</v>
      </c>
      <c r="AF50" t="str">
        <f t="shared" si="26"/>
        <v>2020-46</v>
      </c>
      <c r="AG50">
        <f t="shared" si="30"/>
        <v>0</v>
      </c>
      <c r="AH50">
        <f t="shared" si="4"/>
        <v>0</v>
      </c>
      <c r="AI50">
        <f t="shared" si="5"/>
        <v>0</v>
      </c>
      <c r="AJ50">
        <f t="shared" si="6"/>
        <v>0</v>
      </c>
      <c r="AK50">
        <f t="shared" si="7"/>
        <v>0</v>
      </c>
      <c r="AM50" t="e">
        <f t="shared" si="27"/>
        <v>#DIV/0!</v>
      </c>
      <c r="AN50" t="e">
        <f t="shared" si="8"/>
        <v>#DIV/0!</v>
      </c>
      <c r="AO50" t="e">
        <f t="shared" si="9"/>
        <v>#DIV/0!</v>
      </c>
      <c r="AP50" t="e">
        <f t="shared" si="10"/>
        <v>#DIV/0!</v>
      </c>
      <c r="AR50" t="str">
        <f t="shared" si="28"/>
        <v>2020-46</v>
      </c>
      <c r="AS50" t="e">
        <f t="shared" ca="1" si="29"/>
        <v>#DIV/0!</v>
      </c>
      <c r="AT50" t="e">
        <f t="shared" ca="1" si="11"/>
        <v>#DIV/0!</v>
      </c>
      <c r="AU50" t="e">
        <f t="shared" ca="1" si="12"/>
        <v>#DIV/0!</v>
      </c>
      <c r="AV50" t="e">
        <f t="shared" ca="1" si="13"/>
        <v>#DIV/0!</v>
      </c>
    </row>
    <row r="51" spans="1:48" x14ac:dyDescent="0.25">
      <c r="A51" s="1" t="s">
        <v>244</v>
      </c>
      <c r="B51" s="9">
        <v>1280409</v>
      </c>
      <c r="C51" s="9">
        <v>0</v>
      </c>
      <c r="D51" s="9">
        <v>0</v>
      </c>
      <c r="E51" s="9">
        <v>0</v>
      </c>
      <c r="F51" s="9">
        <v>0</v>
      </c>
      <c r="G51" s="9">
        <v>436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14"/>
        <v>3.4051619443474702E-4</v>
      </c>
      <c r="N51" t="e">
        <f t="shared" si="15"/>
        <v>#DIV/0!</v>
      </c>
      <c r="O51" t="e">
        <f t="shared" si="16"/>
        <v>#DIV/0!</v>
      </c>
      <c r="P51" t="e">
        <f t="shared" si="17"/>
        <v>#DIV/0!</v>
      </c>
      <c r="Q51" t="e">
        <f t="shared" si="18"/>
        <v>#DIV/0!</v>
      </c>
      <c r="S51">
        <f t="shared" si="19"/>
        <v>3.4063218850380377E-4</v>
      </c>
      <c r="T51" t="e">
        <f t="shared" si="1"/>
        <v>#DIV/0!</v>
      </c>
      <c r="U51" t="e">
        <f t="shared" si="2"/>
        <v>#DIV/0!</v>
      </c>
      <c r="V51" t="e">
        <f t="shared" si="3"/>
        <v>#DIV/0!</v>
      </c>
      <c r="W51" t="e">
        <f t="shared" si="3"/>
        <v>#DIV/0!</v>
      </c>
      <c r="Y51" t="str">
        <f t="shared" si="20"/>
        <v>2020-47</v>
      </c>
      <c r="Z51">
        <f t="shared" ca="1" si="21"/>
        <v>3.2573804451194063E-4</v>
      </c>
      <c r="AA51" t="e">
        <f t="shared" ca="1" si="22"/>
        <v>#DIV/0!</v>
      </c>
      <c r="AB51" t="e">
        <f t="shared" ca="1" si="23"/>
        <v>#DIV/0!</v>
      </c>
      <c r="AC51" t="e">
        <f t="shared" ca="1" si="24"/>
        <v>#DIV/0!</v>
      </c>
      <c r="AD51" t="e">
        <f t="shared" ca="1" si="25"/>
        <v>#DIV/0!</v>
      </c>
      <c r="AF51" t="str">
        <f t="shared" si="26"/>
        <v>2020-47</v>
      </c>
      <c r="AG51">
        <f t="shared" si="30"/>
        <v>0</v>
      </c>
      <c r="AH51">
        <f t="shared" si="4"/>
        <v>0</v>
      </c>
      <c r="AI51">
        <f t="shared" si="5"/>
        <v>0</v>
      </c>
      <c r="AJ51">
        <f t="shared" si="6"/>
        <v>0</v>
      </c>
      <c r="AK51">
        <f t="shared" si="7"/>
        <v>0</v>
      </c>
      <c r="AM51" t="e">
        <f t="shared" si="27"/>
        <v>#DIV/0!</v>
      </c>
      <c r="AN51" t="e">
        <f t="shared" si="8"/>
        <v>#DIV/0!</v>
      </c>
      <c r="AO51" t="e">
        <f t="shared" si="9"/>
        <v>#DIV/0!</v>
      </c>
      <c r="AP51" t="e">
        <f t="shared" si="10"/>
        <v>#DIV/0!</v>
      </c>
      <c r="AR51" t="str">
        <f t="shared" si="28"/>
        <v>2020-47</v>
      </c>
      <c r="AS51" t="e">
        <f t="shared" ca="1" si="29"/>
        <v>#DIV/0!</v>
      </c>
      <c r="AT51" t="e">
        <f t="shared" ca="1" si="11"/>
        <v>#DIV/0!</v>
      </c>
      <c r="AU51" t="e">
        <f t="shared" ca="1" si="12"/>
        <v>#DIV/0!</v>
      </c>
      <c r="AV51" t="e">
        <f t="shared" ca="1" si="13"/>
        <v>#DIV/0!</v>
      </c>
    </row>
    <row r="52" spans="1:48" x14ac:dyDescent="0.25">
      <c r="A52" s="1" t="s">
        <v>245</v>
      </c>
      <c r="B52" s="9">
        <v>1279973</v>
      </c>
      <c r="C52" s="9">
        <v>0</v>
      </c>
      <c r="D52" s="9">
        <v>0</v>
      </c>
      <c r="E52" s="9">
        <v>0</v>
      </c>
      <c r="F52" s="9">
        <v>0</v>
      </c>
      <c r="G52" s="9">
        <v>407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14"/>
        <v>3.179754572948023E-4</v>
      </c>
      <c r="N52" t="e">
        <f t="shared" si="15"/>
        <v>#DIV/0!</v>
      </c>
      <c r="O52" t="e">
        <f t="shared" si="16"/>
        <v>#DIV/0!</v>
      </c>
      <c r="P52" t="e">
        <f t="shared" si="17"/>
        <v>#DIV/0!</v>
      </c>
      <c r="Q52" t="e">
        <f t="shared" si="18"/>
        <v>#DIV/0!</v>
      </c>
      <c r="S52">
        <f t="shared" si="19"/>
        <v>3.1807660052823167E-4</v>
      </c>
      <c r="T52" t="e">
        <f t="shared" si="1"/>
        <v>#DIV/0!</v>
      </c>
      <c r="U52" t="e">
        <f t="shared" si="2"/>
        <v>#DIV/0!</v>
      </c>
      <c r="V52" t="e">
        <f t="shared" si="3"/>
        <v>#DIV/0!</v>
      </c>
      <c r="W52" t="e">
        <f t="shared" si="3"/>
        <v>#DIV/0!</v>
      </c>
      <c r="Y52" t="str">
        <f t="shared" si="20"/>
        <v>2020-48</v>
      </c>
      <c r="Z52">
        <f t="shared" ca="1" si="21"/>
        <v>3.0462234795054983E-4</v>
      </c>
      <c r="AA52" t="e">
        <f t="shared" ca="1" si="22"/>
        <v>#DIV/0!</v>
      </c>
      <c r="AB52" t="e">
        <f t="shared" ca="1" si="23"/>
        <v>#DIV/0!</v>
      </c>
      <c r="AC52" t="e">
        <f t="shared" ca="1" si="24"/>
        <v>#DIV/0!</v>
      </c>
      <c r="AD52" t="e">
        <f t="shared" ca="1" si="25"/>
        <v>#DIV/0!</v>
      </c>
      <c r="AF52" t="str">
        <f t="shared" si="26"/>
        <v>2020-48</v>
      </c>
      <c r="AG52">
        <f t="shared" si="30"/>
        <v>0</v>
      </c>
      <c r="AH52">
        <f t="shared" si="4"/>
        <v>0</v>
      </c>
      <c r="AI52">
        <f t="shared" si="5"/>
        <v>0</v>
      </c>
      <c r="AJ52">
        <f t="shared" si="6"/>
        <v>0</v>
      </c>
      <c r="AK52">
        <f t="shared" si="7"/>
        <v>0</v>
      </c>
      <c r="AM52" t="e">
        <f t="shared" si="27"/>
        <v>#DIV/0!</v>
      </c>
      <c r="AN52" t="e">
        <f t="shared" si="8"/>
        <v>#DIV/0!</v>
      </c>
      <c r="AO52" t="e">
        <f t="shared" si="9"/>
        <v>#DIV/0!</v>
      </c>
      <c r="AP52" t="e">
        <f t="shared" si="10"/>
        <v>#DIV/0!</v>
      </c>
      <c r="AR52" t="str">
        <f t="shared" si="28"/>
        <v>2020-48</v>
      </c>
      <c r="AS52" t="e">
        <f t="shared" ca="1" si="29"/>
        <v>#DIV/0!</v>
      </c>
      <c r="AT52" t="e">
        <f t="shared" ca="1" si="11"/>
        <v>#DIV/0!</v>
      </c>
      <c r="AU52" t="e">
        <f t="shared" ca="1" si="12"/>
        <v>#DIV/0!</v>
      </c>
      <c r="AV52" t="e">
        <f t="shared" ca="1" si="13"/>
        <v>#DIV/0!</v>
      </c>
    </row>
    <row r="53" spans="1:48" x14ac:dyDescent="0.25">
      <c r="A53" s="1" t="s">
        <v>246</v>
      </c>
      <c r="B53" s="9">
        <v>1279566</v>
      </c>
      <c r="C53" s="9">
        <v>0</v>
      </c>
      <c r="D53" s="9">
        <v>0</v>
      </c>
      <c r="E53" s="9">
        <v>0</v>
      </c>
      <c r="F53" s="9">
        <v>0</v>
      </c>
      <c r="G53" s="9">
        <v>419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14"/>
        <v>3.2745477763554203E-4</v>
      </c>
      <c r="N53" t="e">
        <f t="shared" si="15"/>
        <v>#DIV/0!</v>
      </c>
      <c r="O53" t="e">
        <f t="shared" si="16"/>
        <v>#DIV/0!</v>
      </c>
      <c r="P53" t="e">
        <f t="shared" si="17"/>
        <v>#DIV/0!</v>
      </c>
      <c r="Q53" t="e">
        <f t="shared" si="18"/>
        <v>#DIV/0!</v>
      </c>
      <c r="S53">
        <f t="shared" si="19"/>
        <v>3.2756204231914617E-4</v>
      </c>
      <c r="T53" t="e">
        <f t="shared" si="1"/>
        <v>#DIV/0!</v>
      </c>
      <c r="U53" t="e">
        <f t="shared" si="2"/>
        <v>#DIV/0!</v>
      </c>
      <c r="V53" t="e">
        <f t="shared" si="3"/>
        <v>#DIV/0!</v>
      </c>
      <c r="W53" t="e">
        <f t="shared" si="3"/>
        <v>#DIV/0!</v>
      </c>
      <c r="Y53" t="str">
        <f t="shared" si="20"/>
        <v>2020-49</v>
      </c>
      <c r="Z53">
        <f t="shared" ca="1" si="21"/>
        <v>3.1417444046175492E-4</v>
      </c>
      <c r="AA53" t="e">
        <f t="shared" ca="1" si="22"/>
        <v>#DIV/0!</v>
      </c>
      <c r="AB53" t="e">
        <f t="shared" ca="1" si="23"/>
        <v>#DIV/0!</v>
      </c>
      <c r="AC53" t="e">
        <f t="shared" ca="1" si="24"/>
        <v>#DIV/0!</v>
      </c>
      <c r="AD53" t="e">
        <f t="shared" ca="1" si="25"/>
        <v>#DIV/0!</v>
      </c>
      <c r="AF53" t="str">
        <f t="shared" si="26"/>
        <v>2020-49</v>
      </c>
      <c r="AG53">
        <f t="shared" si="30"/>
        <v>0</v>
      </c>
      <c r="AH53">
        <f t="shared" si="4"/>
        <v>0</v>
      </c>
      <c r="AI53">
        <f t="shared" si="5"/>
        <v>0</v>
      </c>
      <c r="AJ53">
        <f t="shared" si="6"/>
        <v>0</v>
      </c>
      <c r="AK53">
        <f t="shared" si="7"/>
        <v>0</v>
      </c>
      <c r="AM53" t="e">
        <f t="shared" si="27"/>
        <v>#DIV/0!</v>
      </c>
      <c r="AN53" t="e">
        <f t="shared" si="8"/>
        <v>#DIV/0!</v>
      </c>
      <c r="AO53" t="e">
        <f t="shared" si="9"/>
        <v>#DIV/0!</v>
      </c>
      <c r="AP53" t="e">
        <f t="shared" si="10"/>
        <v>#DIV/0!</v>
      </c>
      <c r="AR53" t="str">
        <f t="shared" si="28"/>
        <v>2020-49</v>
      </c>
      <c r="AS53" t="e">
        <f t="shared" ca="1" si="29"/>
        <v>#DIV/0!</v>
      </c>
      <c r="AT53" t="e">
        <f t="shared" ca="1" si="11"/>
        <v>#DIV/0!</v>
      </c>
      <c r="AU53" t="e">
        <f t="shared" ca="1" si="12"/>
        <v>#DIV/0!</v>
      </c>
      <c r="AV53" t="e">
        <f t="shared" ca="1" si="13"/>
        <v>#DIV/0!</v>
      </c>
    </row>
    <row r="54" spans="1:48" x14ac:dyDescent="0.25">
      <c r="A54" s="1" t="s">
        <v>247</v>
      </c>
      <c r="B54" s="9">
        <v>1279147</v>
      </c>
      <c r="C54" s="9">
        <v>0</v>
      </c>
      <c r="D54" s="9">
        <v>0</v>
      </c>
      <c r="E54" s="9">
        <v>0</v>
      </c>
      <c r="F54" s="9">
        <v>0</v>
      </c>
      <c r="G54" s="9">
        <v>365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14"/>
        <v>2.8534640662879245E-4</v>
      </c>
      <c r="N54" t="e">
        <f t="shared" si="15"/>
        <v>#DIV/0!</v>
      </c>
      <c r="O54" t="e">
        <f t="shared" si="16"/>
        <v>#DIV/0!</v>
      </c>
      <c r="P54" t="e">
        <f t="shared" si="17"/>
        <v>#DIV/0!</v>
      </c>
      <c r="Q54" t="e">
        <f t="shared" si="18"/>
        <v>#DIV/0!</v>
      </c>
      <c r="S54">
        <f t="shared" si="19"/>
        <v>2.8542785437866009E-4</v>
      </c>
      <c r="T54" t="e">
        <f t="shared" si="1"/>
        <v>#DIV/0!</v>
      </c>
      <c r="U54" t="e">
        <f t="shared" si="2"/>
        <v>#DIV/0!</v>
      </c>
      <c r="V54" t="e">
        <f t="shared" si="3"/>
        <v>#DIV/0!</v>
      </c>
      <c r="W54" t="e">
        <f t="shared" si="3"/>
        <v>#DIV/0!</v>
      </c>
      <c r="Y54" t="str">
        <f t="shared" si="20"/>
        <v>2020-50</v>
      </c>
      <c r="Z54">
        <f t="shared" ca="1" si="21"/>
        <v>2.7417059395611071E-4</v>
      </c>
      <c r="AA54" t="e">
        <f t="shared" ca="1" si="22"/>
        <v>#DIV/0!</v>
      </c>
      <c r="AB54" t="e">
        <f t="shared" ca="1" si="23"/>
        <v>#DIV/0!</v>
      </c>
      <c r="AC54" t="e">
        <f t="shared" ca="1" si="24"/>
        <v>#DIV/0!</v>
      </c>
      <c r="AD54" t="e">
        <f t="shared" ca="1" si="25"/>
        <v>#DIV/0!</v>
      </c>
      <c r="AF54" t="str">
        <f t="shared" si="26"/>
        <v>2020-50</v>
      </c>
      <c r="AG54">
        <f t="shared" si="30"/>
        <v>0</v>
      </c>
      <c r="AH54">
        <f t="shared" si="4"/>
        <v>0</v>
      </c>
      <c r="AI54">
        <f t="shared" si="5"/>
        <v>0</v>
      </c>
      <c r="AJ54">
        <f t="shared" si="6"/>
        <v>0</v>
      </c>
      <c r="AK54">
        <f t="shared" si="7"/>
        <v>0</v>
      </c>
      <c r="AM54" t="e">
        <f t="shared" si="27"/>
        <v>#DIV/0!</v>
      </c>
      <c r="AN54" t="e">
        <f t="shared" si="8"/>
        <v>#DIV/0!</v>
      </c>
      <c r="AO54" t="e">
        <f t="shared" si="9"/>
        <v>#DIV/0!</v>
      </c>
      <c r="AP54" t="e">
        <f t="shared" si="10"/>
        <v>#DIV/0!</v>
      </c>
      <c r="AR54" t="str">
        <f t="shared" si="28"/>
        <v>2020-50</v>
      </c>
      <c r="AS54" t="e">
        <f t="shared" ca="1" si="29"/>
        <v>#DIV/0!</v>
      </c>
      <c r="AT54" t="e">
        <f t="shared" ca="1" si="11"/>
        <v>#DIV/0!</v>
      </c>
      <c r="AU54" t="e">
        <f t="shared" ca="1" si="12"/>
        <v>#DIV/0!</v>
      </c>
      <c r="AV54" t="e">
        <f t="shared" ca="1" si="13"/>
        <v>#DIV/0!</v>
      </c>
    </row>
    <row r="55" spans="1:48" x14ac:dyDescent="0.25">
      <c r="A55" s="1" t="s">
        <v>248</v>
      </c>
      <c r="B55" s="9">
        <v>1278782</v>
      </c>
      <c r="C55" s="9">
        <v>0</v>
      </c>
      <c r="D55" s="9">
        <v>0</v>
      </c>
      <c r="E55" s="9">
        <v>0</v>
      </c>
      <c r="F55" s="9">
        <v>0</v>
      </c>
      <c r="G55" s="9">
        <v>411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14"/>
        <v>3.213995817895466E-4</v>
      </c>
      <c r="N55" t="e">
        <f t="shared" si="15"/>
        <v>#DIV/0!</v>
      </c>
      <c r="O55" t="e">
        <f t="shared" si="16"/>
        <v>#DIV/0!</v>
      </c>
      <c r="P55" t="e">
        <f t="shared" si="17"/>
        <v>#DIV/0!</v>
      </c>
      <c r="Q55" t="e">
        <f t="shared" si="18"/>
        <v>#DIV/0!</v>
      </c>
      <c r="S55">
        <f t="shared" si="19"/>
        <v>3.2150291546057972E-4</v>
      </c>
      <c r="T55" t="e">
        <f t="shared" si="1"/>
        <v>#DIV/0!</v>
      </c>
      <c r="U55" t="e">
        <f t="shared" si="2"/>
        <v>#DIV/0!</v>
      </c>
      <c r="V55" t="e">
        <f t="shared" si="3"/>
        <v>#DIV/0!</v>
      </c>
      <c r="W55" t="e">
        <f t="shared" si="3"/>
        <v>#DIV/0!</v>
      </c>
      <c r="Y55" t="str">
        <f t="shared" si="20"/>
        <v>2020-51</v>
      </c>
      <c r="Z55">
        <f t="shared" ca="1" si="21"/>
        <v>3.0928344602328307E-4</v>
      </c>
      <c r="AA55" t="e">
        <f t="shared" ca="1" si="22"/>
        <v>#DIV/0!</v>
      </c>
      <c r="AB55" t="e">
        <f t="shared" ca="1" si="23"/>
        <v>#DIV/0!</v>
      </c>
      <c r="AC55" t="e">
        <f t="shared" ca="1" si="24"/>
        <v>#DIV/0!</v>
      </c>
      <c r="AD55" t="e">
        <f t="shared" ca="1" si="25"/>
        <v>#DIV/0!</v>
      </c>
      <c r="AF55" t="str">
        <f t="shared" si="26"/>
        <v>2020-51</v>
      </c>
      <c r="AG55">
        <f t="shared" si="30"/>
        <v>0</v>
      </c>
      <c r="AH55">
        <f t="shared" si="4"/>
        <v>0</v>
      </c>
      <c r="AI55">
        <f t="shared" si="5"/>
        <v>0</v>
      </c>
      <c r="AJ55">
        <f t="shared" si="6"/>
        <v>0</v>
      </c>
      <c r="AK55">
        <f t="shared" si="7"/>
        <v>0</v>
      </c>
      <c r="AM55" t="e">
        <f t="shared" si="27"/>
        <v>#DIV/0!</v>
      </c>
      <c r="AN55" t="e">
        <f t="shared" si="8"/>
        <v>#DIV/0!</v>
      </c>
      <c r="AO55" t="e">
        <f t="shared" si="9"/>
        <v>#DIV/0!</v>
      </c>
      <c r="AP55" t="e">
        <f t="shared" si="10"/>
        <v>#DIV/0!</v>
      </c>
      <c r="AR55" t="str">
        <f t="shared" si="28"/>
        <v>2020-51</v>
      </c>
      <c r="AS55" t="e">
        <f t="shared" ca="1" si="29"/>
        <v>#DIV/0!</v>
      </c>
      <c r="AT55" t="e">
        <f t="shared" ca="1" si="11"/>
        <v>#DIV/0!</v>
      </c>
      <c r="AU55" t="e">
        <f t="shared" ca="1" si="12"/>
        <v>#DIV/0!</v>
      </c>
      <c r="AV55" t="e">
        <f t="shared" ca="1" si="13"/>
        <v>#DIV/0!</v>
      </c>
    </row>
    <row r="56" spans="1:48" x14ac:dyDescent="0.25">
      <c r="A56" s="1" t="s">
        <v>249</v>
      </c>
      <c r="B56" s="9">
        <v>1278371</v>
      </c>
      <c r="C56" s="9">
        <v>0</v>
      </c>
      <c r="D56" s="9">
        <v>0</v>
      </c>
      <c r="E56" s="9">
        <v>0</v>
      </c>
      <c r="F56" s="9">
        <v>0</v>
      </c>
      <c r="G56" s="9">
        <v>384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14"/>
        <v>3.0038228339034599E-4</v>
      </c>
      <c r="N56" t="e">
        <f t="shared" si="15"/>
        <v>#DIV/0!</v>
      </c>
      <c r="O56" t="e">
        <f t="shared" si="16"/>
        <v>#DIV/0!</v>
      </c>
      <c r="P56" t="e">
        <f t="shared" si="17"/>
        <v>#DIV/0!</v>
      </c>
      <c r="Q56" t="e">
        <f t="shared" si="18"/>
        <v>#DIV/0!</v>
      </c>
      <c r="S56">
        <f t="shared" si="19"/>
        <v>3.0047254227868092E-4</v>
      </c>
      <c r="T56" t="e">
        <f t="shared" si="1"/>
        <v>#DIV/0!</v>
      </c>
      <c r="U56" t="e">
        <f t="shared" si="2"/>
        <v>#DIV/0!</v>
      </c>
      <c r="V56" t="e">
        <f t="shared" si="3"/>
        <v>#DIV/0!</v>
      </c>
      <c r="W56" t="e">
        <f t="shared" si="3"/>
        <v>#DIV/0!</v>
      </c>
      <c r="Y56" t="str">
        <f t="shared" si="20"/>
        <v>2020-52</v>
      </c>
      <c r="Z56">
        <f t="shared" ca="1" si="21"/>
        <v>2.8948348450991433E-4</v>
      </c>
      <c r="AA56" t="e">
        <f t="shared" ca="1" si="22"/>
        <v>#DIV/0!</v>
      </c>
      <c r="AB56" t="e">
        <f t="shared" ca="1" si="23"/>
        <v>#DIV/0!</v>
      </c>
      <c r="AC56" t="e">
        <f t="shared" ca="1" si="24"/>
        <v>#DIV/0!</v>
      </c>
      <c r="AD56" t="e">
        <f t="shared" ca="1" si="25"/>
        <v>#DIV/0!</v>
      </c>
      <c r="AF56" t="str">
        <f t="shared" si="26"/>
        <v>2020-52</v>
      </c>
      <c r="AG56">
        <f t="shared" si="30"/>
        <v>0</v>
      </c>
      <c r="AH56">
        <f t="shared" si="4"/>
        <v>0</v>
      </c>
      <c r="AI56">
        <f t="shared" si="5"/>
        <v>0</v>
      </c>
      <c r="AJ56">
        <f t="shared" si="6"/>
        <v>0</v>
      </c>
      <c r="AK56">
        <f t="shared" si="7"/>
        <v>0</v>
      </c>
      <c r="AM56" t="e">
        <f t="shared" si="27"/>
        <v>#DIV/0!</v>
      </c>
      <c r="AN56" t="e">
        <f t="shared" si="8"/>
        <v>#DIV/0!</v>
      </c>
      <c r="AO56" t="e">
        <f t="shared" si="9"/>
        <v>#DIV/0!</v>
      </c>
      <c r="AP56" t="e">
        <f t="shared" si="10"/>
        <v>#DIV/0!</v>
      </c>
      <c r="AR56" t="str">
        <f t="shared" si="28"/>
        <v>2020-52</v>
      </c>
      <c r="AS56" t="e">
        <f t="shared" ca="1" si="29"/>
        <v>#DIV/0!</v>
      </c>
      <c r="AT56" t="e">
        <f t="shared" ca="1" si="11"/>
        <v>#DIV/0!</v>
      </c>
      <c r="AU56" t="e">
        <f t="shared" ca="1" si="12"/>
        <v>#DIV/0!</v>
      </c>
      <c r="AV56" t="e">
        <f t="shared" ca="1" si="13"/>
        <v>#DIV/0!</v>
      </c>
    </row>
    <row r="57" spans="1:48" x14ac:dyDescent="0.25">
      <c r="A57" s="1" t="s">
        <v>250</v>
      </c>
      <c r="B57" s="9">
        <v>1277819</v>
      </c>
      <c r="C57" s="9">
        <v>168</v>
      </c>
      <c r="D57" s="9">
        <v>0</v>
      </c>
      <c r="E57" s="9">
        <v>0</v>
      </c>
      <c r="F57" s="9">
        <v>0</v>
      </c>
      <c r="G57" s="9">
        <v>465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14"/>
        <v>3.6390130370576743E-4</v>
      </c>
      <c r="N57">
        <f t="shared" si="15"/>
        <v>0</v>
      </c>
      <c r="O57" t="e">
        <f t="shared" si="16"/>
        <v>#DIV/0!</v>
      </c>
      <c r="P57" t="e">
        <f t="shared" si="17"/>
        <v>#DIV/0!</v>
      </c>
      <c r="Q57" t="e">
        <f t="shared" si="18"/>
        <v>#DIV/0!</v>
      </c>
      <c r="S57">
        <f t="shared" si="19"/>
        <v>3.6403378009166779E-4</v>
      </c>
      <c r="T57">
        <f t="shared" si="1"/>
        <v>0</v>
      </c>
      <c r="U57" t="e">
        <f t="shared" si="2"/>
        <v>#DIV/0!</v>
      </c>
      <c r="V57" t="e">
        <f t="shared" si="3"/>
        <v>#DIV/0!</v>
      </c>
      <c r="W57" t="e">
        <f t="shared" si="3"/>
        <v>#DIV/0!</v>
      </c>
      <c r="Y57" t="str">
        <f t="shared" si="20"/>
        <v>2020-53</v>
      </c>
      <c r="Z57">
        <f t="shared" ca="1" si="21"/>
        <v>3.5124320022167599E-4</v>
      </c>
      <c r="AA57">
        <f t="shared" ca="1" si="22"/>
        <v>0</v>
      </c>
      <c r="AB57" t="e">
        <f t="shared" ca="1" si="23"/>
        <v>#DIV/0!</v>
      </c>
      <c r="AC57" t="e">
        <f t="shared" ca="1" si="24"/>
        <v>#DIV/0!</v>
      </c>
      <c r="AD57" t="e">
        <f t="shared" ca="1" si="25"/>
        <v>#DIV/0!</v>
      </c>
      <c r="AF57" t="str">
        <f t="shared" si="26"/>
        <v>2020-53</v>
      </c>
      <c r="AG57">
        <f t="shared" si="30"/>
        <v>0</v>
      </c>
      <c r="AH57">
        <f t="shared" si="4"/>
        <v>0</v>
      </c>
      <c r="AI57">
        <f t="shared" si="5"/>
        <v>0</v>
      </c>
      <c r="AJ57">
        <f t="shared" si="6"/>
        <v>0</v>
      </c>
      <c r="AK57">
        <f t="shared" si="7"/>
        <v>0</v>
      </c>
      <c r="AM57" t="e">
        <f t="shared" si="27"/>
        <v>#DIV/0!</v>
      </c>
      <c r="AN57" t="e">
        <f t="shared" si="8"/>
        <v>#DIV/0!</v>
      </c>
      <c r="AO57" t="e">
        <f t="shared" si="9"/>
        <v>#DIV/0!</v>
      </c>
      <c r="AP57" t="e">
        <f t="shared" si="10"/>
        <v>#DIV/0!</v>
      </c>
      <c r="AR57" t="str">
        <f t="shared" si="28"/>
        <v>2020-53</v>
      </c>
      <c r="AS57" t="e">
        <f t="shared" ca="1" si="29"/>
        <v>#DIV/0!</v>
      </c>
      <c r="AT57" t="e">
        <f t="shared" ca="1" si="11"/>
        <v>#DIV/0!</v>
      </c>
      <c r="AU57" t="e">
        <f t="shared" ca="1" si="12"/>
        <v>#DIV/0!</v>
      </c>
      <c r="AV57" t="e">
        <f t="shared" ca="1" si="13"/>
        <v>#DIV/0!</v>
      </c>
    </row>
    <row r="58" spans="1:48" x14ac:dyDescent="0.25">
      <c r="A58" s="1" t="s">
        <v>251</v>
      </c>
      <c r="B58" s="9">
        <v>1275860</v>
      </c>
      <c r="C58" s="9">
        <v>1662</v>
      </c>
      <c r="D58" s="9">
        <v>0</v>
      </c>
      <c r="E58" s="9">
        <v>0</v>
      </c>
      <c r="F58" s="9">
        <v>0</v>
      </c>
      <c r="G58" s="9">
        <v>493</v>
      </c>
      <c r="H58" s="9">
        <v>0</v>
      </c>
      <c r="I58" s="9">
        <v>0</v>
      </c>
      <c r="J58" s="9">
        <v>0</v>
      </c>
      <c r="K58" s="9">
        <v>0</v>
      </c>
      <c r="L58" s="9"/>
      <c r="M58">
        <f t="shared" si="14"/>
        <v>3.8640603200978165E-4</v>
      </c>
      <c r="N58">
        <f t="shared" si="15"/>
        <v>0</v>
      </c>
      <c r="O58" t="e">
        <f t="shared" si="16"/>
        <v>#DIV/0!</v>
      </c>
      <c r="P58" t="e">
        <f t="shared" si="17"/>
        <v>#DIV/0!</v>
      </c>
      <c r="Q58" t="e">
        <f t="shared" si="18"/>
        <v>#DIV/0!</v>
      </c>
      <c r="S58">
        <f t="shared" si="19"/>
        <v>3.8655540416124425E-4</v>
      </c>
      <c r="T58">
        <f t="shared" si="1"/>
        <v>0</v>
      </c>
      <c r="U58" t="e">
        <f t="shared" si="2"/>
        <v>#DIV/0!</v>
      </c>
      <c r="V58" t="e">
        <f t="shared" si="3"/>
        <v>#DIV/0!</v>
      </c>
      <c r="W58" t="e">
        <f t="shared" si="3"/>
        <v>#DIV/0!</v>
      </c>
      <c r="Y58" t="str">
        <f t="shared" si="20"/>
        <v>2021-01</v>
      </c>
      <c r="Z58">
        <f t="shared" ca="1" si="21"/>
        <v>3.7352977759502954E-4</v>
      </c>
      <c r="AA58">
        <f t="shared" ca="1" si="22"/>
        <v>0</v>
      </c>
      <c r="AB58" t="e">
        <f t="shared" ca="1" si="23"/>
        <v>#DIV/0!</v>
      </c>
      <c r="AC58" t="e">
        <f t="shared" ca="1" si="24"/>
        <v>#DIV/0!</v>
      </c>
      <c r="AD58" t="e">
        <f t="shared" ca="1" si="25"/>
        <v>#DIV/0!</v>
      </c>
      <c r="AF58" t="str">
        <f t="shared" si="26"/>
        <v>2021-01</v>
      </c>
      <c r="AG58">
        <f t="shared" si="30"/>
        <v>0</v>
      </c>
      <c r="AH58">
        <f t="shared" si="4"/>
        <v>0</v>
      </c>
      <c r="AI58">
        <f t="shared" si="5"/>
        <v>0</v>
      </c>
      <c r="AJ58">
        <f t="shared" si="6"/>
        <v>0</v>
      </c>
      <c r="AK58">
        <f t="shared" si="7"/>
        <v>0</v>
      </c>
      <c r="AM58" t="e">
        <f t="shared" si="27"/>
        <v>#DIV/0!</v>
      </c>
      <c r="AN58" t="e">
        <f t="shared" si="8"/>
        <v>#DIV/0!</v>
      </c>
      <c r="AO58" t="e">
        <f t="shared" si="9"/>
        <v>#DIV/0!</v>
      </c>
      <c r="AP58" t="e">
        <f t="shared" si="10"/>
        <v>#DIV/0!</v>
      </c>
      <c r="AR58" t="str">
        <f t="shared" si="28"/>
        <v>2021-01</v>
      </c>
      <c r="AS58" t="e">
        <f t="shared" ca="1" si="29"/>
        <v>#DIV/0!</v>
      </c>
      <c r="AT58" t="e">
        <f t="shared" ca="1" si="11"/>
        <v>#DIV/0!</v>
      </c>
      <c r="AU58" t="e">
        <f t="shared" ca="1" si="12"/>
        <v>#DIV/0!</v>
      </c>
      <c r="AV58" t="e">
        <f t="shared" ca="1" si="13"/>
        <v>#DIV/0!</v>
      </c>
    </row>
    <row r="59" spans="1:48" x14ac:dyDescent="0.25">
      <c r="A59" s="1" t="s">
        <v>252</v>
      </c>
      <c r="B59" s="9">
        <v>1271149</v>
      </c>
      <c r="C59" s="9">
        <v>5879</v>
      </c>
      <c r="D59" s="9">
        <v>1</v>
      </c>
      <c r="E59" s="9">
        <v>0</v>
      </c>
      <c r="F59" s="9">
        <v>0</v>
      </c>
      <c r="G59" s="9">
        <v>544</v>
      </c>
      <c r="H59" s="9">
        <v>4</v>
      </c>
      <c r="I59" s="9">
        <v>0</v>
      </c>
      <c r="J59" s="9">
        <v>0</v>
      </c>
      <c r="K59" s="9">
        <v>0</v>
      </c>
      <c r="L59" s="9"/>
      <c r="M59">
        <f t="shared" si="14"/>
        <v>4.2795927149374307E-4</v>
      </c>
      <c r="N59">
        <f t="shared" si="15"/>
        <v>6.8038782105800302E-4</v>
      </c>
      <c r="O59">
        <f t="shared" si="16"/>
        <v>0</v>
      </c>
      <c r="P59" t="e">
        <f t="shared" si="17"/>
        <v>#DIV/0!</v>
      </c>
      <c r="Q59" t="e">
        <f t="shared" si="18"/>
        <v>#DIV/0!</v>
      </c>
      <c r="S59">
        <f t="shared" si="19"/>
        <v>4.2814250558587325E-4</v>
      </c>
      <c r="T59">
        <f t="shared" si="1"/>
        <v>6.8085109013102699E-4</v>
      </c>
      <c r="U59">
        <f t="shared" si="2"/>
        <v>0</v>
      </c>
      <c r="V59" t="e">
        <f t="shared" si="3"/>
        <v>#DIV/0!</v>
      </c>
      <c r="W59" t="e">
        <f t="shared" si="3"/>
        <v>#DIV/0!</v>
      </c>
      <c r="Y59" t="str">
        <f t="shared" si="20"/>
        <v>2021-02</v>
      </c>
      <c r="Z59">
        <f t="shared" ca="1" si="21"/>
        <v>4.1433256289013398E-4</v>
      </c>
      <c r="AA59">
        <f t="shared" ca="1" si="22"/>
        <v>7.012828672121013E-4</v>
      </c>
      <c r="AB59">
        <f t="shared" ca="1" si="23"/>
        <v>0</v>
      </c>
      <c r="AC59" t="e">
        <f t="shared" ca="1" si="24"/>
        <v>#DIV/0!</v>
      </c>
      <c r="AD59" t="e">
        <f t="shared" ca="1" si="25"/>
        <v>#DIV/0!</v>
      </c>
      <c r="AF59" t="str">
        <f t="shared" si="26"/>
        <v>2021-02</v>
      </c>
      <c r="AG59">
        <f t="shared" si="30"/>
        <v>0</v>
      </c>
      <c r="AH59">
        <f t="shared" si="4"/>
        <v>0</v>
      </c>
      <c r="AI59">
        <f t="shared" si="5"/>
        <v>0</v>
      </c>
      <c r="AJ59">
        <f t="shared" si="6"/>
        <v>0</v>
      </c>
      <c r="AK59">
        <f t="shared" si="7"/>
        <v>0</v>
      </c>
      <c r="AM59" t="e">
        <f t="shared" si="27"/>
        <v>#DIV/0!</v>
      </c>
      <c r="AN59" t="e">
        <f t="shared" si="8"/>
        <v>#DIV/0!</v>
      </c>
      <c r="AO59" t="e">
        <f t="shared" si="9"/>
        <v>#DIV/0!</v>
      </c>
      <c r="AP59" t="e">
        <f t="shared" si="10"/>
        <v>#DIV/0!</v>
      </c>
      <c r="AR59" t="str">
        <f t="shared" si="28"/>
        <v>2021-02</v>
      </c>
      <c r="AS59" t="e">
        <f t="shared" ca="1" si="29"/>
        <v>#DIV/0!</v>
      </c>
      <c r="AT59" t="e">
        <f t="shared" ca="1" si="11"/>
        <v>#DIV/0!</v>
      </c>
      <c r="AU59" t="e">
        <f t="shared" ca="1" si="12"/>
        <v>#DIV/0!</v>
      </c>
      <c r="AV59" t="e">
        <f t="shared" ca="1" si="13"/>
        <v>#DIV/0!</v>
      </c>
    </row>
    <row r="60" spans="1:48" x14ac:dyDescent="0.25">
      <c r="A60" s="1" t="s">
        <v>253</v>
      </c>
      <c r="B60" s="9">
        <v>1262057</v>
      </c>
      <c r="C60" s="9">
        <v>14348</v>
      </c>
      <c r="D60" s="9">
        <v>76</v>
      </c>
      <c r="E60" s="9">
        <v>0</v>
      </c>
      <c r="F60" s="9">
        <v>0</v>
      </c>
      <c r="G60" s="9">
        <v>525</v>
      </c>
      <c r="H60" s="9">
        <v>3</v>
      </c>
      <c r="I60" s="9">
        <v>0</v>
      </c>
      <c r="J60" s="9">
        <v>0</v>
      </c>
      <c r="K60" s="9">
        <v>0</v>
      </c>
      <c r="L60" s="9"/>
      <c r="M60">
        <f t="shared" si="14"/>
        <v>4.159875504830606E-4</v>
      </c>
      <c r="N60">
        <f t="shared" si="15"/>
        <v>2.0908837468636745E-4</v>
      </c>
      <c r="O60">
        <f t="shared" si="16"/>
        <v>0</v>
      </c>
      <c r="P60" t="e">
        <f t="shared" si="17"/>
        <v>#DIV/0!</v>
      </c>
      <c r="Q60" t="e">
        <f t="shared" si="18"/>
        <v>#DIV/0!</v>
      </c>
      <c r="S60">
        <f t="shared" si="19"/>
        <v>4.1616067414632004E-4</v>
      </c>
      <c r="T60">
        <f t="shared" si="1"/>
        <v>2.0913210253984706E-4</v>
      </c>
      <c r="U60">
        <f t="shared" si="2"/>
        <v>0</v>
      </c>
      <c r="V60" t="e">
        <f t="shared" si="3"/>
        <v>#DIV/0!</v>
      </c>
      <c r="W60" t="e">
        <f t="shared" si="3"/>
        <v>#DIV/0!</v>
      </c>
      <c r="Y60" t="str">
        <f t="shared" si="20"/>
        <v>2021-03</v>
      </c>
      <c r="Z60">
        <f t="shared" ca="1" si="21"/>
        <v>4.0333786807294103E-4</v>
      </c>
      <c r="AA60">
        <f t="shared" ca="1" si="22"/>
        <v>2.1511867265848272E-4</v>
      </c>
      <c r="AB60">
        <f t="shared" ca="1" si="23"/>
        <v>0</v>
      </c>
      <c r="AC60" t="e">
        <f t="shared" ca="1" si="24"/>
        <v>#DIV/0!</v>
      </c>
      <c r="AD60" t="e">
        <f t="shared" ca="1" si="25"/>
        <v>#DIV/0!</v>
      </c>
      <c r="AF60" t="str">
        <f t="shared" si="26"/>
        <v>2021-03</v>
      </c>
      <c r="AG60">
        <f t="shared" si="30"/>
        <v>0</v>
      </c>
      <c r="AH60">
        <f t="shared" si="4"/>
        <v>0</v>
      </c>
      <c r="AI60">
        <f t="shared" si="5"/>
        <v>0</v>
      </c>
      <c r="AJ60">
        <f t="shared" si="6"/>
        <v>0</v>
      </c>
      <c r="AK60">
        <f t="shared" si="7"/>
        <v>0</v>
      </c>
      <c r="AM60" t="e">
        <f t="shared" si="27"/>
        <v>#DIV/0!</v>
      </c>
      <c r="AN60" t="e">
        <f t="shared" si="8"/>
        <v>#DIV/0!</v>
      </c>
      <c r="AO60" t="e">
        <f t="shared" si="9"/>
        <v>#DIV/0!</v>
      </c>
      <c r="AP60" t="e">
        <f t="shared" si="10"/>
        <v>#DIV/0!</v>
      </c>
      <c r="AR60" t="str">
        <f t="shared" si="28"/>
        <v>2021-03</v>
      </c>
      <c r="AS60" t="e">
        <f t="shared" ca="1" si="29"/>
        <v>#DIV/0!</v>
      </c>
      <c r="AT60" t="e">
        <f t="shared" ca="1" si="11"/>
        <v>#DIV/0!</v>
      </c>
      <c r="AU60" t="e">
        <f t="shared" ca="1" si="12"/>
        <v>#DIV/0!</v>
      </c>
      <c r="AV60" t="e">
        <f t="shared" ca="1" si="13"/>
        <v>#DIV/0!</v>
      </c>
    </row>
    <row r="61" spans="1:48" x14ac:dyDescent="0.25">
      <c r="A61" s="1" t="s">
        <v>254</v>
      </c>
      <c r="B61" s="9">
        <v>1255485</v>
      </c>
      <c r="C61" s="9">
        <v>19009</v>
      </c>
      <c r="D61" s="9">
        <v>1459</v>
      </c>
      <c r="E61" s="9">
        <v>0</v>
      </c>
      <c r="F61" s="9">
        <v>0</v>
      </c>
      <c r="G61" s="9">
        <v>443</v>
      </c>
      <c r="H61" s="9">
        <v>9</v>
      </c>
      <c r="I61" s="9">
        <v>1</v>
      </c>
      <c r="J61" s="9">
        <v>0</v>
      </c>
      <c r="K61" s="9">
        <v>0</v>
      </c>
      <c r="L61" s="9"/>
      <c r="M61">
        <f t="shared" si="14"/>
        <v>3.5285168679832893E-4</v>
      </c>
      <c r="N61">
        <f t="shared" si="15"/>
        <v>4.7345994002840762E-4</v>
      </c>
      <c r="O61">
        <f t="shared" si="16"/>
        <v>6.8540095956134343E-4</v>
      </c>
      <c r="P61" t="e">
        <f t="shared" si="17"/>
        <v>#DIV/0!</v>
      </c>
      <c r="Q61" t="e">
        <f t="shared" si="18"/>
        <v>#DIV/0!</v>
      </c>
      <c r="S61">
        <f t="shared" si="19"/>
        <v>3.5297623872315302E-4</v>
      </c>
      <c r="T61">
        <f t="shared" si="1"/>
        <v>4.7368421938321411E-4</v>
      </c>
      <c r="U61">
        <f t="shared" si="2"/>
        <v>6.8587108312869957E-4</v>
      </c>
      <c r="V61" t="e">
        <f t="shared" si="3"/>
        <v>#DIV/0!</v>
      </c>
      <c r="W61" t="e">
        <f t="shared" si="3"/>
        <v>#DIV/0!</v>
      </c>
      <c r="Y61" t="str">
        <f t="shared" si="20"/>
        <v>2021-04</v>
      </c>
      <c r="Z61">
        <f t="shared" ca="1" si="21"/>
        <v>3.4261050186020143E-4</v>
      </c>
      <c r="AA61">
        <f t="shared" ca="1" si="22"/>
        <v>4.865893915950602E-4</v>
      </c>
      <c r="AB61">
        <f t="shared" ca="1" si="23"/>
        <v>6.9080466836636729E-4</v>
      </c>
      <c r="AC61" t="e">
        <f t="shared" ca="1" si="24"/>
        <v>#DIV/0!</v>
      </c>
      <c r="AD61" t="e">
        <f t="shared" ca="1" si="25"/>
        <v>#DIV/0!</v>
      </c>
      <c r="AF61" t="str">
        <f t="shared" si="26"/>
        <v>2021-04</v>
      </c>
      <c r="AG61">
        <f t="shared" si="30"/>
        <v>0</v>
      </c>
      <c r="AH61">
        <f t="shared" si="4"/>
        <v>0</v>
      </c>
      <c r="AI61">
        <f t="shared" si="5"/>
        <v>0</v>
      </c>
      <c r="AJ61">
        <f t="shared" si="6"/>
        <v>0</v>
      </c>
      <c r="AK61">
        <f t="shared" si="7"/>
        <v>0</v>
      </c>
      <c r="AM61" t="e">
        <f t="shared" si="27"/>
        <v>#DIV/0!</v>
      </c>
      <c r="AN61" t="e">
        <f t="shared" si="8"/>
        <v>#DIV/0!</v>
      </c>
      <c r="AO61" t="e">
        <f t="shared" si="9"/>
        <v>#DIV/0!</v>
      </c>
      <c r="AP61" t="e">
        <f t="shared" si="10"/>
        <v>#DIV/0!</v>
      </c>
      <c r="AR61" t="str">
        <f t="shared" si="28"/>
        <v>2021-04</v>
      </c>
      <c r="AS61" t="e">
        <f t="shared" ca="1" si="29"/>
        <v>#DIV/0!</v>
      </c>
      <c r="AT61" t="e">
        <f t="shared" ca="1" si="11"/>
        <v>#DIV/0!</v>
      </c>
      <c r="AU61" t="e">
        <f t="shared" ca="1" si="12"/>
        <v>#DIV/0!</v>
      </c>
      <c r="AV61" t="e">
        <f t="shared" ca="1" si="13"/>
        <v>#DIV/0!</v>
      </c>
    </row>
    <row r="62" spans="1:48" x14ac:dyDescent="0.25">
      <c r="A62" s="1" t="s">
        <v>255</v>
      </c>
      <c r="B62" s="9">
        <v>1252290</v>
      </c>
      <c r="C62" s="9">
        <v>18546</v>
      </c>
      <c r="D62" s="9">
        <v>4664</v>
      </c>
      <c r="E62" s="9">
        <v>0</v>
      </c>
      <c r="F62" s="9">
        <v>0</v>
      </c>
      <c r="G62" s="9">
        <v>506</v>
      </c>
      <c r="H62" s="9">
        <v>8</v>
      </c>
      <c r="I62" s="9">
        <v>0</v>
      </c>
      <c r="J62" s="9">
        <v>0</v>
      </c>
      <c r="K62" s="9">
        <v>0</v>
      </c>
      <c r="L62" s="9"/>
      <c r="M62">
        <f t="shared" si="14"/>
        <v>4.0405976251507237E-4</v>
      </c>
      <c r="N62">
        <f t="shared" si="15"/>
        <v>4.3135986196484415E-4</v>
      </c>
      <c r="O62">
        <f t="shared" si="16"/>
        <v>0</v>
      </c>
      <c r="P62" t="e">
        <f t="shared" si="17"/>
        <v>#DIV/0!</v>
      </c>
      <c r="Q62" t="e">
        <f t="shared" si="18"/>
        <v>#DIV/0!</v>
      </c>
      <c r="S62">
        <f t="shared" si="19"/>
        <v>4.0422309830603166E-4</v>
      </c>
      <c r="T62">
        <f t="shared" si="1"/>
        <v>4.3154602029106325E-4</v>
      </c>
      <c r="U62">
        <f t="shared" si="2"/>
        <v>0</v>
      </c>
      <c r="V62" t="e">
        <f t="shared" si="3"/>
        <v>#DIV/0!</v>
      </c>
      <c r="W62" t="e">
        <f t="shared" si="3"/>
        <v>#DIV/0!</v>
      </c>
      <c r="Y62" t="str">
        <f t="shared" si="20"/>
        <v>2021-05</v>
      </c>
      <c r="Z62">
        <f t="shared" ca="1" si="21"/>
        <v>3.9293758042140175E-4</v>
      </c>
      <c r="AA62">
        <f t="shared" ca="1" si="22"/>
        <v>4.4270777543580392E-4</v>
      </c>
      <c r="AB62">
        <f t="shared" ca="1" si="23"/>
        <v>0</v>
      </c>
      <c r="AC62" t="e">
        <f t="shared" ca="1" si="24"/>
        <v>#DIV/0!</v>
      </c>
      <c r="AD62" t="e">
        <f t="shared" ca="1" si="25"/>
        <v>#DIV/0!</v>
      </c>
      <c r="AF62" t="str">
        <f t="shared" si="26"/>
        <v>2021-05</v>
      </c>
      <c r="AG62">
        <f t="shared" si="30"/>
        <v>0</v>
      </c>
      <c r="AH62">
        <f t="shared" si="4"/>
        <v>0</v>
      </c>
      <c r="AI62">
        <f t="shared" si="5"/>
        <v>0</v>
      </c>
      <c r="AJ62">
        <f t="shared" si="6"/>
        <v>0</v>
      </c>
      <c r="AK62">
        <f t="shared" si="7"/>
        <v>0</v>
      </c>
      <c r="AM62" t="e">
        <f t="shared" si="27"/>
        <v>#DIV/0!</v>
      </c>
      <c r="AN62" t="e">
        <f t="shared" si="8"/>
        <v>#DIV/0!</v>
      </c>
      <c r="AO62" t="e">
        <f t="shared" si="9"/>
        <v>#DIV/0!</v>
      </c>
      <c r="AP62" t="e">
        <f t="shared" si="10"/>
        <v>#DIV/0!</v>
      </c>
      <c r="AR62" t="str">
        <f t="shared" si="28"/>
        <v>2021-05</v>
      </c>
      <c r="AS62" t="e">
        <f t="shared" ca="1" si="29"/>
        <v>#DIV/0!</v>
      </c>
      <c r="AT62" t="e">
        <f t="shared" ca="1" si="11"/>
        <v>#DIV/0!</v>
      </c>
      <c r="AU62" t="e">
        <f t="shared" ca="1" si="12"/>
        <v>#DIV/0!</v>
      </c>
      <c r="AV62" t="e">
        <f t="shared" ca="1" si="13"/>
        <v>#DIV/0!</v>
      </c>
    </row>
    <row r="63" spans="1:48" x14ac:dyDescent="0.25">
      <c r="A63" s="1" t="s">
        <v>256</v>
      </c>
      <c r="B63" s="9">
        <v>1250305</v>
      </c>
      <c r="C63" s="9">
        <v>13112</v>
      </c>
      <c r="D63" s="9">
        <v>11568</v>
      </c>
      <c r="E63" s="9">
        <v>1</v>
      </c>
      <c r="F63" s="9">
        <v>0</v>
      </c>
      <c r="G63" s="9">
        <v>479</v>
      </c>
      <c r="H63" s="9">
        <v>11</v>
      </c>
      <c r="I63" s="9">
        <v>4</v>
      </c>
      <c r="J63" s="9">
        <v>0</v>
      </c>
      <c r="K63" s="9">
        <v>0</v>
      </c>
      <c r="L63" s="9"/>
      <c r="M63">
        <f t="shared" si="14"/>
        <v>3.8310652200862987E-4</v>
      </c>
      <c r="N63">
        <f t="shared" si="15"/>
        <v>8.3892617449664428E-4</v>
      </c>
      <c r="O63">
        <f t="shared" si="16"/>
        <v>3.4578146611341634E-4</v>
      </c>
      <c r="P63">
        <f t="shared" si="17"/>
        <v>0</v>
      </c>
      <c r="Q63" t="e">
        <f t="shared" si="18"/>
        <v>#DIV/0!</v>
      </c>
      <c r="S63">
        <f t="shared" si="19"/>
        <v>3.8325335355731961E-4</v>
      </c>
      <c r="T63">
        <f t="shared" si="1"/>
        <v>8.3963061187932516E-4</v>
      </c>
      <c r="U63">
        <f t="shared" si="2"/>
        <v>3.4590107574216061E-4</v>
      </c>
      <c r="V63">
        <f t="shared" si="3"/>
        <v>0</v>
      </c>
      <c r="W63" t="e">
        <f t="shared" si="3"/>
        <v>#DIV/0!</v>
      </c>
      <c r="Y63" t="str">
        <f t="shared" si="20"/>
        <v>2021-06</v>
      </c>
      <c r="Z63">
        <f t="shared" ca="1" si="21"/>
        <v>3.7310893014702178E-4</v>
      </c>
      <c r="AA63">
        <f t="shared" ca="1" si="22"/>
        <v>8.6019044054081405E-4</v>
      </c>
      <c r="AB63">
        <f t="shared" ca="1" si="23"/>
        <v>3.4813958425246148E-4</v>
      </c>
      <c r="AC63" t="e">
        <f t="shared" ca="1" si="24"/>
        <v>#NUM!</v>
      </c>
      <c r="AD63" t="e">
        <f t="shared" ca="1" si="25"/>
        <v>#DIV/0!</v>
      </c>
      <c r="AF63" t="str">
        <f t="shared" si="26"/>
        <v>2021-06</v>
      </c>
      <c r="AG63">
        <f t="shared" si="30"/>
        <v>0</v>
      </c>
      <c r="AH63">
        <f t="shared" si="4"/>
        <v>0</v>
      </c>
      <c r="AI63">
        <f t="shared" si="5"/>
        <v>0</v>
      </c>
      <c r="AJ63">
        <f t="shared" si="6"/>
        <v>0</v>
      </c>
      <c r="AK63">
        <f t="shared" si="7"/>
        <v>0</v>
      </c>
      <c r="AM63" t="e">
        <f t="shared" si="27"/>
        <v>#DIV/0!</v>
      </c>
      <c r="AN63" t="e">
        <f t="shared" si="8"/>
        <v>#DIV/0!</v>
      </c>
      <c r="AO63" t="e">
        <f t="shared" si="9"/>
        <v>#DIV/0!</v>
      </c>
      <c r="AP63" t="e">
        <f t="shared" si="10"/>
        <v>#DIV/0!</v>
      </c>
      <c r="AR63" t="str">
        <f t="shared" si="28"/>
        <v>2021-06</v>
      </c>
      <c r="AS63" t="e">
        <f t="shared" ca="1" si="29"/>
        <v>#DIV/0!</v>
      </c>
      <c r="AT63" t="e">
        <f t="shared" ca="1" si="11"/>
        <v>#DIV/0!</v>
      </c>
      <c r="AU63" t="e">
        <f t="shared" ca="1" si="12"/>
        <v>#DIV/0!</v>
      </c>
      <c r="AV63" t="e">
        <f t="shared" ca="1" si="13"/>
        <v>#DIV/0!</v>
      </c>
    </row>
    <row r="64" spans="1:48" x14ac:dyDescent="0.25">
      <c r="A64" s="1" t="s">
        <v>257</v>
      </c>
      <c r="B64" s="9">
        <v>1247878</v>
      </c>
      <c r="C64" s="9">
        <v>8591</v>
      </c>
      <c r="D64" s="9">
        <v>18021</v>
      </c>
      <c r="E64" s="9">
        <v>2</v>
      </c>
      <c r="F64" s="9">
        <v>0</v>
      </c>
      <c r="G64" s="9">
        <v>557</v>
      </c>
      <c r="H64" s="9">
        <v>9</v>
      </c>
      <c r="I64" s="9">
        <v>6</v>
      </c>
      <c r="J64" s="9">
        <v>0</v>
      </c>
      <c r="K64" s="9">
        <v>0</v>
      </c>
      <c r="L64" s="9"/>
      <c r="M64">
        <f t="shared" si="14"/>
        <v>4.4635773689415153E-4</v>
      </c>
      <c r="N64">
        <f t="shared" si="15"/>
        <v>1.0476079618205098E-3</v>
      </c>
      <c r="O64">
        <f t="shared" si="16"/>
        <v>3.32944897619444E-4</v>
      </c>
      <c r="P64">
        <f t="shared" si="17"/>
        <v>0</v>
      </c>
      <c r="Q64" t="e">
        <f t="shared" si="18"/>
        <v>#DIV/0!</v>
      </c>
      <c r="S64">
        <f t="shared" si="19"/>
        <v>4.4655706851412524E-4</v>
      </c>
      <c r="T64">
        <f t="shared" si="1"/>
        <v>1.0487066913120286E-3</v>
      </c>
      <c r="U64">
        <f t="shared" si="2"/>
        <v>3.3305578992300175E-4</v>
      </c>
      <c r="V64">
        <f t="shared" si="3"/>
        <v>0</v>
      </c>
      <c r="W64" t="e">
        <f t="shared" si="3"/>
        <v>#DIV/0!</v>
      </c>
      <c r="Y64" t="str">
        <f t="shared" si="20"/>
        <v>2021-07</v>
      </c>
      <c r="Z64">
        <f t="shared" ca="1" si="21"/>
        <v>4.3538542673204954E-4</v>
      </c>
      <c r="AA64">
        <f t="shared" ca="1" si="22"/>
        <v>1.0729431238943659E-3</v>
      </c>
      <c r="AB64">
        <f t="shared" ca="1" si="23"/>
        <v>3.3509106137408011E-4</v>
      </c>
      <c r="AC64" t="e">
        <f t="shared" ca="1" si="24"/>
        <v>#NUM!</v>
      </c>
      <c r="AD64" t="e">
        <f t="shared" ca="1" si="25"/>
        <v>#DIV/0!</v>
      </c>
      <c r="AF64" t="str">
        <f t="shared" si="26"/>
        <v>2021-07</v>
      </c>
      <c r="AG64">
        <f t="shared" si="30"/>
        <v>0</v>
      </c>
      <c r="AH64">
        <f t="shared" si="4"/>
        <v>0</v>
      </c>
      <c r="AI64">
        <f t="shared" si="5"/>
        <v>0</v>
      </c>
      <c r="AJ64">
        <f t="shared" si="6"/>
        <v>0</v>
      </c>
      <c r="AK64">
        <f t="shared" si="7"/>
        <v>0</v>
      </c>
      <c r="AM64" t="e">
        <f t="shared" si="27"/>
        <v>#DIV/0!</v>
      </c>
      <c r="AN64" t="e">
        <f t="shared" si="8"/>
        <v>#DIV/0!</v>
      </c>
      <c r="AO64" t="e">
        <f t="shared" si="9"/>
        <v>#DIV/0!</v>
      </c>
      <c r="AP64" t="e">
        <f t="shared" si="10"/>
        <v>#DIV/0!</v>
      </c>
      <c r="AR64" t="str">
        <f t="shared" si="28"/>
        <v>2021-07</v>
      </c>
      <c r="AS64" t="e">
        <f t="shared" ca="1" si="29"/>
        <v>#DIV/0!</v>
      </c>
      <c r="AT64" t="e">
        <f t="shared" ca="1" si="11"/>
        <v>#DIV/0!</v>
      </c>
      <c r="AU64" t="e">
        <f t="shared" ca="1" si="12"/>
        <v>#DIV/0!</v>
      </c>
      <c r="AV64" t="e">
        <f t="shared" ca="1" si="13"/>
        <v>#DIV/0!</v>
      </c>
    </row>
    <row r="65" spans="1:48" x14ac:dyDescent="0.25">
      <c r="A65" s="1" t="s">
        <v>258</v>
      </c>
      <c r="B65" s="9">
        <v>1244019</v>
      </c>
      <c r="C65" s="9">
        <v>8676</v>
      </c>
      <c r="D65" s="9">
        <v>21223</v>
      </c>
      <c r="E65" s="9">
        <v>2</v>
      </c>
      <c r="F65" s="9">
        <v>0</v>
      </c>
      <c r="G65" s="9">
        <v>547</v>
      </c>
      <c r="H65" s="9">
        <v>4</v>
      </c>
      <c r="I65" s="9">
        <v>11</v>
      </c>
      <c r="J65" s="9">
        <v>0</v>
      </c>
      <c r="K65" s="9">
        <v>0</v>
      </c>
      <c r="L65" s="9"/>
      <c r="M65">
        <f t="shared" si="14"/>
        <v>4.3970389519774216E-4</v>
      </c>
      <c r="N65">
        <f t="shared" si="15"/>
        <v>4.6104195481788842E-4</v>
      </c>
      <c r="O65">
        <f t="shared" si="16"/>
        <v>5.1830561183621542E-4</v>
      </c>
      <c r="P65">
        <f t="shared" si="17"/>
        <v>0</v>
      </c>
      <c r="Q65" t="e">
        <f t="shared" si="18"/>
        <v>#DIV/0!</v>
      </c>
      <c r="S65">
        <f t="shared" si="19"/>
        <v>4.3989732685643023E-4</v>
      </c>
      <c r="T65">
        <f t="shared" si="1"/>
        <v>4.6125462072401025E-4</v>
      </c>
      <c r="U65">
        <f t="shared" si="2"/>
        <v>5.1857440347481709E-4</v>
      </c>
      <c r="V65">
        <f t="shared" si="3"/>
        <v>0</v>
      </c>
      <c r="W65" t="e">
        <f t="shared" si="3"/>
        <v>#DIV/0!</v>
      </c>
      <c r="Y65" t="str">
        <f t="shared" si="20"/>
        <v>2021-08</v>
      </c>
      <c r="Z65">
        <f t="shared" ca="1" si="21"/>
        <v>4.2953195919230618E-4</v>
      </c>
      <c r="AA65">
        <f t="shared" ca="1" si="22"/>
        <v>4.7128075521148702E-4</v>
      </c>
      <c r="AB65">
        <f t="shared" ca="1" si="23"/>
        <v>5.2155641690164402E-4</v>
      </c>
      <c r="AC65" t="e">
        <f t="shared" ca="1" si="24"/>
        <v>#NUM!</v>
      </c>
      <c r="AD65" t="e">
        <f t="shared" ca="1" si="25"/>
        <v>#DIV/0!</v>
      </c>
      <c r="AF65" t="str">
        <f t="shared" si="26"/>
        <v>2021-08</v>
      </c>
      <c r="AG65">
        <f t="shared" si="30"/>
        <v>0</v>
      </c>
      <c r="AH65">
        <f t="shared" si="4"/>
        <v>0</v>
      </c>
      <c r="AI65">
        <f t="shared" si="5"/>
        <v>0</v>
      </c>
      <c r="AJ65">
        <f t="shared" si="6"/>
        <v>0</v>
      </c>
      <c r="AK65">
        <f t="shared" si="7"/>
        <v>0</v>
      </c>
      <c r="AM65" t="e">
        <f t="shared" si="27"/>
        <v>#DIV/0!</v>
      </c>
      <c r="AN65" t="e">
        <f t="shared" si="8"/>
        <v>#DIV/0!</v>
      </c>
      <c r="AO65" t="e">
        <f t="shared" si="9"/>
        <v>#DIV/0!</v>
      </c>
      <c r="AP65" t="e">
        <f t="shared" si="10"/>
        <v>#DIV/0!</v>
      </c>
      <c r="AR65" t="str">
        <f t="shared" si="28"/>
        <v>2021-08</v>
      </c>
      <c r="AS65" t="e">
        <f t="shared" ca="1" si="29"/>
        <v>#DIV/0!</v>
      </c>
      <c r="AT65" t="e">
        <f t="shared" ca="1" si="11"/>
        <v>#DIV/0!</v>
      </c>
      <c r="AU65" t="e">
        <f t="shared" ca="1" si="12"/>
        <v>#DIV/0!</v>
      </c>
      <c r="AV65" t="e">
        <f t="shared" ca="1" si="13"/>
        <v>#DIV/0!</v>
      </c>
    </row>
    <row r="66" spans="1:48" x14ac:dyDescent="0.25">
      <c r="A66" s="1" t="s">
        <v>259</v>
      </c>
      <c r="B66" s="9">
        <v>1238022</v>
      </c>
      <c r="C66" s="9">
        <v>12158</v>
      </c>
      <c r="D66" s="9">
        <v>23176</v>
      </c>
      <c r="E66" s="9">
        <v>2</v>
      </c>
      <c r="F66" s="9">
        <v>0</v>
      </c>
      <c r="G66" s="9">
        <v>618</v>
      </c>
      <c r="H66" s="9">
        <v>9</v>
      </c>
      <c r="I66" s="9">
        <v>5</v>
      </c>
      <c r="J66" s="9">
        <v>0</v>
      </c>
      <c r="K66" s="9">
        <v>0</v>
      </c>
      <c r="L66" s="9"/>
      <c r="M66">
        <f t="shared" si="14"/>
        <v>4.9918337477039987E-4</v>
      </c>
      <c r="N66">
        <f t="shared" si="15"/>
        <v>7.4025333113999017E-4</v>
      </c>
      <c r="O66">
        <f t="shared" si="16"/>
        <v>2.1574042112530205E-4</v>
      </c>
      <c r="P66">
        <f t="shared" si="17"/>
        <v>0</v>
      </c>
      <c r="Q66" t="e">
        <f t="shared" si="18"/>
        <v>#DIV/0!</v>
      </c>
      <c r="S66">
        <f t="shared" si="19"/>
        <v>4.9943269364393532E-4</v>
      </c>
      <c r="T66">
        <f t="shared" si="1"/>
        <v>7.4080174595354147E-4</v>
      </c>
      <c r="U66">
        <f t="shared" si="2"/>
        <v>2.1578697593543212E-4</v>
      </c>
      <c r="V66">
        <f t="shared" si="3"/>
        <v>0</v>
      </c>
      <c r="W66" t="e">
        <f t="shared" si="3"/>
        <v>#DIV/0!</v>
      </c>
      <c r="Y66" t="str">
        <f t="shared" si="20"/>
        <v>2021-09</v>
      </c>
      <c r="Z66">
        <f t="shared" ca="1" si="21"/>
        <v>4.8839180556586447E-4</v>
      </c>
      <c r="AA66">
        <f t="shared" ca="1" si="22"/>
        <v>7.5588771503703545E-4</v>
      </c>
      <c r="AB66">
        <f t="shared" ca="1" si="23"/>
        <v>2.1695007613977644E-4</v>
      </c>
      <c r="AC66" t="e">
        <f t="shared" ca="1" si="24"/>
        <v>#NUM!</v>
      </c>
      <c r="AD66" t="e">
        <f t="shared" ca="1" si="25"/>
        <v>#DIV/0!</v>
      </c>
      <c r="AF66" t="str">
        <f t="shared" si="26"/>
        <v>2021-09</v>
      </c>
      <c r="AG66">
        <f t="shared" si="30"/>
        <v>0</v>
      </c>
      <c r="AH66">
        <f t="shared" si="4"/>
        <v>0</v>
      </c>
      <c r="AI66">
        <f t="shared" si="5"/>
        <v>0</v>
      </c>
      <c r="AJ66">
        <f t="shared" si="6"/>
        <v>0</v>
      </c>
      <c r="AK66">
        <f t="shared" si="7"/>
        <v>0</v>
      </c>
      <c r="AM66" t="e">
        <f t="shared" si="27"/>
        <v>#DIV/0!</v>
      </c>
      <c r="AN66" t="e">
        <f t="shared" si="8"/>
        <v>#DIV/0!</v>
      </c>
      <c r="AO66" t="e">
        <f t="shared" si="9"/>
        <v>#DIV/0!</v>
      </c>
      <c r="AP66" t="e">
        <f t="shared" si="10"/>
        <v>#DIV/0!</v>
      </c>
      <c r="AR66" t="str">
        <f t="shared" si="28"/>
        <v>2021-09</v>
      </c>
      <c r="AS66" t="e">
        <f t="shared" ca="1" si="29"/>
        <v>#DIV/0!</v>
      </c>
      <c r="AT66" t="e">
        <f t="shared" ca="1" si="11"/>
        <v>#DIV/0!</v>
      </c>
      <c r="AU66" t="e">
        <f t="shared" ca="1" si="12"/>
        <v>#DIV/0!</v>
      </c>
      <c r="AV66" t="e">
        <f t="shared" ca="1" si="13"/>
        <v>#DIV/0!</v>
      </c>
    </row>
    <row r="67" spans="1:48" x14ac:dyDescent="0.25">
      <c r="A67" s="1" t="s">
        <v>260</v>
      </c>
      <c r="B67" s="9">
        <v>1217141</v>
      </c>
      <c r="C67" s="9">
        <v>31000</v>
      </c>
      <c r="D67" s="9">
        <v>24582</v>
      </c>
      <c r="E67" s="9">
        <v>3</v>
      </c>
      <c r="F67" s="9">
        <v>0</v>
      </c>
      <c r="G67" s="9">
        <v>700</v>
      </c>
      <c r="H67" s="9">
        <v>25</v>
      </c>
      <c r="I67" s="9">
        <v>8</v>
      </c>
      <c r="J67" s="9">
        <v>0</v>
      </c>
      <c r="K67" s="9">
        <v>0</v>
      </c>
      <c r="L67" s="9"/>
      <c r="M67">
        <f t="shared" si="14"/>
        <v>5.7511824841986259E-4</v>
      </c>
      <c r="N67">
        <f t="shared" si="15"/>
        <v>8.0645161290322581E-4</v>
      </c>
      <c r="O67">
        <f t="shared" si="16"/>
        <v>3.2544137987145064E-4</v>
      </c>
      <c r="P67">
        <f t="shared" si="17"/>
        <v>0</v>
      </c>
      <c r="Q67" t="e">
        <f t="shared" si="18"/>
        <v>#DIV/0!</v>
      </c>
      <c r="S67">
        <f t="shared" si="19"/>
        <v>5.754492156351983E-4</v>
      </c>
      <c r="T67">
        <f t="shared" si="1"/>
        <v>8.0710254583095484E-4</v>
      </c>
      <c r="U67">
        <f t="shared" si="2"/>
        <v>3.2554732931774276E-4</v>
      </c>
      <c r="V67">
        <f t="shared" si="3"/>
        <v>0</v>
      </c>
      <c r="W67" t="e">
        <f t="shared" si="3"/>
        <v>#DIV/0!</v>
      </c>
      <c r="Y67" t="str">
        <f t="shared" si="20"/>
        <v>2021-10</v>
      </c>
      <c r="Z67">
        <f t="shared" ca="1" si="21"/>
        <v>5.6356711373852994E-4</v>
      </c>
      <c r="AA67">
        <f t="shared" ca="1" si="22"/>
        <v>8.2243260810493262E-4</v>
      </c>
      <c r="AB67">
        <f t="shared" ca="1" si="23"/>
        <v>3.2718476756368265E-4</v>
      </c>
      <c r="AC67" t="e">
        <f t="shared" ca="1" si="24"/>
        <v>#NUM!</v>
      </c>
      <c r="AD67" t="e">
        <f t="shared" ca="1" si="25"/>
        <v>#DIV/0!</v>
      </c>
      <c r="AF67" t="str">
        <f t="shared" si="26"/>
        <v>2021-10</v>
      </c>
      <c r="AG67">
        <f t="shared" si="30"/>
        <v>0</v>
      </c>
      <c r="AH67">
        <f t="shared" si="4"/>
        <v>0</v>
      </c>
      <c r="AI67">
        <f t="shared" si="5"/>
        <v>0</v>
      </c>
      <c r="AJ67">
        <f t="shared" si="6"/>
        <v>0</v>
      </c>
      <c r="AK67">
        <f t="shared" si="7"/>
        <v>0</v>
      </c>
      <c r="AM67" t="e">
        <f t="shared" si="27"/>
        <v>#DIV/0!</v>
      </c>
      <c r="AN67" t="e">
        <f t="shared" si="8"/>
        <v>#DIV/0!</v>
      </c>
      <c r="AO67" t="e">
        <f t="shared" si="9"/>
        <v>#DIV/0!</v>
      </c>
      <c r="AP67" t="e">
        <f t="shared" si="10"/>
        <v>#DIV/0!</v>
      </c>
      <c r="AR67" t="str">
        <f t="shared" si="28"/>
        <v>2021-10</v>
      </c>
      <c r="AS67" t="e">
        <f t="shared" ca="1" si="29"/>
        <v>#DIV/0!</v>
      </c>
      <c r="AT67" t="e">
        <f t="shared" ca="1" si="11"/>
        <v>#DIV/0!</v>
      </c>
      <c r="AU67" t="e">
        <f t="shared" ca="1" si="12"/>
        <v>#DIV/0!</v>
      </c>
      <c r="AV67" t="e">
        <f t="shared" ca="1" si="13"/>
        <v>#DIV/0!</v>
      </c>
    </row>
    <row r="68" spans="1:48" x14ac:dyDescent="0.25">
      <c r="A68" s="1" t="s">
        <v>261</v>
      </c>
      <c r="B68" s="9">
        <v>1194301</v>
      </c>
      <c r="C68" s="9">
        <v>50418</v>
      </c>
      <c r="D68" s="9">
        <v>27270</v>
      </c>
      <c r="E68" s="9">
        <v>4</v>
      </c>
      <c r="F68" s="9">
        <v>0</v>
      </c>
      <c r="G68" s="9">
        <v>676</v>
      </c>
      <c r="H68" s="9">
        <v>14</v>
      </c>
      <c r="I68" s="9">
        <v>14</v>
      </c>
      <c r="J68" s="9">
        <v>0</v>
      </c>
      <c r="K68" s="9">
        <v>0</v>
      </c>
      <c r="L68" s="9"/>
      <c r="M68">
        <f t="shared" si="14"/>
        <v>5.6602146360088456E-4</v>
      </c>
      <c r="N68">
        <f t="shared" si="15"/>
        <v>2.7767860684676105E-4</v>
      </c>
      <c r="O68">
        <f t="shared" si="16"/>
        <v>5.1338467180051341E-4</v>
      </c>
      <c r="P68">
        <f t="shared" si="17"/>
        <v>0</v>
      </c>
      <c r="Q68" t="e">
        <f t="shared" si="18"/>
        <v>#DIV/0!</v>
      </c>
      <c r="S68">
        <f t="shared" si="19"/>
        <v>5.6634204048045813E-4</v>
      </c>
      <c r="T68">
        <f t="shared" si="1"/>
        <v>2.7775573545757714E-4</v>
      </c>
      <c r="U68">
        <f t="shared" si="2"/>
        <v>5.1364838229411424E-4</v>
      </c>
      <c r="V68">
        <f t="shared" si="3"/>
        <v>0</v>
      </c>
      <c r="W68" t="e">
        <f t="shared" si="3"/>
        <v>#DIV/0!</v>
      </c>
      <c r="Y68" t="str">
        <f t="shared" si="20"/>
        <v>2021-11</v>
      </c>
      <c r="Z68">
        <f t="shared" ca="1" si="21"/>
        <v>5.5547520923936676E-4</v>
      </c>
      <c r="AA68">
        <f t="shared" ca="1" si="22"/>
        <v>2.8265127799540889E-4</v>
      </c>
      <c r="AB68">
        <f t="shared" ca="1" si="23"/>
        <v>5.1604696198680818E-4</v>
      </c>
      <c r="AC68" t="e">
        <f t="shared" ca="1" si="24"/>
        <v>#NUM!</v>
      </c>
      <c r="AD68" t="e">
        <f t="shared" ca="1" si="25"/>
        <v>#DIV/0!</v>
      </c>
      <c r="AF68" t="str">
        <f t="shared" si="26"/>
        <v>2021-11</v>
      </c>
      <c r="AG68">
        <f t="shared" si="30"/>
        <v>0</v>
      </c>
      <c r="AH68">
        <f t="shared" si="4"/>
        <v>0</v>
      </c>
      <c r="AI68">
        <f t="shared" si="5"/>
        <v>0</v>
      </c>
      <c r="AJ68">
        <f t="shared" si="6"/>
        <v>0</v>
      </c>
      <c r="AK68">
        <f t="shared" si="7"/>
        <v>0</v>
      </c>
      <c r="AM68" t="e">
        <f t="shared" si="27"/>
        <v>#DIV/0!</v>
      </c>
      <c r="AN68" t="e">
        <f t="shared" si="8"/>
        <v>#DIV/0!</v>
      </c>
      <c r="AO68" t="e">
        <f t="shared" si="9"/>
        <v>#DIV/0!</v>
      </c>
      <c r="AP68" t="e">
        <f t="shared" si="10"/>
        <v>#DIV/0!</v>
      </c>
      <c r="AR68" t="str">
        <f t="shared" si="28"/>
        <v>2021-11</v>
      </c>
      <c r="AS68" t="e">
        <f t="shared" ca="1" si="29"/>
        <v>#DIV/0!</v>
      </c>
      <c r="AT68" t="e">
        <f t="shared" ca="1" si="11"/>
        <v>#DIV/0!</v>
      </c>
      <c r="AU68" t="e">
        <f t="shared" ca="1" si="12"/>
        <v>#DIV/0!</v>
      </c>
      <c r="AV68" t="e">
        <f t="shared" ca="1" si="13"/>
        <v>#DIV/0!</v>
      </c>
    </row>
    <row r="69" spans="1:48" x14ac:dyDescent="0.25">
      <c r="A69" s="1" t="s">
        <v>262</v>
      </c>
      <c r="B69" s="9">
        <v>1169246</v>
      </c>
      <c r="C69" s="9">
        <v>70952</v>
      </c>
      <c r="D69" s="9">
        <v>31087</v>
      </c>
      <c r="E69" s="9">
        <v>3</v>
      </c>
      <c r="F69" s="9">
        <v>1</v>
      </c>
      <c r="G69" s="9">
        <v>624</v>
      </c>
      <c r="H69" s="9">
        <v>22</v>
      </c>
      <c r="I69" s="9">
        <v>11</v>
      </c>
      <c r="J69" s="9">
        <v>0</v>
      </c>
      <c r="K69" s="9">
        <v>0</v>
      </c>
      <c r="L69" s="9"/>
      <c r="M69">
        <f t="shared" si="14"/>
        <v>5.3367725867781461E-4</v>
      </c>
      <c r="N69">
        <f t="shared" si="15"/>
        <v>3.1006877889277259E-4</v>
      </c>
      <c r="O69">
        <f t="shared" si="16"/>
        <v>3.5384565895712035E-4</v>
      </c>
      <c r="P69">
        <f t="shared" si="17"/>
        <v>0</v>
      </c>
      <c r="Q69">
        <f t="shared" si="18"/>
        <v>0</v>
      </c>
      <c r="S69">
        <f t="shared" si="19"/>
        <v>5.3396223485953657E-4</v>
      </c>
      <c r="T69">
        <f t="shared" si="1"/>
        <v>3.1016495384704777E-4</v>
      </c>
      <c r="U69">
        <f t="shared" si="2"/>
        <v>3.5397091372291059E-4</v>
      </c>
      <c r="V69">
        <f t="shared" si="3"/>
        <v>0</v>
      </c>
      <c r="W69">
        <f t="shared" si="3"/>
        <v>0</v>
      </c>
      <c r="Y69" t="str">
        <f t="shared" si="20"/>
        <v>2021-12</v>
      </c>
      <c r="Z69">
        <f t="shared" ca="1" si="21"/>
        <v>5.2449778940837815E-4</v>
      </c>
      <c r="AA69">
        <f t="shared" ca="1" si="22"/>
        <v>3.1520780037282565E-4</v>
      </c>
      <c r="AB69">
        <f t="shared" ca="1" si="23"/>
        <v>3.5549642640025523E-4</v>
      </c>
      <c r="AC69" t="e">
        <f t="shared" ca="1" si="24"/>
        <v>#NUM!</v>
      </c>
      <c r="AD69" t="e">
        <f t="shared" ca="1" si="25"/>
        <v>#NUM!</v>
      </c>
      <c r="AF69" t="str">
        <f t="shared" si="26"/>
        <v>2021-12</v>
      </c>
      <c r="AG69">
        <f t="shared" si="30"/>
        <v>0</v>
      </c>
      <c r="AH69">
        <f t="shared" si="4"/>
        <v>0</v>
      </c>
      <c r="AI69">
        <f t="shared" si="5"/>
        <v>0</v>
      </c>
      <c r="AJ69">
        <f t="shared" si="6"/>
        <v>0</v>
      </c>
      <c r="AK69">
        <f t="shared" si="7"/>
        <v>0</v>
      </c>
      <c r="AM69" t="e">
        <f t="shared" si="27"/>
        <v>#DIV/0!</v>
      </c>
      <c r="AN69" t="e">
        <f t="shared" si="8"/>
        <v>#DIV/0!</v>
      </c>
      <c r="AO69" t="e">
        <f t="shared" si="9"/>
        <v>#DIV/0!</v>
      </c>
      <c r="AP69" t="e">
        <f t="shared" si="10"/>
        <v>#DIV/0!</v>
      </c>
      <c r="AR69" t="str">
        <f t="shared" si="28"/>
        <v>2021-12</v>
      </c>
      <c r="AS69" t="e">
        <f t="shared" ca="1" si="29"/>
        <v>#DIV/0!</v>
      </c>
      <c r="AT69" t="e">
        <f t="shared" ca="1" si="11"/>
        <v>#DIV/0!</v>
      </c>
      <c r="AU69" t="e">
        <f t="shared" ca="1" si="12"/>
        <v>#DIV/0!</v>
      </c>
      <c r="AV69" t="e">
        <f t="shared" ca="1" si="13"/>
        <v>#DIV/0!</v>
      </c>
    </row>
    <row r="70" spans="1:48" x14ac:dyDescent="0.25">
      <c r="A70" s="1" t="s">
        <v>263</v>
      </c>
      <c r="B70" s="9">
        <v>1146274</v>
      </c>
      <c r="C70" s="9">
        <v>84376</v>
      </c>
      <c r="D70" s="9">
        <v>39976</v>
      </c>
      <c r="E70" s="9">
        <v>5</v>
      </c>
      <c r="F70" s="9">
        <v>1</v>
      </c>
      <c r="G70" s="9">
        <v>591</v>
      </c>
      <c r="H70" s="9">
        <v>24</v>
      </c>
      <c r="I70" s="9">
        <v>10</v>
      </c>
      <c r="J70" s="9">
        <v>0</v>
      </c>
      <c r="K70" s="9">
        <v>0</v>
      </c>
      <c r="L70" s="9"/>
      <c r="M70">
        <f t="shared" si="14"/>
        <v>5.1558353412883829E-4</v>
      </c>
      <c r="N70">
        <f t="shared" si="15"/>
        <v>2.8444107329098322E-4</v>
      </c>
      <c r="O70">
        <f t="shared" si="16"/>
        <v>2.5015009005403241E-4</v>
      </c>
      <c r="P70">
        <f t="shared" si="17"/>
        <v>0</v>
      </c>
      <c r="Q70">
        <f t="shared" si="18"/>
        <v>0</v>
      </c>
      <c r="S70">
        <f t="shared" si="19"/>
        <v>5.1584950907484605E-4</v>
      </c>
      <c r="T70">
        <f t="shared" si="1"/>
        <v>2.8452200495423862E-4</v>
      </c>
      <c r="U70">
        <f t="shared" si="2"/>
        <v>2.5021268208405106E-4</v>
      </c>
      <c r="V70">
        <f t="shared" si="3"/>
        <v>0</v>
      </c>
      <c r="W70">
        <f t="shared" si="3"/>
        <v>0</v>
      </c>
      <c r="Y70" t="str">
        <f t="shared" si="20"/>
        <v>2021-13</v>
      </c>
      <c r="Z70">
        <f t="shared" ca="1" si="21"/>
        <v>5.0746183036087767E-4</v>
      </c>
      <c r="AA70">
        <f t="shared" ca="1" si="22"/>
        <v>2.8875958320865328E-4</v>
      </c>
      <c r="AB70">
        <f t="shared" ca="1" si="23"/>
        <v>2.5120098739407447E-4</v>
      </c>
      <c r="AC70" t="e">
        <f t="shared" ca="1" si="24"/>
        <v>#NUM!</v>
      </c>
      <c r="AD70" t="e">
        <f t="shared" ca="1" si="25"/>
        <v>#NUM!</v>
      </c>
      <c r="AF70" t="str">
        <f t="shared" si="26"/>
        <v>2021-13</v>
      </c>
      <c r="AG70">
        <f t="shared" si="30"/>
        <v>0</v>
      </c>
      <c r="AH70">
        <f t="shared" si="4"/>
        <v>0</v>
      </c>
      <c r="AI70">
        <f t="shared" si="5"/>
        <v>0</v>
      </c>
      <c r="AJ70">
        <f t="shared" si="6"/>
        <v>0</v>
      </c>
      <c r="AK70">
        <f t="shared" si="7"/>
        <v>0</v>
      </c>
      <c r="AM70" t="e">
        <f t="shared" si="27"/>
        <v>#DIV/0!</v>
      </c>
      <c r="AN70" t="e">
        <f t="shared" si="8"/>
        <v>#DIV/0!</v>
      </c>
      <c r="AO70" t="e">
        <f t="shared" si="9"/>
        <v>#DIV/0!</v>
      </c>
      <c r="AP70" t="e">
        <f t="shared" si="10"/>
        <v>#DIV/0!</v>
      </c>
      <c r="AR70" t="str">
        <f t="shared" si="28"/>
        <v>2021-13</v>
      </c>
      <c r="AS70" t="e">
        <f t="shared" ca="1" si="29"/>
        <v>#DIV/0!</v>
      </c>
      <c r="AT70" t="e">
        <f t="shared" ca="1" si="11"/>
        <v>#DIV/0!</v>
      </c>
      <c r="AU70" t="e">
        <f t="shared" ca="1" si="12"/>
        <v>#DIV/0!</v>
      </c>
      <c r="AV70" t="e">
        <f t="shared" ca="1" si="13"/>
        <v>#DIV/0!</v>
      </c>
    </row>
    <row r="71" spans="1:48" x14ac:dyDescent="0.25">
      <c r="A71" s="1" t="s">
        <v>264</v>
      </c>
      <c r="B71" s="9">
        <v>1125396</v>
      </c>
      <c r="C71" s="9">
        <v>91140</v>
      </c>
      <c r="D71" s="9">
        <v>53465</v>
      </c>
      <c r="E71" s="9">
        <v>5</v>
      </c>
      <c r="F71" s="9">
        <v>1</v>
      </c>
      <c r="G71" s="9">
        <v>520</v>
      </c>
      <c r="H71" s="9">
        <v>31</v>
      </c>
      <c r="I71" s="9">
        <v>14</v>
      </c>
      <c r="J71" s="9">
        <v>0</v>
      </c>
      <c r="K71" s="9">
        <v>0</v>
      </c>
      <c r="L71" s="9"/>
      <c r="M71">
        <f t="shared" si="14"/>
        <v>4.6205957725102987E-4</v>
      </c>
      <c r="N71">
        <f t="shared" si="15"/>
        <v>3.4013605442176868E-4</v>
      </c>
      <c r="O71">
        <f t="shared" si="16"/>
        <v>2.618535490507809E-4</v>
      </c>
      <c r="P71">
        <f t="shared" si="17"/>
        <v>0</v>
      </c>
      <c r="Q71">
        <f t="shared" si="18"/>
        <v>0</v>
      </c>
      <c r="S71">
        <f t="shared" si="19"/>
        <v>4.6227318323097984E-4</v>
      </c>
      <c r="T71">
        <f t="shared" si="1"/>
        <v>3.4025178960446625E-4</v>
      </c>
      <c r="U71">
        <f t="shared" si="2"/>
        <v>2.619221357885289E-4</v>
      </c>
      <c r="V71">
        <f t="shared" si="3"/>
        <v>0</v>
      </c>
      <c r="W71">
        <f t="shared" si="3"/>
        <v>0</v>
      </c>
      <c r="Y71" t="str">
        <f t="shared" si="20"/>
        <v>2021-14</v>
      </c>
      <c r="Z71">
        <f t="shared" ca="1" si="21"/>
        <v>4.5543489257186923E-4</v>
      </c>
      <c r="AA71">
        <f t="shared" ca="1" si="22"/>
        <v>3.448555962391946E-4</v>
      </c>
      <c r="AB71">
        <f t="shared" ca="1" si="23"/>
        <v>2.6286247264968013E-4</v>
      </c>
      <c r="AC71" t="e">
        <f t="shared" ca="1" si="24"/>
        <v>#NUM!</v>
      </c>
      <c r="AD71" t="e">
        <f t="shared" ca="1" si="25"/>
        <v>#NUM!</v>
      </c>
      <c r="AF71" t="str">
        <f t="shared" si="26"/>
        <v>2021-14</v>
      </c>
      <c r="AG71">
        <f t="shared" si="30"/>
        <v>0</v>
      </c>
      <c r="AH71">
        <f t="shared" si="4"/>
        <v>0</v>
      </c>
      <c r="AI71">
        <f t="shared" si="5"/>
        <v>0</v>
      </c>
      <c r="AJ71">
        <f t="shared" si="6"/>
        <v>0</v>
      </c>
      <c r="AK71">
        <f t="shared" si="7"/>
        <v>0</v>
      </c>
      <c r="AM71" t="e">
        <f t="shared" si="27"/>
        <v>#DIV/0!</v>
      </c>
      <c r="AN71" t="e">
        <f t="shared" si="8"/>
        <v>#DIV/0!</v>
      </c>
      <c r="AO71" t="e">
        <f t="shared" si="9"/>
        <v>#DIV/0!</v>
      </c>
      <c r="AP71" t="e">
        <f t="shared" si="10"/>
        <v>#DIV/0!</v>
      </c>
      <c r="AR71" t="str">
        <f t="shared" si="28"/>
        <v>2021-14</v>
      </c>
      <c r="AS71" t="e">
        <f t="shared" ca="1" si="29"/>
        <v>#DIV/0!</v>
      </c>
      <c r="AT71" t="e">
        <f t="shared" ca="1" si="11"/>
        <v>#DIV/0!</v>
      </c>
      <c r="AU71" t="e">
        <f t="shared" ca="1" si="12"/>
        <v>#DIV/0!</v>
      </c>
      <c r="AV71" t="e">
        <f t="shared" ca="1" si="13"/>
        <v>#DIV/0!</v>
      </c>
    </row>
    <row r="72" spans="1:48" x14ac:dyDescent="0.25">
      <c r="A72" s="1" t="s">
        <v>265</v>
      </c>
      <c r="B72" s="9">
        <v>1093235</v>
      </c>
      <c r="C72" s="9">
        <v>109655</v>
      </c>
      <c r="D72" s="9">
        <v>66545</v>
      </c>
      <c r="E72" s="9">
        <v>6</v>
      </c>
      <c r="F72" s="9">
        <v>1</v>
      </c>
      <c r="G72" s="9">
        <v>434</v>
      </c>
      <c r="H72" s="9">
        <v>25</v>
      </c>
      <c r="I72" s="9">
        <v>15</v>
      </c>
      <c r="J72" s="9">
        <v>0</v>
      </c>
      <c r="K72" s="9">
        <v>0</v>
      </c>
      <c r="L72" s="9"/>
      <c r="M72">
        <f t="shared" si="14"/>
        <v>3.9698692412884696E-4</v>
      </c>
      <c r="N72">
        <f t="shared" si="15"/>
        <v>2.2798777985499978E-4</v>
      </c>
      <c r="O72">
        <f t="shared" si="16"/>
        <v>2.2541137576076339E-4</v>
      </c>
      <c r="P72">
        <f t="shared" si="17"/>
        <v>0</v>
      </c>
      <c r="Q72">
        <f t="shared" si="18"/>
        <v>0</v>
      </c>
      <c r="S72">
        <f t="shared" si="19"/>
        <v>3.9714459055612732E-4</v>
      </c>
      <c r="T72">
        <f t="shared" si="1"/>
        <v>2.2803977112414818E-4</v>
      </c>
      <c r="U72">
        <f t="shared" si="2"/>
        <v>2.2546219846004278E-4</v>
      </c>
      <c r="V72">
        <f t="shared" si="3"/>
        <v>0</v>
      </c>
      <c r="W72">
        <f t="shared" si="3"/>
        <v>0</v>
      </c>
      <c r="Y72" t="str">
        <f t="shared" si="20"/>
        <v>2021-15</v>
      </c>
      <c r="Z72">
        <f t="shared" ca="1" si="21"/>
        <v>3.9185328461248034E-4</v>
      </c>
      <c r="AA72">
        <f t="shared" ca="1" si="22"/>
        <v>2.308148625666371E-4</v>
      </c>
      <c r="AB72">
        <f t="shared" ca="1" si="23"/>
        <v>2.2619056441975125E-4</v>
      </c>
      <c r="AC72" t="e">
        <f t="shared" ca="1" si="24"/>
        <v>#NUM!</v>
      </c>
      <c r="AD72" t="e">
        <f t="shared" ca="1" si="25"/>
        <v>#NUM!</v>
      </c>
      <c r="AF72" t="str">
        <f t="shared" si="26"/>
        <v>2021-15</v>
      </c>
      <c r="AG72">
        <f t="shared" si="30"/>
        <v>0</v>
      </c>
      <c r="AH72">
        <f t="shared" si="4"/>
        <v>0</v>
      </c>
      <c r="AI72">
        <f t="shared" si="5"/>
        <v>0</v>
      </c>
      <c r="AJ72">
        <f t="shared" si="6"/>
        <v>0</v>
      </c>
      <c r="AK72">
        <f t="shared" si="7"/>
        <v>0</v>
      </c>
      <c r="AM72" t="e">
        <f t="shared" si="27"/>
        <v>#DIV/0!</v>
      </c>
      <c r="AN72" t="e">
        <f t="shared" si="8"/>
        <v>#DIV/0!</v>
      </c>
      <c r="AO72" t="e">
        <f t="shared" si="9"/>
        <v>#DIV/0!</v>
      </c>
      <c r="AP72" t="e">
        <f t="shared" si="10"/>
        <v>#DIV/0!</v>
      </c>
      <c r="AR72" t="str">
        <f t="shared" si="28"/>
        <v>2021-15</v>
      </c>
      <c r="AS72" t="e">
        <f t="shared" ca="1" si="29"/>
        <v>#DIV/0!</v>
      </c>
      <c r="AT72" t="e">
        <f t="shared" ca="1" si="11"/>
        <v>#DIV/0!</v>
      </c>
      <c r="AU72" t="e">
        <f t="shared" ca="1" si="12"/>
        <v>#DIV/0!</v>
      </c>
      <c r="AV72" t="e">
        <f t="shared" ca="1" si="13"/>
        <v>#DIV/0!</v>
      </c>
    </row>
    <row r="73" spans="1:48" x14ac:dyDescent="0.25">
      <c r="A73" s="1" t="s">
        <v>266</v>
      </c>
      <c r="B73" s="9">
        <v>1012911</v>
      </c>
      <c r="C73" s="9">
        <v>172630</v>
      </c>
      <c r="D73" s="9">
        <v>83420</v>
      </c>
      <c r="E73" s="9">
        <v>6</v>
      </c>
      <c r="F73" s="9">
        <v>1</v>
      </c>
      <c r="G73" s="9">
        <v>416</v>
      </c>
      <c r="H73" s="9">
        <v>29</v>
      </c>
      <c r="I73" s="9">
        <v>23</v>
      </c>
      <c r="J73" s="9">
        <v>0</v>
      </c>
      <c r="K73" s="9">
        <v>0</v>
      </c>
      <c r="L73" s="9"/>
      <c r="M73">
        <f t="shared" si="14"/>
        <v>4.1069748477408184E-4</v>
      </c>
      <c r="N73">
        <f t="shared" si="15"/>
        <v>1.6798934136592712E-4</v>
      </c>
      <c r="O73">
        <f t="shared" si="16"/>
        <v>2.757132582114601E-4</v>
      </c>
      <c r="P73">
        <f t="shared" si="17"/>
        <v>0</v>
      </c>
      <c r="Q73">
        <f t="shared" si="18"/>
        <v>0</v>
      </c>
      <c r="S73">
        <f t="shared" si="19"/>
        <v>4.1086623227981237E-4</v>
      </c>
      <c r="T73">
        <f t="shared" si="1"/>
        <v>1.6801756692148931E-4</v>
      </c>
      <c r="U73">
        <f t="shared" si="2"/>
        <v>2.7578929872516339E-4</v>
      </c>
      <c r="V73">
        <f t="shared" si="3"/>
        <v>0</v>
      </c>
      <c r="W73">
        <f t="shared" si="3"/>
        <v>0</v>
      </c>
      <c r="Y73" t="str">
        <f t="shared" si="20"/>
        <v>2021-16</v>
      </c>
      <c r="Z73">
        <f t="shared" ca="1" si="21"/>
        <v>4.0599672425876884E-4</v>
      </c>
      <c r="AA73">
        <f t="shared" ca="1" si="22"/>
        <v>1.6983382045410574E-4</v>
      </c>
      <c r="AB73">
        <f t="shared" ca="1" si="23"/>
        <v>2.7658111228105059E-4</v>
      </c>
      <c r="AC73" t="e">
        <f t="shared" ca="1" si="24"/>
        <v>#NUM!</v>
      </c>
      <c r="AD73" t="e">
        <f t="shared" ca="1" si="25"/>
        <v>#NUM!</v>
      </c>
      <c r="AF73" t="str">
        <f t="shared" si="26"/>
        <v>2021-16</v>
      </c>
      <c r="AG73">
        <f t="shared" si="30"/>
        <v>0</v>
      </c>
      <c r="AH73">
        <f t="shared" si="4"/>
        <v>0</v>
      </c>
      <c r="AI73">
        <f t="shared" si="5"/>
        <v>0</v>
      </c>
      <c r="AJ73">
        <f t="shared" si="6"/>
        <v>0</v>
      </c>
      <c r="AK73">
        <f t="shared" si="7"/>
        <v>0</v>
      </c>
      <c r="AM73" t="e">
        <f t="shared" si="27"/>
        <v>#DIV/0!</v>
      </c>
      <c r="AN73" t="e">
        <f t="shared" si="8"/>
        <v>#DIV/0!</v>
      </c>
      <c r="AO73" t="e">
        <f t="shared" si="9"/>
        <v>#DIV/0!</v>
      </c>
      <c r="AP73" t="e">
        <f t="shared" si="10"/>
        <v>#DIV/0!</v>
      </c>
      <c r="AR73" t="str">
        <f t="shared" si="28"/>
        <v>2021-16</v>
      </c>
      <c r="AS73" t="e">
        <f t="shared" ca="1" si="29"/>
        <v>#DIV/0!</v>
      </c>
      <c r="AT73" t="e">
        <f t="shared" ca="1" si="11"/>
        <v>#DIV/0!</v>
      </c>
      <c r="AU73" t="e">
        <f t="shared" ca="1" si="12"/>
        <v>#DIV/0!</v>
      </c>
      <c r="AV73" t="e">
        <f t="shared" ca="1" si="13"/>
        <v>#DIV/0!</v>
      </c>
    </row>
    <row r="74" spans="1:48" x14ac:dyDescent="0.25">
      <c r="A74" s="1" t="s">
        <v>267</v>
      </c>
      <c r="B74" s="9">
        <v>866783</v>
      </c>
      <c r="C74" s="9">
        <v>305236</v>
      </c>
      <c r="D74" s="9">
        <v>96471</v>
      </c>
      <c r="E74" s="9">
        <v>9</v>
      </c>
      <c r="F74" s="9">
        <v>1</v>
      </c>
      <c r="G74" s="9">
        <v>368</v>
      </c>
      <c r="H74" s="9">
        <v>41</v>
      </c>
      <c r="I74" s="9">
        <v>23</v>
      </c>
      <c r="J74" s="9">
        <v>0</v>
      </c>
      <c r="K74" s="9">
        <v>0</v>
      </c>
      <c r="L74" s="9"/>
      <c r="M74">
        <f t="shared" si="14"/>
        <v>4.2455839581533093E-4</v>
      </c>
      <c r="N74">
        <f t="shared" si="15"/>
        <v>1.3432229488002725E-4</v>
      </c>
      <c r="O74">
        <f t="shared" si="16"/>
        <v>2.3841361652724653E-4</v>
      </c>
      <c r="P74">
        <f t="shared" si="17"/>
        <v>0</v>
      </c>
      <c r="Q74">
        <f t="shared" si="18"/>
        <v>0</v>
      </c>
      <c r="S74">
        <f t="shared" si="19"/>
        <v>4.2473872859123918E-4</v>
      </c>
      <c r="T74">
        <f t="shared" si="1"/>
        <v>1.3434033998487325E-4</v>
      </c>
      <c r="U74">
        <f t="shared" si="2"/>
        <v>2.3847047226474252E-4</v>
      </c>
      <c r="V74">
        <f t="shared" si="3"/>
        <v>0</v>
      </c>
      <c r="W74">
        <f t="shared" si="3"/>
        <v>0</v>
      </c>
      <c r="Y74" t="str">
        <f t="shared" si="20"/>
        <v>2021-17</v>
      </c>
      <c r="Z74">
        <f t="shared" ca="1" si="21"/>
        <v>4.203307693625027E-4</v>
      </c>
      <c r="AA74">
        <f t="shared" ca="1" si="22"/>
        <v>1.3561016519056602E-4</v>
      </c>
      <c r="AB74">
        <f t="shared" ca="1" si="23"/>
        <v>2.3906944952189983E-4</v>
      </c>
      <c r="AC74" t="e">
        <f t="shared" ca="1" si="24"/>
        <v>#NUM!</v>
      </c>
      <c r="AD74" t="e">
        <f t="shared" ca="1" si="25"/>
        <v>#NUM!</v>
      </c>
      <c r="AF74" t="str">
        <f t="shared" si="26"/>
        <v>2021-17</v>
      </c>
      <c r="AG74">
        <f t="shared" si="30"/>
        <v>0</v>
      </c>
      <c r="AH74">
        <f t="shared" si="4"/>
        <v>0</v>
      </c>
      <c r="AI74">
        <f t="shared" si="5"/>
        <v>0</v>
      </c>
      <c r="AJ74">
        <f t="shared" si="6"/>
        <v>0</v>
      </c>
      <c r="AK74">
        <f t="shared" si="7"/>
        <v>0</v>
      </c>
      <c r="AM74" t="e">
        <f t="shared" si="27"/>
        <v>#DIV/0!</v>
      </c>
      <c r="AN74" t="e">
        <f t="shared" si="8"/>
        <v>#DIV/0!</v>
      </c>
      <c r="AO74" t="e">
        <f t="shared" si="9"/>
        <v>#DIV/0!</v>
      </c>
      <c r="AP74" t="e">
        <f t="shared" si="10"/>
        <v>#DIV/0!</v>
      </c>
      <c r="AR74" t="str">
        <f t="shared" si="28"/>
        <v>2021-17</v>
      </c>
      <c r="AS74" t="e">
        <f t="shared" ca="1" si="29"/>
        <v>#DIV/0!</v>
      </c>
      <c r="AT74" t="e">
        <f t="shared" ca="1" si="11"/>
        <v>#DIV/0!</v>
      </c>
      <c r="AU74" t="e">
        <f t="shared" ca="1" si="12"/>
        <v>#DIV/0!</v>
      </c>
      <c r="AV74" t="e">
        <f t="shared" ca="1" si="13"/>
        <v>#DIV/0!</v>
      </c>
    </row>
    <row r="75" spans="1:48" x14ac:dyDescent="0.25">
      <c r="A75" s="1" t="s">
        <v>268</v>
      </c>
      <c r="B75" s="9">
        <v>672195</v>
      </c>
      <c r="C75" s="9">
        <v>489555</v>
      </c>
      <c r="D75" s="9">
        <v>106307</v>
      </c>
      <c r="E75" s="9">
        <v>10</v>
      </c>
      <c r="F75" s="9">
        <v>1</v>
      </c>
      <c r="G75" s="9">
        <v>335</v>
      </c>
      <c r="H75" s="9">
        <v>54</v>
      </c>
      <c r="I75" s="9">
        <v>24</v>
      </c>
      <c r="J75" s="9">
        <v>0</v>
      </c>
      <c r="K75" s="9">
        <v>0</v>
      </c>
      <c r="L75" s="9"/>
      <c r="M75">
        <f t="shared" si="14"/>
        <v>4.9836728925386239E-4</v>
      </c>
      <c r="N75">
        <f t="shared" si="15"/>
        <v>1.103042559058737E-4</v>
      </c>
      <c r="O75">
        <f t="shared" si="16"/>
        <v>2.2576123867666287E-4</v>
      </c>
      <c r="P75">
        <f t="shared" si="17"/>
        <v>0</v>
      </c>
      <c r="Q75">
        <f t="shared" si="18"/>
        <v>0</v>
      </c>
      <c r="S75">
        <f t="shared" si="19"/>
        <v>4.9861579338048891E-4</v>
      </c>
      <c r="T75">
        <f t="shared" si="1"/>
        <v>1.1031642438883486E-4</v>
      </c>
      <c r="U75">
        <f t="shared" si="2"/>
        <v>2.2581221928234937E-4</v>
      </c>
      <c r="V75">
        <f t="shared" si="3"/>
        <v>0</v>
      </c>
      <c r="W75">
        <f t="shared" si="3"/>
        <v>0</v>
      </c>
      <c r="Y75" t="str">
        <f t="shared" si="20"/>
        <v>2021-18</v>
      </c>
      <c r="Z75">
        <f t="shared" ca="1" si="21"/>
        <v>4.9417707037135159E-4</v>
      </c>
      <c r="AA75">
        <f t="shared" ca="1" si="22"/>
        <v>1.1120960362772267E-4</v>
      </c>
      <c r="AB75">
        <f t="shared" ca="1" si="23"/>
        <v>2.2629828895044145E-4</v>
      </c>
      <c r="AC75" t="e">
        <f t="shared" ca="1" si="24"/>
        <v>#NUM!</v>
      </c>
      <c r="AD75" t="e">
        <f t="shared" ca="1" si="25"/>
        <v>#NUM!</v>
      </c>
      <c r="AF75" t="str">
        <f t="shared" si="26"/>
        <v>2021-18</v>
      </c>
      <c r="AG75">
        <f t="shared" si="30"/>
        <v>0</v>
      </c>
      <c r="AH75">
        <f t="shared" si="4"/>
        <v>0</v>
      </c>
      <c r="AI75">
        <f t="shared" si="5"/>
        <v>0</v>
      </c>
      <c r="AJ75">
        <f t="shared" si="6"/>
        <v>0</v>
      </c>
      <c r="AK75">
        <f t="shared" si="7"/>
        <v>0</v>
      </c>
      <c r="AM75" t="e">
        <f t="shared" si="27"/>
        <v>#DIV/0!</v>
      </c>
      <c r="AN75" t="e">
        <f t="shared" si="8"/>
        <v>#DIV/0!</v>
      </c>
      <c r="AO75" t="e">
        <f t="shared" si="9"/>
        <v>#DIV/0!</v>
      </c>
      <c r="AP75" t="e">
        <f t="shared" si="10"/>
        <v>#DIV/0!</v>
      </c>
      <c r="AR75" t="str">
        <f t="shared" si="28"/>
        <v>2021-18</v>
      </c>
      <c r="AS75" t="e">
        <f t="shared" ca="1" si="29"/>
        <v>#DIV/0!</v>
      </c>
      <c r="AT75" t="e">
        <f t="shared" ca="1" si="11"/>
        <v>#DIV/0!</v>
      </c>
      <c r="AU75" t="e">
        <f t="shared" ca="1" si="12"/>
        <v>#DIV/0!</v>
      </c>
      <c r="AV75" t="e">
        <f t="shared" ca="1" si="13"/>
        <v>#DIV/0!</v>
      </c>
    </row>
    <row r="76" spans="1:48" x14ac:dyDescent="0.25">
      <c r="A76" s="1" t="s">
        <v>269</v>
      </c>
      <c r="B76" s="9">
        <v>527514</v>
      </c>
      <c r="C76" s="9">
        <v>625432</v>
      </c>
      <c r="D76" s="9">
        <v>114693</v>
      </c>
      <c r="E76" s="9">
        <v>15</v>
      </c>
      <c r="F76" s="9">
        <v>1</v>
      </c>
      <c r="G76" s="9">
        <v>318</v>
      </c>
      <c r="H76" s="9">
        <v>69</v>
      </c>
      <c r="I76" s="9">
        <v>19</v>
      </c>
      <c r="J76" s="9">
        <v>0</v>
      </c>
      <c r="K76" s="9">
        <v>0</v>
      </c>
      <c r="L76" s="9"/>
      <c r="M76">
        <f t="shared" si="14"/>
        <v>6.0282760267973935E-4</v>
      </c>
      <c r="N76">
        <f t="shared" si="15"/>
        <v>1.1032374422798961E-4</v>
      </c>
      <c r="O76">
        <f t="shared" si="16"/>
        <v>1.6565963049183473E-4</v>
      </c>
      <c r="P76">
        <f t="shared" si="17"/>
        <v>0</v>
      </c>
      <c r="Q76">
        <f t="shared" si="18"/>
        <v>0</v>
      </c>
      <c r="S76">
        <f t="shared" si="19"/>
        <v>6.0319124128741322E-4</v>
      </c>
      <c r="T76">
        <f t="shared" si="1"/>
        <v>1.1033591701149879E-4</v>
      </c>
      <c r="U76">
        <f t="shared" si="2"/>
        <v>1.6568707853101771E-4</v>
      </c>
      <c r="V76">
        <f t="shared" si="3"/>
        <v>0</v>
      </c>
      <c r="W76">
        <f t="shared" si="3"/>
        <v>0</v>
      </c>
      <c r="Y76" t="str">
        <f t="shared" si="20"/>
        <v>2021-19</v>
      </c>
      <c r="Z76">
        <f t="shared" ca="1" si="21"/>
        <v>5.9871319093522527E-4</v>
      </c>
      <c r="AA76">
        <f t="shared" ca="1" si="22"/>
        <v>1.1107986385095152E-4</v>
      </c>
      <c r="AB76">
        <f t="shared" ca="1" si="23"/>
        <v>1.6598423188145527E-4</v>
      </c>
      <c r="AC76" t="e">
        <f t="shared" ca="1" si="24"/>
        <v>#NUM!</v>
      </c>
      <c r="AD76" t="e">
        <f t="shared" ca="1" si="25"/>
        <v>#NUM!</v>
      </c>
      <c r="AF76" t="str">
        <f t="shared" si="26"/>
        <v>2021-19</v>
      </c>
      <c r="AG76">
        <f t="shared" si="30"/>
        <v>0</v>
      </c>
      <c r="AH76">
        <f t="shared" si="4"/>
        <v>0</v>
      </c>
      <c r="AI76">
        <f t="shared" si="5"/>
        <v>0</v>
      </c>
      <c r="AJ76">
        <f t="shared" si="6"/>
        <v>0</v>
      </c>
      <c r="AK76">
        <f t="shared" si="7"/>
        <v>0</v>
      </c>
      <c r="AM76" t="e">
        <f t="shared" si="27"/>
        <v>#DIV/0!</v>
      </c>
      <c r="AN76" t="e">
        <f t="shared" si="8"/>
        <v>#DIV/0!</v>
      </c>
      <c r="AO76" t="e">
        <f t="shared" si="9"/>
        <v>#DIV/0!</v>
      </c>
      <c r="AP76" t="e">
        <f t="shared" si="10"/>
        <v>#DIV/0!</v>
      </c>
      <c r="AR76" t="str">
        <f t="shared" si="28"/>
        <v>2021-19</v>
      </c>
      <c r="AS76" t="e">
        <f t="shared" ca="1" si="29"/>
        <v>#DIV/0!</v>
      </c>
      <c r="AT76" t="e">
        <f t="shared" ca="1" si="11"/>
        <v>#DIV/0!</v>
      </c>
      <c r="AU76" t="e">
        <f t="shared" ca="1" si="12"/>
        <v>#DIV/0!</v>
      </c>
      <c r="AV76" t="e">
        <f t="shared" ca="1" si="13"/>
        <v>#DIV/0!</v>
      </c>
    </row>
    <row r="77" spans="1:48" x14ac:dyDescent="0.25">
      <c r="A77" s="1" t="s">
        <v>270</v>
      </c>
      <c r="B77" s="9">
        <v>442265</v>
      </c>
      <c r="C77" s="9">
        <v>703278</v>
      </c>
      <c r="D77" s="9">
        <v>121690</v>
      </c>
      <c r="E77" s="9">
        <v>15</v>
      </c>
      <c r="F77" s="9">
        <v>1</v>
      </c>
      <c r="G77" s="9">
        <v>272</v>
      </c>
      <c r="H77" s="9">
        <v>67</v>
      </c>
      <c r="I77" s="9">
        <v>28</v>
      </c>
      <c r="J77" s="9">
        <v>0</v>
      </c>
      <c r="K77" s="9">
        <v>0</v>
      </c>
      <c r="L77" s="9"/>
      <c r="M77">
        <f t="shared" si="14"/>
        <v>6.1501588414186064E-4</v>
      </c>
      <c r="N77">
        <f t="shared" si="15"/>
        <v>9.5268158537591106E-5</v>
      </c>
      <c r="O77">
        <f t="shared" si="16"/>
        <v>2.3009285890377188E-4</v>
      </c>
      <c r="P77">
        <f t="shared" si="17"/>
        <v>0</v>
      </c>
      <c r="Q77">
        <f t="shared" si="18"/>
        <v>0</v>
      </c>
      <c r="S77">
        <f t="shared" si="19"/>
        <v>6.153943808705196E-4</v>
      </c>
      <c r="T77">
        <f t="shared" si="1"/>
        <v>9.527723549655798E-5</v>
      </c>
      <c r="U77">
        <f t="shared" si="2"/>
        <v>2.301458148278728E-4</v>
      </c>
      <c r="V77">
        <f t="shared" si="3"/>
        <v>0</v>
      </c>
      <c r="W77">
        <f t="shared" si="3"/>
        <v>0</v>
      </c>
      <c r="Y77" t="str">
        <f t="shared" si="20"/>
        <v>2021-20</v>
      </c>
      <c r="Z77">
        <f t="shared" ca="1" si="21"/>
        <v>6.1173674289702166E-4</v>
      </c>
      <c r="AA77">
        <f t="shared" ca="1" si="22"/>
        <v>9.5790820095054341E-5</v>
      </c>
      <c r="AB77">
        <f t="shared" ca="1" si="23"/>
        <v>2.3047596172469311E-4</v>
      </c>
      <c r="AC77" t="e">
        <f t="shared" ca="1" si="24"/>
        <v>#NUM!</v>
      </c>
      <c r="AD77" t="e">
        <f t="shared" ca="1" si="25"/>
        <v>#NUM!</v>
      </c>
      <c r="AF77" t="str">
        <f t="shared" si="26"/>
        <v>2021-20</v>
      </c>
      <c r="AG77">
        <f t="shared" si="30"/>
        <v>0</v>
      </c>
      <c r="AH77">
        <f t="shared" si="4"/>
        <v>0</v>
      </c>
      <c r="AI77">
        <f t="shared" si="5"/>
        <v>0</v>
      </c>
      <c r="AJ77">
        <f t="shared" si="6"/>
        <v>0</v>
      </c>
      <c r="AK77">
        <f t="shared" si="7"/>
        <v>0</v>
      </c>
      <c r="AM77" t="e">
        <f t="shared" si="27"/>
        <v>#DIV/0!</v>
      </c>
      <c r="AN77" t="e">
        <f t="shared" si="8"/>
        <v>#DIV/0!</v>
      </c>
      <c r="AO77" t="e">
        <f t="shared" si="9"/>
        <v>#DIV/0!</v>
      </c>
      <c r="AP77" t="e">
        <f t="shared" si="10"/>
        <v>#DIV/0!</v>
      </c>
      <c r="AR77" t="str">
        <f t="shared" si="28"/>
        <v>2021-20</v>
      </c>
      <c r="AS77" t="e">
        <f t="shared" ca="1" si="29"/>
        <v>#DIV/0!</v>
      </c>
      <c r="AT77" t="e">
        <f t="shared" ca="1" si="11"/>
        <v>#DIV/0!</v>
      </c>
      <c r="AU77" t="e">
        <f t="shared" ca="1" si="12"/>
        <v>#DIV/0!</v>
      </c>
      <c r="AV77" t="e">
        <f t="shared" ca="1" si="13"/>
        <v>#DIV/0!</v>
      </c>
    </row>
    <row r="78" spans="1:48" x14ac:dyDescent="0.25">
      <c r="A78" s="1" t="s">
        <v>271</v>
      </c>
      <c r="B78" s="9">
        <v>393747</v>
      </c>
      <c r="C78" s="9">
        <v>730301</v>
      </c>
      <c r="D78" s="9">
        <v>142816</v>
      </c>
      <c r="E78" s="9">
        <v>17</v>
      </c>
      <c r="F78" s="9">
        <v>1</v>
      </c>
      <c r="G78" s="9">
        <v>226</v>
      </c>
      <c r="H78" s="9">
        <v>63</v>
      </c>
      <c r="I78" s="9">
        <v>31</v>
      </c>
      <c r="J78" s="9">
        <v>0</v>
      </c>
      <c r="K78" s="9">
        <v>0</v>
      </c>
      <c r="L78" s="9"/>
      <c r="M78">
        <f t="shared" si="14"/>
        <v>5.7397262709303187E-4</v>
      </c>
      <c r="N78">
        <f t="shared" si="15"/>
        <v>8.6265799992058073E-5</v>
      </c>
      <c r="O78">
        <f t="shared" si="16"/>
        <v>2.1706251400403317E-4</v>
      </c>
      <c r="P78">
        <f t="shared" si="17"/>
        <v>0</v>
      </c>
      <c r="Q78">
        <f t="shared" si="18"/>
        <v>0</v>
      </c>
      <c r="S78">
        <f t="shared" si="19"/>
        <v>5.7430227665533086E-4</v>
      </c>
      <c r="T78">
        <f t="shared" ref="T78:T141" si="31">-LN((1-1.5*N78)/(1-0.5*N78))</f>
        <v>8.62732424757854E-5</v>
      </c>
      <c r="U78">
        <f t="shared" ref="U78:U141" si="32">-LN((1-1.5*O78)/(1-0.5*O78))</f>
        <v>2.1710964122117181E-4</v>
      </c>
      <c r="V78">
        <f t="shared" ref="V78:W141" si="33">-LN((1-1.5*P78)/(1-0.5*P78))</f>
        <v>0</v>
      </c>
      <c r="W78">
        <f t="shared" si="33"/>
        <v>0</v>
      </c>
      <c r="Y78" t="str">
        <f t="shared" si="20"/>
        <v>2021-21</v>
      </c>
      <c r="Z78">
        <f t="shared" ca="1" si="21"/>
        <v>5.717403167359884E-4</v>
      </c>
      <c r="AA78">
        <f t="shared" ca="1" si="22"/>
        <v>8.6621794939173403E-5</v>
      </c>
      <c r="AB78">
        <f t="shared" ca="1" si="23"/>
        <v>2.173431841247258E-4</v>
      </c>
      <c r="AC78" t="e">
        <f t="shared" ca="1" si="24"/>
        <v>#NUM!</v>
      </c>
      <c r="AD78" t="e">
        <f t="shared" ca="1" si="25"/>
        <v>#NUM!</v>
      </c>
      <c r="AF78" t="str">
        <f t="shared" si="26"/>
        <v>2021-21</v>
      </c>
      <c r="AG78">
        <f t="shared" si="30"/>
        <v>0</v>
      </c>
      <c r="AH78">
        <f t="shared" ref="AH78:AH141" si="34">IF((ROW()-14)&gt;=($B$2), AA78+AH77,0)</f>
        <v>0</v>
      </c>
      <c r="AI78">
        <f t="shared" ref="AI78:AI141" si="35">IF((ROW()-14)&gt;=($B$2), AB78+AI77,0)</f>
        <v>0</v>
      </c>
      <c r="AJ78">
        <f t="shared" ref="AJ78:AJ141" si="36">IF((ROW()-14)&gt;=($B$2), AC78+AJ77,0)</f>
        <v>0</v>
      </c>
      <c r="AK78">
        <f t="shared" ref="AK78:AK141" si="37">IF((ROW()-14)&gt;=($B$2), AD78+AK77,0)</f>
        <v>0</v>
      </c>
      <c r="AM78" t="e">
        <f t="shared" si="27"/>
        <v>#DIV/0!</v>
      </c>
      <c r="AN78" t="e">
        <f t="shared" ref="AN78:AN141" si="38">AI78/$AG78</f>
        <v>#DIV/0!</v>
      </c>
      <c r="AO78" t="e">
        <f t="shared" ref="AO78:AO141" si="39">AJ78/$AG78</f>
        <v>#DIV/0!</v>
      </c>
      <c r="AP78" t="e">
        <f t="shared" ref="AP78:AP141" si="40">AK78/$AG78</f>
        <v>#DIV/0!</v>
      </c>
      <c r="AR78" t="str">
        <f t="shared" si="28"/>
        <v>2021-21</v>
      </c>
      <c r="AS78" t="e">
        <f t="shared" ca="1" si="29"/>
        <v>#DIV/0!</v>
      </c>
      <c r="AT78" t="e">
        <f t="shared" ref="AT78:AT141" ca="1" si="41">AN78/(OFFSET(AN$14,$B$1+$B$2,0))</f>
        <v>#DIV/0!</v>
      </c>
      <c r="AU78" t="e">
        <f t="shared" ref="AU78:AU141" ca="1" si="42">AO78/(OFFSET(AO$14,$B$1+$B$2,0))</f>
        <v>#DIV/0!</v>
      </c>
      <c r="AV78" t="e">
        <f t="shared" ref="AV78:AV141" ca="1" si="43">AP78/(OFFSET(AP$14,$B$1+$B$2,0))</f>
        <v>#DIV/0!</v>
      </c>
    </row>
    <row r="79" spans="1:48" x14ac:dyDescent="0.25">
      <c r="A79" s="1" t="s">
        <v>272</v>
      </c>
      <c r="B79" s="9">
        <v>362262</v>
      </c>
      <c r="C79" s="9">
        <v>694912</v>
      </c>
      <c r="D79" s="9">
        <v>209367</v>
      </c>
      <c r="E79" s="9">
        <v>20</v>
      </c>
      <c r="F79" s="9">
        <v>1</v>
      </c>
      <c r="G79" s="9">
        <v>248</v>
      </c>
      <c r="H79" s="9">
        <v>85</v>
      </c>
      <c r="I79" s="9">
        <v>47</v>
      </c>
      <c r="J79" s="9">
        <v>0</v>
      </c>
      <c r="K79" s="9">
        <v>0</v>
      </c>
      <c r="L79" s="9"/>
      <c r="M79">
        <f t="shared" ref="M79:M142" si="44">G79/B79</f>
        <v>6.8458739807100938E-4</v>
      </c>
      <c r="N79">
        <f t="shared" ref="N79:N142" si="45">H79/C79</f>
        <v>1.2231764597531774E-4</v>
      </c>
      <c r="O79">
        <f t="shared" ref="O79:O142" si="46">I79/D79</f>
        <v>2.2448618932305474E-4</v>
      </c>
      <c r="P79">
        <f t="shared" ref="P79:P142" si="47">J79/E79</f>
        <v>0</v>
      </c>
      <c r="Q79">
        <f t="shared" ref="Q79:Q142" si="48">K79/F79</f>
        <v>0</v>
      </c>
      <c r="S79">
        <f t="shared" ref="S79:S142" si="49">-LN((1-1.5*M79)/(1-0.5*M79))</f>
        <v>6.8505640582657359E-4</v>
      </c>
      <c r="T79">
        <f t="shared" si="31"/>
        <v>1.2233260956476767E-4</v>
      </c>
      <c r="U79">
        <f t="shared" si="32"/>
        <v>2.2453659563088151E-4</v>
      </c>
      <c r="V79">
        <f t="shared" si="33"/>
        <v>0</v>
      </c>
      <c r="W79">
        <f t="shared" si="33"/>
        <v>0</v>
      </c>
      <c r="Y79" t="str">
        <f t="shared" ref="Y79:Y142" si="50">$A79</f>
        <v>2021-22</v>
      </c>
      <c r="Z79">
        <f t="shared" ref="Z79:Z142" ca="1" si="51">S79*EXP(-Z$1*(ROW()-ROW(S$14)-$B$2))</f>
        <v>6.83017532309394E-4</v>
      </c>
      <c r="AA79">
        <f t="shared" ref="AA79:AA142" ca="1" si="52">T79*EXP(-AA$1*(ROW()-ROW(T$14)-$B$2))</f>
        <v>1.2266187869029691E-4</v>
      </c>
      <c r="AB79">
        <f t="shared" ref="AB79:AB142" ca="1" si="53">U79*EXP(-AB$1*(ROW()-ROW(U$14)-$B$2))</f>
        <v>2.2469758811789341E-4</v>
      </c>
      <c r="AC79" t="e">
        <f t="shared" ref="AC79:AC142" ca="1" si="54">V79*EXP(-AC$1*(ROW()-ROW(V$14)-$B$2))</f>
        <v>#NUM!</v>
      </c>
      <c r="AD79" t="e">
        <f t="shared" ref="AD79:AD142" ca="1" si="55">W79*EXP(-AD$1*(ROW()-ROW(W$14)-$B$2))</f>
        <v>#NUM!</v>
      </c>
      <c r="AF79" t="str">
        <f t="shared" ref="AF79:AF142" si="56">$A79</f>
        <v>2021-22</v>
      </c>
      <c r="AG79">
        <f t="shared" ref="AG79:AG142" si="57">IF((ROW()-14)&gt;=($B$2), Z79+AG78,0)</f>
        <v>0</v>
      </c>
      <c r="AH79">
        <f t="shared" si="34"/>
        <v>0</v>
      </c>
      <c r="AI79">
        <f t="shared" si="35"/>
        <v>0</v>
      </c>
      <c r="AJ79">
        <f t="shared" si="36"/>
        <v>0</v>
      </c>
      <c r="AK79">
        <f t="shared" si="37"/>
        <v>0</v>
      </c>
      <c r="AM79" t="e">
        <f t="shared" ref="AM79:AM142" si="58">AH79/$AG79</f>
        <v>#DIV/0!</v>
      </c>
      <c r="AN79" t="e">
        <f t="shared" si="38"/>
        <v>#DIV/0!</v>
      </c>
      <c r="AO79" t="e">
        <f t="shared" si="39"/>
        <v>#DIV/0!</v>
      </c>
      <c r="AP79" t="e">
        <f t="shared" si="40"/>
        <v>#DIV/0!</v>
      </c>
      <c r="AR79" t="str">
        <f t="shared" ref="AR79:AR142" si="59">$A79</f>
        <v>2021-22</v>
      </c>
      <c r="AS79" t="e">
        <f t="shared" ref="AS79:AS142" ca="1" si="60">AM79/(OFFSET(AM$14,$B$1+$B$2,0))</f>
        <v>#DIV/0!</v>
      </c>
      <c r="AT79" t="e">
        <f t="shared" ca="1" si="41"/>
        <v>#DIV/0!</v>
      </c>
      <c r="AU79" t="e">
        <f t="shared" ca="1" si="42"/>
        <v>#DIV/0!</v>
      </c>
      <c r="AV79" t="e">
        <f t="shared" ca="1" si="43"/>
        <v>#DIV/0!</v>
      </c>
    </row>
    <row r="80" spans="1:48" x14ac:dyDescent="0.25">
      <c r="A80" s="1" t="s">
        <v>273</v>
      </c>
      <c r="B80" s="9">
        <v>336752</v>
      </c>
      <c r="C80" s="9">
        <v>584311</v>
      </c>
      <c r="D80" s="9">
        <v>345096</v>
      </c>
      <c r="E80" s="9">
        <v>21</v>
      </c>
      <c r="F80" s="9">
        <v>2</v>
      </c>
      <c r="G80" s="9">
        <v>186</v>
      </c>
      <c r="H80" s="9">
        <v>86</v>
      </c>
      <c r="I80" s="9">
        <v>56</v>
      </c>
      <c r="J80" s="9">
        <v>0</v>
      </c>
      <c r="K80" s="9">
        <v>0</v>
      </c>
      <c r="L80" s="9"/>
      <c r="M80">
        <f t="shared" si="44"/>
        <v>5.5233524967928922E-4</v>
      </c>
      <c r="N80">
        <f t="shared" si="45"/>
        <v>1.4718189457326665E-4</v>
      </c>
      <c r="O80">
        <f t="shared" si="46"/>
        <v>1.6227368616269095E-4</v>
      </c>
      <c r="P80">
        <f t="shared" si="47"/>
        <v>0</v>
      </c>
      <c r="Q80">
        <f t="shared" si="48"/>
        <v>0</v>
      </c>
      <c r="S80">
        <f t="shared" si="49"/>
        <v>5.5264050656897608E-4</v>
      </c>
      <c r="T80">
        <f t="shared" si="31"/>
        <v>1.4720356053795887E-4</v>
      </c>
      <c r="U80">
        <f t="shared" si="32"/>
        <v>1.6230002354207071E-4</v>
      </c>
      <c r="V80">
        <f t="shared" si="33"/>
        <v>0</v>
      </c>
      <c r="W80">
        <f t="shared" si="33"/>
        <v>0</v>
      </c>
      <c r="Y80" t="str">
        <f t="shared" si="50"/>
        <v>2021-23</v>
      </c>
      <c r="Z80">
        <f t="shared" ca="1" si="51"/>
        <v>5.5181750593277768E-4</v>
      </c>
      <c r="AA80">
        <f t="shared" ca="1" si="52"/>
        <v>1.4740153316598819E-4</v>
      </c>
      <c r="AB80">
        <f t="shared" ca="1" si="53"/>
        <v>1.6235819758360281E-4</v>
      </c>
      <c r="AC80" t="e">
        <f t="shared" ca="1" si="54"/>
        <v>#NUM!</v>
      </c>
      <c r="AD80" t="e">
        <f t="shared" ca="1" si="55"/>
        <v>#NUM!</v>
      </c>
      <c r="AF80" t="str">
        <f t="shared" si="56"/>
        <v>2021-23</v>
      </c>
      <c r="AG80">
        <f t="shared" si="57"/>
        <v>0</v>
      </c>
      <c r="AH80">
        <f t="shared" si="34"/>
        <v>0</v>
      </c>
      <c r="AI80">
        <f t="shared" si="35"/>
        <v>0</v>
      </c>
      <c r="AJ80">
        <f t="shared" si="36"/>
        <v>0</v>
      </c>
      <c r="AK80">
        <f t="shared" si="37"/>
        <v>0</v>
      </c>
      <c r="AM80" t="e">
        <f t="shared" si="58"/>
        <v>#DIV/0!</v>
      </c>
      <c r="AN80" t="e">
        <f t="shared" si="38"/>
        <v>#DIV/0!</v>
      </c>
      <c r="AO80" t="e">
        <f t="shared" si="39"/>
        <v>#DIV/0!</v>
      </c>
      <c r="AP80" t="e">
        <f t="shared" si="40"/>
        <v>#DIV/0!</v>
      </c>
      <c r="AR80" t="str">
        <f t="shared" si="59"/>
        <v>2021-23</v>
      </c>
      <c r="AS80" t="e">
        <f t="shared" ca="1" si="60"/>
        <v>#DIV/0!</v>
      </c>
      <c r="AT80" t="e">
        <f t="shared" ca="1" si="41"/>
        <v>#DIV/0!</v>
      </c>
      <c r="AU80" t="e">
        <f t="shared" ca="1" si="42"/>
        <v>#DIV/0!</v>
      </c>
      <c r="AV80" t="e">
        <f t="shared" ca="1" si="43"/>
        <v>#DIV/0!</v>
      </c>
    </row>
    <row r="81" spans="1:48" s="5" customFormat="1" x14ac:dyDescent="0.25">
      <c r="A81" s="10" t="s">
        <v>31</v>
      </c>
      <c r="B81" s="11">
        <v>316378</v>
      </c>
      <c r="C81" s="11">
        <v>421032</v>
      </c>
      <c r="D81" s="11">
        <v>528417</v>
      </c>
      <c r="E81" s="11">
        <v>25</v>
      </c>
      <c r="F81" s="11">
        <v>2</v>
      </c>
      <c r="G81" s="11">
        <v>189</v>
      </c>
      <c r="H81" s="11">
        <v>76</v>
      </c>
      <c r="I81" s="11">
        <v>77</v>
      </c>
      <c r="J81" s="11">
        <v>0</v>
      </c>
      <c r="K81" s="11">
        <v>0</v>
      </c>
      <c r="L81" s="11"/>
      <c r="M81" s="5">
        <f t="shared" si="44"/>
        <v>5.9738667037531059E-4</v>
      </c>
      <c r="N81" s="5">
        <f t="shared" si="45"/>
        <v>1.8050884493340174E-4</v>
      </c>
      <c r="O81" s="5">
        <f t="shared" si="46"/>
        <v>1.4571824903438003E-4</v>
      </c>
      <c r="P81" s="5">
        <f t="shared" si="47"/>
        <v>0</v>
      </c>
      <c r="Q81" s="5">
        <f t="shared" si="48"/>
        <v>0</v>
      </c>
      <c r="S81" s="5">
        <f t="shared" si="49"/>
        <v>5.9774377232428577E-4</v>
      </c>
      <c r="T81" s="5">
        <f t="shared" si="31"/>
        <v>1.8054143474957531E-4</v>
      </c>
      <c r="U81" s="5">
        <f t="shared" si="32"/>
        <v>1.4573948619506637E-4</v>
      </c>
      <c r="V81" s="5">
        <f t="shared" si="33"/>
        <v>0</v>
      </c>
      <c r="W81" s="5">
        <f t="shared" si="33"/>
        <v>0</v>
      </c>
      <c r="Y81" t="str">
        <f t="shared" si="50"/>
        <v>2021-24</v>
      </c>
      <c r="Z81" s="5">
        <f t="shared" ca="1" si="51"/>
        <v>5.9774377232428577E-4</v>
      </c>
      <c r="AA81" s="5">
        <f t="shared" ca="1" si="52"/>
        <v>1.8054143474957531E-4</v>
      </c>
      <c r="AB81" s="5">
        <f t="shared" ca="1" si="53"/>
        <v>1.4573948619506637E-4</v>
      </c>
      <c r="AC81" s="5" t="e">
        <f t="shared" ca="1" si="54"/>
        <v>#NUM!</v>
      </c>
      <c r="AD81" s="5" t="e">
        <f t="shared" ca="1" si="55"/>
        <v>#NUM!</v>
      </c>
      <c r="AF81" s="5" t="str">
        <f t="shared" si="56"/>
        <v>2021-24</v>
      </c>
      <c r="AG81" s="5">
        <f t="shared" ca="1" si="57"/>
        <v>5.9774377232428577E-4</v>
      </c>
      <c r="AH81" s="5">
        <f t="shared" ca="1" si="34"/>
        <v>1.8054143474957531E-4</v>
      </c>
      <c r="AI81" s="5">
        <f t="shared" ca="1" si="35"/>
        <v>1.4573948619506637E-4</v>
      </c>
      <c r="AJ81" s="5" t="e">
        <f t="shared" ca="1" si="36"/>
        <v>#NUM!</v>
      </c>
      <c r="AK81" s="5" t="e">
        <f t="shared" ca="1" si="37"/>
        <v>#NUM!</v>
      </c>
      <c r="AM81" s="5">
        <f t="shared" ca="1" si="58"/>
        <v>0.30203816937741113</v>
      </c>
      <c r="AN81" s="5">
        <f t="shared" ca="1" si="38"/>
        <v>0.24381598427762508</v>
      </c>
      <c r="AO81" s="5" t="e">
        <f t="shared" ca="1" si="39"/>
        <v>#NUM!</v>
      </c>
      <c r="AP81" s="5" t="e">
        <f t="shared" ca="1" si="40"/>
        <v>#NUM!</v>
      </c>
      <c r="AR81" s="5" t="str">
        <f t="shared" si="59"/>
        <v>2021-24</v>
      </c>
      <c r="AS81" s="5">
        <f t="shared" ca="1" si="60"/>
        <v>0.92059245565378467</v>
      </c>
      <c r="AT81" s="5">
        <f t="shared" ca="1" si="41"/>
        <v>0.9539485747819384</v>
      </c>
      <c r="AU81" s="5" t="e">
        <f t="shared" ca="1" si="42"/>
        <v>#NUM!</v>
      </c>
      <c r="AV81" s="5" t="e">
        <f t="shared" ca="1" si="43"/>
        <v>#NUM!</v>
      </c>
    </row>
    <row r="82" spans="1:48" x14ac:dyDescent="0.25">
      <c r="A82" s="1" t="s">
        <v>32</v>
      </c>
      <c r="B82" s="9">
        <v>316189</v>
      </c>
      <c r="C82" s="9">
        <v>420956</v>
      </c>
      <c r="D82" s="9">
        <v>528340</v>
      </c>
      <c r="E82" s="9">
        <v>25</v>
      </c>
      <c r="F82" s="9">
        <v>2</v>
      </c>
      <c r="G82" s="9">
        <v>174</v>
      </c>
      <c r="H82" s="9">
        <v>83</v>
      </c>
      <c r="I82" s="9">
        <v>67</v>
      </c>
      <c r="J82" s="9">
        <v>0</v>
      </c>
      <c r="K82" s="9">
        <v>0</v>
      </c>
      <c r="L82" s="9"/>
      <c r="M82">
        <f t="shared" si="44"/>
        <v>5.503037740085835E-4</v>
      </c>
      <c r="N82">
        <f t="shared" si="45"/>
        <v>1.9717025057250639E-4</v>
      </c>
      <c r="O82">
        <f t="shared" si="46"/>
        <v>1.2681227997123065E-4</v>
      </c>
      <c r="P82">
        <f t="shared" si="47"/>
        <v>0</v>
      </c>
      <c r="Q82">
        <f t="shared" si="48"/>
        <v>0</v>
      </c>
      <c r="S82">
        <f t="shared" si="49"/>
        <v>5.5060678890539298E-4</v>
      </c>
      <c r="T82">
        <f t="shared" si="31"/>
        <v>1.9720913498606435E-4</v>
      </c>
      <c r="U82">
        <f t="shared" si="32"/>
        <v>1.2682836353518852E-4</v>
      </c>
      <c r="V82">
        <f t="shared" si="33"/>
        <v>0</v>
      </c>
      <c r="W82">
        <f t="shared" si="33"/>
        <v>0</v>
      </c>
      <c r="Y82" t="str">
        <f t="shared" si="50"/>
        <v>2021-25</v>
      </c>
      <c r="Z82">
        <f t="shared" ca="1" si="51"/>
        <v>5.5142798383431843E-4</v>
      </c>
      <c r="AA82">
        <f t="shared" ca="1" si="52"/>
        <v>1.969442665692575E-4</v>
      </c>
      <c r="AB82">
        <f t="shared" ca="1" si="53"/>
        <v>1.2678292007377081E-4</v>
      </c>
      <c r="AC82" t="e">
        <f t="shared" ca="1" si="54"/>
        <v>#NUM!</v>
      </c>
      <c r="AD82" t="e">
        <f t="shared" ca="1" si="55"/>
        <v>#NUM!</v>
      </c>
      <c r="AF82" t="str">
        <f t="shared" si="56"/>
        <v>2021-25</v>
      </c>
      <c r="AG82">
        <f t="shared" ca="1" si="57"/>
        <v>1.1491717561586041E-3</v>
      </c>
      <c r="AH82">
        <f t="shared" ca="1" si="34"/>
        <v>3.7748570131883281E-4</v>
      </c>
      <c r="AI82">
        <f t="shared" ca="1" si="35"/>
        <v>2.7252240626883718E-4</v>
      </c>
      <c r="AJ82" t="e">
        <f t="shared" ca="1" si="36"/>
        <v>#NUM!</v>
      </c>
      <c r="AK82" t="e">
        <f t="shared" ca="1" si="37"/>
        <v>#NUM!</v>
      </c>
      <c r="AM82">
        <f t="shared" ca="1" si="58"/>
        <v>0.32848501479071657</v>
      </c>
      <c r="AN82">
        <f t="shared" ca="1" si="38"/>
        <v>0.23714680143185204</v>
      </c>
      <c r="AO82" t="e">
        <f t="shared" ca="1" si="39"/>
        <v>#NUM!</v>
      </c>
      <c r="AP82" t="e">
        <f t="shared" ca="1" si="40"/>
        <v>#NUM!</v>
      </c>
      <c r="AR82" t="str">
        <f t="shared" si="59"/>
        <v>2021-25</v>
      </c>
      <c r="AS82">
        <f t="shared" ca="1" si="60"/>
        <v>1.0012006993519791</v>
      </c>
      <c r="AT82">
        <f t="shared" ca="1" si="41"/>
        <v>0.92785488986815079</v>
      </c>
      <c r="AU82" t="e">
        <f t="shared" ca="1" si="42"/>
        <v>#NUM!</v>
      </c>
      <c r="AV82" t="e">
        <f t="shared" ca="1" si="43"/>
        <v>#NUM!</v>
      </c>
    </row>
    <row r="83" spans="1:48" x14ac:dyDescent="0.25">
      <c r="A83" s="1" t="s">
        <v>33</v>
      </c>
      <c r="B83" s="9">
        <v>316015</v>
      </c>
      <c r="C83" s="9">
        <v>420873</v>
      </c>
      <c r="D83" s="9">
        <v>528273</v>
      </c>
      <c r="E83" s="9">
        <v>25</v>
      </c>
      <c r="F83" s="9">
        <v>2</v>
      </c>
      <c r="G83" s="9">
        <v>176</v>
      </c>
      <c r="H83" s="9">
        <v>70</v>
      </c>
      <c r="I83" s="9">
        <v>81</v>
      </c>
      <c r="J83" s="9">
        <v>0</v>
      </c>
      <c r="K83" s="9">
        <v>0</v>
      </c>
      <c r="L83" s="9"/>
      <c r="M83">
        <f t="shared" si="44"/>
        <v>5.5693558850054587E-4</v>
      </c>
      <c r="N83">
        <f t="shared" si="45"/>
        <v>1.6632095667814281E-4</v>
      </c>
      <c r="O83">
        <f t="shared" si="46"/>
        <v>1.5332981242652946E-4</v>
      </c>
      <c r="P83">
        <f t="shared" si="47"/>
        <v>0</v>
      </c>
      <c r="Q83">
        <f t="shared" si="48"/>
        <v>0</v>
      </c>
      <c r="S83">
        <f t="shared" si="49"/>
        <v>5.5724595301508964E-4</v>
      </c>
      <c r="T83">
        <f t="shared" si="31"/>
        <v>1.6634862432397162E-4</v>
      </c>
      <c r="U83">
        <f t="shared" si="32"/>
        <v>1.5335332636375881E-4</v>
      </c>
      <c r="V83">
        <f t="shared" si="33"/>
        <v>0</v>
      </c>
      <c r="W83">
        <f t="shared" si="33"/>
        <v>0</v>
      </c>
      <c r="Y83" t="str">
        <f t="shared" si="50"/>
        <v>2021-26</v>
      </c>
      <c r="Z83">
        <f t="shared" ca="1" si="51"/>
        <v>5.589093861810238E-4</v>
      </c>
      <c r="AA83">
        <f t="shared" ca="1" si="52"/>
        <v>1.6590208407325161E-4</v>
      </c>
      <c r="AB83">
        <f t="shared" ca="1" si="53"/>
        <v>1.5324345098142984E-4</v>
      </c>
      <c r="AC83" t="e">
        <f t="shared" ca="1" si="54"/>
        <v>#NUM!</v>
      </c>
      <c r="AD83" t="e">
        <f t="shared" ca="1" si="55"/>
        <v>#NUM!</v>
      </c>
      <c r="AF83" t="str">
        <f t="shared" si="56"/>
        <v>2021-26</v>
      </c>
      <c r="AG83">
        <f t="shared" ca="1" si="57"/>
        <v>1.7080811423396279E-3</v>
      </c>
      <c r="AH83">
        <f t="shared" ca="1" si="34"/>
        <v>5.4338778539208448E-4</v>
      </c>
      <c r="AI83">
        <f t="shared" ca="1" si="35"/>
        <v>4.2576585725026702E-4</v>
      </c>
      <c r="AJ83" t="e">
        <f t="shared" ca="1" si="36"/>
        <v>#NUM!</v>
      </c>
      <c r="AK83" t="e">
        <f t="shared" ca="1" si="37"/>
        <v>#NUM!</v>
      </c>
      <c r="AM83">
        <f t="shared" ca="1" si="58"/>
        <v>0.31812761813398643</v>
      </c>
      <c r="AN83">
        <f t="shared" ca="1" si="38"/>
        <v>0.24926559207080659</v>
      </c>
      <c r="AO83" t="e">
        <f t="shared" ca="1" si="39"/>
        <v>#NUM!</v>
      </c>
      <c r="AP83" t="e">
        <f t="shared" ca="1" si="40"/>
        <v>#NUM!</v>
      </c>
      <c r="AR83" t="str">
        <f t="shared" si="59"/>
        <v>2021-26</v>
      </c>
      <c r="AS83">
        <f t="shared" ca="1" si="60"/>
        <v>0.96963203621892613</v>
      </c>
      <c r="AT83">
        <f t="shared" ca="1" si="41"/>
        <v>0.97527057958334029</v>
      </c>
      <c r="AU83" t="e">
        <f t="shared" ca="1" si="42"/>
        <v>#NUM!</v>
      </c>
      <c r="AV83" t="e">
        <f t="shared" ca="1" si="43"/>
        <v>#NUM!</v>
      </c>
    </row>
    <row r="84" spans="1:48" x14ac:dyDescent="0.25">
      <c r="A84" s="1" t="s">
        <v>34</v>
      </c>
      <c r="B84" s="9">
        <v>315839</v>
      </c>
      <c r="C84" s="9">
        <v>420803</v>
      </c>
      <c r="D84" s="9">
        <v>528192</v>
      </c>
      <c r="E84" s="9">
        <v>25</v>
      </c>
      <c r="F84" s="9">
        <v>2</v>
      </c>
      <c r="G84" s="9">
        <v>166</v>
      </c>
      <c r="H84" s="9">
        <v>70</v>
      </c>
      <c r="I84" s="9">
        <v>65</v>
      </c>
      <c r="J84" s="9">
        <v>0</v>
      </c>
      <c r="K84" s="9">
        <v>0</v>
      </c>
      <c r="L84" s="9"/>
      <c r="M84">
        <f t="shared" si="44"/>
        <v>5.25584237538746E-4</v>
      </c>
      <c r="N84">
        <f t="shared" si="45"/>
        <v>1.6634862394041867E-4</v>
      </c>
      <c r="O84">
        <f t="shared" si="46"/>
        <v>1.2306131103841027E-4</v>
      </c>
      <c r="P84">
        <f t="shared" si="47"/>
        <v>0</v>
      </c>
      <c r="Q84">
        <f t="shared" si="48"/>
        <v>0</v>
      </c>
      <c r="S84">
        <f t="shared" si="49"/>
        <v>5.2586063371068751E-4</v>
      </c>
      <c r="T84">
        <f t="shared" si="31"/>
        <v>1.6637630079282474E-4</v>
      </c>
      <c r="U84">
        <f t="shared" si="32"/>
        <v>1.2307645714395478E-4</v>
      </c>
      <c r="V84">
        <f t="shared" si="33"/>
        <v>0</v>
      </c>
      <c r="W84">
        <f t="shared" si="33"/>
        <v>0</v>
      </c>
      <c r="Y84" t="str">
        <f t="shared" si="50"/>
        <v>2021-27</v>
      </c>
      <c r="Z84">
        <f t="shared" ca="1" si="51"/>
        <v>5.2821700744766313E-4</v>
      </c>
      <c r="AA84">
        <f t="shared" ca="1" si="52"/>
        <v>1.6570682875600718E-4</v>
      </c>
      <c r="AB84">
        <f t="shared" ca="1" si="53"/>
        <v>1.2294420715748157E-4</v>
      </c>
      <c r="AC84" t="e">
        <f t="shared" ca="1" si="54"/>
        <v>#NUM!</v>
      </c>
      <c r="AD84" t="e">
        <f t="shared" ca="1" si="55"/>
        <v>#NUM!</v>
      </c>
      <c r="AF84" t="str">
        <f t="shared" si="56"/>
        <v>2021-27</v>
      </c>
      <c r="AG84">
        <f t="shared" ca="1" si="57"/>
        <v>2.2362981497872909E-3</v>
      </c>
      <c r="AH84">
        <f t="shared" ca="1" si="34"/>
        <v>7.0909461414809171E-4</v>
      </c>
      <c r="AI84">
        <f t="shared" ca="1" si="35"/>
        <v>5.4871006440774855E-4</v>
      </c>
      <c r="AJ84" t="e">
        <f t="shared" ca="1" si="36"/>
        <v>#NUM!</v>
      </c>
      <c r="AK84" t="e">
        <f t="shared" ca="1" si="37"/>
        <v>#NUM!</v>
      </c>
      <c r="AM84">
        <f t="shared" ca="1" si="58"/>
        <v>0.31708411251672253</v>
      </c>
      <c r="AN84">
        <f t="shared" ca="1" si="38"/>
        <v>0.24536534382051875</v>
      </c>
      <c r="AO84" t="e">
        <f t="shared" ca="1" si="39"/>
        <v>#NUM!</v>
      </c>
      <c r="AP84" t="e">
        <f t="shared" ca="1" si="40"/>
        <v>#NUM!</v>
      </c>
      <c r="AR84" t="str">
        <f t="shared" si="59"/>
        <v>2021-27</v>
      </c>
      <c r="AS84">
        <f t="shared" ca="1" si="60"/>
        <v>0.96645149979644129</v>
      </c>
      <c r="AT84">
        <f t="shared" ca="1" si="41"/>
        <v>0.96001056178474808</v>
      </c>
      <c r="AU84" t="e">
        <f t="shared" ca="1" si="42"/>
        <v>#NUM!</v>
      </c>
      <c r="AV84" t="e">
        <f t="shared" ca="1" si="43"/>
        <v>#NUM!</v>
      </c>
    </row>
    <row r="85" spans="1:48" x14ac:dyDescent="0.25">
      <c r="A85" s="1" t="s">
        <v>35</v>
      </c>
      <c r="B85" s="9">
        <v>315673</v>
      </c>
      <c r="C85" s="9">
        <v>420733</v>
      </c>
      <c r="D85" s="9">
        <v>528127</v>
      </c>
      <c r="E85" s="9">
        <v>25</v>
      </c>
      <c r="F85" s="9">
        <v>2</v>
      </c>
      <c r="G85" s="9">
        <v>146</v>
      </c>
      <c r="H85" s="9">
        <v>75</v>
      </c>
      <c r="I85" s="9">
        <v>75</v>
      </c>
      <c r="J85" s="9">
        <v>0</v>
      </c>
      <c r="K85" s="9">
        <v>0</v>
      </c>
      <c r="L85" s="9"/>
      <c r="M85">
        <f t="shared" si="44"/>
        <v>4.6250392019589893E-4</v>
      </c>
      <c r="N85">
        <f t="shared" si="45"/>
        <v>1.7826032186683716E-4</v>
      </c>
      <c r="O85">
        <f t="shared" si="46"/>
        <v>1.420112965252676E-4</v>
      </c>
      <c r="P85">
        <f t="shared" si="47"/>
        <v>0</v>
      </c>
      <c r="Q85">
        <f t="shared" si="48"/>
        <v>0</v>
      </c>
      <c r="S85">
        <f t="shared" si="49"/>
        <v>4.6271793730794228E-4</v>
      </c>
      <c r="T85">
        <f t="shared" si="31"/>
        <v>1.7829210474709382E-4</v>
      </c>
      <c r="U85">
        <f t="shared" si="32"/>
        <v>1.4203146683678484E-4</v>
      </c>
      <c r="V85">
        <f t="shared" si="33"/>
        <v>0</v>
      </c>
      <c r="W85">
        <f t="shared" si="33"/>
        <v>0</v>
      </c>
      <c r="Y85" t="str">
        <f t="shared" si="50"/>
        <v>2021-28</v>
      </c>
      <c r="Z85">
        <f t="shared" ca="1" si="51"/>
        <v>4.6548457625544305E-4</v>
      </c>
      <c r="AA85">
        <f t="shared" ca="1" si="52"/>
        <v>1.7733618768801926E-4</v>
      </c>
      <c r="AB85">
        <f t="shared" ca="1" si="53"/>
        <v>1.4182801287275273E-4</v>
      </c>
      <c r="AC85" t="e">
        <f t="shared" ca="1" si="54"/>
        <v>#NUM!</v>
      </c>
      <c r="AD85" t="e">
        <f t="shared" ca="1" si="55"/>
        <v>#NUM!</v>
      </c>
      <c r="AF85" t="str">
        <f t="shared" si="56"/>
        <v>2021-28</v>
      </c>
      <c r="AG85">
        <f t="shared" ca="1" si="57"/>
        <v>2.701782726042734E-3</v>
      </c>
      <c r="AH85">
        <f t="shared" ca="1" si="34"/>
        <v>8.8643080183611097E-4</v>
      </c>
      <c r="AI85">
        <f t="shared" ca="1" si="35"/>
        <v>6.9053807728050132E-4</v>
      </c>
      <c r="AJ85" t="e">
        <f t="shared" ca="1" si="36"/>
        <v>#NUM!</v>
      </c>
      <c r="AK85" t="e">
        <f t="shared" ca="1" si="37"/>
        <v>#NUM!</v>
      </c>
      <c r="AM85">
        <f t="shared" ca="1" si="58"/>
        <v>0.32809107604831522</v>
      </c>
      <c r="AN85">
        <f t="shared" ca="1" si="38"/>
        <v>0.25558608789091025</v>
      </c>
      <c r="AO85" t="e">
        <f t="shared" ca="1" si="39"/>
        <v>#NUM!</v>
      </c>
      <c r="AP85" t="e">
        <f t="shared" ca="1" si="40"/>
        <v>#NUM!</v>
      </c>
      <c r="AR85" t="str">
        <f t="shared" si="59"/>
        <v>2021-28</v>
      </c>
      <c r="AS85">
        <f t="shared" ca="1" si="60"/>
        <v>1</v>
      </c>
      <c r="AT85">
        <f t="shared" ca="1" si="41"/>
        <v>1</v>
      </c>
      <c r="AU85" t="e">
        <f t="shared" ca="1" si="42"/>
        <v>#NUM!</v>
      </c>
      <c r="AV85" t="e">
        <f t="shared" ca="1" si="43"/>
        <v>#NUM!</v>
      </c>
    </row>
    <row r="86" spans="1:48" x14ac:dyDescent="0.25">
      <c r="A86" s="1" t="s">
        <v>36</v>
      </c>
      <c r="B86" s="9">
        <v>315527</v>
      </c>
      <c r="C86" s="9">
        <v>420658</v>
      </c>
      <c r="D86" s="9">
        <v>528052</v>
      </c>
      <c r="E86" s="9">
        <v>25</v>
      </c>
      <c r="F86" s="9">
        <v>2</v>
      </c>
      <c r="G86" s="9">
        <v>181</v>
      </c>
      <c r="H86" s="9">
        <v>77</v>
      </c>
      <c r="I86" s="9">
        <v>79</v>
      </c>
      <c r="J86" s="9">
        <v>0</v>
      </c>
      <c r="K86" s="9">
        <v>0</v>
      </c>
      <c r="L86" s="9"/>
      <c r="M86">
        <f t="shared" si="44"/>
        <v>5.73643459989161E-4</v>
      </c>
      <c r="N86">
        <f t="shared" si="45"/>
        <v>1.8304656038872432E-4</v>
      </c>
      <c r="O86">
        <f t="shared" si="46"/>
        <v>1.4960647814987919E-4</v>
      </c>
      <c r="P86">
        <f t="shared" si="47"/>
        <v>0</v>
      </c>
      <c r="Q86">
        <f t="shared" si="48"/>
        <v>0</v>
      </c>
      <c r="S86">
        <f t="shared" si="49"/>
        <v>5.7397273144139125E-4</v>
      </c>
      <c r="T86">
        <f t="shared" si="31"/>
        <v>1.830800730776466E-4</v>
      </c>
      <c r="U86">
        <f t="shared" si="32"/>
        <v>1.4962886387632229E-4</v>
      </c>
      <c r="V86">
        <f t="shared" si="33"/>
        <v>0</v>
      </c>
      <c r="W86">
        <f t="shared" si="33"/>
        <v>0</v>
      </c>
      <c r="Y86" t="str">
        <f t="shared" si="50"/>
        <v>2021-29</v>
      </c>
      <c r="Z86">
        <f t="shared" ca="1" si="51"/>
        <v>5.7826573655818587E-4</v>
      </c>
      <c r="AA86">
        <f t="shared" ca="1" si="52"/>
        <v>1.818539116743913E-4</v>
      </c>
      <c r="AB86">
        <f t="shared" ca="1" si="53"/>
        <v>1.4936099073127094E-4</v>
      </c>
      <c r="AC86" t="e">
        <f t="shared" ca="1" si="54"/>
        <v>#NUM!</v>
      </c>
      <c r="AD86" t="e">
        <f t="shared" ca="1" si="55"/>
        <v>#NUM!</v>
      </c>
      <c r="AF86" t="str">
        <f t="shared" si="56"/>
        <v>2021-29</v>
      </c>
      <c r="AG86">
        <f t="shared" ca="1" si="57"/>
        <v>3.2800484626009201E-3</v>
      </c>
      <c r="AH86">
        <f t="shared" ca="1" si="34"/>
        <v>1.0682847135105023E-3</v>
      </c>
      <c r="AI86">
        <f t="shared" ca="1" si="35"/>
        <v>8.3989906801177228E-4</v>
      </c>
      <c r="AJ86" t="e">
        <f t="shared" ca="1" si="36"/>
        <v>#NUM!</v>
      </c>
      <c r="AK86" t="e">
        <f t="shared" ca="1" si="37"/>
        <v>#NUM!</v>
      </c>
      <c r="AM86">
        <f t="shared" ca="1" si="58"/>
        <v>0.32569174684187563</v>
      </c>
      <c r="AN86">
        <f t="shared" ca="1" si="38"/>
        <v>0.25606300565015827</v>
      </c>
      <c r="AO86" t="e">
        <f t="shared" ca="1" si="39"/>
        <v>#NUM!</v>
      </c>
      <c r="AP86" t="e">
        <f t="shared" ca="1" si="40"/>
        <v>#NUM!</v>
      </c>
      <c r="AR86" t="str">
        <f t="shared" si="59"/>
        <v>2021-29</v>
      </c>
      <c r="AS86">
        <f t="shared" ca="1" si="60"/>
        <v>0.99268700253802011</v>
      </c>
      <c r="AT86">
        <f t="shared" ca="1" si="41"/>
        <v>1.0018659769910934</v>
      </c>
      <c r="AU86" t="e">
        <f t="shared" ca="1" si="42"/>
        <v>#NUM!</v>
      </c>
      <c r="AV86" t="e">
        <f t="shared" ca="1" si="43"/>
        <v>#NUM!</v>
      </c>
    </row>
    <row r="87" spans="1:48" x14ac:dyDescent="0.25">
      <c r="A87" s="1" t="s">
        <v>37</v>
      </c>
      <c r="B87" s="9">
        <v>315346</v>
      </c>
      <c r="C87" s="9">
        <v>420581</v>
      </c>
      <c r="D87" s="9">
        <v>527973</v>
      </c>
      <c r="E87" s="9">
        <v>25</v>
      </c>
      <c r="F87" s="9">
        <v>2</v>
      </c>
      <c r="G87" s="9">
        <v>170</v>
      </c>
      <c r="H87" s="9">
        <v>80</v>
      </c>
      <c r="I87" s="9">
        <v>98</v>
      </c>
      <c r="J87" s="9">
        <v>0</v>
      </c>
      <c r="K87" s="9">
        <v>0</v>
      </c>
      <c r="L87" s="9"/>
      <c r="M87">
        <f t="shared" si="44"/>
        <v>5.3909039594604027E-4</v>
      </c>
      <c r="N87">
        <f t="shared" si="45"/>
        <v>1.9021306240652811E-4</v>
      </c>
      <c r="O87">
        <f t="shared" si="46"/>
        <v>1.8561555231044012E-4</v>
      </c>
      <c r="P87">
        <f t="shared" si="47"/>
        <v>0</v>
      </c>
      <c r="Q87">
        <f t="shared" si="48"/>
        <v>0</v>
      </c>
      <c r="S87">
        <f t="shared" si="49"/>
        <v>5.3938118423203871E-4</v>
      </c>
      <c r="T87">
        <f t="shared" si="31"/>
        <v>1.902492508729044E-4</v>
      </c>
      <c r="U87">
        <f t="shared" si="32"/>
        <v>1.8565001237317157E-4</v>
      </c>
      <c r="V87">
        <f t="shared" si="33"/>
        <v>0</v>
      </c>
      <c r="W87">
        <f t="shared" si="33"/>
        <v>0</v>
      </c>
      <c r="Y87" t="str">
        <f t="shared" si="50"/>
        <v>2021-30</v>
      </c>
      <c r="Z87">
        <f t="shared" ca="1" si="51"/>
        <v>5.442259328387423E-4</v>
      </c>
      <c r="AA87">
        <f t="shared" ca="1" si="52"/>
        <v>1.8872126519945055E-4</v>
      </c>
      <c r="AB87">
        <f t="shared" ca="1" si="53"/>
        <v>1.852512517801771E-4</v>
      </c>
      <c r="AC87" t="e">
        <f t="shared" ca="1" si="54"/>
        <v>#NUM!</v>
      </c>
      <c r="AD87" t="e">
        <f t="shared" ca="1" si="55"/>
        <v>#NUM!</v>
      </c>
      <c r="AF87" t="str">
        <f t="shared" si="56"/>
        <v>2021-30</v>
      </c>
      <c r="AG87">
        <f t="shared" ca="1" si="57"/>
        <v>3.8242743954396623E-3</v>
      </c>
      <c r="AH87">
        <f t="shared" ca="1" si="34"/>
        <v>1.2570059787099528E-3</v>
      </c>
      <c r="AI87">
        <f t="shared" ca="1" si="35"/>
        <v>1.0251503197919493E-3</v>
      </c>
      <c r="AJ87" t="e">
        <f t="shared" ca="1" si="36"/>
        <v>#NUM!</v>
      </c>
      <c r="AK87" t="e">
        <f t="shared" ca="1" si="37"/>
        <v>#NUM!</v>
      </c>
      <c r="AM87">
        <f t="shared" ca="1" si="58"/>
        <v>0.3286913669711819</v>
      </c>
      <c r="AN87">
        <f t="shared" ca="1" si="38"/>
        <v>0.26806400738775743</v>
      </c>
      <c r="AO87" t="e">
        <f t="shared" ca="1" si="39"/>
        <v>#NUM!</v>
      </c>
      <c r="AP87" t="e">
        <f t="shared" ca="1" si="40"/>
        <v>#NUM!</v>
      </c>
      <c r="AR87" t="str">
        <f t="shared" si="59"/>
        <v>2021-30</v>
      </c>
      <c r="AS87">
        <f t="shared" ca="1" si="60"/>
        <v>1.0018296472128925</v>
      </c>
      <c r="AT87">
        <f t="shared" ca="1" si="41"/>
        <v>1.048820808674739</v>
      </c>
      <c r="AU87" t="e">
        <f t="shared" ca="1" si="42"/>
        <v>#NUM!</v>
      </c>
      <c r="AV87" t="e">
        <f t="shared" ca="1" si="43"/>
        <v>#NUM!</v>
      </c>
    </row>
    <row r="88" spans="1:48" x14ac:dyDescent="0.25">
      <c r="A88" s="1" t="s">
        <v>38</v>
      </c>
      <c r="B88" s="9">
        <v>315176</v>
      </c>
      <c r="C88" s="9">
        <v>420501</v>
      </c>
      <c r="D88" s="9">
        <v>527875</v>
      </c>
      <c r="E88" s="9">
        <v>25</v>
      </c>
      <c r="F88" s="9">
        <v>2</v>
      </c>
      <c r="G88" s="9">
        <v>146</v>
      </c>
      <c r="H88" s="9">
        <v>81</v>
      </c>
      <c r="I88" s="9">
        <v>107</v>
      </c>
      <c r="J88" s="9">
        <v>0</v>
      </c>
      <c r="K88" s="9">
        <v>0</v>
      </c>
      <c r="L88" s="9"/>
      <c r="M88">
        <f t="shared" si="44"/>
        <v>4.6323324110972915E-4</v>
      </c>
      <c r="N88">
        <f t="shared" si="45"/>
        <v>1.9262736592778613E-4</v>
      </c>
      <c r="O88">
        <f t="shared" si="46"/>
        <v>2.0269950272318256E-4</v>
      </c>
      <c r="P88">
        <f t="shared" si="47"/>
        <v>0</v>
      </c>
      <c r="Q88">
        <f t="shared" si="48"/>
        <v>0</v>
      </c>
      <c r="S88">
        <f t="shared" si="49"/>
        <v>4.6344793388950709E-4</v>
      </c>
      <c r="T88">
        <f t="shared" si="31"/>
        <v>1.9266447897467898E-4</v>
      </c>
      <c r="U88">
        <f t="shared" si="32"/>
        <v>2.0274059883613698E-4</v>
      </c>
      <c r="V88">
        <f t="shared" si="33"/>
        <v>0</v>
      </c>
      <c r="W88">
        <f t="shared" si="33"/>
        <v>0</v>
      </c>
      <c r="Y88" t="str">
        <f t="shared" si="50"/>
        <v>2021-31</v>
      </c>
      <c r="Z88">
        <f t="shared" ca="1" si="51"/>
        <v>4.6830805773988673E-4</v>
      </c>
      <c r="AA88">
        <f t="shared" ca="1" si="52"/>
        <v>1.908604091153147E-4</v>
      </c>
      <c r="AB88">
        <f t="shared" ca="1" si="53"/>
        <v>2.0223264180503931E-4</v>
      </c>
      <c r="AC88" t="e">
        <f t="shared" ca="1" si="54"/>
        <v>#NUM!</v>
      </c>
      <c r="AD88" t="e">
        <f t="shared" ca="1" si="55"/>
        <v>#NUM!</v>
      </c>
      <c r="AF88" t="str">
        <f t="shared" si="56"/>
        <v>2021-31</v>
      </c>
      <c r="AG88">
        <f t="shared" ca="1" si="57"/>
        <v>4.2925824531795491E-3</v>
      </c>
      <c r="AH88">
        <f t="shared" ca="1" si="34"/>
        <v>1.4478663878252675E-3</v>
      </c>
      <c r="AI88">
        <f t="shared" ca="1" si="35"/>
        <v>1.2273829615969886E-3</v>
      </c>
      <c r="AJ88" t="e">
        <f t="shared" ca="1" si="36"/>
        <v>#NUM!</v>
      </c>
      <c r="AK88" t="e">
        <f t="shared" ca="1" si="37"/>
        <v>#NUM!</v>
      </c>
      <c r="AM88">
        <f t="shared" ca="1" si="58"/>
        <v>0.33729495091068584</v>
      </c>
      <c r="AN88">
        <f t="shared" ca="1" si="38"/>
        <v>0.28593113236249112</v>
      </c>
      <c r="AO88" t="e">
        <f t="shared" ca="1" si="39"/>
        <v>#NUM!</v>
      </c>
      <c r="AP88" t="e">
        <f t="shared" ca="1" si="40"/>
        <v>#NUM!</v>
      </c>
      <c r="AR88" t="str">
        <f t="shared" si="59"/>
        <v>2021-31</v>
      </c>
      <c r="AS88">
        <f t="shared" ca="1" si="60"/>
        <v>1.0280528046456687</v>
      </c>
      <c r="AT88">
        <f t="shared" ca="1" si="41"/>
        <v>1.1187272935001564</v>
      </c>
      <c r="AU88" t="e">
        <f t="shared" ca="1" si="42"/>
        <v>#NUM!</v>
      </c>
      <c r="AV88" t="e">
        <f t="shared" ca="1" si="43"/>
        <v>#NUM!</v>
      </c>
    </row>
    <row r="89" spans="1:48" x14ac:dyDescent="0.25">
      <c r="A89" s="1" t="s">
        <v>39</v>
      </c>
      <c r="B89" s="9">
        <v>315030</v>
      </c>
      <c r="C89" s="9">
        <v>420420</v>
      </c>
      <c r="D89" s="9">
        <v>527768</v>
      </c>
      <c r="E89" s="9">
        <v>25</v>
      </c>
      <c r="F89" s="9">
        <v>2</v>
      </c>
      <c r="G89" s="9">
        <v>174</v>
      </c>
      <c r="H89" s="9">
        <v>80</v>
      </c>
      <c r="I89" s="9">
        <v>110</v>
      </c>
      <c r="J89" s="9">
        <v>0</v>
      </c>
      <c r="K89" s="9">
        <v>0</v>
      </c>
      <c r="L89" s="9"/>
      <c r="M89">
        <f t="shared" si="44"/>
        <v>5.5232834968098278E-4</v>
      </c>
      <c r="N89">
        <f t="shared" si="45"/>
        <v>1.9028590457161886E-4</v>
      </c>
      <c r="O89">
        <f t="shared" si="46"/>
        <v>2.0842491397735368E-4</v>
      </c>
      <c r="P89">
        <f t="shared" si="47"/>
        <v>0</v>
      </c>
      <c r="Q89">
        <f t="shared" si="48"/>
        <v>0</v>
      </c>
      <c r="S89">
        <f t="shared" si="49"/>
        <v>5.5263359894165253E-4</v>
      </c>
      <c r="T89">
        <f t="shared" si="31"/>
        <v>1.90322120762895E-4</v>
      </c>
      <c r="U89">
        <f t="shared" si="32"/>
        <v>2.084683647331413E-4</v>
      </c>
      <c r="V89">
        <f t="shared" si="33"/>
        <v>0</v>
      </c>
      <c r="W89">
        <f t="shared" si="33"/>
        <v>0</v>
      </c>
      <c r="Y89" t="str">
        <f t="shared" si="50"/>
        <v>2021-32</v>
      </c>
      <c r="Z89">
        <f t="shared" ca="1" si="51"/>
        <v>5.592618636096929E-4</v>
      </c>
      <c r="AA89">
        <f t="shared" ca="1" si="52"/>
        <v>1.8828675923568928E-4</v>
      </c>
      <c r="AB89">
        <f t="shared" ca="1" si="53"/>
        <v>2.0787154857383099E-4</v>
      </c>
      <c r="AC89" t="e">
        <f t="shared" ca="1" si="54"/>
        <v>#NUM!</v>
      </c>
      <c r="AD89" t="e">
        <f t="shared" ca="1" si="55"/>
        <v>#NUM!</v>
      </c>
      <c r="AF89" t="str">
        <f t="shared" si="56"/>
        <v>2021-32</v>
      </c>
      <c r="AG89">
        <f t="shared" ca="1" si="57"/>
        <v>4.8518443167892417E-3</v>
      </c>
      <c r="AH89">
        <f t="shared" ca="1" si="34"/>
        <v>1.6361531470609567E-3</v>
      </c>
      <c r="AI89">
        <f t="shared" ca="1" si="35"/>
        <v>1.4352545101708196E-3</v>
      </c>
      <c r="AJ89" t="e">
        <f t="shared" ca="1" si="36"/>
        <v>#NUM!</v>
      </c>
      <c r="AK89" t="e">
        <f t="shared" ca="1" si="37"/>
        <v>#NUM!</v>
      </c>
      <c r="AM89">
        <f t="shared" ca="1" si="58"/>
        <v>0.33722292807278242</v>
      </c>
      <c r="AN89">
        <f t="shared" ca="1" si="38"/>
        <v>0.29581627448438291</v>
      </c>
      <c r="AO89" t="e">
        <f t="shared" ca="1" si="39"/>
        <v>#NUM!</v>
      </c>
      <c r="AP89" t="e">
        <f t="shared" ca="1" si="40"/>
        <v>#NUM!</v>
      </c>
      <c r="AR89" t="str">
        <f t="shared" si="59"/>
        <v>2021-32</v>
      </c>
      <c r="AS89">
        <f t="shared" ca="1" si="60"/>
        <v>1.027833283777345</v>
      </c>
      <c r="AT89">
        <f t="shared" ca="1" si="41"/>
        <v>1.1574036635775098</v>
      </c>
      <c r="AU89" t="e">
        <f t="shared" ca="1" si="42"/>
        <v>#NUM!</v>
      </c>
      <c r="AV89" t="e">
        <f t="shared" ca="1" si="43"/>
        <v>#NUM!</v>
      </c>
    </row>
    <row r="90" spans="1:48" x14ac:dyDescent="0.25">
      <c r="A90" s="1" t="s">
        <v>40</v>
      </c>
      <c r="B90" s="9">
        <v>314856</v>
      </c>
      <c r="C90" s="9">
        <v>420340</v>
      </c>
      <c r="D90" s="9">
        <v>527658</v>
      </c>
      <c r="E90" s="9">
        <v>25</v>
      </c>
      <c r="F90" s="9">
        <v>2</v>
      </c>
      <c r="G90" s="9">
        <v>147</v>
      </c>
      <c r="H90" s="9">
        <v>92</v>
      </c>
      <c r="I90" s="9">
        <v>106</v>
      </c>
      <c r="J90" s="9">
        <v>0</v>
      </c>
      <c r="K90" s="9">
        <v>0</v>
      </c>
      <c r="L90" s="9"/>
      <c r="M90">
        <f t="shared" si="44"/>
        <v>4.668800975684122E-4</v>
      </c>
      <c r="N90">
        <f t="shared" si="45"/>
        <v>2.1887043821668174E-4</v>
      </c>
      <c r="O90">
        <f t="shared" si="46"/>
        <v>2.0088769619715802E-4</v>
      </c>
      <c r="P90">
        <f t="shared" si="47"/>
        <v>0</v>
      </c>
      <c r="Q90">
        <f t="shared" si="48"/>
        <v>0</v>
      </c>
      <c r="S90">
        <f t="shared" si="49"/>
        <v>4.6709818490316515E-4</v>
      </c>
      <c r="T90">
        <f t="shared" si="31"/>
        <v>2.1891835384681477E-4</v>
      </c>
      <c r="U90">
        <f t="shared" si="32"/>
        <v>2.0092806084824651E-4</v>
      </c>
      <c r="V90">
        <f t="shared" si="33"/>
        <v>0</v>
      </c>
      <c r="W90">
        <f t="shared" si="33"/>
        <v>0</v>
      </c>
      <c r="Y90" t="str">
        <f t="shared" si="50"/>
        <v>2021-33</v>
      </c>
      <c r="Z90">
        <f t="shared" ca="1" si="51"/>
        <v>4.7340554405798008E-4</v>
      </c>
      <c r="AA90">
        <f t="shared" ca="1" si="52"/>
        <v>2.1628629435286142E-4</v>
      </c>
      <c r="AB90">
        <f t="shared" ca="1" si="53"/>
        <v>2.0028104376224417E-4</v>
      </c>
      <c r="AC90" t="e">
        <f t="shared" ca="1" si="54"/>
        <v>#NUM!</v>
      </c>
      <c r="AD90" t="e">
        <f t="shared" ca="1" si="55"/>
        <v>#NUM!</v>
      </c>
      <c r="AF90" t="str">
        <f t="shared" si="56"/>
        <v>2021-33</v>
      </c>
      <c r="AG90">
        <f t="shared" ca="1" si="57"/>
        <v>5.3252498608472214E-3</v>
      </c>
      <c r="AH90">
        <f t="shared" ca="1" si="34"/>
        <v>1.8524394414138183E-3</v>
      </c>
      <c r="AI90">
        <f t="shared" ca="1" si="35"/>
        <v>1.6355355539330637E-3</v>
      </c>
      <c r="AJ90" t="e">
        <f t="shared" ca="1" si="36"/>
        <v>#NUM!</v>
      </c>
      <c r="AK90" t="e">
        <f t="shared" ca="1" si="37"/>
        <v>#NUM!</v>
      </c>
      <c r="AM90">
        <f t="shared" ca="1" si="58"/>
        <v>0.3478596290914891</v>
      </c>
      <c r="AN90">
        <f t="shared" ca="1" si="38"/>
        <v>0.30712841588110157</v>
      </c>
      <c r="AO90" t="e">
        <f t="shared" ca="1" si="39"/>
        <v>#NUM!</v>
      </c>
      <c r="AP90" t="e">
        <f t="shared" ca="1" si="40"/>
        <v>#NUM!</v>
      </c>
      <c r="AR90" t="str">
        <f t="shared" si="59"/>
        <v>2021-33</v>
      </c>
      <c r="AS90">
        <f t="shared" ca="1" si="60"/>
        <v>1.0602532482177685</v>
      </c>
      <c r="AT90">
        <f t="shared" ca="1" si="41"/>
        <v>1.2016632768063289</v>
      </c>
      <c r="AU90" t="e">
        <f t="shared" ca="1" si="42"/>
        <v>#NUM!</v>
      </c>
      <c r="AV90" t="e">
        <f t="shared" ca="1" si="43"/>
        <v>#NUM!</v>
      </c>
    </row>
    <row r="91" spans="1:48" x14ac:dyDescent="0.25">
      <c r="A91" s="1" t="s">
        <v>41</v>
      </c>
      <c r="B91" s="9">
        <v>314709</v>
      </c>
      <c r="C91" s="9">
        <v>420248</v>
      </c>
      <c r="D91" s="9">
        <v>527552</v>
      </c>
      <c r="E91" s="9">
        <v>25</v>
      </c>
      <c r="F91" s="9">
        <v>2</v>
      </c>
      <c r="G91" s="9">
        <v>156</v>
      </c>
      <c r="H91" s="9">
        <v>94</v>
      </c>
      <c r="I91" s="9">
        <v>87</v>
      </c>
      <c r="J91" s="9">
        <v>0</v>
      </c>
      <c r="K91" s="9">
        <v>0</v>
      </c>
      <c r="L91" s="9"/>
      <c r="M91">
        <f t="shared" si="44"/>
        <v>4.9569602394593096E-4</v>
      </c>
      <c r="N91">
        <f t="shared" si="45"/>
        <v>2.2367744760236813E-4</v>
      </c>
      <c r="O91">
        <f t="shared" si="46"/>
        <v>1.6491265316025719E-4</v>
      </c>
      <c r="P91">
        <f t="shared" si="47"/>
        <v>0</v>
      </c>
      <c r="Q91">
        <f t="shared" si="48"/>
        <v>0</v>
      </c>
      <c r="S91">
        <f t="shared" si="49"/>
        <v>4.9594187051930688E-4</v>
      </c>
      <c r="T91">
        <f t="shared" si="31"/>
        <v>2.2372749132962074E-4</v>
      </c>
      <c r="U91">
        <f t="shared" si="32"/>
        <v>1.6493985420321268E-4</v>
      </c>
      <c r="V91">
        <f t="shared" si="33"/>
        <v>0</v>
      </c>
      <c r="W91">
        <f t="shared" si="33"/>
        <v>0</v>
      </c>
      <c r="Y91" t="str">
        <f t="shared" si="50"/>
        <v>2021-34</v>
      </c>
      <c r="Z91">
        <f t="shared" ca="1" si="51"/>
        <v>5.033883677375648E-4</v>
      </c>
      <c r="AA91">
        <f t="shared" ca="1" si="52"/>
        <v>2.207407394248031E-4</v>
      </c>
      <c r="AB91">
        <f t="shared" ca="1" si="53"/>
        <v>1.6434981552931307E-4</v>
      </c>
      <c r="AC91" t="e">
        <f t="shared" ca="1" si="54"/>
        <v>#NUM!</v>
      </c>
      <c r="AD91" t="e">
        <f t="shared" ca="1" si="55"/>
        <v>#NUM!</v>
      </c>
      <c r="AF91" t="str">
        <f t="shared" si="56"/>
        <v>2021-34</v>
      </c>
      <c r="AG91">
        <f t="shared" ca="1" si="57"/>
        <v>5.8286382285847862E-3</v>
      </c>
      <c r="AH91">
        <f t="shared" ca="1" si="34"/>
        <v>2.0731801808386214E-3</v>
      </c>
      <c r="AI91">
        <f t="shared" ca="1" si="35"/>
        <v>1.7998853694623767E-3</v>
      </c>
      <c r="AJ91" t="e">
        <f t="shared" ca="1" si="36"/>
        <v>#NUM!</v>
      </c>
      <c r="AK91" t="e">
        <f t="shared" ca="1" si="37"/>
        <v>#NUM!</v>
      </c>
      <c r="AM91">
        <f t="shared" ca="1" si="58"/>
        <v>0.35568860161389648</v>
      </c>
      <c r="AN91">
        <f t="shared" ca="1" si="38"/>
        <v>0.30880032331315149</v>
      </c>
      <c r="AO91" t="e">
        <f t="shared" ca="1" si="39"/>
        <v>#NUM!</v>
      </c>
      <c r="AP91" t="e">
        <f t="shared" ca="1" si="40"/>
        <v>#NUM!</v>
      </c>
      <c r="AR91" t="str">
        <f t="shared" si="59"/>
        <v>2021-34</v>
      </c>
      <c r="AS91">
        <f t="shared" ca="1" si="60"/>
        <v>1.0841154410475864</v>
      </c>
      <c r="AT91">
        <f t="shared" ca="1" si="41"/>
        <v>1.2082047417422588</v>
      </c>
      <c r="AU91" t="e">
        <f t="shared" ca="1" si="42"/>
        <v>#NUM!</v>
      </c>
      <c r="AV91" t="e">
        <f t="shared" ca="1" si="43"/>
        <v>#NUM!</v>
      </c>
    </row>
    <row r="92" spans="1:48" x14ac:dyDescent="0.25">
      <c r="A92" s="1" t="s">
        <v>42</v>
      </c>
      <c r="B92" s="9">
        <v>314553</v>
      </c>
      <c r="C92" s="9">
        <v>420154</v>
      </c>
      <c r="D92" s="9">
        <v>527465</v>
      </c>
      <c r="E92" s="9">
        <v>25</v>
      </c>
      <c r="F92" s="9">
        <v>2</v>
      </c>
      <c r="G92" s="9">
        <v>138</v>
      </c>
      <c r="H92" s="9">
        <v>96</v>
      </c>
      <c r="I92" s="9">
        <v>89</v>
      </c>
      <c r="J92" s="9">
        <v>0</v>
      </c>
      <c r="K92" s="9">
        <v>0</v>
      </c>
      <c r="L92" s="9"/>
      <c r="M92">
        <f t="shared" si="44"/>
        <v>4.3871779954411498E-4</v>
      </c>
      <c r="N92">
        <f t="shared" si="45"/>
        <v>2.2848764976651418E-4</v>
      </c>
      <c r="O92">
        <f t="shared" si="46"/>
        <v>1.6873157460684594E-4</v>
      </c>
      <c r="P92">
        <f t="shared" si="47"/>
        <v>0</v>
      </c>
      <c r="Q92">
        <f t="shared" si="48"/>
        <v>0</v>
      </c>
      <c r="S92">
        <f t="shared" si="49"/>
        <v>4.3891036437634879E-4</v>
      </c>
      <c r="T92">
        <f t="shared" si="31"/>
        <v>2.2853986929873674E-4</v>
      </c>
      <c r="U92">
        <f t="shared" si="32"/>
        <v>1.687600501562828E-4</v>
      </c>
      <c r="V92">
        <f t="shared" si="33"/>
        <v>0</v>
      </c>
      <c r="W92">
        <f t="shared" si="33"/>
        <v>0</v>
      </c>
      <c r="Y92" t="str">
        <f t="shared" si="50"/>
        <v>2021-35</v>
      </c>
      <c r="Z92">
        <f t="shared" ca="1" si="51"/>
        <v>4.4616497723659403E-4</v>
      </c>
      <c r="AA92">
        <f t="shared" ca="1" si="52"/>
        <v>2.2518602188821704E-4</v>
      </c>
      <c r="AB92">
        <f t="shared" ca="1" si="53"/>
        <v>1.6809609395364408E-4</v>
      </c>
      <c r="AC92" t="e">
        <f t="shared" ca="1" si="54"/>
        <v>#NUM!</v>
      </c>
      <c r="AD92" t="e">
        <f t="shared" ca="1" si="55"/>
        <v>#NUM!</v>
      </c>
      <c r="AF92" t="str">
        <f t="shared" si="56"/>
        <v>2021-35</v>
      </c>
      <c r="AG92">
        <f t="shared" ca="1" si="57"/>
        <v>6.2748032058213806E-3</v>
      </c>
      <c r="AH92">
        <f t="shared" ca="1" si="34"/>
        <v>2.2983662027268384E-3</v>
      </c>
      <c r="AI92">
        <f t="shared" ca="1" si="35"/>
        <v>1.9679814634160206E-3</v>
      </c>
      <c r="AJ92" t="e">
        <f t="shared" ca="1" si="36"/>
        <v>#NUM!</v>
      </c>
      <c r="AK92" t="e">
        <f t="shared" ca="1" si="37"/>
        <v>#NUM!</v>
      </c>
      <c r="AM92">
        <f t="shared" ca="1" si="58"/>
        <v>0.36628498573382412</v>
      </c>
      <c r="AN92">
        <f t="shared" ca="1" si="38"/>
        <v>0.31363237999085725</v>
      </c>
      <c r="AO92" t="e">
        <f t="shared" ca="1" si="39"/>
        <v>#NUM!</v>
      </c>
      <c r="AP92" t="e">
        <f t="shared" ca="1" si="40"/>
        <v>#NUM!</v>
      </c>
      <c r="AR92" t="str">
        <f t="shared" si="59"/>
        <v>2021-35</v>
      </c>
      <c r="AS92">
        <f t="shared" ca="1" si="60"/>
        <v>1.1164125222347845</v>
      </c>
      <c r="AT92">
        <f t="shared" ca="1" si="41"/>
        <v>1.2271105308545684</v>
      </c>
      <c r="AU92" t="e">
        <f t="shared" ca="1" si="42"/>
        <v>#NUM!</v>
      </c>
      <c r="AV92" t="e">
        <f t="shared" ca="1" si="43"/>
        <v>#NUM!</v>
      </c>
    </row>
    <row r="93" spans="1:48" x14ac:dyDescent="0.25">
      <c r="A93" s="1" t="s">
        <v>43</v>
      </c>
      <c r="B93" s="9">
        <v>314415</v>
      </c>
      <c r="C93" s="9">
        <v>420058</v>
      </c>
      <c r="D93" s="9">
        <v>527376</v>
      </c>
      <c r="E93" s="9">
        <v>25</v>
      </c>
      <c r="F93" s="9">
        <v>2</v>
      </c>
      <c r="G93" s="9">
        <v>148</v>
      </c>
      <c r="H93" s="9">
        <v>100</v>
      </c>
      <c r="I93" s="9">
        <v>100</v>
      </c>
      <c r="J93" s="9">
        <v>0</v>
      </c>
      <c r="K93" s="9">
        <v>0</v>
      </c>
      <c r="L93" s="9"/>
      <c r="M93">
        <f t="shared" si="44"/>
        <v>4.7071545568754669E-4</v>
      </c>
      <c r="N93">
        <f t="shared" si="45"/>
        <v>2.3806236281656343E-4</v>
      </c>
      <c r="O93">
        <f t="shared" si="46"/>
        <v>1.8961803343345166E-4</v>
      </c>
      <c r="P93">
        <f t="shared" si="47"/>
        <v>0</v>
      </c>
      <c r="Q93">
        <f t="shared" si="48"/>
        <v>0</v>
      </c>
      <c r="S93">
        <f t="shared" si="49"/>
        <v>4.7093714177857114E-4</v>
      </c>
      <c r="T93">
        <f t="shared" si="31"/>
        <v>2.3811905112529127E-4</v>
      </c>
      <c r="U93">
        <f t="shared" si="32"/>
        <v>1.8965399581951506E-4</v>
      </c>
      <c r="V93">
        <f t="shared" si="33"/>
        <v>0</v>
      </c>
      <c r="W93">
        <f t="shared" si="33"/>
        <v>0</v>
      </c>
      <c r="Y93" t="str">
        <f t="shared" si="50"/>
        <v>2021-36</v>
      </c>
      <c r="Z93">
        <f t="shared" ca="1" si="51"/>
        <v>4.7943509730725948E-4</v>
      </c>
      <c r="AA93">
        <f t="shared" ca="1" si="52"/>
        <v>2.3430950761695044E-4</v>
      </c>
      <c r="AB93">
        <f t="shared" ca="1" si="53"/>
        <v>1.8884014917171219E-4</v>
      </c>
      <c r="AC93" t="e">
        <f t="shared" ca="1" si="54"/>
        <v>#NUM!</v>
      </c>
      <c r="AD93" t="e">
        <f t="shared" ca="1" si="55"/>
        <v>#NUM!</v>
      </c>
      <c r="AF93" t="str">
        <f t="shared" si="56"/>
        <v>2021-36</v>
      </c>
      <c r="AG93">
        <f t="shared" ca="1" si="57"/>
        <v>6.7542383031286403E-3</v>
      </c>
      <c r="AH93">
        <f t="shared" ca="1" si="34"/>
        <v>2.5326757103437889E-3</v>
      </c>
      <c r="AI93">
        <f t="shared" ca="1" si="35"/>
        <v>2.1568216125877329E-3</v>
      </c>
      <c r="AJ93" t="e">
        <f t="shared" ca="1" si="36"/>
        <v>#NUM!</v>
      </c>
      <c r="AK93" t="e">
        <f t="shared" ca="1" si="37"/>
        <v>#NUM!</v>
      </c>
      <c r="AM93">
        <f t="shared" ca="1" si="58"/>
        <v>0.37497577027606865</v>
      </c>
      <c r="AN93">
        <f t="shared" ca="1" si="38"/>
        <v>0.31932862238346971</v>
      </c>
      <c r="AO93" t="e">
        <f t="shared" ca="1" si="39"/>
        <v>#NUM!</v>
      </c>
      <c r="AP93" t="e">
        <f t="shared" ca="1" si="40"/>
        <v>#NUM!</v>
      </c>
      <c r="AR93" t="str">
        <f t="shared" si="59"/>
        <v>2021-36</v>
      </c>
      <c r="AS93">
        <f t="shared" ca="1" si="60"/>
        <v>1.1429014613638839</v>
      </c>
      <c r="AT93">
        <f t="shared" ca="1" si="41"/>
        <v>1.2493975122768268</v>
      </c>
      <c r="AU93" t="e">
        <f t="shared" ca="1" si="42"/>
        <v>#NUM!</v>
      </c>
      <c r="AV93" t="e">
        <f t="shared" ca="1" si="43"/>
        <v>#NUM!</v>
      </c>
    </row>
    <row r="94" spans="1:48" x14ac:dyDescent="0.25">
      <c r="A94" s="1" t="s">
        <v>44</v>
      </c>
      <c r="B94" s="9">
        <v>314267</v>
      </c>
      <c r="C94" s="9">
        <v>419958</v>
      </c>
      <c r="D94" s="9">
        <v>527276</v>
      </c>
      <c r="E94" s="9">
        <v>25</v>
      </c>
      <c r="F94" s="9">
        <v>2</v>
      </c>
      <c r="G94" s="9">
        <v>169</v>
      </c>
      <c r="H94" s="9">
        <v>94</v>
      </c>
      <c r="I94" s="9">
        <v>106</v>
      </c>
      <c r="J94" s="9">
        <v>0</v>
      </c>
      <c r="K94" s="9">
        <v>0</v>
      </c>
      <c r="L94" s="9"/>
      <c r="M94">
        <f t="shared" si="44"/>
        <v>5.37759293848861E-4</v>
      </c>
      <c r="N94">
        <f t="shared" si="45"/>
        <v>2.2383190700022383E-4</v>
      </c>
      <c r="O94">
        <f t="shared" si="46"/>
        <v>2.0103323496612778E-4</v>
      </c>
      <c r="P94">
        <f t="shared" si="47"/>
        <v>0</v>
      </c>
      <c r="Q94">
        <f t="shared" si="48"/>
        <v>0</v>
      </c>
      <c r="S94">
        <f t="shared" si="49"/>
        <v>5.3804864748281526E-4</v>
      </c>
      <c r="T94">
        <f t="shared" si="31"/>
        <v>2.2388201987459563E-4</v>
      </c>
      <c r="U94">
        <f t="shared" si="32"/>
        <v>2.0107365813145514E-4</v>
      </c>
      <c r="V94">
        <f t="shared" si="33"/>
        <v>0</v>
      </c>
      <c r="W94">
        <f t="shared" si="33"/>
        <v>0</v>
      </c>
      <c r="Y94" t="str">
        <f t="shared" si="50"/>
        <v>2021-37</v>
      </c>
      <c r="Z94">
        <f t="shared" ca="1" si="51"/>
        <v>5.4857456070889698E-4</v>
      </c>
      <c r="AA94">
        <f t="shared" ca="1" si="52"/>
        <v>2.2000436554547002E-4</v>
      </c>
      <c r="AB94">
        <f t="shared" ca="1" si="53"/>
        <v>2.0013907033488535E-4</v>
      </c>
      <c r="AC94" t="e">
        <f t="shared" ca="1" si="54"/>
        <v>#NUM!</v>
      </c>
      <c r="AD94" t="e">
        <f t="shared" ca="1" si="55"/>
        <v>#NUM!</v>
      </c>
      <c r="AF94" t="str">
        <f t="shared" si="56"/>
        <v>2021-37</v>
      </c>
      <c r="AG94">
        <f t="shared" ca="1" si="57"/>
        <v>7.3028128638375376E-3</v>
      </c>
      <c r="AH94">
        <f t="shared" ca="1" si="34"/>
        <v>2.7526800758892588E-3</v>
      </c>
      <c r="AI94">
        <f t="shared" ca="1" si="35"/>
        <v>2.3569606829226182E-3</v>
      </c>
      <c r="AJ94" t="e">
        <f t="shared" ca="1" si="36"/>
        <v>#NUM!</v>
      </c>
      <c r="AK94" t="e">
        <f t="shared" ca="1" si="37"/>
        <v>#NUM!</v>
      </c>
      <c r="AM94">
        <f t="shared" ca="1" si="58"/>
        <v>0.37693422071926946</v>
      </c>
      <c r="AN94">
        <f t="shared" ca="1" si="38"/>
        <v>0.32274696433670691</v>
      </c>
      <c r="AO94" t="e">
        <f t="shared" ca="1" si="39"/>
        <v>#NUM!</v>
      </c>
      <c r="AP94" t="e">
        <f t="shared" ca="1" si="40"/>
        <v>#NUM!</v>
      </c>
      <c r="AR94" t="str">
        <f t="shared" si="59"/>
        <v>2021-37</v>
      </c>
      <c r="AS94">
        <f t="shared" ca="1" si="60"/>
        <v>1.1488706893806571</v>
      </c>
      <c r="AT94">
        <f t="shared" ca="1" si="41"/>
        <v>1.2627720350509155</v>
      </c>
      <c r="AU94" t="e">
        <f t="shared" ca="1" si="42"/>
        <v>#NUM!</v>
      </c>
      <c r="AV94" t="e">
        <f t="shared" ca="1" si="43"/>
        <v>#NUM!</v>
      </c>
    </row>
    <row r="95" spans="1:48" x14ac:dyDescent="0.25">
      <c r="A95" s="1" t="s">
        <v>45</v>
      </c>
      <c r="B95" s="9">
        <v>314098</v>
      </c>
      <c r="C95" s="9">
        <v>419864</v>
      </c>
      <c r="D95" s="9">
        <v>527170</v>
      </c>
      <c r="E95" s="9">
        <v>25</v>
      </c>
      <c r="F95" s="9">
        <v>2</v>
      </c>
      <c r="G95" s="9">
        <v>155</v>
      </c>
      <c r="H95" s="9">
        <v>82</v>
      </c>
      <c r="I95" s="9">
        <v>100</v>
      </c>
      <c r="J95" s="9">
        <v>0</v>
      </c>
      <c r="K95" s="9">
        <v>0</v>
      </c>
      <c r="L95" s="9"/>
      <c r="M95">
        <f t="shared" si="44"/>
        <v>4.9347655827162225E-4</v>
      </c>
      <c r="N95">
        <f t="shared" si="45"/>
        <v>1.9530133567059811E-4</v>
      </c>
      <c r="O95">
        <f t="shared" si="46"/>
        <v>1.8969212967353985E-4</v>
      </c>
      <c r="P95">
        <f t="shared" si="47"/>
        <v>0</v>
      </c>
      <c r="Q95">
        <f t="shared" si="48"/>
        <v>0</v>
      </c>
      <c r="S95">
        <f t="shared" si="49"/>
        <v>4.9372020764456019E-4</v>
      </c>
      <c r="T95">
        <f t="shared" si="31"/>
        <v>1.953394863542085E-4</v>
      </c>
      <c r="U95">
        <f t="shared" si="32"/>
        <v>1.8972812017380963E-4</v>
      </c>
      <c r="V95">
        <f t="shared" si="33"/>
        <v>0</v>
      </c>
      <c r="W95">
        <f t="shared" si="33"/>
        <v>0</v>
      </c>
      <c r="Y95" t="str">
        <f t="shared" si="50"/>
        <v>2021-38</v>
      </c>
      <c r="Z95">
        <f t="shared" ca="1" si="51"/>
        <v>5.0412967560794228E-4</v>
      </c>
      <c r="AA95">
        <f t="shared" ca="1" si="52"/>
        <v>1.9169837769574105E-4</v>
      </c>
      <c r="AB95">
        <f t="shared" ca="1" si="53"/>
        <v>1.8877860139695395E-4</v>
      </c>
      <c r="AC95" t="e">
        <f t="shared" ca="1" si="54"/>
        <v>#NUM!</v>
      </c>
      <c r="AD95" t="e">
        <f t="shared" ca="1" si="55"/>
        <v>#NUM!</v>
      </c>
      <c r="AF95" t="str">
        <f t="shared" si="56"/>
        <v>2021-38</v>
      </c>
      <c r="AG95">
        <f t="shared" ca="1" si="57"/>
        <v>7.8069425394454803E-3</v>
      </c>
      <c r="AH95">
        <f t="shared" ca="1" si="34"/>
        <v>2.944378453585E-3</v>
      </c>
      <c r="AI95">
        <f t="shared" ca="1" si="35"/>
        <v>2.5457392843195722E-3</v>
      </c>
      <c r="AJ95" t="e">
        <f t="shared" ca="1" si="36"/>
        <v>#NUM!</v>
      </c>
      <c r="AK95" t="e">
        <f t="shared" ca="1" si="37"/>
        <v>#NUM!</v>
      </c>
      <c r="AM95">
        <f t="shared" ca="1" si="58"/>
        <v>0.37714872867427768</v>
      </c>
      <c r="AN95">
        <f t="shared" ca="1" si="38"/>
        <v>0.32608659170436183</v>
      </c>
      <c r="AO95" t="e">
        <f t="shared" ca="1" si="39"/>
        <v>#NUM!</v>
      </c>
      <c r="AP95" t="e">
        <f t="shared" ca="1" si="40"/>
        <v>#NUM!</v>
      </c>
      <c r="AR95" t="str">
        <f t="shared" si="59"/>
        <v>2021-38</v>
      </c>
      <c r="AS95">
        <f t="shared" ca="1" si="60"/>
        <v>1.1495244955054436</v>
      </c>
      <c r="AT95">
        <f t="shared" ca="1" si="41"/>
        <v>1.2758385810245774</v>
      </c>
      <c r="AU95" t="e">
        <f t="shared" ca="1" si="42"/>
        <v>#NUM!</v>
      </c>
      <c r="AV95" t="e">
        <f t="shared" ca="1" si="43"/>
        <v>#NUM!</v>
      </c>
    </row>
    <row r="96" spans="1:48" x14ac:dyDescent="0.25">
      <c r="A96" s="1" t="s">
        <v>46</v>
      </c>
      <c r="B96" s="9">
        <v>313943</v>
      </c>
      <c r="C96" s="9">
        <v>419782</v>
      </c>
      <c r="D96" s="9">
        <v>527070</v>
      </c>
      <c r="E96" s="9">
        <v>25</v>
      </c>
      <c r="F96" s="9">
        <v>2</v>
      </c>
      <c r="G96" s="9">
        <v>170</v>
      </c>
      <c r="H96" s="9">
        <v>81</v>
      </c>
      <c r="I96" s="9">
        <v>117</v>
      </c>
      <c r="J96" s="9">
        <v>0</v>
      </c>
      <c r="K96" s="9">
        <v>0</v>
      </c>
      <c r="L96" s="9"/>
      <c r="M96">
        <f t="shared" si="44"/>
        <v>5.4149957157828012E-4</v>
      </c>
      <c r="N96">
        <f t="shared" si="45"/>
        <v>1.9295729688266768E-4</v>
      </c>
      <c r="O96">
        <f t="shared" si="46"/>
        <v>2.2198189993738972E-4</v>
      </c>
      <c r="P96">
        <f t="shared" si="47"/>
        <v>0</v>
      </c>
      <c r="Q96">
        <f t="shared" si="48"/>
        <v>0</v>
      </c>
      <c r="S96">
        <f t="shared" si="49"/>
        <v>5.4179296548303578E-4</v>
      </c>
      <c r="T96">
        <f t="shared" si="31"/>
        <v>1.9299453718584007E-4</v>
      </c>
      <c r="U96">
        <f t="shared" si="32"/>
        <v>2.2203118775417728E-4</v>
      </c>
      <c r="V96">
        <f t="shared" si="33"/>
        <v>0</v>
      </c>
      <c r="W96">
        <f t="shared" si="33"/>
        <v>0</v>
      </c>
      <c r="Y96" t="str">
        <f t="shared" si="50"/>
        <v>2021-39</v>
      </c>
      <c r="Z96">
        <f t="shared" ca="1" si="51"/>
        <v>5.540410733038734E-4</v>
      </c>
      <c r="AA96">
        <f t="shared" ca="1" si="52"/>
        <v>1.8914276189785809E-4</v>
      </c>
      <c r="AB96">
        <f t="shared" ca="1" si="53"/>
        <v>2.208408469880311E-4</v>
      </c>
      <c r="AC96" t="e">
        <f t="shared" ca="1" si="54"/>
        <v>#NUM!</v>
      </c>
      <c r="AD96" t="e">
        <f t="shared" ca="1" si="55"/>
        <v>#NUM!</v>
      </c>
      <c r="AF96" t="str">
        <f t="shared" si="56"/>
        <v>2021-39</v>
      </c>
      <c r="AG96">
        <f t="shared" ca="1" si="57"/>
        <v>8.3609836127493536E-3</v>
      </c>
      <c r="AH96">
        <f t="shared" ca="1" si="34"/>
        <v>3.1335212154828579E-3</v>
      </c>
      <c r="AI96">
        <f t="shared" ca="1" si="35"/>
        <v>2.7665801313076035E-3</v>
      </c>
      <c r="AJ96" t="e">
        <f t="shared" ca="1" si="36"/>
        <v>#NUM!</v>
      </c>
      <c r="AK96" t="e">
        <f t="shared" ca="1" si="37"/>
        <v>#NUM!</v>
      </c>
      <c r="AM96">
        <f t="shared" ca="1" si="58"/>
        <v>0.37477901651483536</v>
      </c>
      <c r="AN96">
        <f t="shared" ca="1" si="38"/>
        <v>0.33089170598169193</v>
      </c>
      <c r="AO96" t="e">
        <f t="shared" ca="1" si="39"/>
        <v>#NUM!</v>
      </c>
      <c r="AP96" t="e">
        <f t="shared" ca="1" si="40"/>
        <v>#NUM!</v>
      </c>
      <c r="AR96" t="str">
        <f t="shared" si="59"/>
        <v>2021-39</v>
      </c>
      <c r="AS96">
        <f t="shared" ca="1" si="60"/>
        <v>1.1423017688528803</v>
      </c>
      <c r="AT96">
        <f t="shared" ca="1" si="41"/>
        <v>1.2946389559471005</v>
      </c>
      <c r="AU96" t="e">
        <f t="shared" ca="1" si="42"/>
        <v>#NUM!</v>
      </c>
      <c r="AV96" t="e">
        <f t="shared" ca="1" si="43"/>
        <v>#NUM!</v>
      </c>
    </row>
    <row r="97" spans="1:48" x14ac:dyDescent="0.25">
      <c r="A97" s="1" t="s">
        <v>47</v>
      </c>
      <c r="B97" s="9">
        <v>313773</v>
      </c>
      <c r="C97" s="9">
        <v>419701</v>
      </c>
      <c r="D97" s="9">
        <v>526953</v>
      </c>
      <c r="E97" s="9">
        <v>25</v>
      </c>
      <c r="F97" s="9">
        <v>2</v>
      </c>
      <c r="G97" s="9">
        <v>151</v>
      </c>
      <c r="H97" s="9">
        <v>95</v>
      </c>
      <c r="I97" s="9">
        <v>114</v>
      </c>
      <c r="J97" s="9">
        <v>0</v>
      </c>
      <c r="K97" s="9">
        <v>0</v>
      </c>
      <c r="L97" s="9"/>
      <c r="M97">
        <f t="shared" si="44"/>
        <v>4.8123962227470177E-4</v>
      </c>
      <c r="N97">
        <f t="shared" si="45"/>
        <v>2.2635161698447229E-4</v>
      </c>
      <c r="O97">
        <f t="shared" si="46"/>
        <v>2.163380794871649E-4</v>
      </c>
      <c r="P97">
        <f t="shared" si="47"/>
        <v>0</v>
      </c>
      <c r="Q97">
        <f t="shared" si="48"/>
        <v>0</v>
      </c>
      <c r="S97">
        <f t="shared" si="49"/>
        <v>4.8147133465446551E-4</v>
      </c>
      <c r="T97">
        <f t="shared" si="31"/>
        <v>2.2640286460585914E-4</v>
      </c>
      <c r="U97">
        <f t="shared" si="32"/>
        <v>2.1638489262336026E-4</v>
      </c>
      <c r="V97">
        <f t="shared" si="33"/>
        <v>0</v>
      </c>
      <c r="W97">
        <f t="shared" si="33"/>
        <v>0</v>
      </c>
      <c r="Y97" t="str">
        <f t="shared" si="50"/>
        <v>2021-40</v>
      </c>
      <c r="Z97">
        <f t="shared" ca="1" si="51"/>
        <v>4.9309009152837641E-4</v>
      </c>
      <c r="AA97">
        <f t="shared" ca="1" si="52"/>
        <v>2.2158631832471575E-4</v>
      </c>
      <c r="AB97">
        <f t="shared" ca="1" si="53"/>
        <v>2.1514770593702133E-4</v>
      </c>
      <c r="AC97" t="e">
        <f t="shared" ca="1" si="54"/>
        <v>#NUM!</v>
      </c>
      <c r="AD97" t="e">
        <f t="shared" ca="1" si="55"/>
        <v>#NUM!</v>
      </c>
      <c r="AF97" t="str">
        <f t="shared" si="56"/>
        <v>2021-40</v>
      </c>
      <c r="AG97">
        <f t="shared" ca="1" si="57"/>
        <v>8.8540737042777304E-3</v>
      </c>
      <c r="AH97">
        <f t="shared" ca="1" si="34"/>
        <v>3.3551075338075736E-3</v>
      </c>
      <c r="AI97">
        <f t="shared" ca="1" si="35"/>
        <v>2.9817278372446247E-3</v>
      </c>
      <c r="AJ97" t="e">
        <f t="shared" ca="1" si="36"/>
        <v>#NUM!</v>
      </c>
      <c r="AK97" t="e">
        <f t="shared" ca="1" si="37"/>
        <v>#NUM!</v>
      </c>
      <c r="AM97">
        <f t="shared" ca="1" si="58"/>
        <v>0.37893377058591654</v>
      </c>
      <c r="AN97">
        <f t="shared" ca="1" si="38"/>
        <v>0.33676338562712005</v>
      </c>
      <c r="AO97" t="e">
        <f t="shared" ca="1" si="39"/>
        <v>#NUM!</v>
      </c>
      <c r="AP97" t="e">
        <f t="shared" ca="1" si="40"/>
        <v>#NUM!</v>
      </c>
      <c r="AR97" t="str">
        <f t="shared" si="59"/>
        <v>2021-40</v>
      </c>
      <c r="AS97">
        <f t="shared" ca="1" si="60"/>
        <v>1.1549651857343237</v>
      </c>
      <c r="AT97">
        <f t="shared" ca="1" si="41"/>
        <v>1.317612348958751</v>
      </c>
      <c r="AU97" t="e">
        <f t="shared" ca="1" si="42"/>
        <v>#NUM!</v>
      </c>
      <c r="AV97" t="e">
        <f t="shared" ca="1" si="43"/>
        <v>#NUM!</v>
      </c>
    </row>
    <row r="98" spans="1:48" x14ac:dyDescent="0.25">
      <c r="A98" s="1" t="s">
        <v>48</v>
      </c>
      <c r="B98" s="9">
        <v>313622</v>
      </c>
      <c r="C98" s="9">
        <v>419606</v>
      </c>
      <c r="D98" s="9">
        <v>526839</v>
      </c>
      <c r="E98" s="9">
        <v>25</v>
      </c>
      <c r="F98" s="9">
        <v>2</v>
      </c>
      <c r="G98" s="9">
        <v>169</v>
      </c>
      <c r="H98" s="9">
        <v>103</v>
      </c>
      <c r="I98" s="9">
        <v>113</v>
      </c>
      <c r="J98" s="9">
        <v>0</v>
      </c>
      <c r="K98" s="9">
        <v>0</v>
      </c>
      <c r="L98" s="9"/>
      <c r="M98">
        <f t="shared" si="44"/>
        <v>5.3886525817704119E-4</v>
      </c>
      <c r="N98">
        <f t="shared" si="45"/>
        <v>2.454683679451676E-4</v>
      </c>
      <c r="O98">
        <f t="shared" si="46"/>
        <v>2.1448677869330098E-4</v>
      </c>
      <c r="P98">
        <f t="shared" si="47"/>
        <v>0</v>
      </c>
      <c r="Q98">
        <f t="shared" si="48"/>
        <v>0</v>
      </c>
      <c r="S98">
        <f t="shared" si="49"/>
        <v>5.391558035617867E-4</v>
      </c>
      <c r="T98">
        <f t="shared" si="31"/>
        <v>2.4552863869256694E-4</v>
      </c>
      <c r="U98">
        <f t="shared" si="32"/>
        <v>2.1453279396381158E-4</v>
      </c>
      <c r="V98">
        <f t="shared" si="33"/>
        <v>0</v>
      </c>
      <c r="W98">
        <f t="shared" si="33"/>
        <v>0</v>
      </c>
      <c r="Y98" t="str">
        <f t="shared" si="50"/>
        <v>2021-41</v>
      </c>
      <c r="Z98">
        <f t="shared" ca="1" si="51"/>
        <v>5.5299011020665831E-4</v>
      </c>
      <c r="AA98">
        <f t="shared" ca="1" si="52"/>
        <v>2.3998245626576076E-4</v>
      </c>
      <c r="AB98">
        <f t="shared" ca="1" si="53"/>
        <v>2.1322976764886258E-4</v>
      </c>
      <c r="AC98" t="e">
        <f t="shared" ca="1" si="54"/>
        <v>#NUM!</v>
      </c>
      <c r="AD98" t="e">
        <f t="shared" ca="1" si="55"/>
        <v>#NUM!</v>
      </c>
      <c r="AF98" t="str">
        <f t="shared" si="56"/>
        <v>2021-41</v>
      </c>
      <c r="AG98">
        <f t="shared" ca="1" si="57"/>
        <v>9.4070638144843882E-3</v>
      </c>
      <c r="AH98">
        <f t="shared" ca="1" si="34"/>
        <v>3.5950899900733342E-3</v>
      </c>
      <c r="AI98">
        <f t="shared" ca="1" si="35"/>
        <v>3.1949576048934873E-3</v>
      </c>
      <c r="AJ98" t="e">
        <f t="shared" ca="1" si="36"/>
        <v>#NUM!</v>
      </c>
      <c r="AK98" t="e">
        <f t="shared" ca="1" si="37"/>
        <v>#NUM!</v>
      </c>
      <c r="AM98">
        <f t="shared" ca="1" si="58"/>
        <v>0.38216919338187622</v>
      </c>
      <c r="AN98">
        <f t="shared" ca="1" si="38"/>
        <v>0.33963388235701114</v>
      </c>
      <c r="AO98" t="e">
        <f t="shared" ca="1" si="39"/>
        <v>#NUM!</v>
      </c>
      <c r="AP98" t="e">
        <f t="shared" ca="1" si="40"/>
        <v>#NUM!</v>
      </c>
      <c r="AR98" t="str">
        <f t="shared" si="59"/>
        <v>2021-41</v>
      </c>
      <c r="AS98">
        <f t="shared" ca="1" si="60"/>
        <v>1.1648265414131451</v>
      </c>
      <c r="AT98">
        <f t="shared" ca="1" si="41"/>
        <v>1.3288433856461481</v>
      </c>
      <c r="AU98" t="e">
        <f t="shared" ca="1" si="42"/>
        <v>#NUM!</v>
      </c>
      <c r="AV98" t="e">
        <f t="shared" ca="1" si="43"/>
        <v>#NUM!</v>
      </c>
    </row>
    <row r="99" spans="1:48" x14ac:dyDescent="0.25">
      <c r="A99" s="1" t="s">
        <v>49</v>
      </c>
      <c r="B99" s="9">
        <v>313453</v>
      </c>
      <c r="C99" s="9">
        <v>419503</v>
      </c>
      <c r="D99" s="9">
        <v>526726</v>
      </c>
      <c r="E99" s="9">
        <v>25</v>
      </c>
      <c r="F99" s="9">
        <v>2</v>
      </c>
      <c r="G99" s="9">
        <v>172</v>
      </c>
      <c r="H99" s="9">
        <v>107</v>
      </c>
      <c r="I99" s="9">
        <v>112</v>
      </c>
      <c r="J99" s="9">
        <v>0</v>
      </c>
      <c r="K99" s="9">
        <v>0</v>
      </c>
      <c r="L99" s="9"/>
      <c r="M99">
        <f t="shared" si="44"/>
        <v>5.487266033504225E-4</v>
      </c>
      <c r="N99">
        <f t="shared" si="45"/>
        <v>2.5506373017594633E-4</v>
      </c>
      <c r="O99">
        <f t="shared" si="46"/>
        <v>2.1263427284774246E-4</v>
      </c>
      <c r="P99">
        <f t="shared" si="47"/>
        <v>0</v>
      </c>
      <c r="Q99">
        <f t="shared" si="48"/>
        <v>0</v>
      </c>
      <c r="S99">
        <f t="shared" si="49"/>
        <v>5.4902788333972081E-4</v>
      </c>
      <c r="T99">
        <f t="shared" si="31"/>
        <v>2.5512880566434451E-4</v>
      </c>
      <c r="U99">
        <f t="shared" si="32"/>
        <v>2.1267949659939812E-4</v>
      </c>
      <c r="V99">
        <f t="shared" si="33"/>
        <v>0</v>
      </c>
      <c r="W99">
        <f t="shared" si="33"/>
        <v>0</v>
      </c>
      <c r="Y99" t="str">
        <f t="shared" si="50"/>
        <v>2021-42</v>
      </c>
      <c r="Z99">
        <f t="shared" ca="1" si="51"/>
        <v>5.639553505286276E-4</v>
      </c>
      <c r="AA99">
        <f t="shared" ca="1" si="52"/>
        <v>2.4903084841691058E-4</v>
      </c>
      <c r="AB99">
        <f t="shared" ca="1" si="53"/>
        <v>2.1131198516249409E-4</v>
      </c>
      <c r="AC99" t="e">
        <f t="shared" ca="1" si="54"/>
        <v>#NUM!</v>
      </c>
      <c r="AD99" t="e">
        <f t="shared" ca="1" si="55"/>
        <v>#NUM!</v>
      </c>
      <c r="AF99" t="str">
        <f t="shared" si="56"/>
        <v>2021-42</v>
      </c>
      <c r="AG99">
        <f t="shared" ca="1" si="57"/>
        <v>9.9710191650130165E-3</v>
      </c>
      <c r="AH99">
        <f t="shared" ca="1" si="34"/>
        <v>3.8441208384902446E-3</v>
      </c>
      <c r="AI99">
        <f t="shared" ca="1" si="35"/>
        <v>3.4062695900559815E-3</v>
      </c>
      <c r="AJ99" t="e">
        <f t="shared" ca="1" si="36"/>
        <v>#NUM!</v>
      </c>
      <c r="AK99" t="e">
        <f t="shared" ca="1" si="37"/>
        <v>#NUM!</v>
      </c>
      <c r="AM99">
        <f t="shared" ca="1" si="58"/>
        <v>0.38552938018399913</v>
      </c>
      <c r="AN99">
        <f t="shared" ca="1" si="38"/>
        <v>0.3416169935775602</v>
      </c>
      <c r="AO99" t="e">
        <f t="shared" ca="1" si="39"/>
        <v>#NUM!</v>
      </c>
      <c r="AP99" t="e">
        <f t="shared" ca="1" si="40"/>
        <v>#NUM!</v>
      </c>
      <c r="AR99" t="str">
        <f t="shared" si="59"/>
        <v>2021-42</v>
      </c>
      <c r="AS99">
        <f t="shared" ca="1" si="60"/>
        <v>1.1750681695689444</v>
      </c>
      <c r="AT99">
        <f t="shared" ca="1" si="41"/>
        <v>1.3366024590640857</v>
      </c>
      <c r="AU99" t="e">
        <f t="shared" ca="1" si="42"/>
        <v>#NUM!</v>
      </c>
      <c r="AV99" t="e">
        <f t="shared" ca="1" si="43"/>
        <v>#NUM!</v>
      </c>
    </row>
    <row r="100" spans="1:48" x14ac:dyDescent="0.25">
      <c r="A100" s="1" t="s">
        <v>50</v>
      </c>
      <c r="B100" s="9">
        <v>313281</v>
      </c>
      <c r="C100" s="9">
        <v>419396</v>
      </c>
      <c r="D100" s="9">
        <v>526614</v>
      </c>
      <c r="E100" s="9">
        <v>25</v>
      </c>
      <c r="F100" s="9">
        <v>2</v>
      </c>
      <c r="G100" s="9">
        <v>180</v>
      </c>
      <c r="H100" s="9">
        <v>104</v>
      </c>
      <c r="I100" s="9">
        <v>121</v>
      </c>
      <c r="J100" s="9">
        <v>0</v>
      </c>
      <c r="K100" s="9">
        <v>0</v>
      </c>
      <c r="L100" s="9"/>
      <c r="M100">
        <f t="shared" si="44"/>
        <v>5.7456404952742107E-4</v>
      </c>
      <c r="N100">
        <f t="shared" si="45"/>
        <v>2.479756602351954E-4</v>
      </c>
      <c r="O100">
        <f t="shared" si="46"/>
        <v>2.2976981242428041E-4</v>
      </c>
      <c r="P100">
        <f t="shared" si="47"/>
        <v>0</v>
      </c>
      <c r="Q100">
        <f t="shared" si="48"/>
        <v>0</v>
      </c>
      <c r="S100">
        <f t="shared" si="49"/>
        <v>5.748943789945141E-4</v>
      </c>
      <c r="T100">
        <f t="shared" si="31"/>
        <v>2.4803716868725497E-4</v>
      </c>
      <c r="U100">
        <f t="shared" si="32"/>
        <v>2.2982261973584269E-4</v>
      </c>
      <c r="V100">
        <f t="shared" si="33"/>
        <v>0</v>
      </c>
      <c r="W100">
        <f t="shared" si="33"/>
        <v>0</v>
      </c>
      <c r="Y100" t="str">
        <f t="shared" si="50"/>
        <v>2021-43</v>
      </c>
      <c r="Z100">
        <f t="shared" ca="1" si="51"/>
        <v>5.9140585847417557E-4</v>
      </c>
      <c r="AA100">
        <f t="shared" ca="1" si="52"/>
        <v>2.4178353977604707E-4</v>
      </c>
      <c r="AB100">
        <f t="shared" ca="1" si="53"/>
        <v>2.2826306192955833E-4</v>
      </c>
      <c r="AC100" t="e">
        <f t="shared" ca="1" si="54"/>
        <v>#NUM!</v>
      </c>
      <c r="AD100" t="e">
        <f t="shared" ca="1" si="55"/>
        <v>#NUM!</v>
      </c>
      <c r="AF100" t="str">
        <f t="shared" si="56"/>
        <v>2021-43</v>
      </c>
      <c r="AG100">
        <f t="shared" ca="1" si="57"/>
        <v>1.0562425023487192E-2</v>
      </c>
      <c r="AH100">
        <f t="shared" ca="1" si="34"/>
        <v>4.085904378266292E-3</v>
      </c>
      <c r="AI100">
        <f t="shared" ca="1" si="35"/>
        <v>3.63453265198554E-3</v>
      </c>
      <c r="AJ100" t="e">
        <f t="shared" ca="1" si="36"/>
        <v>#NUM!</v>
      </c>
      <c r="AK100" t="e">
        <f t="shared" ca="1" si="37"/>
        <v>#NUM!</v>
      </c>
      <c r="AM100">
        <f t="shared" ca="1" si="58"/>
        <v>0.38683392963080443</v>
      </c>
      <c r="AN100">
        <f t="shared" ca="1" si="38"/>
        <v>0.34410020841838806</v>
      </c>
      <c r="AO100" t="e">
        <f t="shared" ca="1" si="39"/>
        <v>#NUM!</v>
      </c>
      <c r="AP100" t="e">
        <f t="shared" ca="1" si="40"/>
        <v>#NUM!</v>
      </c>
      <c r="AR100" t="str">
        <f t="shared" si="59"/>
        <v>2021-43</v>
      </c>
      <c r="AS100">
        <f t="shared" ca="1" si="60"/>
        <v>1.1790443503981152</v>
      </c>
      <c r="AT100">
        <f t="shared" ca="1" si="41"/>
        <v>1.3463182259171227</v>
      </c>
      <c r="AU100" t="e">
        <f t="shared" ca="1" si="42"/>
        <v>#NUM!</v>
      </c>
      <c r="AV100" t="e">
        <f t="shared" ca="1" si="43"/>
        <v>#NUM!</v>
      </c>
    </row>
    <row r="101" spans="1:48" x14ac:dyDescent="0.25">
      <c r="A101" s="1" t="s">
        <v>51</v>
      </c>
      <c r="B101" s="9">
        <v>313101</v>
      </c>
      <c r="C101" s="9">
        <v>419292</v>
      </c>
      <c r="D101" s="9">
        <v>526493</v>
      </c>
      <c r="E101" s="9">
        <v>25</v>
      </c>
      <c r="F101" s="9">
        <v>2</v>
      </c>
      <c r="G101" s="9">
        <v>203</v>
      </c>
      <c r="H101" s="9">
        <v>106</v>
      </c>
      <c r="I101" s="9">
        <v>122</v>
      </c>
      <c r="J101" s="9">
        <v>0</v>
      </c>
      <c r="K101" s="9">
        <v>0</v>
      </c>
      <c r="L101" s="9"/>
      <c r="M101">
        <f t="shared" si="44"/>
        <v>6.4835308734242307E-4</v>
      </c>
      <c r="N101">
        <f t="shared" si="45"/>
        <v>2.5280711294277017E-4</v>
      </c>
      <c r="O101">
        <f t="shared" si="46"/>
        <v>2.3172197920960012E-4</v>
      </c>
      <c r="P101">
        <f t="shared" si="47"/>
        <v>0</v>
      </c>
      <c r="Q101">
        <f t="shared" si="48"/>
        <v>0</v>
      </c>
      <c r="S101">
        <f t="shared" si="49"/>
        <v>6.4877374454411641E-4</v>
      </c>
      <c r="T101">
        <f t="shared" si="31"/>
        <v>2.5287104188784557E-4</v>
      </c>
      <c r="U101">
        <f t="shared" si="32"/>
        <v>2.3177568776811244E-4</v>
      </c>
      <c r="V101">
        <f t="shared" si="33"/>
        <v>0</v>
      </c>
      <c r="W101">
        <f t="shared" si="33"/>
        <v>0</v>
      </c>
      <c r="Y101" t="str">
        <f t="shared" si="50"/>
        <v>2021-44</v>
      </c>
      <c r="Z101">
        <f t="shared" ca="1" si="51"/>
        <v>6.6840250047256185E-4</v>
      </c>
      <c r="AA101">
        <f t="shared" ca="1" si="52"/>
        <v>2.4616447491511683E-4</v>
      </c>
      <c r="AB101">
        <f t="shared" ca="1" si="53"/>
        <v>2.3012039334989839E-4</v>
      </c>
      <c r="AC101" t="e">
        <f t="shared" ca="1" si="54"/>
        <v>#NUM!</v>
      </c>
      <c r="AD101" t="e">
        <f t="shared" ca="1" si="55"/>
        <v>#NUM!</v>
      </c>
      <c r="AF101" t="str">
        <f t="shared" si="56"/>
        <v>2021-44</v>
      </c>
      <c r="AG101">
        <f t="shared" ca="1" si="57"/>
        <v>1.1230827523959753E-2</v>
      </c>
      <c r="AH101">
        <f t="shared" ca="1" si="34"/>
        <v>4.3320688531814089E-3</v>
      </c>
      <c r="AI101">
        <f t="shared" ca="1" si="35"/>
        <v>3.8646530453354385E-3</v>
      </c>
      <c r="AJ101" t="e">
        <f t="shared" ca="1" si="36"/>
        <v>#NUM!</v>
      </c>
      <c r="AK101" t="e">
        <f t="shared" ca="1" si="37"/>
        <v>#NUM!</v>
      </c>
      <c r="AM101">
        <f t="shared" ca="1" si="58"/>
        <v>0.38573015603163791</v>
      </c>
      <c r="AN101">
        <f t="shared" ca="1" si="38"/>
        <v>0.34411115628751493</v>
      </c>
      <c r="AO101" t="e">
        <f t="shared" ca="1" si="39"/>
        <v>#NUM!</v>
      </c>
      <c r="AP101" t="e">
        <f t="shared" ca="1" si="40"/>
        <v>#NUM!</v>
      </c>
      <c r="AR101" t="str">
        <f t="shared" si="59"/>
        <v>2021-44</v>
      </c>
      <c r="AS101">
        <f t="shared" ca="1" si="60"/>
        <v>1.1756801211345189</v>
      </c>
      <c r="AT101">
        <f t="shared" ca="1" si="41"/>
        <v>1.3463610602874017</v>
      </c>
      <c r="AU101" t="e">
        <f t="shared" ca="1" si="42"/>
        <v>#NUM!</v>
      </c>
      <c r="AV101" t="e">
        <f t="shared" ca="1" si="43"/>
        <v>#NUM!</v>
      </c>
    </row>
    <row r="102" spans="1:48" x14ac:dyDescent="0.25">
      <c r="A102" s="1" t="s">
        <v>52</v>
      </c>
      <c r="B102" s="9">
        <v>312898</v>
      </c>
      <c r="C102" s="9">
        <v>419186</v>
      </c>
      <c r="D102" s="9">
        <v>526371</v>
      </c>
      <c r="E102" s="9">
        <v>25</v>
      </c>
      <c r="F102" s="9">
        <v>2</v>
      </c>
      <c r="G102" s="9">
        <v>272</v>
      </c>
      <c r="H102" s="9">
        <v>108</v>
      </c>
      <c r="I102" s="9">
        <v>152</v>
      </c>
      <c r="J102" s="9">
        <v>0</v>
      </c>
      <c r="K102" s="9">
        <v>0</v>
      </c>
      <c r="L102" s="9"/>
      <c r="M102">
        <f t="shared" si="44"/>
        <v>8.6929286860254777E-4</v>
      </c>
      <c r="N102">
        <f t="shared" si="45"/>
        <v>2.5764219224878692E-4</v>
      </c>
      <c r="O102">
        <f t="shared" si="46"/>
        <v>2.8876970805762477E-4</v>
      </c>
      <c r="P102">
        <f t="shared" si="47"/>
        <v>0</v>
      </c>
      <c r="Q102">
        <f t="shared" si="48"/>
        <v>0</v>
      </c>
      <c r="S102">
        <f t="shared" si="49"/>
        <v>8.7004925104867362E-4</v>
      </c>
      <c r="T102">
        <f t="shared" si="31"/>
        <v>2.5770859028089691E-4</v>
      </c>
      <c r="U102">
        <f t="shared" si="32"/>
        <v>2.8885312209726941E-4</v>
      </c>
      <c r="V102">
        <f t="shared" si="33"/>
        <v>0</v>
      </c>
      <c r="W102">
        <f t="shared" si="33"/>
        <v>0</v>
      </c>
      <c r="Y102" t="str">
        <f t="shared" si="50"/>
        <v>2021-45</v>
      </c>
      <c r="Z102">
        <f t="shared" ca="1" si="51"/>
        <v>8.9770961647329635E-4</v>
      </c>
      <c r="AA102">
        <f t="shared" ca="1" si="52"/>
        <v>2.505367788949991E-4</v>
      </c>
      <c r="AB102">
        <f t="shared" ca="1" si="53"/>
        <v>2.8668743348349713E-4</v>
      </c>
      <c r="AC102" t="e">
        <f t="shared" ca="1" si="54"/>
        <v>#NUM!</v>
      </c>
      <c r="AD102" t="e">
        <f t="shared" ca="1" si="55"/>
        <v>#NUM!</v>
      </c>
      <c r="AF102" t="str">
        <f t="shared" si="56"/>
        <v>2021-45</v>
      </c>
      <c r="AG102">
        <f t="shared" ca="1" si="57"/>
        <v>1.2128537140433049E-2</v>
      </c>
      <c r="AH102">
        <f t="shared" ca="1" si="34"/>
        <v>4.5826056320764077E-3</v>
      </c>
      <c r="AI102">
        <f t="shared" ca="1" si="35"/>
        <v>4.1513404788189358E-3</v>
      </c>
      <c r="AJ102" t="e">
        <f t="shared" ca="1" si="36"/>
        <v>#NUM!</v>
      </c>
      <c r="AK102" t="e">
        <f t="shared" ca="1" si="37"/>
        <v>#NUM!</v>
      </c>
      <c r="AM102">
        <f t="shared" ca="1" si="58"/>
        <v>0.3778366326470915</v>
      </c>
      <c r="AN102">
        <f t="shared" ca="1" si="38"/>
        <v>0.34227874563532995</v>
      </c>
      <c r="AO102" t="e">
        <f t="shared" ca="1" si="39"/>
        <v>#NUM!</v>
      </c>
      <c r="AP102" t="e">
        <f t="shared" ca="1" si="40"/>
        <v>#NUM!</v>
      </c>
      <c r="AR102" t="str">
        <f t="shared" si="59"/>
        <v>2021-45</v>
      </c>
      <c r="AS102">
        <f t="shared" ca="1" si="60"/>
        <v>1.1516211815265913</v>
      </c>
      <c r="AT102">
        <f t="shared" ca="1" si="41"/>
        <v>1.3391916143003137</v>
      </c>
      <c r="AU102" t="e">
        <f t="shared" ca="1" si="42"/>
        <v>#NUM!</v>
      </c>
      <c r="AV102" t="e">
        <f t="shared" ca="1" si="43"/>
        <v>#NUM!</v>
      </c>
    </row>
    <row r="103" spans="1:48" x14ac:dyDescent="0.25">
      <c r="A103" s="1" t="s">
        <v>53</v>
      </c>
      <c r="B103" s="9">
        <v>312626</v>
      </c>
      <c r="C103" s="9">
        <v>419078</v>
      </c>
      <c r="D103" s="9">
        <v>526219</v>
      </c>
      <c r="E103" s="9">
        <v>25</v>
      </c>
      <c r="F103" s="9">
        <v>2</v>
      </c>
      <c r="G103" s="9">
        <v>282</v>
      </c>
      <c r="H103" s="9">
        <v>103</v>
      </c>
      <c r="I103" s="9">
        <v>127</v>
      </c>
      <c r="J103" s="9">
        <v>0</v>
      </c>
      <c r="K103" s="9">
        <v>0</v>
      </c>
      <c r="L103" s="9"/>
      <c r="M103">
        <f t="shared" si="44"/>
        <v>9.0203629896425759E-4</v>
      </c>
      <c r="N103">
        <f t="shared" si="45"/>
        <v>2.4577763566686867E-4</v>
      </c>
      <c r="O103">
        <f t="shared" si="46"/>
        <v>2.4134438323207639E-4</v>
      </c>
      <c r="P103">
        <f t="shared" si="47"/>
        <v>0</v>
      </c>
      <c r="Q103">
        <f t="shared" si="48"/>
        <v>0</v>
      </c>
      <c r="S103">
        <f t="shared" si="49"/>
        <v>9.0285076440002675E-4</v>
      </c>
      <c r="T103">
        <f t="shared" si="31"/>
        <v>2.4583805840148939E-4</v>
      </c>
      <c r="U103">
        <f t="shared" si="32"/>
        <v>2.4140264557677714E-4</v>
      </c>
      <c r="V103">
        <f t="shared" si="33"/>
        <v>0</v>
      </c>
      <c r="W103">
        <f t="shared" si="33"/>
        <v>0</v>
      </c>
      <c r="Y103" t="str">
        <f t="shared" si="50"/>
        <v>2021-46</v>
      </c>
      <c r="Z103">
        <f t="shared" ca="1" si="51"/>
        <v>9.3294329980732685E-4</v>
      </c>
      <c r="AA103">
        <f t="shared" ca="1" si="52"/>
        <v>2.3867560136432895E-4</v>
      </c>
      <c r="AB103">
        <f t="shared" ca="1" si="53"/>
        <v>2.3950687124283746E-4</v>
      </c>
      <c r="AC103" t="e">
        <f t="shared" ca="1" si="54"/>
        <v>#NUM!</v>
      </c>
      <c r="AD103" t="e">
        <f t="shared" ca="1" si="55"/>
        <v>#NUM!</v>
      </c>
      <c r="AF103" t="str">
        <f t="shared" si="56"/>
        <v>2021-46</v>
      </c>
      <c r="AG103">
        <f t="shared" ca="1" si="57"/>
        <v>1.3061480440240376E-2</v>
      </c>
      <c r="AH103">
        <f t="shared" ca="1" si="34"/>
        <v>4.8212812334407365E-3</v>
      </c>
      <c r="AI103">
        <f t="shared" ca="1" si="35"/>
        <v>4.3908473500617736E-3</v>
      </c>
      <c r="AJ103" t="e">
        <f t="shared" ca="1" si="36"/>
        <v>#NUM!</v>
      </c>
      <c r="AK103" t="e">
        <f t="shared" ca="1" si="37"/>
        <v>#NUM!</v>
      </c>
      <c r="AM103">
        <f t="shared" ca="1" si="58"/>
        <v>0.36912211104241477</v>
      </c>
      <c r="AN103">
        <f t="shared" ca="1" si="38"/>
        <v>0.3361676626283695</v>
      </c>
      <c r="AO103" t="e">
        <f t="shared" ca="1" si="39"/>
        <v>#NUM!</v>
      </c>
      <c r="AP103" t="e">
        <f t="shared" ca="1" si="40"/>
        <v>#NUM!</v>
      </c>
      <c r="AR103" t="str">
        <f t="shared" si="59"/>
        <v>2021-46</v>
      </c>
      <c r="AS103">
        <f t="shared" ca="1" si="60"/>
        <v>1.1250598933939222</v>
      </c>
      <c r="AT103">
        <f t="shared" ca="1" si="41"/>
        <v>1.3152815374358453</v>
      </c>
      <c r="AU103" t="e">
        <f t="shared" ca="1" si="42"/>
        <v>#NUM!</v>
      </c>
      <c r="AV103" t="e">
        <f t="shared" ca="1" si="43"/>
        <v>#NUM!</v>
      </c>
    </row>
    <row r="104" spans="1:48" x14ac:dyDescent="0.25">
      <c r="A104" s="1" t="s">
        <v>54</v>
      </c>
      <c r="B104" s="9">
        <v>312344</v>
      </c>
      <c r="C104" s="9">
        <v>418975</v>
      </c>
      <c r="D104" s="9">
        <v>526092</v>
      </c>
      <c r="E104" s="9">
        <v>25</v>
      </c>
      <c r="F104" s="9">
        <v>2</v>
      </c>
      <c r="G104" s="9">
        <v>274</v>
      </c>
      <c r="H104" s="9">
        <v>128</v>
      </c>
      <c r="I104" s="9">
        <v>174</v>
      </c>
      <c r="J104" s="9">
        <v>0</v>
      </c>
      <c r="K104" s="9">
        <v>0</v>
      </c>
      <c r="L104" s="9"/>
      <c r="M104">
        <f t="shared" si="44"/>
        <v>8.7723791716825042E-4</v>
      </c>
      <c r="N104">
        <f t="shared" si="45"/>
        <v>3.0550748851363444E-4</v>
      </c>
      <c r="O104">
        <f t="shared" si="46"/>
        <v>3.3074063091626557E-4</v>
      </c>
      <c r="P104">
        <f t="shared" si="47"/>
        <v>0</v>
      </c>
      <c r="Q104">
        <f t="shared" si="48"/>
        <v>0</v>
      </c>
      <c r="S104">
        <f t="shared" si="49"/>
        <v>8.7800819560414204E-4</v>
      </c>
      <c r="T104">
        <f t="shared" si="31"/>
        <v>3.0560085424075642E-4</v>
      </c>
      <c r="U104">
        <f t="shared" si="32"/>
        <v>3.3085005949061089E-4</v>
      </c>
      <c r="V104">
        <f t="shared" si="33"/>
        <v>0</v>
      </c>
      <c r="W104">
        <f t="shared" si="33"/>
        <v>0</v>
      </c>
      <c r="Y104" t="str">
        <f t="shared" si="50"/>
        <v>2021-47</v>
      </c>
      <c r="Z104">
        <f t="shared" ca="1" si="51"/>
        <v>9.0862585332249094E-4</v>
      </c>
      <c r="AA104">
        <f t="shared" ca="1" si="52"/>
        <v>2.962987273464473E-4</v>
      </c>
      <c r="AB104">
        <f t="shared" ca="1" si="53"/>
        <v>3.2813422517482469E-4</v>
      </c>
      <c r="AC104" t="e">
        <f t="shared" ca="1" si="54"/>
        <v>#NUM!</v>
      </c>
      <c r="AD104" t="e">
        <f t="shared" ca="1" si="55"/>
        <v>#NUM!</v>
      </c>
      <c r="AF104" t="str">
        <f t="shared" si="56"/>
        <v>2021-47</v>
      </c>
      <c r="AG104">
        <f t="shared" ca="1" si="57"/>
        <v>1.3970106293562866E-2</v>
      </c>
      <c r="AH104">
        <f t="shared" ca="1" si="34"/>
        <v>5.1175799607871839E-3</v>
      </c>
      <c r="AI104">
        <f t="shared" ca="1" si="35"/>
        <v>4.7189815752365985E-3</v>
      </c>
      <c r="AJ104" t="e">
        <f t="shared" ca="1" si="36"/>
        <v>#NUM!</v>
      </c>
      <c r="AK104" t="e">
        <f t="shared" ca="1" si="37"/>
        <v>#NUM!</v>
      </c>
      <c r="AM104">
        <f t="shared" ca="1" si="58"/>
        <v>0.3663236236896249</v>
      </c>
      <c r="AN104">
        <f t="shared" ca="1" si="38"/>
        <v>0.33779138655594959</v>
      </c>
      <c r="AO104" t="e">
        <f t="shared" ca="1" si="39"/>
        <v>#NUM!</v>
      </c>
      <c r="AP104" t="e">
        <f t="shared" ca="1" si="40"/>
        <v>#NUM!</v>
      </c>
      <c r="AR104" t="str">
        <f t="shared" si="59"/>
        <v>2021-47</v>
      </c>
      <c r="AS104">
        <f t="shared" ca="1" si="60"/>
        <v>1.1165302881803452</v>
      </c>
      <c r="AT104">
        <f t="shared" ca="1" si="41"/>
        <v>1.3216344807473495</v>
      </c>
      <c r="AU104" t="e">
        <f t="shared" ca="1" si="42"/>
        <v>#NUM!</v>
      </c>
      <c r="AV104" t="e">
        <f t="shared" ca="1" si="43"/>
        <v>#NUM!</v>
      </c>
    </row>
    <row r="105" spans="1:48" x14ac:dyDescent="0.25">
      <c r="A105" s="1" t="s">
        <v>55</v>
      </c>
      <c r="B105" s="9">
        <v>312070</v>
      </c>
      <c r="C105" s="9">
        <v>418847</v>
      </c>
      <c r="D105" s="9">
        <v>525918</v>
      </c>
      <c r="E105" s="9">
        <v>25</v>
      </c>
      <c r="F105" s="9">
        <v>2</v>
      </c>
      <c r="G105" s="9">
        <v>322</v>
      </c>
      <c r="H105" s="9">
        <v>130</v>
      </c>
      <c r="I105" s="9">
        <v>143</v>
      </c>
      <c r="J105" s="9">
        <v>0</v>
      </c>
      <c r="K105" s="9">
        <v>0</v>
      </c>
      <c r="L105" s="9"/>
      <c r="M105">
        <f t="shared" si="44"/>
        <v>1.0318197840228154E-3</v>
      </c>
      <c r="N105">
        <f t="shared" si="45"/>
        <v>3.1037586517272415E-4</v>
      </c>
      <c r="O105">
        <f t="shared" si="46"/>
        <v>2.7190550618157205E-4</v>
      </c>
      <c r="P105">
        <f t="shared" si="47"/>
        <v>0</v>
      </c>
      <c r="Q105">
        <f t="shared" si="48"/>
        <v>0</v>
      </c>
      <c r="S105">
        <f t="shared" si="49"/>
        <v>1.0328856275812323E-3</v>
      </c>
      <c r="T105">
        <f t="shared" si="31"/>
        <v>3.1047223075306304E-4</v>
      </c>
      <c r="U105">
        <f t="shared" si="32"/>
        <v>2.7197946057070011E-4</v>
      </c>
      <c r="V105">
        <f t="shared" si="33"/>
        <v>0</v>
      </c>
      <c r="W105">
        <f t="shared" si="33"/>
        <v>0</v>
      </c>
      <c r="Y105" t="str">
        <f t="shared" si="50"/>
        <v>2021-48</v>
      </c>
      <c r="Z105">
        <f t="shared" ca="1" si="51"/>
        <v>1.0704983304258896E-3</v>
      </c>
      <c r="AA105">
        <f t="shared" ca="1" si="52"/>
        <v>3.0061752737507561E-4</v>
      </c>
      <c r="AB105">
        <f t="shared" ca="1" si="53"/>
        <v>2.696502226164592E-4</v>
      </c>
      <c r="AC105" t="e">
        <f t="shared" ca="1" si="54"/>
        <v>#NUM!</v>
      </c>
      <c r="AD105" t="e">
        <f t="shared" ca="1" si="55"/>
        <v>#NUM!</v>
      </c>
      <c r="AF105" t="str">
        <f t="shared" si="56"/>
        <v>2021-48</v>
      </c>
      <c r="AG105">
        <f t="shared" ca="1" si="57"/>
        <v>1.5040604623988756E-2</v>
      </c>
      <c r="AH105">
        <f t="shared" ca="1" si="34"/>
        <v>5.4181974881622593E-3</v>
      </c>
      <c r="AI105">
        <f t="shared" ca="1" si="35"/>
        <v>4.9886317978530574E-3</v>
      </c>
      <c r="AJ105" t="e">
        <f t="shared" ca="1" si="36"/>
        <v>#NUM!</v>
      </c>
      <c r="AK105" t="e">
        <f t="shared" ca="1" si="37"/>
        <v>#NUM!</v>
      </c>
      <c r="AM105">
        <f t="shared" ca="1" si="58"/>
        <v>0.36023801061299077</v>
      </c>
      <c r="AN105">
        <f t="shared" ca="1" si="38"/>
        <v>0.33167761021365622</v>
      </c>
      <c r="AO105" t="e">
        <f t="shared" ca="1" si="39"/>
        <v>#NUM!</v>
      </c>
      <c r="AP105" t="e">
        <f t="shared" ca="1" si="40"/>
        <v>#NUM!</v>
      </c>
      <c r="AR105" t="str">
        <f t="shared" si="59"/>
        <v>2021-48</v>
      </c>
      <c r="AS105">
        <f t="shared" ca="1" si="60"/>
        <v>1.0979817401676037</v>
      </c>
      <c r="AT105">
        <f t="shared" ca="1" si="41"/>
        <v>1.297713866003628</v>
      </c>
      <c r="AU105" t="e">
        <f t="shared" ca="1" si="42"/>
        <v>#NUM!</v>
      </c>
      <c r="AV105" t="e">
        <f t="shared" ca="1" si="43"/>
        <v>#NUM!</v>
      </c>
    </row>
    <row r="106" spans="1:48" x14ac:dyDescent="0.25">
      <c r="A106" s="1" t="s">
        <v>56</v>
      </c>
      <c r="B106" s="9">
        <v>311748</v>
      </c>
      <c r="C106" s="9">
        <v>418717</v>
      </c>
      <c r="D106" s="9">
        <v>525775</v>
      </c>
      <c r="E106" s="9">
        <v>25</v>
      </c>
      <c r="F106" s="9">
        <v>2</v>
      </c>
      <c r="G106" s="9">
        <v>322</v>
      </c>
      <c r="H106" s="9">
        <v>130</v>
      </c>
      <c r="I106" s="9">
        <v>167</v>
      </c>
      <c r="J106" s="9">
        <v>0</v>
      </c>
      <c r="K106" s="9">
        <v>0</v>
      </c>
      <c r="L106" s="9"/>
      <c r="M106">
        <f t="shared" si="44"/>
        <v>1.0328855357532366E-3</v>
      </c>
      <c r="N106">
        <f t="shared" si="45"/>
        <v>3.1047222825918223E-4</v>
      </c>
      <c r="O106">
        <f t="shared" si="46"/>
        <v>3.176263610860159E-4</v>
      </c>
      <c r="P106">
        <f t="shared" si="47"/>
        <v>0</v>
      </c>
      <c r="Q106">
        <f t="shared" si="48"/>
        <v>0</v>
      </c>
      <c r="S106">
        <f t="shared" si="49"/>
        <v>1.0339535834722545E-3</v>
      </c>
      <c r="T106">
        <f t="shared" si="31"/>
        <v>3.1056865369661967E-4</v>
      </c>
      <c r="U106">
        <f t="shared" si="32"/>
        <v>3.1772728231854795E-4</v>
      </c>
      <c r="V106">
        <f t="shared" si="33"/>
        <v>0</v>
      </c>
      <c r="W106">
        <f t="shared" si="33"/>
        <v>0</v>
      </c>
      <c r="Y106" t="str">
        <f t="shared" si="50"/>
        <v>2021-49</v>
      </c>
      <c r="Z106">
        <f t="shared" ca="1" si="51"/>
        <v>1.0732034069232731E-3</v>
      </c>
      <c r="AA106">
        <f t="shared" ca="1" si="52"/>
        <v>3.0030700979798044E-4</v>
      </c>
      <c r="AB106">
        <f t="shared" ca="1" si="53"/>
        <v>3.148933901586716E-4</v>
      </c>
      <c r="AC106" t="e">
        <f t="shared" ca="1" si="54"/>
        <v>#NUM!</v>
      </c>
      <c r="AD106" t="e">
        <f t="shared" ca="1" si="55"/>
        <v>#NUM!</v>
      </c>
      <c r="AF106" t="str">
        <f t="shared" si="56"/>
        <v>2021-49</v>
      </c>
      <c r="AG106">
        <f t="shared" ca="1" si="57"/>
        <v>1.611380803091203E-2</v>
      </c>
      <c r="AH106">
        <f t="shared" ca="1" si="34"/>
        <v>5.71850449796024E-3</v>
      </c>
      <c r="AI106">
        <f t="shared" ca="1" si="35"/>
        <v>5.3035251880117294E-3</v>
      </c>
      <c r="AJ106" t="e">
        <f t="shared" ca="1" si="36"/>
        <v>#NUM!</v>
      </c>
      <c r="AK106" t="e">
        <f t="shared" ca="1" si="37"/>
        <v>#NUM!</v>
      </c>
      <c r="AM106">
        <f t="shared" ca="1" si="58"/>
        <v>0.35488225297149556</v>
      </c>
      <c r="AN106">
        <f t="shared" ca="1" si="38"/>
        <v>0.32912922742021483</v>
      </c>
      <c r="AO106" t="e">
        <f t="shared" ca="1" si="39"/>
        <v>#NUM!</v>
      </c>
      <c r="AP106" t="e">
        <f t="shared" ca="1" si="40"/>
        <v>#NUM!</v>
      </c>
      <c r="AR106" t="str">
        <f t="shared" si="59"/>
        <v>2021-49</v>
      </c>
      <c r="AS106">
        <f t="shared" ca="1" si="60"/>
        <v>1.0816577434713128</v>
      </c>
      <c r="AT106">
        <f t="shared" ca="1" si="41"/>
        <v>1.2877431245815476</v>
      </c>
      <c r="AU106" t="e">
        <f t="shared" ca="1" si="42"/>
        <v>#NUM!</v>
      </c>
      <c r="AV106" t="e">
        <f t="shared" ca="1" si="43"/>
        <v>#NUM!</v>
      </c>
    </row>
    <row r="107" spans="1:48" x14ac:dyDescent="0.25">
      <c r="A107" s="1" t="s">
        <v>57</v>
      </c>
      <c r="B107" s="9">
        <v>311426</v>
      </c>
      <c r="C107" s="9">
        <v>418587</v>
      </c>
      <c r="D107" s="9">
        <v>525608</v>
      </c>
      <c r="E107" s="9">
        <v>25</v>
      </c>
      <c r="F107" s="9">
        <v>2</v>
      </c>
      <c r="G107" s="9">
        <v>290</v>
      </c>
      <c r="H107" s="9">
        <v>137</v>
      </c>
      <c r="I107" s="9">
        <v>161</v>
      </c>
      <c r="J107" s="9">
        <v>0</v>
      </c>
      <c r="K107" s="9">
        <v>0</v>
      </c>
      <c r="L107" s="9"/>
      <c r="M107">
        <f t="shared" si="44"/>
        <v>9.3120034936068283E-4</v>
      </c>
      <c r="N107">
        <f t="shared" si="45"/>
        <v>3.2729157857267426E-4</v>
      </c>
      <c r="O107">
        <f t="shared" si="46"/>
        <v>3.063119282811525E-4</v>
      </c>
      <c r="P107">
        <f t="shared" si="47"/>
        <v>0</v>
      </c>
      <c r="Q107">
        <f t="shared" si="48"/>
        <v>0</v>
      </c>
      <c r="S107">
        <f t="shared" si="49"/>
        <v>9.3206835915750005E-4</v>
      </c>
      <c r="T107">
        <f t="shared" si="31"/>
        <v>3.2739873634543765E-4</v>
      </c>
      <c r="U107">
        <f t="shared" si="32"/>
        <v>3.0640578642490045E-4</v>
      </c>
      <c r="V107">
        <f t="shared" si="33"/>
        <v>0</v>
      </c>
      <c r="W107">
        <f t="shared" si="33"/>
        <v>0</v>
      </c>
      <c r="Y107" t="str">
        <f t="shared" si="50"/>
        <v>2021-50</v>
      </c>
      <c r="Z107">
        <f t="shared" ca="1" si="51"/>
        <v>9.6889341712500258E-4</v>
      </c>
      <c r="AA107">
        <f t="shared" ca="1" si="52"/>
        <v>3.1615580697674182E-4</v>
      </c>
      <c r="AB107">
        <f t="shared" ca="1" si="53"/>
        <v>3.035640655808207E-4</v>
      </c>
      <c r="AC107" t="e">
        <f t="shared" ca="1" si="54"/>
        <v>#NUM!</v>
      </c>
      <c r="AD107" t="e">
        <f t="shared" ca="1" si="55"/>
        <v>#NUM!</v>
      </c>
      <c r="AF107" t="str">
        <f t="shared" si="56"/>
        <v>2021-50</v>
      </c>
      <c r="AG107">
        <f t="shared" ca="1" si="57"/>
        <v>1.7082701448037033E-2</v>
      </c>
      <c r="AH107">
        <f t="shared" ca="1" si="34"/>
        <v>6.0346603049369818E-3</v>
      </c>
      <c r="AI107">
        <f t="shared" ca="1" si="35"/>
        <v>5.6070892535925497E-3</v>
      </c>
      <c r="AJ107" t="e">
        <f t="shared" ca="1" si="36"/>
        <v>#NUM!</v>
      </c>
      <c r="AK107" t="e">
        <f t="shared" ca="1" si="37"/>
        <v>#NUM!</v>
      </c>
      <c r="AM107">
        <f t="shared" ca="1" si="58"/>
        <v>0.35326147467328256</v>
      </c>
      <c r="AN107">
        <f t="shared" ca="1" si="38"/>
        <v>0.32823199952586296</v>
      </c>
      <c r="AO107" t="e">
        <f t="shared" ca="1" si="39"/>
        <v>#NUM!</v>
      </c>
      <c r="AP107" t="e">
        <f t="shared" ca="1" si="40"/>
        <v>#NUM!</v>
      </c>
      <c r="AR107" t="str">
        <f t="shared" si="59"/>
        <v>2021-50</v>
      </c>
      <c r="AS107">
        <f t="shared" ca="1" si="60"/>
        <v>1.0767177179219001</v>
      </c>
      <c r="AT107">
        <f t="shared" ca="1" si="41"/>
        <v>1.2842326522324625</v>
      </c>
      <c r="AU107" t="e">
        <f t="shared" ca="1" si="42"/>
        <v>#NUM!</v>
      </c>
      <c r="AV107" t="e">
        <f t="shared" ca="1" si="43"/>
        <v>#NUM!</v>
      </c>
    </row>
    <row r="108" spans="1:48" x14ac:dyDescent="0.25">
      <c r="A108" s="1" t="s">
        <v>58</v>
      </c>
      <c r="B108" s="9">
        <v>311136</v>
      </c>
      <c r="C108" s="9">
        <v>418450</v>
      </c>
      <c r="D108" s="9">
        <v>525447</v>
      </c>
      <c r="E108" s="9">
        <v>25</v>
      </c>
      <c r="F108" s="9">
        <v>2</v>
      </c>
      <c r="G108" s="9">
        <v>259</v>
      </c>
      <c r="H108" s="9">
        <v>131</v>
      </c>
      <c r="I108" s="9">
        <v>134</v>
      </c>
      <c r="J108" s="9">
        <v>0</v>
      </c>
      <c r="K108" s="9">
        <v>0</v>
      </c>
      <c r="L108" s="9"/>
      <c r="M108">
        <f t="shared" si="44"/>
        <v>8.3243340532757374E-4</v>
      </c>
      <c r="N108">
        <f t="shared" si="45"/>
        <v>3.1306010276018642E-4</v>
      </c>
      <c r="O108">
        <f t="shared" si="46"/>
        <v>2.5502096310379545E-4</v>
      </c>
      <c r="P108">
        <f t="shared" si="47"/>
        <v>0</v>
      </c>
      <c r="Q108">
        <f t="shared" si="48"/>
        <v>0</v>
      </c>
      <c r="S108">
        <f t="shared" si="49"/>
        <v>8.3312697620281238E-4</v>
      </c>
      <c r="T108">
        <f t="shared" si="31"/>
        <v>3.1315814263901986E-4</v>
      </c>
      <c r="U108">
        <f t="shared" si="32"/>
        <v>2.5508601676825976E-4</v>
      </c>
      <c r="V108">
        <f t="shared" si="33"/>
        <v>0</v>
      </c>
      <c r="W108">
        <f t="shared" si="33"/>
        <v>0</v>
      </c>
      <c r="Y108" t="str">
        <f t="shared" si="50"/>
        <v>2021-51</v>
      </c>
      <c r="Z108">
        <f t="shared" ca="1" si="51"/>
        <v>8.6733461021941849E-4</v>
      </c>
      <c r="AA108">
        <f t="shared" ca="1" si="52"/>
        <v>3.0199808346007456E-4</v>
      </c>
      <c r="AB108">
        <f t="shared" ca="1" si="53"/>
        <v>2.5262970311319992E-4</v>
      </c>
      <c r="AC108" t="e">
        <f t="shared" ca="1" si="54"/>
        <v>#NUM!</v>
      </c>
      <c r="AD108" t="e">
        <f t="shared" ca="1" si="55"/>
        <v>#NUM!</v>
      </c>
      <c r="AF108" t="str">
        <f t="shared" si="56"/>
        <v>2021-51</v>
      </c>
      <c r="AG108">
        <f t="shared" ca="1" si="57"/>
        <v>1.7950036058256451E-2</v>
      </c>
      <c r="AH108">
        <f t="shared" ca="1" si="34"/>
        <v>6.3366583883970561E-3</v>
      </c>
      <c r="AI108">
        <f t="shared" ca="1" si="35"/>
        <v>5.8597189567057492E-3</v>
      </c>
      <c r="AJ108" t="e">
        <f t="shared" ca="1" si="36"/>
        <v>#NUM!</v>
      </c>
      <c r="AK108" t="e">
        <f t="shared" ca="1" si="37"/>
        <v>#NUM!</v>
      </c>
      <c r="AM108">
        <f t="shared" ca="1" si="58"/>
        <v>0.3530164712667746</v>
      </c>
      <c r="AN108">
        <f t="shared" ca="1" si="38"/>
        <v>0.32644608276485682</v>
      </c>
      <c r="AO108" t="e">
        <f t="shared" ca="1" si="39"/>
        <v>#NUM!</v>
      </c>
      <c r="AP108" t="e">
        <f t="shared" ca="1" si="40"/>
        <v>#NUM!</v>
      </c>
      <c r="AR108" t="str">
        <f t="shared" si="59"/>
        <v>2021-51</v>
      </c>
      <c r="AS108">
        <f t="shared" ca="1" si="60"/>
        <v>1.0759709636686028</v>
      </c>
      <c r="AT108">
        <f t="shared" ca="1" si="41"/>
        <v>1.2772451171293453</v>
      </c>
      <c r="AU108" t="e">
        <f t="shared" ca="1" si="42"/>
        <v>#NUM!</v>
      </c>
      <c r="AV108" t="e">
        <f t="shared" ca="1" si="43"/>
        <v>#NUM!</v>
      </c>
    </row>
    <row r="109" spans="1:48" x14ac:dyDescent="0.25">
      <c r="A109" s="1" t="s">
        <v>59</v>
      </c>
      <c r="B109" s="9">
        <v>310877</v>
      </c>
      <c r="C109" s="9">
        <v>418319</v>
      </c>
      <c r="D109" s="9">
        <v>525313</v>
      </c>
      <c r="E109" s="9">
        <v>25</v>
      </c>
      <c r="F109" s="9">
        <v>2</v>
      </c>
      <c r="G109" s="9">
        <v>264</v>
      </c>
      <c r="H109" s="9">
        <v>107</v>
      </c>
      <c r="I109" s="9">
        <v>143</v>
      </c>
      <c r="J109" s="9">
        <v>0</v>
      </c>
      <c r="K109" s="9">
        <v>0</v>
      </c>
      <c r="L109" s="9"/>
      <c r="M109">
        <f t="shared" si="44"/>
        <v>8.4921045944215878E-4</v>
      </c>
      <c r="N109">
        <f t="shared" si="45"/>
        <v>2.5578565640097629E-4</v>
      </c>
      <c r="O109">
        <f t="shared" si="46"/>
        <v>2.7221865820948655E-4</v>
      </c>
      <c r="P109">
        <f t="shared" si="47"/>
        <v>0</v>
      </c>
      <c r="Q109">
        <f t="shared" si="48"/>
        <v>0</v>
      </c>
      <c r="S109">
        <f t="shared" si="49"/>
        <v>8.4993228194726314E-4</v>
      </c>
      <c r="T109">
        <f t="shared" si="31"/>
        <v>2.5585110083797954E-4</v>
      </c>
      <c r="U109">
        <f t="shared" si="32"/>
        <v>2.7229278306750162E-4</v>
      </c>
      <c r="V109">
        <f t="shared" si="33"/>
        <v>0</v>
      </c>
      <c r="W109">
        <f t="shared" si="33"/>
        <v>0</v>
      </c>
      <c r="Y109" t="str">
        <f t="shared" si="50"/>
        <v>2021-52</v>
      </c>
      <c r="Z109">
        <f t="shared" ca="1" si="51"/>
        <v>8.861495979699493E-4</v>
      </c>
      <c r="AA109">
        <f t="shared" ca="1" si="52"/>
        <v>2.4640191694906598E-4</v>
      </c>
      <c r="AB109">
        <f t="shared" ca="1" si="53"/>
        <v>2.6957415449565939E-4</v>
      </c>
      <c r="AC109" t="e">
        <f t="shared" ca="1" si="54"/>
        <v>#NUM!</v>
      </c>
      <c r="AD109" t="e">
        <f t="shared" ca="1" si="55"/>
        <v>#NUM!</v>
      </c>
      <c r="AF109" t="str">
        <f t="shared" si="56"/>
        <v>2021-52</v>
      </c>
      <c r="AG109">
        <f t="shared" ca="1" si="57"/>
        <v>1.8836185656226401E-2</v>
      </c>
      <c r="AH109">
        <f t="shared" ca="1" si="34"/>
        <v>6.5830603053461216E-3</v>
      </c>
      <c r="AI109">
        <f t="shared" ca="1" si="35"/>
        <v>6.1292931112014084E-3</v>
      </c>
      <c r="AJ109" t="e">
        <f t="shared" ca="1" si="36"/>
        <v>#NUM!</v>
      </c>
      <c r="AK109" t="e">
        <f t="shared" ca="1" si="37"/>
        <v>#NUM!</v>
      </c>
      <c r="AM109">
        <f t="shared" ca="1" si="58"/>
        <v>0.3494900945176263</v>
      </c>
      <c r="AN109">
        <f t="shared" ca="1" si="38"/>
        <v>0.32539990967732568</v>
      </c>
      <c r="AO109" t="e">
        <f t="shared" ca="1" si="39"/>
        <v>#NUM!</v>
      </c>
      <c r="AP109" t="e">
        <f t="shared" ca="1" si="40"/>
        <v>#NUM!</v>
      </c>
      <c r="AR109" t="str">
        <f t="shared" si="59"/>
        <v>2021-52</v>
      </c>
      <c r="AS109">
        <f t="shared" ca="1" si="60"/>
        <v>1.0652227994953445</v>
      </c>
      <c r="AT109">
        <f t="shared" ca="1" si="41"/>
        <v>1.2731518853882748</v>
      </c>
      <c r="AU109" t="e">
        <f t="shared" ca="1" si="42"/>
        <v>#NUM!</v>
      </c>
      <c r="AV109" t="e">
        <f t="shared" ca="1" si="43"/>
        <v>#NUM!</v>
      </c>
    </row>
    <row r="110" spans="1:48" x14ac:dyDescent="0.25">
      <c r="A110" s="1" t="s">
        <v>60</v>
      </c>
      <c r="B110" s="9">
        <v>310613</v>
      </c>
      <c r="C110" s="9">
        <v>418212</v>
      </c>
      <c r="D110" s="9">
        <v>525170</v>
      </c>
      <c r="E110" s="9">
        <v>25</v>
      </c>
      <c r="F110" s="9">
        <v>2</v>
      </c>
      <c r="G110" s="9">
        <v>243</v>
      </c>
      <c r="H110" s="9">
        <v>96</v>
      </c>
      <c r="I110" s="9">
        <v>128</v>
      </c>
      <c r="J110" s="9">
        <v>0</v>
      </c>
      <c r="K110" s="9">
        <v>0</v>
      </c>
      <c r="L110" s="9"/>
      <c r="M110">
        <f t="shared" si="44"/>
        <v>7.8232398515194149E-4</v>
      </c>
      <c r="N110">
        <f t="shared" si="45"/>
        <v>2.2954864996700238E-4</v>
      </c>
      <c r="O110">
        <f t="shared" si="46"/>
        <v>2.4373060151950798E-4</v>
      </c>
      <c r="P110">
        <f t="shared" si="47"/>
        <v>0</v>
      </c>
      <c r="Q110">
        <f t="shared" si="48"/>
        <v>0</v>
      </c>
      <c r="S110">
        <f t="shared" si="49"/>
        <v>7.8293653514534994E-4</v>
      </c>
      <c r="T110">
        <f t="shared" si="31"/>
        <v>2.2960135565662377E-4</v>
      </c>
      <c r="U110">
        <f t="shared" si="32"/>
        <v>2.437900218152943E-4</v>
      </c>
      <c r="V110">
        <f t="shared" si="33"/>
        <v>0</v>
      </c>
      <c r="W110">
        <f t="shared" si="33"/>
        <v>0</v>
      </c>
      <c r="Y110" t="str">
        <f t="shared" si="50"/>
        <v>2022-01</v>
      </c>
      <c r="Z110">
        <f t="shared" ca="1" si="51"/>
        <v>8.1751648624549245E-4</v>
      </c>
      <c r="AA110">
        <f t="shared" ca="1" si="52"/>
        <v>2.2082465178331707E-4</v>
      </c>
      <c r="AB110">
        <f t="shared" ca="1" si="53"/>
        <v>2.4126949134435456E-4</v>
      </c>
      <c r="AC110" t="e">
        <f t="shared" ca="1" si="54"/>
        <v>#NUM!</v>
      </c>
      <c r="AD110" t="e">
        <f t="shared" ca="1" si="55"/>
        <v>#NUM!</v>
      </c>
      <c r="AF110" t="str">
        <f t="shared" si="56"/>
        <v>2022-01</v>
      </c>
      <c r="AG110">
        <f t="shared" ca="1" si="57"/>
        <v>1.9653702142471894E-2</v>
      </c>
      <c r="AH110">
        <f t="shared" ca="1" si="34"/>
        <v>6.8038849571294387E-3</v>
      </c>
      <c r="AI110">
        <f t="shared" ca="1" si="35"/>
        <v>6.370562602545763E-3</v>
      </c>
      <c r="AJ110" t="e">
        <f t="shared" ca="1" si="36"/>
        <v>#NUM!</v>
      </c>
      <c r="AK110" t="e">
        <f t="shared" ca="1" si="37"/>
        <v>#NUM!</v>
      </c>
      <c r="AM110">
        <f t="shared" ca="1" si="58"/>
        <v>0.34618846402613168</v>
      </c>
      <c r="AN110">
        <f t="shared" ca="1" si="38"/>
        <v>0.32414058971509996</v>
      </c>
      <c r="AO110" t="e">
        <f t="shared" ca="1" si="39"/>
        <v>#NUM!</v>
      </c>
      <c r="AP110" t="e">
        <f t="shared" ca="1" si="40"/>
        <v>#NUM!</v>
      </c>
      <c r="AR110" t="str">
        <f t="shared" si="59"/>
        <v>2022-01</v>
      </c>
      <c r="AS110">
        <f t="shared" ca="1" si="60"/>
        <v>1.0551596471192999</v>
      </c>
      <c r="AT110">
        <f t="shared" ca="1" si="41"/>
        <v>1.2682247002953082</v>
      </c>
      <c r="AU110" t="e">
        <f t="shared" ca="1" si="42"/>
        <v>#NUM!</v>
      </c>
      <c r="AV110" t="e">
        <f t="shared" ca="1" si="43"/>
        <v>#NUM!</v>
      </c>
    </row>
    <row r="111" spans="1:48" x14ac:dyDescent="0.25">
      <c r="A111" s="1" t="s">
        <v>61</v>
      </c>
      <c r="B111" s="9">
        <v>310370</v>
      </c>
      <c r="C111" s="9">
        <v>418116</v>
      </c>
      <c r="D111" s="9">
        <v>525042</v>
      </c>
      <c r="E111" s="9">
        <v>25</v>
      </c>
      <c r="F111" s="9">
        <v>2</v>
      </c>
      <c r="G111" s="9">
        <v>227</v>
      </c>
      <c r="H111" s="9">
        <v>129</v>
      </c>
      <c r="I111" s="9">
        <v>119</v>
      </c>
      <c r="J111" s="9">
        <v>0</v>
      </c>
      <c r="K111" s="9">
        <v>0</v>
      </c>
      <c r="L111" s="9"/>
      <c r="M111">
        <f t="shared" si="44"/>
        <v>7.3138512098463125E-4</v>
      </c>
      <c r="N111">
        <f t="shared" si="45"/>
        <v>3.0852682030823984E-4</v>
      </c>
      <c r="O111">
        <f t="shared" si="46"/>
        <v>2.2664853478388395E-4</v>
      </c>
      <c r="P111">
        <f t="shared" si="47"/>
        <v>0</v>
      </c>
      <c r="Q111">
        <f t="shared" si="48"/>
        <v>0</v>
      </c>
      <c r="S111">
        <f t="shared" si="49"/>
        <v>7.3192046937637636E-4</v>
      </c>
      <c r="T111">
        <f t="shared" si="31"/>
        <v>3.086220409341037E-4</v>
      </c>
      <c r="U111">
        <f t="shared" si="32"/>
        <v>2.2669991695851345E-4</v>
      </c>
      <c r="V111">
        <f t="shared" si="33"/>
        <v>0</v>
      </c>
      <c r="W111">
        <f t="shared" si="33"/>
        <v>0</v>
      </c>
      <c r="Y111" t="str">
        <f t="shared" si="50"/>
        <v>2022-02</v>
      </c>
      <c r="Z111">
        <f t="shared" ca="1" si="51"/>
        <v>7.6538702032168419E-4</v>
      </c>
      <c r="AA111">
        <f t="shared" ca="1" si="52"/>
        <v>2.9642604478129214E-4</v>
      </c>
      <c r="AB111">
        <f t="shared" ca="1" si="53"/>
        <v>2.2427569175806827E-4</v>
      </c>
      <c r="AC111" t="e">
        <f t="shared" ca="1" si="54"/>
        <v>#NUM!</v>
      </c>
      <c r="AD111" t="e">
        <f t="shared" ca="1" si="55"/>
        <v>#NUM!</v>
      </c>
      <c r="AF111" t="str">
        <f t="shared" si="56"/>
        <v>2022-02</v>
      </c>
      <c r="AG111">
        <f t="shared" ca="1" si="57"/>
        <v>2.0419089162793579E-2</v>
      </c>
      <c r="AH111">
        <f t="shared" ca="1" si="34"/>
        <v>7.1003110019107309E-3</v>
      </c>
      <c r="AI111">
        <f t="shared" ca="1" si="35"/>
        <v>6.5948382943038317E-3</v>
      </c>
      <c r="AJ111" t="e">
        <f t="shared" ca="1" si="36"/>
        <v>#NUM!</v>
      </c>
      <c r="AK111" t="e">
        <f t="shared" ca="1" si="37"/>
        <v>#NUM!</v>
      </c>
      <c r="AM111">
        <f t="shared" ca="1" si="58"/>
        <v>0.34772907573411677</v>
      </c>
      <c r="AN111">
        <f t="shared" ca="1" si="38"/>
        <v>0.32297416607203738</v>
      </c>
      <c r="AO111" t="e">
        <f t="shared" ca="1" si="39"/>
        <v>#NUM!</v>
      </c>
      <c r="AP111" t="e">
        <f t="shared" ca="1" si="40"/>
        <v>#NUM!</v>
      </c>
      <c r="AR111" t="str">
        <f t="shared" si="59"/>
        <v>2022-02</v>
      </c>
      <c r="AS111">
        <f t="shared" ca="1" si="60"/>
        <v>1.0598553301794458</v>
      </c>
      <c r="AT111">
        <f t="shared" ca="1" si="41"/>
        <v>1.2636609791135809</v>
      </c>
      <c r="AU111" t="e">
        <f t="shared" ca="1" si="42"/>
        <v>#NUM!</v>
      </c>
      <c r="AV111" t="e">
        <f t="shared" ca="1" si="43"/>
        <v>#NUM!</v>
      </c>
    </row>
    <row r="112" spans="1:48" x14ac:dyDescent="0.25">
      <c r="A112" s="1" t="s">
        <v>62</v>
      </c>
      <c r="B112" s="9">
        <v>310143</v>
      </c>
      <c r="C112" s="9">
        <v>417987</v>
      </c>
      <c r="D112" s="9">
        <v>524923</v>
      </c>
      <c r="E112" s="9">
        <v>25</v>
      </c>
      <c r="F112" s="9">
        <v>2</v>
      </c>
      <c r="G112" s="9">
        <v>209</v>
      </c>
      <c r="H112" s="9">
        <v>101</v>
      </c>
      <c r="I112" s="9">
        <v>124</v>
      </c>
      <c r="J112" s="9">
        <v>0</v>
      </c>
      <c r="K112" s="9">
        <v>0</v>
      </c>
      <c r="L112" s="9"/>
      <c r="M112">
        <f t="shared" si="44"/>
        <v>6.7388269282234322E-4</v>
      </c>
      <c r="N112">
        <f t="shared" si="45"/>
        <v>2.4163430920100387E-4</v>
      </c>
      <c r="O112">
        <f t="shared" si="46"/>
        <v>2.3622512254178231E-4</v>
      </c>
      <c r="P112">
        <f t="shared" si="47"/>
        <v>0</v>
      </c>
      <c r="Q112">
        <f t="shared" si="48"/>
        <v>0</v>
      </c>
      <c r="S112">
        <f t="shared" si="49"/>
        <v>6.7433714248805218E-4</v>
      </c>
      <c r="T112">
        <f t="shared" si="31"/>
        <v>2.4169271162864778E-4</v>
      </c>
      <c r="U112">
        <f t="shared" si="32"/>
        <v>2.3628093913450403E-4</v>
      </c>
      <c r="V112">
        <f t="shared" si="33"/>
        <v>0</v>
      </c>
      <c r="W112">
        <f t="shared" si="33"/>
        <v>0</v>
      </c>
      <c r="Y112" t="str">
        <f t="shared" si="50"/>
        <v>2022-03</v>
      </c>
      <c r="Z112">
        <f t="shared" ca="1" si="51"/>
        <v>7.0622245333731436E-4</v>
      </c>
      <c r="AA112">
        <f t="shared" ca="1" si="52"/>
        <v>2.318298149430069E-4</v>
      </c>
      <c r="AB112">
        <f t="shared" ca="1" si="53"/>
        <v>2.33670503132353E-4</v>
      </c>
      <c r="AC112" t="e">
        <f t="shared" ca="1" si="54"/>
        <v>#NUM!</v>
      </c>
      <c r="AD112" t="e">
        <f t="shared" ca="1" si="55"/>
        <v>#NUM!</v>
      </c>
      <c r="AF112" t="str">
        <f t="shared" si="56"/>
        <v>2022-03</v>
      </c>
      <c r="AG112">
        <f t="shared" ca="1" si="57"/>
        <v>2.1125311616130894E-2</v>
      </c>
      <c r="AH112">
        <f t="shared" ca="1" si="34"/>
        <v>7.3321408168537374E-3</v>
      </c>
      <c r="AI112">
        <f t="shared" ca="1" si="35"/>
        <v>6.8285087974361844E-3</v>
      </c>
      <c r="AJ112" t="e">
        <f t="shared" ca="1" si="36"/>
        <v>#NUM!</v>
      </c>
      <c r="AK112" t="e">
        <f t="shared" ca="1" si="37"/>
        <v>#NUM!</v>
      </c>
      <c r="AM112">
        <f t="shared" ca="1" si="58"/>
        <v>0.3470784691883575</v>
      </c>
      <c r="AN112">
        <f t="shared" ca="1" si="38"/>
        <v>0.3232382518903088</v>
      </c>
      <c r="AO112" t="e">
        <f t="shared" ca="1" si="39"/>
        <v>#NUM!</v>
      </c>
      <c r="AP112" t="e">
        <f t="shared" ca="1" si="40"/>
        <v>#NUM!</v>
      </c>
      <c r="AR112" t="str">
        <f t="shared" si="59"/>
        <v>2022-03</v>
      </c>
      <c r="AS112">
        <f t="shared" ca="1" si="60"/>
        <v>1.0578723242604933</v>
      </c>
      <c r="AT112">
        <f t="shared" ca="1" si="41"/>
        <v>1.2646942349548931</v>
      </c>
      <c r="AU112" t="e">
        <f t="shared" ca="1" si="42"/>
        <v>#NUM!</v>
      </c>
      <c r="AV112" t="e">
        <f t="shared" ca="1" si="43"/>
        <v>#NUM!</v>
      </c>
    </row>
    <row r="113" spans="1:48" x14ac:dyDescent="0.25">
      <c r="A113" s="1" t="s">
        <v>63</v>
      </c>
      <c r="B113" s="9">
        <v>309934</v>
      </c>
      <c r="C113" s="9">
        <v>417886</v>
      </c>
      <c r="D113" s="9">
        <v>524799</v>
      </c>
      <c r="E113" s="9">
        <v>25</v>
      </c>
      <c r="F113" s="9">
        <v>2</v>
      </c>
      <c r="G113" s="9">
        <v>204</v>
      </c>
      <c r="H113" s="9">
        <v>91</v>
      </c>
      <c r="I113" s="9">
        <v>120</v>
      </c>
      <c r="J113" s="9">
        <v>0</v>
      </c>
      <c r="K113" s="9">
        <v>0</v>
      </c>
      <c r="L113" s="9"/>
      <c r="M113">
        <f t="shared" si="44"/>
        <v>6.5820465002226281E-4</v>
      </c>
      <c r="N113">
        <f t="shared" si="45"/>
        <v>2.1776273912023854E-4</v>
      </c>
      <c r="O113">
        <f t="shared" si="46"/>
        <v>2.2865897229224904E-4</v>
      </c>
      <c r="P113">
        <f t="shared" si="47"/>
        <v>0</v>
      </c>
      <c r="Q113">
        <f t="shared" si="48"/>
        <v>0</v>
      </c>
      <c r="S113">
        <f t="shared" si="49"/>
        <v>6.5863819253757835E-4</v>
      </c>
      <c r="T113">
        <f t="shared" si="31"/>
        <v>2.1781017092060254E-4</v>
      </c>
      <c r="U113">
        <f t="shared" si="32"/>
        <v>2.2871127017304955E-4</v>
      </c>
      <c r="V113">
        <f t="shared" si="33"/>
        <v>0</v>
      </c>
      <c r="W113">
        <f t="shared" si="33"/>
        <v>0</v>
      </c>
      <c r="Y113" t="str">
        <f t="shared" si="50"/>
        <v>2022-04</v>
      </c>
      <c r="Z113">
        <f t="shared" ca="1" si="51"/>
        <v>6.9080996000702105E-4</v>
      </c>
      <c r="AA113">
        <f t="shared" ca="1" si="52"/>
        <v>2.0864126353160094E-4</v>
      </c>
      <c r="AB113">
        <f t="shared" ca="1" si="53"/>
        <v>2.2610342058274581E-4</v>
      </c>
      <c r="AC113" t="e">
        <f t="shared" ca="1" si="54"/>
        <v>#NUM!</v>
      </c>
      <c r="AD113" t="e">
        <f t="shared" ca="1" si="55"/>
        <v>#NUM!</v>
      </c>
      <c r="AF113" t="str">
        <f t="shared" si="56"/>
        <v>2022-04</v>
      </c>
      <c r="AG113">
        <f t="shared" ca="1" si="57"/>
        <v>2.1816121576137916E-2</v>
      </c>
      <c r="AH113">
        <f t="shared" ca="1" si="34"/>
        <v>7.5407820803853384E-3</v>
      </c>
      <c r="AI113">
        <f t="shared" ca="1" si="35"/>
        <v>7.0546122180189302E-3</v>
      </c>
      <c r="AJ113" t="e">
        <f t="shared" ca="1" si="36"/>
        <v>#NUM!</v>
      </c>
      <c r="AK113" t="e">
        <f t="shared" ca="1" si="37"/>
        <v>#NUM!</v>
      </c>
      <c r="AM113">
        <f t="shared" ca="1" si="58"/>
        <v>0.3456518178113433</v>
      </c>
      <c r="AN113">
        <f t="shared" ca="1" si="38"/>
        <v>0.32336692814066176</v>
      </c>
      <c r="AO113" t="e">
        <f t="shared" ca="1" si="39"/>
        <v>#NUM!</v>
      </c>
      <c r="AP113" t="e">
        <f t="shared" ca="1" si="40"/>
        <v>#NUM!</v>
      </c>
      <c r="AR113" t="str">
        <f t="shared" si="59"/>
        <v>2022-04</v>
      </c>
      <c r="AS113">
        <f t="shared" ca="1" si="60"/>
        <v>1.0535239847865965</v>
      </c>
      <c r="AT113">
        <f t="shared" ca="1" si="41"/>
        <v>1.265197690567109</v>
      </c>
      <c r="AU113" t="e">
        <f t="shared" ca="1" si="42"/>
        <v>#NUM!</v>
      </c>
      <c r="AV113" t="e">
        <f t="shared" ca="1" si="43"/>
        <v>#NUM!</v>
      </c>
    </row>
    <row r="114" spans="1:48" x14ac:dyDescent="0.25">
      <c r="A114" s="1" t="s">
        <v>64</v>
      </c>
      <c r="B114" s="9">
        <v>309730</v>
      </c>
      <c r="C114" s="9">
        <v>417795</v>
      </c>
      <c r="D114" s="9">
        <v>524679</v>
      </c>
      <c r="E114" s="9">
        <v>25</v>
      </c>
      <c r="F114" s="9">
        <v>2</v>
      </c>
      <c r="G114" s="9">
        <v>218</v>
      </c>
      <c r="H114" s="9">
        <v>119</v>
      </c>
      <c r="I114" s="9">
        <v>145</v>
      </c>
      <c r="J114" s="9">
        <v>0</v>
      </c>
      <c r="K114" s="9">
        <v>0</v>
      </c>
      <c r="L114" s="9"/>
      <c r="M114">
        <f t="shared" si="44"/>
        <v>7.0383882736577022E-4</v>
      </c>
      <c r="N114">
        <f t="shared" si="45"/>
        <v>2.8482868392393397E-4</v>
      </c>
      <c r="O114">
        <f t="shared" si="46"/>
        <v>2.7635945025434602E-4</v>
      </c>
      <c r="P114">
        <f t="shared" si="47"/>
        <v>0</v>
      </c>
      <c r="Q114">
        <f t="shared" si="48"/>
        <v>0</v>
      </c>
      <c r="S114">
        <f t="shared" si="49"/>
        <v>7.0433459449799958E-4</v>
      </c>
      <c r="T114">
        <f t="shared" si="31"/>
        <v>2.8490983634438835E-4</v>
      </c>
      <c r="U114">
        <f t="shared" si="32"/>
        <v>2.7643584767308651E-4</v>
      </c>
      <c r="V114">
        <f t="shared" si="33"/>
        <v>0</v>
      </c>
      <c r="W114">
        <f t="shared" si="33"/>
        <v>0</v>
      </c>
      <c r="Y114" t="str">
        <f t="shared" si="50"/>
        <v>2022-05</v>
      </c>
      <c r="Z114">
        <f t="shared" ca="1" si="51"/>
        <v>7.3984022460504058E-4</v>
      </c>
      <c r="AA114">
        <f t="shared" ca="1" si="52"/>
        <v>2.725497610415306E-4</v>
      </c>
      <c r="AB114">
        <f t="shared" ca="1" si="53"/>
        <v>2.7318590554230142E-4</v>
      </c>
      <c r="AC114" t="e">
        <f t="shared" ca="1" si="54"/>
        <v>#NUM!</v>
      </c>
      <c r="AD114" t="e">
        <f t="shared" ca="1" si="55"/>
        <v>#NUM!</v>
      </c>
      <c r="AF114" t="str">
        <f t="shared" si="56"/>
        <v>2022-05</v>
      </c>
      <c r="AG114">
        <f t="shared" ca="1" si="57"/>
        <v>2.2555961800742957E-2</v>
      </c>
      <c r="AH114">
        <f t="shared" ca="1" si="34"/>
        <v>7.8133318414268689E-3</v>
      </c>
      <c r="AI114">
        <f t="shared" ca="1" si="35"/>
        <v>7.3277981235612315E-3</v>
      </c>
      <c r="AJ114" t="e">
        <f t="shared" ca="1" si="36"/>
        <v>#NUM!</v>
      </c>
      <c r="AK114" t="e">
        <f t="shared" ca="1" si="37"/>
        <v>#NUM!</v>
      </c>
      <c r="AM114">
        <f t="shared" ca="1" si="58"/>
        <v>0.34639763582014538</v>
      </c>
      <c r="AN114">
        <f t="shared" ca="1" si="38"/>
        <v>0.32487189809480282</v>
      </c>
      <c r="AO114" t="e">
        <f t="shared" ca="1" si="39"/>
        <v>#NUM!</v>
      </c>
      <c r="AP114" t="e">
        <f t="shared" ca="1" si="40"/>
        <v>#NUM!</v>
      </c>
      <c r="AR114" t="str">
        <f t="shared" si="59"/>
        <v>2022-05</v>
      </c>
      <c r="AS114">
        <f t="shared" ca="1" si="60"/>
        <v>1.05579718897668</v>
      </c>
      <c r="AT114">
        <f t="shared" ca="1" si="41"/>
        <v>1.2710859999291717</v>
      </c>
      <c r="AU114" t="e">
        <f t="shared" ca="1" si="42"/>
        <v>#NUM!</v>
      </c>
      <c r="AV114" t="e">
        <f t="shared" ca="1" si="43"/>
        <v>#NUM!</v>
      </c>
    </row>
    <row r="115" spans="1:48" x14ac:dyDescent="0.25">
      <c r="A115" s="1" t="s">
        <v>65</v>
      </c>
      <c r="B115" s="9">
        <v>309512</v>
      </c>
      <c r="C115" s="9">
        <v>417676</v>
      </c>
      <c r="D115" s="9">
        <v>524534</v>
      </c>
      <c r="E115" s="9">
        <v>25</v>
      </c>
      <c r="F115" s="9">
        <v>2</v>
      </c>
      <c r="G115" s="9">
        <v>209</v>
      </c>
      <c r="H115" s="9">
        <v>110</v>
      </c>
      <c r="I115" s="9">
        <v>127</v>
      </c>
      <c r="J115" s="9">
        <v>0</v>
      </c>
      <c r="K115" s="9">
        <v>0</v>
      </c>
      <c r="L115" s="9"/>
      <c r="M115">
        <f t="shared" si="44"/>
        <v>6.7525653286463854E-4</v>
      </c>
      <c r="N115">
        <f t="shared" si="45"/>
        <v>2.6336203181413342E-4</v>
      </c>
      <c r="O115">
        <f t="shared" si="46"/>
        <v>2.4211967193737678E-4</v>
      </c>
      <c r="P115">
        <f t="shared" si="47"/>
        <v>0</v>
      </c>
      <c r="Q115">
        <f t="shared" si="48"/>
        <v>0</v>
      </c>
      <c r="S115">
        <f t="shared" si="49"/>
        <v>6.7571283806562273E-4</v>
      </c>
      <c r="T115">
        <f t="shared" si="31"/>
        <v>2.6343141116881162E-4</v>
      </c>
      <c r="U115">
        <f t="shared" si="32"/>
        <v>2.4217830925360052E-4</v>
      </c>
      <c r="V115">
        <f t="shared" si="33"/>
        <v>0</v>
      </c>
      <c r="W115">
        <f t="shared" si="33"/>
        <v>0</v>
      </c>
      <c r="Y115" t="str">
        <f t="shared" si="50"/>
        <v>2022-06</v>
      </c>
      <c r="Z115">
        <f t="shared" ca="1" si="51"/>
        <v>7.1083422554978494E-4</v>
      </c>
      <c r="AA115">
        <f t="shared" ca="1" si="52"/>
        <v>2.516646603718416E-4</v>
      </c>
      <c r="AB115">
        <f t="shared" ca="1" si="53"/>
        <v>2.3924536489790821E-4</v>
      </c>
      <c r="AC115" t="e">
        <f t="shared" ca="1" si="54"/>
        <v>#NUM!</v>
      </c>
      <c r="AD115" t="e">
        <f t="shared" ca="1" si="55"/>
        <v>#NUM!</v>
      </c>
      <c r="AF115" t="str">
        <f t="shared" si="56"/>
        <v>2022-06</v>
      </c>
      <c r="AG115">
        <f t="shared" ca="1" si="57"/>
        <v>2.3266796026292742E-2</v>
      </c>
      <c r="AH115">
        <f t="shared" ca="1" si="34"/>
        <v>8.0649965017987098E-3</v>
      </c>
      <c r="AI115">
        <f t="shared" ca="1" si="35"/>
        <v>7.5670434884591393E-3</v>
      </c>
      <c r="AJ115" t="e">
        <f t="shared" ca="1" si="36"/>
        <v>#NUM!</v>
      </c>
      <c r="AK115" t="e">
        <f t="shared" ca="1" si="37"/>
        <v>#NUM!</v>
      </c>
      <c r="AM115">
        <f t="shared" ca="1" si="58"/>
        <v>0.34663116024590696</v>
      </c>
      <c r="AN115">
        <f t="shared" ca="1" si="38"/>
        <v>0.32522928726017841</v>
      </c>
      <c r="AO115" t="e">
        <f t="shared" ca="1" si="39"/>
        <v>#NUM!</v>
      </c>
      <c r="AP115" t="e">
        <f t="shared" ca="1" si="40"/>
        <v>#NUM!</v>
      </c>
      <c r="AR115" t="str">
        <f t="shared" si="59"/>
        <v>2022-06</v>
      </c>
      <c r="AS115">
        <f t="shared" ca="1" si="60"/>
        <v>1.0565089560523782</v>
      </c>
      <c r="AT115">
        <f t="shared" ca="1" si="41"/>
        <v>1.2724843122094869</v>
      </c>
      <c r="AU115" t="e">
        <f t="shared" ca="1" si="42"/>
        <v>#NUM!</v>
      </c>
      <c r="AV115" t="e">
        <f t="shared" ca="1" si="43"/>
        <v>#NUM!</v>
      </c>
    </row>
    <row r="116" spans="1:48" x14ac:dyDescent="0.25">
      <c r="A116" s="1" t="s">
        <v>66</v>
      </c>
      <c r="B116" s="9">
        <v>309303</v>
      </c>
      <c r="C116" s="9">
        <v>417566</v>
      </c>
      <c r="D116" s="9">
        <v>524407</v>
      </c>
      <c r="E116" s="9">
        <v>25</v>
      </c>
      <c r="F116" s="9">
        <v>2</v>
      </c>
      <c r="G116" s="9">
        <v>194</v>
      </c>
      <c r="H116" s="9">
        <v>84</v>
      </c>
      <c r="I116" s="9">
        <v>125</v>
      </c>
      <c r="J116" s="9">
        <v>0</v>
      </c>
      <c r="K116" s="9">
        <v>0</v>
      </c>
      <c r="L116" s="9"/>
      <c r="M116">
        <f t="shared" si="44"/>
        <v>6.2721667749747012E-4</v>
      </c>
      <c r="N116">
        <f t="shared" si="45"/>
        <v>2.0116580372923082E-4</v>
      </c>
      <c r="O116">
        <f t="shared" si="46"/>
        <v>2.3836447644672934E-4</v>
      </c>
      <c r="P116">
        <f t="shared" si="47"/>
        <v>0</v>
      </c>
      <c r="Q116">
        <f t="shared" si="48"/>
        <v>0</v>
      </c>
      <c r="S116">
        <f t="shared" si="49"/>
        <v>6.2761034576150462E-4</v>
      </c>
      <c r="T116">
        <f t="shared" si="31"/>
        <v>2.0120628023090499E-4</v>
      </c>
      <c r="U116">
        <f t="shared" si="32"/>
        <v>2.3842130874633525E-4</v>
      </c>
      <c r="V116">
        <f t="shared" si="33"/>
        <v>0</v>
      </c>
      <c r="W116">
        <f t="shared" si="33"/>
        <v>0</v>
      </c>
      <c r="Y116" t="str">
        <f t="shared" si="50"/>
        <v>2022-07</v>
      </c>
      <c r="Z116">
        <f t="shared" ca="1" si="51"/>
        <v>6.6121621310439812E-4</v>
      </c>
      <c r="AA116">
        <f t="shared" ca="1" si="52"/>
        <v>1.9196078733498817E-4</v>
      </c>
      <c r="AB116">
        <f t="shared" ca="1" si="53"/>
        <v>2.3544947084859876E-4</v>
      </c>
      <c r="AC116" t="e">
        <f t="shared" ca="1" si="54"/>
        <v>#NUM!</v>
      </c>
      <c r="AD116" t="e">
        <f t="shared" ca="1" si="55"/>
        <v>#NUM!</v>
      </c>
      <c r="AF116" t="str">
        <f t="shared" si="56"/>
        <v>2022-07</v>
      </c>
      <c r="AG116">
        <f t="shared" ca="1" si="57"/>
        <v>2.392801223939714E-2</v>
      </c>
      <c r="AH116">
        <f t="shared" ca="1" si="34"/>
        <v>8.2569572891336984E-3</v>
      </c>
      <c r="AI116">
        <f t="shared" ca="1" si="35"/>
        <v>7.8024929593077377E-3</v>
      </c>
      <c r="AJ116" t="e">
        <f t="shared" ca="1" si="36"/>
        <v>#NUM!</v>
      </c>
      <c r="AK116" t="e">
        <f t="shared" ca="1" si="37"/>
        <v>#NUM!</v>
      </c>
      <c r="AM116">
        <f t="shared" ca="1" si="58"/>
        <v>0.34507493587531407</v>
      </c>
      <c r="AN116">
        <f t="shared" ca="1" si="38"/>
        <v>0.32608195286949249</v>
      </c>
      <c r="AO116" t="e">
        <f t="shared" ca="1" si="39"/>
        <v>#NUM!</v>
      </c>
      <c r="AP116" t="e">
        <f t="shared" ca="1" si="40"/>
        <v>#NUM!</v>
      </c>
      <c r="AR116" t="str">
        <f t="shared" si="59"/>
        <v>2022-07</v>
      </c>
      <c r="AS116">
        <f t="shared" ca="1" si="60"/>
        <v>1.0517656866244596</v>
      </c>
      <c r="AT116">
        <f t="shared" ca="1" si="41"/>
        <v>1.2758204312304799</v>
      </c>
      <c r="AU116" t="e">
        <f t="shared" ca="1" si="42"/>
        <v>#NUM!</v>
      </c>
      <c r="AV116" t="e">
        <f t="shared" ca="1" si="43"/>
        <v>#NUM!</v>
      </c>
    </row>
    <row r="117" spans="1:48" x14ac:dyDescent="0.25">
      <c r="A117" s="1" t="s">
        <v>67</v>
      </c>
      <c r="B117" s="9">
        <v>309109</v>
      </c>
      <c r="C117" s="9">
        <v>417482</v>
      </c>
      <c r="D117" s="9">
        <v>524282</v>
      </c>
      <c r="E117" s="9">
        <v>25</v>
      </c>
      <c r="F117" s="9">
        <v>2</v>
      </c>
      <c r="G117" s="9">
        <v>195</v>
      </c>
      <c r="H117" s="9">
        <v>87</v>
      </c>
      <c r="I117" s="9">
        <v>125</v>
      </c>
      <c r="J117" s="9">
        <v>0</v>
      </c>
      <c r="K117" s="9">
        <v>0</v>
      </c>
      <c r="L117" s="9"/>
      <c r="M117">
        <f t="shared" si="44"/>
        <v>6.3084542992924823E-4</v>
      </c>
      <c r="N117">
        <f t="shared" si="45"/>
        <v>2.0839221810760704E-4</v>
      </c>
      <c r="O117">
        <f t="shared" si="46"/>
        <v>2.3842130761689319E-4</v>
      </c>
      <c r="P117">
        <f t="shared" si="47"/>
        <v>0</v>
      </c>
      <c r="Q117">
        <f t="shared" si="48"/>
        <v>0</v>
      </c>
      <c r="S117">
        <f t="shared" si="49"/>
        <v>6.312436680600105E-4</v>
      </c>
      <c r="T117">
        <f t="shared" si="31"/>
        <v>2.0843565523059692E-4</v>
      </c>
      <c r="U117">
        <f t="shared" si="32"/>
        <v>2.3847816702326851E-4</v>
      </c>
      <c r="V117">
        <f t="shared" si="33"/>
        <v>0</v>
      </c>
      <c r="W117">
        <f t="shared" si="33"/>
        <v>0</v>
      </c>
      <c r="Y117" t="str">
        <f t="shared" si="50"/>
        <v>2022-08</v>
      </c>
      <c r="Z117">
        <f t="shared" ca="1" si="51"/>
        <v>6.6603595523492148E-4</v>
      </c>
      <c r="AA117">
        <f t="shared" ca="1" si="52"/>
        <v>1.9859088730152512E-4</v>
      </c>
      <c r="AB117">
        <f t="shared" ca="1" si="53"/>
        <v>2.3542123714865876E-4</v>
      </c>
      <c r="AC117" t="e">
        <f t="shared" ca="1" si="54"/>
        <v>#NUM!</v>
      </c>
      <c r="AD117" t="e">
        <f t="shared" ca="1" si="55"/>
        <v>#NUM!</v>
      </c>
      <c r="AF117" t="str">
        <f t="shared" si="56"/>
        <v>2022-08</v>
      </c>
      <c r="AG117">
        <f t="shared" ca="1" si="57"/>
        <v>2.4594048194632061E-2</v>
      </c>
      <c r="AH117">
        <f t="shared" ca="1" si="34"/>
        <v>8.4555481764352243E-3</v>
      </c>
      <c r="AI117">
        <f t="shared" ca="1" si="35"/>
        <v>8.0379141964563965E-3</v>
      </c>
      <c r="AJ117" t="e">
        <f t="shared" ca="1" si="36"/>
        <v>#NUM!</v>
      </c>
      <c r="AK117" t="e">
        <f t="shared" ca="1" si="37"/>
        <v>#NUM!</v>
      </c>
      <c r="AM117">
        <f t="shared" ca="1" si="58"/>
        <v>0.34380465182144138</v>
      </c>
      <c r="AN117">
        <f t="shared" ca="1" si="38"/>
        <v>0.32682355230200638</v>
      </c>
      <c r="AO117" t="e">
        <f t="shared" ca="1" si="39"/>
        <v>#NUM!</v>
      </c>
      <c r="AP117" t="e">
        <f t="shared" ca="1" si="40"/>
        <v>#NUM!</v>
      </c>
      <c r="AR117" t="str">
        <f t="shared" si="59"/>
        <v>2022-08</v>
      </c>
      <c r="AS117">
        <f t="shared" ca="1" si="60"/>
        <v>1.0478939444570938</v>
      </c>
      <c r="AT117">
        <f t="shared" ca="1" si="41"/>
        <v>1.2787219953908517</v>
      </c>
      <c r="AU117" t="e">
        <f t="shared" ca="1" si="42"/>
        <v>#NUM!</v>
      </c>
      <c r="AV117" t="e">
        <f t="shared" ca="1" si="43"/>
        <v>#NUM!</v>
      </c>
    </row>
    <row r="118" spans="1:48" x14ac:dyDescent="0.25">
      <c r="A118" s="1" t="s">
        <v>68</v>
      </c>
      <c r="B118" s="9">
        <v>308914</v>
      </c>
      <c r="C118" s="9">
        <v>417395</v>
      </c>
      <c r="D118" s="9">
        <v>524157</v>
      </c>
      <c r="E118" s="9">
        <v>25</v>
      </c>
      <c r="F118" s="9">
        <v>2</v>
      </c>
      <c r="G118" s="9">
        <v>190</v>
      </c>
      <c r="H118" s="9">
        <v>87</v>
      </c>
      <c r="I118" s="9">
        <v>110</v>
      </c>
      <c r="J118" s="9">
        <v>0</v>
      </c>
      <c r="K118" s="9">
        <v>0</v>
      </c>
      <c r="L118" s="9"/>
      <c r="M118">
        <f t="shared" si="44"/>
        <v>6.1505791255818767E-4</v>
      </c>
      <c r="N118">
        <f t="shared" si="45"/>
        <v>2.08435654475976E-4</v>
      </c>
      <c r="O118">
        <f t="shared" si="46"/>
        <v>2.0986078598587827E-4</v>
      </c>
      <c r="P118">
        <f t="shared" si="47"/>
        <v>0</v>
      </c>
      <c r="Q118">
        <f t="shared" si="48"/>
        <v>0</v>
      </c>
      <c r="S118">
        <f t="shared" si="49"/>
        <v>6.1543646103661852E-4</v>
      </c>
      <c r="T118">
        <f t="shared" si="31"/>
        <v>2.0847910971054181E-4</v>
      </c>
      <c r="U118">
        <f t="shared" si="32"/>
        <v>2.0990483755061839E-4</v>
      </c>
      <c r="V118">
        <f t="shared" si="33"/>
        <v>0</v>
      </c>
      <c r="W118">
        <f t="shared" si="33"/>
        <v>0</v>
      </c>
      <c r="Y118" t="str">
        <f t="shared" si="50"/>
        <v>2022-09</v>
      </c>
      <c r="Z118">
        <f t="shared" ca="1" si="51"/>
        <v>6.5032597695512172E-4</v>
      </c>
      <c r="AA118">
        <f t="shared" ca="1" si="52"/>
        <v>1.9836550952046802E-4</v>
      </c>
      <c r="AB118">
        <f t="shared" ca="1" si="53"/>
        <v>2.0713992835737249E-4</v>
      </c>
      <c r="AC118" t="e">
        <f t="shared" ca="1" si="54"/>
        <v>#NUM!</v>
      </c>
      <c r="AD118" t="e">
        <f t="shared" ca="1" si="55"/>
        <v>#NUM!</v>
      </c>
      <c r="AF118" t="str">
        <f t="shared" si="56"/>
        <v>2022-09</v>
      </c>
      <c r="AG118">
        <f t="shared" ca="1" si="57"/>
        <v>2.5244374171587182E-2</v>
      </c>
      <c r="AH118">
        <f t="shared" ca="1" si="34"/>
        <v>8.6539136859556925E-3</v>
      </c>
      <c r="AI118">
        <f t="shared" ca="1" si="35"/>
        <v>8.2450541248137686E-3</v>
      </c>
      <c r="AJ118" t="e">
        <f t="shared" ca="1" si="36"/>
        <v>#NUM!</v>
      </c>
      <c r="AK118" t="e">
        <f t="shared" ca="1" si="37"/>
        <v>#NUM!</v>
      </c>
      <c r="AM118">
        <f t="shared" ca="1" si="58"/>
        <v>0.3428056337279205</v>
      </c>
      <c r="AN118">
        <f t="shared" ca="1" si="38"/>
        <v>0.32660956729494472</v>
      </c>
      <c r="AO118" t="e">
        <f t="shared" ca="1" si="39"/>
        <v>#NUM!</v>
      </c>
      <c r="AP118" t="e">
        <f t="shared" ca="1" si="40"/>
        <v>#NUM!</v>
      </c>
      <c r="AR118" t="str">
        <f t="shared" si="59"/>
        <v>2022-09</v>
      </c>
      <c r="AS118">
        <f t="shared" ca="1" si="60"/>
        <v>1.0448490030781525</v>
      </c>
      <c r="AT118">
        <f t="shared" ca="1" si="41"/>
        <v>1.27788476278235</v>
      </c>
      <c r="AU118" t="e">
        <f t="shared" ca="1" si="42"/>
        <v>#NUM!</v>
      </c>
      <c r="AV118" t="e">
        <f t="shared" ca="1" si="43"/>
        <v>#NUM!</v>
      </c>
    </row>
    <row r="119" spans="1:48" x14ac:dyDescent="0.25">
      <c r="A119" s="1" t="s">
        <v>69</v>
      </c>
      <c r="B119" s="9">
        <v>308724</v>
      </c>
      <c r="C119" s="9">
        <v>417308</v>
      </c>
      <c r="D119" s="9">
        <v>524047</v>
      </c>
      <c r="E119" s="9">
        <v>25</v>
      </c>
      <c r="F119" s="9">
        <v>2</v>
      </c>
      <c r="G119" s="9">
        <v>194</v>
      </c>
      <c r="H119" s="9">
        <v>125</v>
      </c>
      <c r="I119" s="9">
        <v>119</v>
      </c>
      <c r="J119" s="9">
        <v>0</v>
      </c>
      <c r="K119" s="9">
        <v>0</v>
      </c>
      <c r="L119" s="9"/>
      <c r="M119">
        <f t="shared" si="44"/>
        <v>6.2839299827677794E-4</v>
      </c>
      <c r="N119">
        <f t="shared" si="45"/>
        <v>2.9953894964870073E-4</v>
      </c>
      <c r="O119">
        <f t="shared" si="46"/>
        <v>2.2707886888008138E-4</v>
      </c>
      <c r="P119">
        <f t="shared" si="47"/>
        <v>0</v>
      </c>
      <c r="Q119">
        <f t="shared" si="48"/>
        <v>0</v>
      </c>
      <c r="S119">
        <f t="shared" si="49"/>
        <v>6.2878814504876567E-4</v>
      </c>
      <c r="T119">
        <f t="shared" si="31"/>
        <v>2.996287023565268E-4</v>
      </c>
      <c r="U119">
        <f t="shared" si="32"/>
        <v>2.2713044638112068E-4</v>
      </c>
      <c r="V119">
        <f t="shared" si="33"/>
        <v>0</v>
      </c>
      <c r="W119">
        <f t="shared" si="33"/>
        <v>0</v>
      </c>
      <c r="Y119" t="str">
        <f t="shared" si="50"/>
        <v>2022-10</v>
      </c>
      <c r="Z119">
        <f t="shared" ca="1" si="51"/>
        <v>6.6542553892893889E-4</v>
      </c>
      <c r="AA119">
        <f t="shared" ca="1" si="52"/>
        <v>2.8471040938611347E-4</v>
      </c>
      <c r="AB119">
        <f t="shared" ca="1" si="53"/>
        <v>2.2405832757480375E-4</v>
      </c>
      <c r="AC119" t="e">
        <f t="shared" ca="1" si="54"/>
        <v>#NUM!</v>
      </c>
      <c r="AD119" t="e">
        <f t="shared" ca="1" si="55"/>
        <v>#NUM!</v>
      </c>
      <c r="AF119" t="str">
        <f t="shared" si="56"/>
        <v>2022-10</v>
      </c>
      <c r="AG119">
        <f t="shared" ca="1" si="57"/>
        <v>2.5909799710516122E-2</v>
      </c>
      <c r="AH119">
        <f t="shared" ca="1" si="34"/>
        <v>8.9386240953418065E-3</v>
      </c>
      <c r="AI119">
        <f t="shared" ca="1" si="35"/>
        <v>8.4691124523885719E-3</v>
      </c>
      <c r="AJ119" t="e">
        <f t="shared" ca="1" si="36"/>
        <v>#NUM!</v>
      </c>
      <c r="AK119" t="e">
        <f t="shared" ca="1" si="37"/>
        <v>#NUM!</v>
      </c>
      <c r="AM119">
        <f t="shared" ca="1" si="58"/>
        <v>0.34499008850747109</v>
      </c>
      <c r="AN119">
        <f t="shared" ca="1" si="38"/>
        <v>0.32686908223961209</v>
      </c>
      <c r="AO119" t="e">
        <f t="shared" ca="1" si="39"/>
        <v>#NUM!</v>
      </c>
      <c r="AP119" t="e">
        <f t="shared" ca="1" si="40"/>
        <v>#NUM!</v>
      </c>
      <c r="AR119" t="str">
        <f t="shared" si="59"/>
        <v>2022-10</v>
      </c>
      <c r="AS119">
        <f t="shared" ca="1" si="60"/>
        <v>1.0515070774331798</v>
      </c>
      <c r="AT119">
        <f t="shared" ca="1" si="41"/>
        <v>1.2789001347331823</v>
      </c>
      <c r="AU119" t="e">
        <f t="shared" ca="1" si="42"/>
        <v>#NUM!</v>
      </c>
      <c r="AV119" t="e">
        <f t="shared" ca="1" si="43"/>
        <v>#NUM!</v>
      </c>
    </row>
    <row r="120" spans="1:48" x14ac:dyDescent="0.25">
      <c r="A120" s="1" t="s">
        <v>70</v>
      </c>
      <c r="B120" s="9">
        <v>308530</v>
      </c>
      <c r="C120" s="9">
        <v>417183</v>
      </c>
      <c r="D120" s="9">
        <v>523928</v>
      </c>
      <c r="E120" s="9">
        <v>25</v>
      </c>
      <c r="F120" s="9">
        <v>2</v>
      </c>
      <c r="G120" s="9">
        <v>188</v>
      </c>
      <c r="H120" s="9">
        <v>109</v>
      </c>
      <c r="I120" s="9">
        <v>127</v>
      </c>
      <c r="J120" s="9">
        <v>0</v>
      </c>
      <c r="K120" s="9">
        <v>0</v>
      </c>
      <c r="L120" s="9"/>
      <c r="M120">
        <f t="shared" si="44"/>
        <v>6.0934106893981133E-4</v>
      </c>
      <c r="N120">
        <f t="shared" si="45"/>
        <v>2.6127622650012102E-4</v>
      </c>
      <c r="O120">
        <f t="shared" si="46"/>
        <v>2.4239971904536502E-4</v>
      </c>
      <c r="P120">
        <f t="shared" si="47"/>
        <v>0</v>
      </c>
      <c r="Q120">
        <f t="shared" si="48"/>
        <v>0</v>
      </c>
      <c r="S120">
        <f t="shared" si="49"/>
        <v>6.097126107506716E-4</v>
      </c>
      <c r="T120">
        <f t="shared" si="31"/>
        <v>2.6134451109481344E-4</v>
      </c>
      <c r="U120">
        <f t="shared" si="32"/>
        <v>2.424584921032813E-4</v>
      </c>
      <c r="V120">
        <f t="shared" si="33"/>
        <v>0</v>
      </c>
      <c r="W120">
        <f t="shared" si="33"/>
        <v>0</v>
      </c>
      <c r="Y120" t="str">
        <f t="shared" si="50"/>
        <v>2022-11</v>
      </c>
      <c r="Z120">
        <f t="shared" ca="1" si="51"/>
        <v>6.4620086884073058E-4</v>
      </c>
      <c r="AA120">
        <f t="shared" ca="1" si="52"/>
        <v>2.4799882868436053E-4</v>
      </c>
      <c r="AB120">
        <f t="shared" ca="1" si="53"/>
        <v>2.3909334989073114E-4</v>
      </c>
      <c r="AC120" t="e">
        <f t="shared" ca="1" si="54"/>
        <v>#NUM!</v>
      </c>
      <c r="AD120" t="e">
        <f t="shared" ca="1" si="55"/>
        <v>#NUM!</v>
      </c>
      <c r="AF120" t="str">
        <f t="shared" si="56"/>
        <v>2022-11</v>
      </c>
      <c r="AG120">
        <f t="shared" ca="1" si="57"/>
        <v>2.6556000579356854E-2</v>
      </c>
      <c r="AH120">
        <f t="shared" ca="1" si="34"/>
        <v>9.1866229240261665E-3</v>
      </c>
      <c r="AI120">
        <f t="shared" ca="1" si="35"/>
        <v>8.7082058022793039E-3</v>
      </c>
      <c r="AJ120" t="e">
        <f t="shared" ca="1" si="36"/>
        <v>#NUM!</v>
      </c>
      <c r="AK120" t="e">
        <f t="shared" ca="1" si="37"/>
        <v>#NUM!</v>
      </c>
      <c r="AM120">
        <f t="shared" ca="1" si="58"/>
        <v>0.34593397814456039</v>
      </c>
      <c r="AN120">
        <f t="shared" ca="1" si="38"/>
        <v>0.32791857253718298</v>
      </c>
      <c r="AO120" t="e">
        <f t="shared" ca="1" si="39"/>
        <v>#NUM!</v>
      </c>
      <c r="AP120" t="e">
        <f t="shared" ca="1" si="40"/>
        <v>#NUM!</v>
      </c>
      <c r="AR120" t="str">
        <f t="shared" si="59"/>
        <v>2022-11</v>
      </c>
      <c r="AS120">
        <f t="shared" ca="1" si="60"/>
        <v>1.054383990906286</v>
      </c>
      <c r="AT120">
        <f t="shared" ca="1" si="41"/>
        <v>1.2830063453107268</v>
      </c>
      <c r="AU120" t="e">
        <f t="shared" ca="1" si="42"/>
        <v>#NUM!</v>
      </c>
      <c r="AV120" t="e">
        <f t="shared" ca="1" si="43"/>
        <v>#NUM!</v>
      </c>
    </row>
    <row r="121" spans="1:48" x14ac:dyDescent="0.25">
      <c r="A121" s="1" t="s">
        <v>71</v>
      </c>
      <c r="B121" s="9">
        <v>308342</v>
      </c>
      <c r="C121" s="9">
        <v>417074</v>
      </c>
      <c r="D121" s="9">
        <v>523801</v>
      </c>
      <c r="E121" s="9">
        <v>25</v>
      </c>
      <c r="F121" s="9">
        <v>2</v>
      </c>
      <c r="G121" s="9">
        <v>184</v>
      </c>
      <c r="H121" s="9">
        <v>111</v>
      </c>
      <c r="I121" s="9">
        <v>138</v>
      </c>
      <c r="J121" s="9">
        <v>0</v>
      </c>
      <c r="K121" s="9">
        <v>0</v>
      </c>
      <c r="L121" s="9"/>
      <c r="M121">
        <f t="shared" si="44"/>
        <v>5.9673998352478743E-4</v>
      </c>
      <c r="N121">
        <f t="shared" si="45"/>
        <v>2.6613982171029603E-4</v>
      </c>
      <c r="O121">
        <f t="shared" si="46"/>
        <v>2.6345883264827671E-4</v>
      </c>
      <c r="P121">
        <f t="shared" si="47"/>
        <v>0</v>
      </c>
      <c r="Q121">
        <f t="shared" si="48"/>
        <v>0</v>
      </c>
      <c r="S121">
        <f t="shared" si="49"/>
        <v>5.9709631249781135E-4</v>
      </c>
      <c r="T121">
        <f t="shared" si="31"/>
        <v>2.6621067254296534E-4</v>
      </c>
      <c r="U121">
        <f t="shared" si="32"/>
        <v>2.6352826302157497E-4</v>
      </c>
      <c r="V121">
        <f t="shared" si="33"/>
        <v>0</v>
      </c>
      <c r="W121">
        <f t="shared" si="33"/>
        <v>0</v>
      </c>
      <c r="Y121" t="str">
        <f t="shared" si="50"/>
        <v>2022-12</v>
      </c>
      <c r="Z121">
        <f t="shared" ca="1" si="51"/>
        <v>6.337733730093514E-4</v>
      </c>
      <c r="AA121">
        <f t="shared" ca="1" si="52"/>
        <v>2.5227721211781731E-4</v>
      </c>
      <c r="AB121">
        <f t="shared" ca="1" si="53"/>
        <v>2.5977757474766704E-4</v>
      </c>
      <c r="AC121" t="e">
        <f t="shared" ca="1" si="54"/>
        <v>#NUM!</v>
      </c>
      <c r="AD121" t="e">
        <f t="shared" ca="1" si="55"/>
        <v>#NUM!</v>
      </c>
      <c r="AF121" t="str">
        <f t="shared" si="56"/>
        <v>2022-12</v>
      </c>
      <c r="AG121">
        <f t="shared" ca="1" si="57"/>
        <v>2.7189773952366204E-2</v>
      </c>
      <c r="AH121">
        <f t="shared" ca="1" si="34"/>
        <v>9.4389001361439833E-3</v>
      </c>
      <c r="AI121">
        <f t="shared" ca="1" si="35"/>
        <v>8.967983377026971E-3</v>
      </c>
      <c r="AJ121" t="e">
        <f t="shared" ca="1" si="36"/>
        <v>#NUM!</v>
      </c>
      <c r="AK121" t="e">
        <f t="shared" ca="1" si="37"/>
        <v>#NUM!</v>
      </c>
      <c r="AM121">
        <f t="shared" ca="1" si="58"/>
        <v>0.3471489006374236</v>
      </c>
      <c r="AN121">
        <f t="shared" ca="1" si="38"/>
        <v>0.32982927304721221</v>
      </c>
      <c r="AO121" t="e">
        <f t="shared" ca="1" si="39"/>
        <v>#NUM!</v>
      </c>
      <c r="AP121" t="e">
        <f t="shared" ca="1" si="40"/>
        <v>#NUM!</v>
      </c>
      <c r="AR121" t="str">
        <f t="shared" si="59"/>
        <v>2022-12</v>
      </c>
      <c r="AS121">
        <f t="shared" ca="1" si="60"/>
        <v>1.0580869946804097</v>
      </c>
      <c r="AT121">
        <f t="shared" ca="1" si="41"/>
        <v>1.2904821063186764</v>
      </c>
      <c r="AU121" t="e">
        <f t="shared" ca="1" si="42"/>
        <v>#NUM!</v>
      </c>
      <c r="AV121" t="e">
        <f t="shared" ca="1" si="43"/>
        <v>#NUM!</v>
      </c>
    </row>
    <row r="122" spans="1:48" x14ac:dyDescent="0.25">
      <c r="A122" s="1" t="s">
        <v>72</v>
      </c>
      <c r="B122" s="9">
        <v>308158</v>
      </c>
      <c r="C122" s="9">
        <v>416963</v>
      </c>
      <c r="D122" s="9">
        <v>523663</v>
      </c>
      <c r="E122" s="9">
        <v>25</v>
      </c>
      <c r="F122" s="9">
        <v>2</v>
      </c>
      <c r="G122" s="9">
        <v>189</v>
      </c>
      <c r="H122" s="9">
        <v>118</v>
      </c>
      <c r="I122" s="9">
        <v>145</v>
      </c>
      <c r="J122" s="9">
        <v>0</v>
      </c>
      <c r="K122" s="9">
        <v>0</v>
      </c>
      <c r="L122" s="9"/>
      <c r="M122">
        <f t="shared" si="44"/>
        <v>6.1332173755021774E-4</v>
      </c>
      <c r="N122">
        <f t="shared" si="45"/>
        <v>2.8299873130229782E-4</v>
      </c>
      <c r="O122">
        <f t="shared" si="46"/>
        <v>2.7689563707957219E-4</v>
      </c>
      <c r="P122">
        <f t="shared" si="47"/>
        <v>0</v>
      </c>
      <c r="Q122">
        <f t="shared" si="48"/>
        <v>0</v>
      </c>
      <c r="S122">
        <f t="shared" si="49"/>
        <v>6.1369815121605886E-4</v>
      </c>
      <c r="T122">
        <f t="shared" si="31"/>
        <v>2.8307884414593602E-4</v>
      </c>
      <c r="U122">
        <f t="shared" si="32"/>
        <v>2.7697233127980416E-4</v>
      </c>
      <c r="V122">
        <f t="shared" si="33"/>
        <v>0</v>
      </c>
      <c r="W122">
        <f t="shared" si="33"/>
        <v>0</v>
      </c>
      <c r="Y122" t="str">
        <f t="shared" si="50"/>
        <v>2022-13</v>
      </c>
      <c r="Z122">
        <f t="shared" ca="1" si="51"/>
        <v>6.5236650544363902E-4</v>
      </c>
      <c r="AA122">
        <f t="shared" ca="1" si="52"/>
        <v>2.6790220495666106E-4</v>
      </c>
      <c r="AB122">
        <f t="shared" ca="1" si="53"/>
        <v>2.7293247056337124E-4</v>
      </c>
      <c r="AC122" t="e">
        <f t="shared" ca="1" si="54"/>
        <v>#NUM!</v>
      </c>
      <c r="AD122" t="e">
        <f t="shared" ca="1" si="55"/>
        <v>#NUM!</v>
      </c>
      <c r="AF122" t="str">
        <f t="shared" si="56"/>
        <v>2022-13</v>
      </c>
      <c r="AG122">
        <f t="shared" ca="1" si="57"/>
        <v>2.7842140457809843E-2</v>
      </c>
      <c r="AH122">
        <f t="shared" ca="1" si="34"/>
        <v>9.7068023411006447E-3</v>
      </c>
      <c r="AI122">
        <f t="shared" ca="1" si="35"/>
        <v>9.2409158475903422E-3</v>
      </c>
      <c r="AJ122" t="e">
        <f t="shared" ca="1" si="36"/>
        <v>#NUM!</v>
      </c>
      <c r="AK122" t="e">
        <f t="shared" ca="1" si="37"/>
        <v>#NUM!</v>
      </c>
      <c r="AM122">
        <f t="shared" ca="1" si="58"/>
        <v>0.34863707249123671</v>
      </c>
      <c r="AN122">
        <f t="shared" ca="1" si="38"/>
        <v>0.33190393036029042</v>
      </c>
      <c r="AO122" t="e">
        <f t="shared" ca="1" si="39"/>
        <v>#NUM!</v>
      </c>
      <c r="AP122" t="e">
        <f t="shared" ca="1" si="40"/>
        <v>#NUM!</v>
      </c>
      <c r="AR122" t="str">
        <f t="shared" si="59"/>
        <v>2022-13</v>
      </c>
      <c r="AS122">
        <f t="shared" ca="1" si="60"/>
        <v>1.0626228445174042</v>
      </c>
      <c r="AT122">
        <f t="shared" ca="1" si="41"/>
        <v>1.2985993607834958</v>
      </c>
      <c r="AU122" t="e">
        <f t="shared" ca="1" si="42"/>
        <v>#NUM!</v>
      </c>
      <c r="AV122" t="e">
        <f t="shared" ca="1" si="43"/>
        <v>#NUM!</v>
      </c>
    </row>
    <row r="123" spans="1:48" x14ac:dyDescent="0.25">
      <c r="A123" s="1" t="s">
        <v>73</v>
      </c>
      <c r="B123" s="9">
        <v>307969</v>
      </c>
      <c r="C123" s="9">
        <v>416845</v>
      </c>
      <c r="D123" s="9">
        <v>523518</v>
      </c>
      <c r="E123" s="9">
        <v>25</v>
      </c>
      <c r="F123" s="9">
        <v>2</v>
      </c>
      <c r="G123" s="9">
        <v>175</v>
      </c>
      <c r="H123" s="9">
        <v>119</v>
      </c>
      <c r="I123" s="9">
        <v>120</v>
      </c>
      <c r="J123" s="9">
        <v>0</v>
      </c>
      <c r="K123" s="9">
        <v>0</v>
      </c>
      <c r="L123" s="9"/>
      <c r="M123">
        <f t="shared" si="44"/>
        <v>5.6823901106929598E-4</v>
      </c>
      <c r="N123">
        <f t="shared" si="45"/>
        <v>2.8547781549496818E-4</v>
      </c>
      <c r="O123">
        <f t="shared" si="46"/>
        <v>2.2921847959382486E-4</v>
      </c>
      <c r="P123">
        <f t="shared" si="47"/>
        <v>0</v>
      </c>
      <c r="Q123">
        <f t="shared" si="48"/>
        <v>0</v>
      </c>
      <c r="S123">
        <f t="shared" si="49"/>
        <v>5.6856210554538981E-4</v>
      </c>
      <c r="T123">
        <f t="shared" si="31"/>
        <v>2.8555933829089796E-4</v>
      </c>
      <c r="U123">
        <f t="shared" si="32"/>
        <v>2.2927103375573491E-4</v>
      </c>
      <c r="V123">
        <f t="shared" si="33"/>
        <v>0</v>
      </c>
      <c r="W123">
        <f t="shared" si="33"/>
        <v>0</v>
      </c>
      <c r="Y123" t="str">
        <f t="shared" si="50"/>
        <v>2022-14</v>
      </c>
      <c r="Z123">
        <f t="shared" ca="1" si="51"/>
        <v>6.052878978242746E-4</v>
      </c>
      <c r="AA123">
        <f t="shared" ca="1" si="52"/>
        <v>2.6988674491297158E-4</v>
      </c>
      <c r="AB123">
        <f t="shared" ca="1" si="53"/>
        <v>2.2584598307604965E-4</v>
      </c>
      <c r="AC123" t="e">
        <f t="shared" ca="1" si="54"/>
        <v>#NUM!</v>
      </c>
      <c r="AD123" t="e">
        <f t="shared" ca="1" si="55"/>
        <v>#NUM!</v>
      </c>
      <c r="AF123" t="str">
        <f t="shared" si="56"/>
        <v>2022-14</v>
      </c>
      <c r="AG123">
        <f t="shared" ca="1" si="57"/>
        <v>2.844742835563412E-2</v>
      </c>
      <c r="AH123">
        <f t="shared" ca="1" si="34"/>
        <v>9.9766890860136168E-3</v>
      </c>
      <c r="AI123">
        <f t="shared" ca="1" si="35"/>
        <v>9.4667618306663922E-3</v>
      </c>
      <c r="AJ123" t="e">
        <f t="shared" ca="1" si="36"/>
        <v>#NUM!</v>
      </c>
      <c r="AK123" t="e">
        <f t="shared" ca="1" si="37"/>
        <v>#NUM!</v>
      </c>
      <c r="AM123">
        <f t="shared" ca="1" si="58"/>
        <v>0.35070618550438132</v>
      </c>
      <c r="AN123">
        <f t="shared" ca="1" si="38"/>
        <v>0.33278093584833529</v>
      </c>
      <c r="AO123" t="e">
        <f t="shared" ca="1" si="39"/>
        <v>#NUM!</v>
      </c>
      <c r="AP123" t="e">
        <f t="shared" ca="1" si="40"/>
        <v>#NUM!</v>
      </c>
      <c r="AR123" t="str">
        <f t="shared" si="59"/>
        <v>2022-14</v>
      </c>
      <c r="AS123">
        <f t="shared" ca="1" si="60"/>
        <v>1.0689293647619229</v>
      </c>
      <c r="AT123">
        <f t="shared" ca="1" si="41"/>
        <v>1.302030711430481</v>
      </c>
      <c r="AU123" t="e">
        <f t="shared" ca="1" si="42"/>
        <v>#NUM!</v>
      </c>
      <c r="AV123" t="e">
        <f t="shared" ca="1" si="43"/>
        <v>#NUM!</v>
      </c>
    </row>
    <row r="124" spans="1:48" x14ac:dyDescent="0.25">
      <c r="A124" s="1" t="s">
        <v>74</v>
      </c>
      <c r="B124" s="9">
        <v>307794</v>
      </c>
      <c r="C124" s="9">
        <v>416726</v>
      </c>
      <c r="D124" s="9">
        <v>523398</v>
      </c>
      <c r="E124" s="9">
        <v>25</v>
      </c>
      <c r="F124" s="9">
        <v>2</v>
      </c>
      <c r="G124" s="9">
        <v>167</v>
      </c>
      <c r="H124" s="9">
        <v>107</v>
      </c>
      <c r="I124" s="9">
        <v>134</v>
      </c>
      <c r="J124" s="9">
        <v>0</v>
      </c>
      <c r="K124" s="9">
        <v>0</v>
      </c>
      <c r="L124" s="9"/>
      <c r="M124">
        <f t="shared" si="44"/>
        <v>5.4257068039013109E-4</v>
      </c>
      <c r="N124">
        <f t="shared" si="45"/>
        <v>2.5676343688658737E-4</v>
      </c>
      <c r="O124">
        <f t="shared" si="46"/>
        <v>2.5601931990569321E-4</v>
      </c>
      <c r="P124">
        <f t="shared" si="47"/>
        <v>0</v>
      </c>
      <c r="Q124">
        <f t="shared" si="48"/>
        <v>0</v>
      </c>
      <c r="S124">
        <f t="shared" si="49"/>
        <v>5.428652364755141E-4</v>
      </c>
      <c r="T124">
        <f t="shared" si="31"/>
        <v>2.5682938269283291E-4</v>
      </c>
      <c r="U124">
        <f t="shared" si="32"/>
        <v>2.560848839826951E-4</v>
      </c>
      <c r="V124">
        <f t="shared" si="33"/>
        <v>0</v>
      </c>
      <c r="W124">
        <f t="shared" si="33"/>
        <v>0</v>
      </c>
      <c r="Y124" t="str">
        <f t="shared" si="50"/>
        <v>2022-15</v>
      </c>
      <c r="Z124">
        <f t="shared" ca="1" si="51"/>
        <v>5.7879310854049427E-4</v>
      </c>
      <c r="AA124">
        <f t="shared" ca="1" si="52"/>
        <v>2.4240758804288279E-4</v>
      </c>
      <c r="AB124">
        <f t="shared" ca="1" si="53"/>
        <v>2.5216887841785456E-4</v>
      </c>
      <c r="AC124" t="e">
        <f t="shared" ca="1" si="54"/>
        <v>#NUM!</v>
      </c>
      <c r="AD124" t="e">
        <f t="shared" ca="1" si="55"/>
        <v>#NUM!</v>
      </c>
      <c r="AF124" t="str">
        <f t="shared" si="56"/>
        <v>2022-15</v>
      </c>
      <c r="AG124">
        <f t="shared" ca="1" si="57"/>
        <v>2.9026221464174613E-2</v>
      </c>
      <c r="AH124">
        <f t="shared" ca="1" si="34"/>
        <v>1.02190966740565E-2</v>
      </c>
      <c r="AI124">
        <f t="shared" ca="1" si="35"/>
        <v>9.7189307090842468E-3</v>
      </c>
      <c r="AJ124" t="e">
        <f t="shared" ca="1" si="36"/>
        <v>#NUM!</v>
      </c>
      <c r="AK124" t="e">
        <f t="shared" ca="1" si="37"/>
        <v>#NUM!</v>
      </c>
      <c r="AM124">
        <f t="shared" ca="1" si="58"/>
        <v>0.35206431145953121</v>
      </c>
      <c r="AN124">
        <f t="shared" ca="1" si="38"/>
        <v>0.33483278976148378</v>
      </c>
      <c r="AO124" t="e">
        <f t="shared" ca="1" si="39"/>
        <v>#NUM!</v>
      </c>
      <c r="AP124" t="e">
        <f t="shared" ca="1" si="40"/>
        <v>#NUM!</v>
      </c>
      <c r="AR124" t="str">
        <f t="shared" si="59"/>
        <v>2022-15</v>
      </c>
      <c r="AS124">
        <f t="shared" ca="1" si="60"/>
        <v>1.0730688432613316</v>
      </c>
      <c r="AT124">
        <f t="shared" ca="1" si="41"/>
        <v>1.3100587458594295</v>
      </c>
      <c r="AU124" t="e">
        <f t="shared" ca="1" si="42"/>
        <v>#NUM!</v>
      </c>
      <c r="AV124" t="e">
        <f t="shared" ca="1" si="43"/>
        <v>#NUM!</v>
      </c>
    </row>
    <row r="125" spans="1:48" x14ac:dyDescent="0.25">
      <c r="A125" s="1" t="s">
        <v>75</v>
      </c>
      <c r="B125" s="9">
        <v>307627</v>
      </c>
      <c r="C125" s="9">
        <v>416619</v>
      </c>
      <c r="D125" s="9">
        <v>523264</v>
      </c>
      <c r="E125" s="9">
        <v>25</v>
      </c>
      <c r="F125" s="9">
        <v>2</v>
      </c>
      <c r="G125" s="9">
        <v>122</v>
      </c>
      <c r="H125" s="9">
        <v>113</v>
      </c>
      <c r="I125" s="9">
        <v>135</v>
      </c>
      <c r="J125" s="9">
        <v>0</v>
      </c>
      <c r="K125" s="9">
        <v>0</v>
      </c>
      <c r="L125" s="9"/>
      <c r="M125">
        <f t="shared" si="44"/>
        <v>3.9658417499114187E-4</v>
      </c>
      <c r="N125">
        <f t="shared" si="45"/>
        <v>2.712310288296981E-4</v>
      </c>
      <c r="O125">
        <f t="shared" si="46"/>
        <v>2.5799596379647748E-4</v>
      </c>
      <c r="P125">
        <f t="shared" si="47"/>
        <v>0</v>
      </c>
      <c r="Q125">
        <f t="shared" si="48"/>
        <v>0</v>
      </c>
      <c r="S125">
        <f t="shared" si="49"/>
        <v>3.9674152160217285E-4</v>
      </c>
      <c r="T125">
        <f t="shared" si="31"/>
        <v>2.7130461672366052E-4</v>
      </c>
      <c r="U125">
        <f t="shared" si="32"/>
        <v>2.5806254432318303E-4</v>
      </c>
      <c r="V125">
        <f t="shared" si="33"/>
        <v>0</v>
      </c>
      <c r="W125">
        <f t="shared" si="33"/>
        <v>0</v>
      </c>
      <c r="Y125" t="str">
        <f t="shared" si="50"/>
        <v>2022-16</v>
      </c>
      <c r="Z125">
        <f t="shared" ca="1" si="51"/>
        <v>4.2362951890843864E-4</v>
      </c>
      <c r="AA125">
        <f t="shared" ca="1" si="52"/>
        <v>2.5572606770950945E-4</v>
      </c>
      <c r="AB125">
        <f t="shared" ca="1" si="53"/>
        <v>2.5402524513017555E-4</v>
      </c>
      <c r="AC125" t="e">
        <f t="shared" ca="1" si="54"/>
        <v>#NUM!</v>
      </c>
      <c r="AD125" t="e">
        <f t="shared" ca="1" si="55"/>
        <v>#NUM!</v>
      </c>
      <c r="AF125" t="str">
        <f t="shared" si="56"/>
        <v>2022-16</v>
      </c>
      <c r="AG125">
        <f t="shared" ca="1" si="57"/>
        <v>2.9449850983083052E-2</v>
      </c>
      <c r="AH125">
        <f t="shared" ca="1" si="34"/>
        <v>1.047482274176601E-2</v>
      </c>
      <c r="AI125">
        <f t="shared" ca="1" si="35"/>
        <v>9.9729559542144231E-3</v>
      </c>
      <c r="AJ125" t="e">
        <f t="shared" ca="1" si="36"/>
        <v>#NUM!</v>
      </c>
      <c r="AK125" t="e">
        <f t="shared" ca="1" si="37"/>
        <v>#NUM!</v>
      </c>
      <c r="AM125">
        <f t="shared" ca="1" si="58"/>
        <v>0.35568338691367529</v>
      </c>
      <c r="AN125">
        <f t="shared" ca="1" si="38"/>
        <v>0.3386419836196527</v>
      </c>
      <c r="AO125" t="e">
        <f t="shared" ca="1" si="39"/>
        <v>#NUM!</v>
      </c>
      <c r="AP125" t="e">
        <f t="shared" ca="1" si="40"/>
        <v>#NUM!</v>
      </c>
      <c r="AR125" t="str">
        <f t="shared" si="59"/>
        <v>2022-16</v>
      </c>
      <c r="AS125">
        <f t="shared" ca="1" si="60"/>
        <v>1.0840995469846209</v>
      </c>
      <c r="AT125">
        <f t="shared" ca="1" si="41"/>
        <v>1.3249625064263768</v>
      </c>
      <c r="AU125" t="e">
        <f t="shared" ca="1" si="42"/>
        <v>#NUM!</v>
      </c>
      <c r="AV125" t="e">
        <f t="shared" ca="1" si="43"/>
        <v>#NUM!</v>
      </c>
    </row>
    <row r="126" spans="1:48" x14ac:dyDescent="0.25">
      <c r="A126" s="1" t="s">
        <v>76</v>
      </c>
      <c r="B126" s="9">
        <v>307505</v>
      </c>
      <c r="C126" s="9">
        <v>416506</v>
      </c>
      <c r="D126" s="9">
        <v>523129</v>
      </c>
      <c r="E126" s="9">
        <v>25</v>
      </c>
      <c r="F126" s="9">
        <v>2</v>
      </c>
      <c r="G126" s="9">
        <v>157</v>
      </c>
      <c r="H126" s="9">
        <v>110</v>
      </c>
      <c r="I126" s="9">
        <v>129</v>
      </c>
      <c r="J126" s="9">
        <v>0</v>
      </c>
      <c r="K126" s="9">
        <v>0</v>
      </c>
      <c r="L126" s="9"/>
      <c r="M126">
        <f t="shared" si="44"/>
        <v>5.1056080388936769E-4</v>
      </c>
      <c r="N126">
        <f t="shared" si="45"/>
        <v>2.6410183766860504E-4</v>
      </c>
      <c r="O126">
        <f t="shared" si="46"/>
        <v>2.4659309654024149E-4</v>
      </c>
      <c r="P126">
        <f t="shared" si="47"/>
        <v>0</v>
      </c>
      <c r="Q126">
        <f t="shared" si="48"/>
        <v>0</v>
      </c>
      <c r="S126">
        <f t="shared" si="49"/>
        <v>5.1082162048864414E-4</v>
      </c>
      <c r="T126">
        <f t="shared" si="31"/>
        <v>2.641716074115295E-4</v>
      </c>
      <c r="U126">
        <f t="shared" si="32"/>
        <v>2.4665392094451184E-4</v>
      </c>
      <c r="V126">
        <f t="shared" si="33"/>
        <v>0</v>
      </c>
      <c r="W126">
        <f t="shared" si="33"/>
        <v>0</v>
      </c>
      <c r="Y126" t="str">
        <f t="shared" si="50"/>
        <v>2022-17</v>
      </c>
      <c r="Z126">
        <f t="shared" ca="1" si="51"/>
        <v>5.4625455372115522E-4</v>
      </c>
      <c r="AA126">
        <f t="shared" ca="1" si="52"/>
        <v>2.4866821060443977E-4</v>
      </c>
      <c r="AB126">
        <f t="shared" ca="1" si="53"/>
        <v>2.4270811058549102E-4</v>
      </c>
      <c r="AC126" t="e">
        <f t="shared" ca="1" si="54"/>
        <v>#NUM!</v>
      </c>
      <c r="AD126" t="e">
        <f t="shared" ca="1" si="55"/>
        <v>#NUM!</v>
      </c>
      <c r="AF126" t="str">
        <f t="shared" si="56"/>
        <v>2022-17</v>
      </c>
      <c r="AG126">
        <f t="shared" ca="1" si="57"/>
        <v>2.9996105536804207E-2</v>
      </c>
      <c r="AH126">
        <f t="shared" ca="1" si="34"/>
        <v>1.0723490952370449E-2</v>
      </c>
      <c r="AI126">
        <f t="shared" ca="1" si="35"/>
        <v>1.0215664064799915E-2</v>
      </c>
      <c r="AJ126" t="e">
        <f t="shared" ca="1" si="36"/>
        <v>#NUM!</v>
      </c>
      <c r="AK126" t="e">
        <f t="shared" ca="1" si="37"/>
        <v>#NUM!</v>
      </c>
      <c r="AM126">
        <f t="shared" ca="1" si="58"/>
        <v>0.35749610692671713</v>
      </c>
      <c r="AN126">
        <f t="shared" ca="1" si="38"/>
        <v>0.34056634626337212</v>
      </c>
      <c r="AO126" t="e">
        <f t="shared" ca="1" si="39"/>
        <v>#NUM!</v>
      </c>
      <c r="AP126" t="e">
        <f t="shared" ca="1" si="40"/>
        <v>#NUM!</v>
      </c>
      <c r="AR126" t="str">
        <f t="shared" si="59"/>
        <v>2022-17</v>
      </c>
      <c r="AS126">
        <f t="shared" ca="1" si="60"/>
        <v>1.0896245982443962</v>
      </c>
      <c r="AT126">
        <f t="shared" ca="1" si="41"/>
        <v>1.3324917215710634</v>
      </c>
      <c r="AU126" t="e">
        <f t="shared" ca="1" si="42"/>
        <v>#NUM!</v>
      </c>
      <c r="AV126" t="e">
        <f t="shared" ca="1" si="43"/>
        <v>#NUM!</v>
      </c>
    </row>
    <row r="127" spans="1:48" x14ac:dyDescent="0.25">
      <c r="A127" s="1" t="s">
        <v>77</v>
      </c>
      <c r="B127" s="9">
        <v>307348</v>
      </c>
      <c r="C127" s="9">
        <v>416396</v>
      </c>
      <c r="D127" s="9">
        <v>523000</v>
      </c>
      <c r="E127" s="9">
        <v>25</v>
      </c>
      <c r="F127" s="9">
        <v>2</v>
      </c>
      <c r="G127" s="9">
        <v>141</v>
      </c>
      <c r="H127" s="9">
        <v>100</v>
      </c>
      <c r="I127" s="9">
        <v>125</v>
      </c>
      <c r="J127" s="9">
        <v>0</v>
      </c>
      <c r="K127" s="9">
        <v>0</v>
      </c>
      <c r="L127" s="9"/>
      <c r="M127">
        <f t="shared" si="44"/>
        <v>4.5876335619558285E-4</v>
      </c>
      <c r="N127">
        <f t="shared" si="45"/>
        <v>2.4015600534106957E-4</v>
      </c>
      <c r="O127">
        <f t="shared" si="46"/>
        <v>2.390057361376673E-4</v>
      </c>
      <c r="P127">
        <f t="shared" si="47"/>
        <v>0</v>
      </c>
      <c r="Q127">
        <f t="shared" si="48"/>
        <v>0</v>
      </c>
      <c r="S127">
        <f t="shared" si="49"/>
        <v>4.5897392466712585E-4</v>
      </c>
      <c r="T127">
        <f t="shared" si="31"/>
        <v>2.402136952573251E-4</v>
      </c>
      <c r="U127">
        <f t="shared" si="32"/>
        <v>2.3906287467429118E-4</v>
      </c>
      <c r="V127">
        <f t="shared" si="33"/>
        <v>0</v>
      </c>
      <c r="W127">
        <f t="shared" si="33"/>
        <v>0</v>
      </c>
      <c r="Y127" t="str">
        <f t="shared" si="50"/>
        <v>2022-18</v>
      </c>
      <c r="Z127">
        <f t="shared" ca="1" si="51"/>
        <v>4.9154247615999151E-4</v>
      </c>
      <c r="AA127">
        <f t="shared" ca="1" si="52"/>
        <v>2.2581261942101308E-4</v>
      </c>
      <c r="AB127">
        <f t="shared" ca="1" si="53"/>
        <v>2.3515421343028512E-4</v>
      </c>
      <c r="AC127" t="e">
        <f t="shared" ca="1" si="54"/>
        <v>#NUM!</v>
      </c>
      <c r="AD127" t="e">
        <f t="shared" ca="1" si="55"/>
        <v>#NUM!</v>
      </c>
      <c r="AF127" t="str">
        <f t="shared" si="56"/>
        <v>2022-18</v>
      </c>
      <c r="AG127">
        <f t="shared" ca="1" si="57"/>
        <v>3.0487648012964198E-2</v>
      </c>
      <c r="AH127">
        <f t="shared" ca="1" si="34"/>
        <v>1.0949303571791462E-2</v>
      </c>
      <c r="AI127">
        <f t="shared" ca="1" si="35"/>
        <v>1.04508182782302E-2</v>
      </c>
      <c r="AJ127" t="e">
        <f t="shared" ca="1" si="36"/>
        <v>#NUM!</v>
      </c>
      <c r="AK127" t="e">
        <f t="shared" ca="1" si="37"/>
        <v>#NUM!</v>
      </c>
      <c r="AM127">
        <f t="shared" ca="1" si="58"/>
        <v>0.3591390049877089</v>
      </c>
      <c r="AN127">
        <f t="shared" ca="1" si="38"/>
        <v>0.34278860323322485</v>
      </c>
      <c r="AO127" t="e">
        <f t="shared" ca="1" si="39"/>
        <v>#NUM!</v>
      </c>
      <c r="AP127" t="e">
        <f t="shared" ca="1" si="40"/>
        <v>#NUM!</v>
      </c>
      <c r="AR127" t="str">
        <f t="shared" si="59"/>
        <v>2022-18</v>
      </c>
      <c r="AS127">
        <f t="shared" ca="1" si="60"/>
        <v>1.0946320433745096</v>
      </c>
      <c r="AT127">
        <f t="shared" ca="1" si="41"/>
        <v>1.3411864709143893</v>
      </c>
      <c r="AU127" t="e">
        <f t="shared" ca="1" si="42"/>
        <v>#NUM!</v>
      </c>
      <c r="AV127" t="e">
        <f t="shared" ca="1" si="43"/>
        <v>#NUM!</v>
      </c>
    </row>
    <row r="128" spans="1:48" x14ac:dyDescent="0.25">
      <c r="A128" s="1" t="s">
        <v>78</v>
      </c>
      <c r="B128" s="9">
        <v>307207</v>
      </c>
      <c r="C128" s="9">
        <v>416296</v>
      </c>
      <c r="D128" s="9">
        <v>522875</v>
      </c>
      <c r="E128" s="9">
        <v>25</v>
      </c>
      <c r="F128" s="9">
        <v>2</v>
      </c>
      <c r="G128" s="9">
        <v>179</v>
      </c>
      <c r="H128" s="9">
        <v>124</v>
      </c>
      <c r="I128" s="9">
        <v>139</v>
      </c>
      <c r="J128" s="9">
        <v>0</v>
      </c>
      <c r="K128" s="9">
        <v>0</v>
      </c>
      <c r="L128" s="9"/>
      <c r="M128">
        <f t="shared" si="44"/>
        <v>5.8266901470344101E-4</v>
      </c>
      <c r="N128">
        <f t="shared" si="45"/>
        <v>2.9786498068681898E-4</v>
      </c>
      <c r="O128">
        <f t="shared" si="46"/>
        <v>2.6583791537174276E-4</v>
      </c>
      <c r="P128">
        <f t="shared" si="47"/>
        <v>0</v>
      </c>
      <c r="Q128">
        <f t="shared" si="48"/>
        <v>0</v>
      </c>
      <c r="S128">
        <f t="shared" si="49"/>
        <v>5.8300873233103369E-4</v>
      </c>
      <c r="T128">
        <f t="shared" si="31"/>
        <v>2.9795373287339868E-4</v>
      </c>
      <c r="U128">
        <f t="shared" si="32"/>
        <v>2.6590860552746815E-4</v>
      </c>
      <c r="V128">
        <f t="shared" si="33"/>
        <v>0</v>
      </c>
      <c r="W128">
        <f t="shared" si="33"/>
        <v>0</v>
      </c>
      <c r="Y128" t="str">
        <f t="shared" si="50"/>
        <v>2022-19</v>
      </c>
      <c r="Z128">
        <f t="shared" ca="1" si="51"/>
        <v>6.2530995047908801E-4</v>
      </c>
      <c r="AA128">
        <f t="shared" ca="1" si="52"/>
        <v>2.7971489230944478E-4</v>
      </c>
      <c r="AB128">
        <f t="shared" ca="1" si="53"/>
        <v>2.6146729938177949E-4</v>
      </c>
      <c r="AC128" t="e">
        <f t="shared" ca="1" si="54"/>
        <v>#NUM!</v>
      </c>
      <c r="AD128" t="e">
        <f t="shared" ca="1" si="55"/>
        <v>#NUM!</v>
      </c>
      <c r="AF128" t="str">
        <f t="shared" si="56"/>
        <v>2022-19</v>
      </c>
      <c r="AG128">
        <f t="shared" ca="1" si="57"/>
        <v>3.1112957963443287E-2</v>
      </c>
      <c r="AH128">
        <f t="shared" ca="1" si="34"/>
        <v>1.1229018464100907E-2</v>
      </c>
      <c r="AI128">
        <f t="shared" ca="1" si="35"/>
        <v>1.0712285577611979E-2</v>
      </c>
      <c r="AJ128" t="e">
        <f t="shared" ca="1" si="36"/>
        <v>#NUM!</v>
      </c>
      <c r="AK128" t="e">
        <f t="shared" ca="1" si="37"/>
        <v>#NUM!</v>
      </c>
      <c r="AM128">
        <f t="shared" ca="1" si="58"/>
        <v>0.36091131152796974</v>
      </c>
      <c r="AN128">
        <f t="shared" ca="1" si="38"/>
        <v>0.34430302609602614</v>
      </c>
      <c r="AO128" t="e">
        <f t="shared" ca="1" si="39"/>
        <v>#NUM!</v>
      </c>
      <c r="AP128" t="e">
        <f t="shared" ca="1" si="40"/>
        <v>#NUM!</v>
      </c>
      <c r="AR128" t="str">
        <f t="shared" si="59"/>
        <v>2022-19</v>
      </c>
      <c r="AS128">
        <f t="shared" ca="1" si="60"/>
        <v>1.1000339170298596</v>
      </c>
      <c r="AT128">
        <f t="shared" ca="1" si="41"/>
        <v>1.3471117655002498</v>
      </c>
      <c r="AU128" t="e">
        <f t="shared" ca="1" si="42"/>
        <v>#NUM!</v>
      </c>
      <c r="AV128" t="e">
        <f t="shared" ca="1" si="43"/>
        <v>#NUM!</v>
      </c>
    </row>
    <row r="129" spans="1:48" x14ac:dyDescent="0.25">
      <c r="A129" s="1" t="s">
        <v>79</v>
      </c>
      <c r="B129" s="9">
        <v>307028</v>
      </c>
      <c r="C129" s="9">
        <v>416172</v>
      </c>
      <c r="D129" s="9">
        <v>522736</v>
      </c>
      <c r="E129" s="9">
        <v>25</v>
      </c>
      <c r="F129" s="9">
        <v>2</v>
      </c>
      <c r="G129" s="9">
        <v>145</v>
      </c>
      <c r="H129" s="9">
        <v>104</v>
      </c>
      <c r="I129" s="9">
        <v>127</v>
      </c>
      <c r="J129" s="9">
        <v>0</v>
      </c>
      <c r="K129" s="9">
        <v>0</v>
      </c>
      <c r="L129" s="9"/>
      <c r="M129">
        <f t="shared" si="44"/>
        <v>4.7226963013145379E-4</v>
      </c>
      <c r="N129">
        <f t="shared" si="45"/>
        <v>2.4989667733533251E-4</v>
      </c>
      <c r="O129">
        <f t="shared" si="46"/>
        <v>2.4295246548927183E-4</v>
      </c>
      <c r="P129">
        <f t="shared" si="47"/>
        <v>0</v>
      </c>
      <c r="Q129">
        <f t="shared" si="48"/>
        <v>0</v>
      </c>
      <c r="S129">
        <f t="shared" si="49"/>
        <v>4.7249278290948765E-4</v>
      </c>
      <c r="T129">
        <f t="shared" si="31"/>
        <v>2.4995914259565139E-4</v>
      </c>
      <c r="U129">
        <f t="shared" si="32"/>
        <v>2.4301150692967452E-4</v>
      </c>
      <c r="V129">
        <f t="shared" si="33"/>
        <v>0</v>
      </c>
      <c r="W129">
        <f t="shared" si="33"/>
        <v>0</v>
      </c>
      <c r="Y129" t="str">
        <f t="shared" si="50"/>
        <v>2022-20</v>
      </c>
      <c r="Z129">
        <f t="shared" ca="1" si="51"/>
        <v>5.0753114616697433E-4</v>
      </c>
      <c r="AA129">
        <f t="shared" ca="1" si="52"/>
        <v>2.3434306120555964E-4</v>
      </c>
      <c r="AB129">
        <f t="shared" ca="1" si="53"/>
        <v>2.3886701844098908E-4</v>
      </c>
      <c r="AC129" t="e">
        <f t="shared" ca="1" si="54"/>
        <v>#NUM!</v>
      </c>
      <c r="AD129" t="e">
        <f t="shared" ca="1" si="55"/>
        <v>#NUM!</v>
      </c>
      <c r="AF129" t="str">
        <f t="shared" si="56"/>
        <v>2022-20</v>
      </c>
      <c r="AG129">
        <f t="shared" ca="1" si="57"/>
        <v>3.162048910961026E-2</v>
      </c>
      <c r="AH129">
        <f t="shared" ca="1" si="34"/>
        <v>1.1463361525306467E-2</v>
      </c>
      <c r="AI129">
        <f t="shared" ca="1" si="35"/>
        <v>1.0951152596052968E-2</v>
      </c>
      <c r="AJ129" t="e">
        <f t="shared" ca="1" si="36"/>
        <v>#NUM!</v>
      </c>
      <c r="AK129" t="e">
        <f t="shared" ca="1" si="37"/>
        <v>#NUM!</v>
      </c>
      <c r="AM129">
        <f t="shared" ca="1" si="58"/>
        <v>0.36252954486470812</v>
      </c>
      <c r="AN129">
        <f t="shared" ca="1" si="38"/>
        <v>0.34633090456291005</v>
      </c>
      <c r="AO129" t="e">
        <f t="shared" ca="1" si="39"/>
        <v>#NUM!</v>
      </c>
      <c r="AP129" t="e">
        <f t="shared" ca="1" si="40"/>
        <v>#NUM!</v>
      </c>
      <c r="AR129" t="str">
        <f t="shared" si="59"/>
        <v>2022-20</v>
      </c>
      <c r="AS129">
        <f t="shared" ca="1" si="60"/>
        <v>1.1049661857042445</v>
      </c>
      <c r="AT129">
        <f t="shared" ca="1" si="41"/>
        <v>1.3550459941729367</v>
      </c>
      <c r="AU129" t="e">
        <f t="shared" ca="1" si="42"/>
        <v>#NUM!</v>
      </c>
      <c r="AV129" t="e">
        <f t="shared" ca="1" si="43"/>
        <v>#NUM!</v>
      </c>
    </row>
    <row r="130" spans="1:48" x14ac:dyDescent="0.25">
      <c r="A130" s="1" t="s">
        <v>80</v>
      </c>
      <c r="B130" s="9">
        <v>306883</v>
      </c>
      <c r="C130" s="9">
        <v>416068</v>
      </c>
      <c r="D130" s="9">
        <v>522609</v>
      </c>
      <c r="E130" s="9">
        <v>25</v>
      </c>
      <c r="F130" s="9">
        <v>2</v>
      </c>
      <c r="G130" s="9">
        <v>119</v>
      </c>
      <c r="H130" s="9">
        <v>105</v>
      </c>
      <c r="I130" s="9">
        <v>99</v>
      </c>
      <c r="J130" s="9">
        <v>0</v>
      </c>
      <c r="K130" s="9">
        <v>0</v>
      </c>
      <c r="L130" s="9"/>
      <c r="M130">
        <f t="shared" si="44"/>
        <v>3.8776993186328342E-4</v>
      </c>
      <c r="N130">
        <f t="shared" si="45"/>
        <v>2.5236259457588663E-4</v>
      </c>
      <c r="O130">
        <f t="shared" si="46"/>
        <v>1.8943416588692504E-4</v>
      </c>
      <c r="P130">
        <f t="shared" si="47"/>
        <v>0</v>
      </c>
      <c r="Q130">
        <f t="shared" si="48"/>
        <v>0</v>
      </c>
      <c r="S130">
        <f t="shared" si="49"/>
        <v>3.8792036057781304E-4</v>
      </c>
      <c r="T130">
        <f t="shared" si="31"/>
        <v>2.5242629887168856E-4</v>
      </c>
      <c r="U130">
        <f t="shared" si="32"/>
        <v>1.8947005855610125E-4</v>
      </c>
      <c r="V130">
        <f t="shared" si="33"/>
        <v>0</v>
      </c>
      <c r="W130">
        <f t="shared" si="33"/>
        <v>0</v>
      </c>
      <c r="Y130" t="str">
        <f t="shared" si="50"/>
        <v>2022-21</v>
      </c>
      <c r="Z130">
        <f t="shared" ca="1" si="51"/>
        <v>4.1730859985941005E-4</v>
      </c>
      <c r="AA130">
        <f t="shared" ca="1" si="52"/>
        <v>2.3633823406045383E-4</v>
      </c>
      <c r="AB130">
        <f t="shared" ca="1" si="53"/>
        <v>1.8617197284968173E-4</v>
      </c>
      <c r="AC130" t="e">
        <f t="shared" ca="1" si="54"/>
        <v>#NUM!</v>
      </c>
      <c r="AD130" t="e">
        <f t="shared" ca="1" si="55"/>
        <v>#NUM!</v>
      </c>
      <c r="AF130" t="str">
        <f t="shared" si="56"/>
        <v>2022-21</v>
      </c>
      <c r="AG130">
        <f t="shared" ca="1" si="57"/>
        <v>3.203779770946967E-2</v>
      </c>
      <c r="AH130">
        <f t="shared" ca="1" si="34"/>
        <v>1.1699699759366921E-2</v>
      </c>
      <c r="AI130">
        <f t="shared" ca="1" si="35"/>
        <v>1.1137324568902649E-2</v>
      </c>
      <c r="AJ130" t="e">
        <f t="shared" ca="1" si="36"/>
        <v>#NUM!</v>
      </c>
      <c r="AK130" t="e">
        <f t="shared" ca="1" si="37"/>
        <v>#NUM!</v>
      </c>
      <c r="AM130">
        <f t="shared" ca="1" si="58"/>
        <v>0.36518426970118317</v>
      </c>
      <c r="AN130">
        <f t="shared" ca="1" si="38"/>
        <v>0.34763077880383458</v>
      </c>
      <c r="AO130" t="e">
        <f t="shared" ca="1" si="39"/>
        <v>#NUM!</v>
      </c>
      <c r="AP130" t="e">
        <f t="shared" ca="1" si="40"/>
        <v>#NUM!</v>
      </c>
      <c r="AR130" t="str">
        <f t="shared" si="59"/>
        <v>2022-21</v>
      </c>
      <c r="AS130">
        <f t="shared" ca="1" si="60"/>
        <v>1.1130576122326641</v>
      </c>
      <c r="AT130">
        <f t="shared" ca="1" si="41"/>
        <v>1.3601318509644822</v>
      </c>
      <c r="AU130" t="e">
        <f t="shared" ca="1" si="42"/>
        <v>#NUM!</v>
      </c>
      <c r="AV130" t="e">
        <f t="shared" ca="1" si="43"/>
        <v>#NUM!</v>
      </c>
    </row>
    <row r="131" spans="1:48" x14ac:dyDescent="0.25">
      <c r="A131" s="1" t="s">
        <v>81</v>
      </c>
      <c r="B131" s="9">
        <v>306764</v>
      </c>
      <c r="C131" s="9">
        <v>415963</v>
      </c>
      <c r="D131" s="9">
        <v>522510</v>
      </c>
      <c r="E131" s="9">
        <v>25</v>
      </c>
      <c r="F131" s="9">
        <v>2</v>
      </c>
      <c r="G131" s="9">
        <v>125</v>
      </c>
      <c r="H131" s="9">
        <v>102</v>
      </c>
      <c r="I131" s="9">
        <v>108</v>
      </c>
      <c r="J131" s="9">
        <v>0</v>
      </c>
      <c r="K131" s="9">
        <v>0</v>
      </c>
      <c r="L131" s="9"/>
      <c r="M131">
        <f t="shared" si="44"/>
        <v>4.0747936524494397E-4</v>
      </c>
      <c r="N131">
        <f t="shared" si="45"/>
        <v>2.4521411760180595E-4</v>
      </c>
      <c r="O131">
        <f t="shared" si="46"/>
        <v>2.0669460871562266E-4</v>
      </c>
      <c r="P131">
        <f t="shared" si="47"/>
        <v>0</v>
      </c>
      <c r="Q131">
        <f t="shared" si="48"/>
        <v>0</v>
      </c>
      <c r="S131">
        <f t="shared" si="49"/>
        <v>4.076454780083974E-4</v>
      </c>
      <c r="T131">
        <f t="shared" si="31"/>
        <v>2.4527426354321153E-4</v>
      </c>
      <c r="U131">
        <f t="shared" si="32"/>
        <v>2.0673734094566647E-4</v>
      </c>
      <c r="V131">
        <f t="shared" si="33"/>
        <v>0</v>
      </c>
      <c r="W131">
        <f t="shared" si="33"/>
        <v>0</v>
      </c>
      <c r="Y131" t="str">
        <f t="shared" si="50"/>
        <v>2022-22</v>
      </c>
      <c r="Z131">
        <f t="shared" ca="1" si="51"/>
        <v>4.3918209796041515E-4</v>
      </c>
      <c r="AA131">
        <f t="shared" ca="1" si="52"/>
        <v>2.2933359597655404E-4</v>
      </c>
      <c r="AB131">
        <f t="shared" ca="1" si="53"/>
        <v>2.0306589947473286E-4</v>
      </c>
      <c r="AC131" t="e">
        <f t="shared" ca="1" si="54"/>
        <v>#NUM!</v>
      </c>
      <c r="AD131" t="e">
        <f t="shared" ca="1" si="55"/>
        <v>#NUM!</v>
      </c>
      <c r="AF131" t="str">
        <f t="shared" si="56"/>
        <v>2022-22</v>
      </c>
      <c r="AG131">
        <f t="shared" ca="1" si="57"/>
        <v>3.2476979807430084E-2</v>
      </c>
      <c r="AH131">
        <f t="shared" ca="1" si="34"/>
        <v>1.1929033355343475E-2</v>
      </c>
      <c r="AI131">
        <f t="shared" ca="1" si="35"/>
        <v>1.1340390468377383E-2</v>
      </c>
      <c r="AJ131" t="e">
        <f t="shared" ca="1" si="36"/>
        <v>#NUM!</v>
      </c>
      <c r="AK131" t="e">
        <f t="shared" ca="1" si="37"/>
        <v>#NUM!</v>
      </c>
      <c r="AM131">
        <f t="shared" ca="1" si="58"/>
        <v>0.36730734896150508</v>
      </c>
      <c r="AN131">
        <f t="shared" ca="1" si="38"/>
        <v>0.34918242199919486</v>
      </c>
      <c r="AO131" t="e">
        <f t="shared" ca="1" si="39"/>
        <v>#NUM!</v>
      </c>
      <c r="AP131" t="e">
        <f t="shared" ca="1" si="40"/>
        <v>#NUM!</v>
      </c>
      <c r="AR131" t="str">
        <f t="shared" si="59"/>
        <v>2022-22</v>
      </c>
      <c r="AS131">
        <f t="shared" ca="1" si="60"/>
        <v>1.1195286180457247</v>
      </c>
      <c r="AT131">
        <f t="shared" ca="1" si="41"/>
        <v>1.3662027729311839</v>
      </c>
      <c r="AU131" t="e">
        <f t="shared" ca="1" si="42"/>
        <v>#NUM!</v>
      </c>
      <c r="AV131" t="e">
        <f t="shared" ca="1" si="43"/>
        <v>#NUM!</v>
      </c>
    </row>
    <row r="132" spans="1:48" x14ac:dyDescent="0.25">
      <c r="A132" s="1" t="s">
        <v>82</v>
      </c>
      <c r="B132" s="9">
        <v>306639</v>
      </c>
      <c r="C132" s="9">
        <v>415861</v>
      </c>
      <c r="D132" s="9">
        <v>522402</v>
      </c>
      <c r="E132" s="9">
        <v>25</v>
      </c>
      <c r="F132" s="9">
        <v>2</v>
      </c>
      <c r="G132" s="9">
        <v>137</v>
      </c>
      <c r="H132" s="9">
        <v>127</v>
      </c>
      <c r="I132" s="9">
        <v>108</v>
      </c>
      <c r="J132" s="9">
        <v>0</v>
      </c>
      <c r="K132" s="9">
        <v>0</v>
      </c>
      <c r="L132" s="9"/>
      <c r="M132">
        <f t="shared" si="44"/>
        <v>4.4677943771014126E-4</v>
      </c>
      <c r="N132">
        <f t="shared" si="45"/>
        <v>3.0539050307674921E-4</v>
      </c>
      <c r="O132">
        <f t="shared" si="46"/>
        <v>2.0673734020926413E-4</v>
      </c>
      <c r="P132">
        <f t="shared" si="47"/>
        <v>0</v>
      </c>
      <c r="Q132">
        <f t="shared" si="48"/>
        <v>0</v>
      </c>
      <c r="S132">
        <f t="shared" si="49"/>
        <v>4.4697914624034082E-4</v>
      </c>
      <c r="T132">
        <f t="shared" si="31"/>
        <v>3.0548379730217855E-4</v>
      </c>
      <c r="U132">
        <f t="shared" si="32"/>
        <v>2.0678009011179205E-4</v>
      </c>
      <c r="V132">
        <f t="shared" si="33"/>
        <v>0</v>
      </c>
      <c r="W132">
        <f t="shared" si="33"/>
        <v>0</v>
      </c>
      <c r="Y132" t="str">
        <f t="shared" si="50"/>
        <v>2022-23</v>
      </c>
      <c r="Z132">
        <f t="shared" ca="1" si="51"/>
        <v>4.8227694540431117E-4</v>
      </c>
      <c r="AA132">
        <f t="shared" ca="1" si="52"/>
        <v>2.8524641505523954E-4</v>
      </c>
      <c r="AB132">
        <f t="shared" ca="1" si="53"/>
        <v>2.0303511452780771E-4</v>
      </c>
      <c r="AC132" t="e">
        <f t="shared" ca="1" si="54"/>
        <v>#NUM!</v>
      </c>
      <c r="AD132" t="e">
        <f t="shared" ca="1" si="55"/>
        <v>#NUM!</v>
      </c>
      <c r="AF132" t="str">
        <f t="shared" si="56"/>
        <v>2022-23</v>
      </c>
      <c r="AG132">
        <f t="shared" ca="1" si="57"/>
        <v>3.2959256752834398E-2</v>
      </c>
      <c r="AH132">
        <f t="shared" ca="1" si="34"/>
        <v>1.2214279770398715E-2</v>
      </c>
      <c r="AI132">
        <f t="shared" ca="1" si="35"/>
        <v>1.1543425582905191E-2</v>
      </c>
      <c r="AJ132" t="e">
        <f t="shared" ca="1" si="36"/>
        <v>#NUM!</v>
      </c>
      <c r="AK132" t="e">
        <f t="shared" ca="1" si="37"/>
        <v>#NUM!</v>
      </c>
      <c r="AM132">
        <f t="shared" ca="1" si="58"/>
        <v>0.3705872332618157</v>
      </c>
      <c r="AN132">
        <f t="shared" ca="1" si="38"/>
        <v>0.35023318849301693</v>
      </c>
      <c r="AO132" t="e">
        <f t="shared" ca="1" si="39"/>
        <v>#NUM!</v>
      </c>
      <c r="AP132" t="e">
        <f t="shared" ca="1" si="40"/>
        <v>#NUM!</v>
      </c>
      <c r="AR132" t="str">
        <f t="shared" si="59"/>
        <v>2022-23</v>
      </c>
      <c r="AS132">
        <f t="shared" ca="1" si="60"/>
        <v>1.1295254894626954</v>
      </c>
      <c r="AT132">
        <f t="shared" ca="1" si="41"/>
        <v>1.370313976723585</v>
      </c>
      <c r="AU132" t="e">
        <f t="shared" ca="1" si="42"/>
        <v>#NUM!</v>
      </c>
      <c r="AV132" t="e">
        <f t="shared" ca="1" si="43"/>
        <v>#NUM!</v>
      </c>
    </row>
    <row r="133" spans="1:48" x14ac:dyDescent="0.25">
      <c r="A133" s="1" t="s">
        <v>83</v>
      </c>
      <c r="B133" s="9">
        <v>306502</v>
      </c>
      <c r="C133" s="9">
        <v>415734</v>
      </c>
      <c r="D133" s="9">
        <v>522294</v>
      </c>
      <c r="E133" s="9">
        <v>25</v>
      </c>
      <c r="F133" s="9">
        <v>2</v>
      </c>
      <c r="G133" s="9">
        <v>146</v>
      </c>
      <c r="H133" s="9">
        <v>96</v>
      </c>
      <c r="I133" s="9">
        <v>127</v>
      </c>
      <c r="J133" s="9">
        <v>0</v>
      </c>
      <c r="K133" s="9">
        <v>0</v>
      </c>
      <c r="L133" s="9"/>
      <c r="M133">
        <f t="shared" si="44"/>
        <v>4.7634273185819345E-4</v>
      </c>
      <c r="N133">
        <f t="shared" si="45"/>
        <v>2.3091688435393785E-4</v>
      </c>
      <c r="O133">
        <f t="shared" si="46"/>
        <v>2.4315806806128349E-4</v>
      </c>
      <c r="P133">
        <f t="shared" si="47"/>
        <v>0</v>
      </c>
      <c r="Q133">
        <f t="shared" si="48"/>
        <v>0</v>
      </c>
      <c r="S133">
        <f t="shared" si="49"/>
        <v>4.7656975141110682E-4</v>
      </c>
      <c r="T133">
        <f t="shared" si="31"/>
        <v>2.309702203041658E-4</v>
      </c>
      <c r="U133">
        <f t="shared" si="32"/>
        <v>2.4321720948671633E-4</v>
      </c>
      <c r="V133">
        <f t="shared" si="33"/>
        <v>0</v>
      </c>
      <c r="W133">
        <f t="shared" si="33"/>
        <v>0</v>
      </c>
      <c r="Y133" t="str">
        <f t="shared" si="50"/>
        <v>2022-24</v>
      </c>
      <c r="Z133">
        <f t="shared" ca="1" si="51"/>
        <v>5.149712140851445E-4</v>
      </c>
      <c r="AA133">
        <f t="shared" ca="1" si="52"/>
        <v>2.1537947654155619E-4</v>
      </c>
      <c r="AB133">
        <f t="shared" ca="1" si="53"/>
        <v>2.3872675644332606E-4</v>
      </c>
      <c r="AC133" t="e">
        <f t="shared" ca="1" si="54"/>
        <v>#NUM!</v>
      </c>
      <c r="AD133" t="e">
        <f t="shared" ca="1" si="55"/>
        <v>#NUM!</v>
      </c>
      <c r="AF133" t="str">
        <f t="shared" si="56"/>
        <v>2022-24</v>
      </c>
      <c r="AG133">
        <f t="shared" ca="1" si="57"/>
        <v>3.347422796691954E-2</v>
      </c>
      <c r="AH133">
        <f t="shared" ca="1" si="34"/>
        <v>1.2429659246940271E-2</v>
      </c>
      <c r="AI133">
        <f t="shared" ca="1" si="35"/>
        <v>1.1782152339348517E-2</v>
      </c>
      <c r="AJ133" t="e">
        <f t="shared" ca="1" si="36"/>
        <v>#NUM!</v>
      </c>
      <c r="AK133" t="e">
        <f t="shared" ca="1" si="37"/>
        <v>#NUM!</v>
      </c>
      <c r="AM133">
        <f t="shared" ca="1" si="58"/>
        <v>0.37132026642178922</v>
      </c>
      <c r="AN133">
        <f t="shared" ca="1" si="38"/>
        <v>0.35197682082442866</v>
      </c>
      <c r="AO133" t="e">
        <f t="shared" ca="1" si="39"/>
        <v>#NUM!</v>
      </c>
      <c r="AP133" t="e">
        <f t="shared" ca="1" si="40"/>
        <v>#NUM!</v>
      </c>
      <c r="AR133" t="str">
        <f t="shared" si="59"/>
        <v>2022-24</v>
      </c>
      <c r="AS133">
        <f t="shared" ca="1" si="60"/>
        <v>1.131759726275237</v>
      </c>
      <c r="AT133">
        <f t="shared" ca="1" si="41"/>
        <v>1.3771360707812081</v>
      </c>
      <c r="AU133" t="e">
        <f t="shared" ca="1" si="42"/>
        <v>#NUM!</v>
      </c>
      <c r="AV133" t="e">
        <f t="shared" ca="1" si="43"/>
        <v>#NUM!</v>
      </c>
    </row>
    <row r="134" spans="1:48" x14ac:dyDescent="0.25">
      <c r="A134" s="1" t="s">
        <v>84</v>
      </c>
      <c r="B134" s="9">
        <v>306356</v>
      </c>
      <c r="C134" s="9">
        <v>415638</v>
      </c>
      <c r="D134" s="9">
        <v>522167</v>
      </c>
      <c r="E134" s="9">
        <v>25</v>
      </c>
      <c r="F134" s="9">
        <v>2</v>
      </c>
      <c r="G134" s="9">
        <v>126</v>
      </c>
      <c r="H134" s="9">
        <v>95</v>
      </c>
      <c r="I134" s="9">
        <v>120</v>
      </c>
      <c r="J134" s="9">
        <v>0</v>
      </c>
      <c r="K134" s="9">
        <v>0</v>
      </c>
      <c r="L134" s="9"/>
      <c r="M134">
        <f t="shared" si="44"/>
        <v>4.1128621603624539E-4</v>
      </c>
      <c r="N134">
        <f t="shared" si="45"/>
        <v>2.2856427949321284E-4</v>
      </c>
      <c r="O134">
        <f t="shared" si="46"/>
        <v>2.298115353900189E-4</v>
      </c>
      <c r="P134">
        <f t="shared" si="47"/>
        <v>0</v>
      </c>
      <c r="Q134">
        <f t="shared" si="48"/>
        <v>0</v>
      </c>
      <c r="S134">
        <f t="shared" si="49"/>
        <v>4.1145544779282395E-4</v>
      </c>
      <c r="T134">
        <f t="shared" si="31"/>
        <v>2.286165340621815E-4</v>
      </c>
      <c r="U134">
        <f t="shared" si="32"/>
        <v>2.298643618838685E-4</v>
      </c>
      <c r="V134">
        <f t="shared" si="33"/>
        <v>0</v>
      </c>
      <c r="W134">
        <f t="shared" si="33"/>
        <v>0</v>
      </c>
      <c r="Y134" t="str">
        <f t="shared" si="50"/>
        <v>2022-25</v>
      </c>
      <c r="Z134">
        <f t="shared" ca="1" si="51"/>
        <v>4.4527317959029602E-4</v>
      </c>
      <c r="AA134">
        <f t="shared" ca="1" si="52"/>
        <v>2.1289834181170234E-4</v>
      </c>
      <c r="AB134">
        <f t="shared" ca="1" si="53"/>
        <v>2.2553959749517145E-4</v>
      </c>
      <c r="AC134" t="e">
        <f t="shared" ca="1" si="54"/>
        <v>#NUM!</v>
      </c>
      <c r="AD134" t="e">
        <f t="shared" ca="1" si="55"/>
        <v>#NUM!</v>
      </c>
      <c r="AF134" t="str">
        <f t="shared" si="56"/>
        <v>2022-25</v>
      </c>
      <c r="AG134">
        <f t="shared" ca="1" si="57"/>
        <v>3.3919501146509837E-2</v>
      </c>
      <c r="AH134">
        <f t="shared" ca="1" si="34"/>
        <v>1.2642557588751973E-2</v>
      </c>
      <c r="AI134">
        <f t="shared" ca="1" si="35"/>
        <v>1.2007691936843689E-2</v>
      </c>
      <c r="AJ134" t="e">
        <f t="shared" ca="1" si="36"/>
        <v>#NUM!</v>
      </c>
      <c r="AK134" t="e">
        <f t="shared" ca="1" si="37"/>
        <v>#NUM!</v>
      </c>
      <c r="AM134">
        <f t="shared" ca="1" si="58"/>
        <v>0.37272239158661197</v>
      </c>
      <c r="AN134">
        <f t="shared" ca="1" si="38"/>
        <v>0.35400555818844126</v>
      </c>
      <c r="AO134" t="e">
        <f t="shared" ca="1" si="39"/>
        <v>#NUM!</v>
      </c>
      <c r="AP134" t="e">
        <f t="shared" ca="1" si="40"/>
        <v>#NUM!</v>
      </c>
      <c r="AR134" t="str">
        <f t="shared" si="59"/>
        <v>2022-25</v>
      </c>
      <c r="AS134">
        <f t="shared" ca="1" si="60"/>
        <v>1.1360333114690515</v>
      </c>
      <c r="AT134">
        <f t="shared" ca="1" si="41"/>
        <v>1.3850736599542093</v>
      </c>
      <c r="AU134" t="e">
        <f t="shared" ca="1" si="42"/>
        <v>#NUM!</v>
      </c>
      <c r="AV134" t="e">
        <f t="shared" ca="1" si="43"/>
        <v>#NUM!</v>
      </c>
    </row>
    <row r="135" spans="1:48" x14ac:dyDescent="0.25">
      <c r="A135" s="1" t="s">
        <v>85</v>
      </c>
      <c r="B135" s="9">
        <v>306230</v>
      </c>
      <c r="C135" s="9">
        <v>415543</v>
      </c>
      <c r="D135" s="9">
        <v>522047</v>
      </c>
      <c r="E135" s="9">
        <v>25</v>
      </c>
      <c r="F135" s="9">
        <v>2</v>
      </c>
      <c r="G135" s="9">
        <v>141</v>
      </c>
      <c r="H135" s="9">
        <v>114</v>
      </c>
      <c r="I135" s="9">
        <v>120</v>
      </c>
      <c r="J135" s="9">
        <v>0</v>
      </c>
      <c r="K135" s="9">
        <v>0</v>
      </c>
      <c r="L135" s="9"/>
      <c r="M135">
        <f t="shared" si="44"/>
        <v>4.6043823270091108E-4</v>
      </c>
      <c r="N135">
        <f t="shared" si="45"/>
        <v>2.743398396796481E-4</v>
      </c>
      <c r="O135">
        <f t="shared" si="46"/>
        <v>2.2986436087172227E-4</v>
      </c>
      <c r="P135">
        <f t="shared" si="47"/>
        <v>0</v>
      </c>
      <c r="Q135">
        <f t="shared" si="48"/>
        <v>0</v>
      </c>
      <c r="S135">
        <f t="shared" si="49"/>
        <v>4.6065034187231117E-4</v>
      </c>
      <c r="T135">
        <f t="shared" si="31"/>
        <v>2.7441512440240615E-4</v>
      </c>
      <c r="U135">
        <f t="shared" si="32"/>
        <v>2.2991721165720107E-4</v>
      </c>
      <c r="V135">
        <f t="shared" si="33"/>
        <v>0</v>
      </c>
      <c r="W135">
        <f t="shared" si="33"/>
        <v>0</v>
      </c>
      <c r="Y135" t="str">
        <f t="shared" si="50"/>
        <v>2022-26</v>
      </c>
      <c r="Z135">
        <f t="shared" ca="1" si="51"/>
        <v>4.992549249654961E-4</v>
      </c>
      <c r="AA135">
        <f t="shared" ca="1" si="52"/>
        <v>2.5520489512801769E-4</v>
      </c>
      <c r="AB135">
        <f t="shared" ca="1" si="53"/>
        <v>2.2551062198565173E-4</v>
      </c>
      <c r="AC135" t="e">
        <f t="shared" ca="1" si="54"/>
        <v>#NUM!</v>
      </c>
      <c r="AD135" t="e">
        <f t="shared" ca="1" si="55"/>
        <v>#NUM!</v>
      </c>
      <c r="AF135" t="str">
        <f t="shared" si="56"/>
        <v>2022-26</v>
      </c>
      <c r="AG135">
        <f t="shared" ca="1" si="57"/>
        <v>3.4418756071475334E-2</v>
      </c>
      <c r="AH135">
        <f t="shared" ca="1" si="34"/>
        <v>1.289776248387999E-2</v>
      </c>
      <c r="AI135">
        <f t="shared" ca="1" si="35"/>
        <v>1.2233202558829341E-2</v>
      </c>
      <c r="AJ135" t="e">
        <f t="shared" ca="1" si="36"/>
        <v>#NUM!</v>
      </c>
      <c r="AK135" t="e">
        <f t="shared" ca="1" si="37"/>
        <v>#NUM!</v>
      </c>
      <c r="AM135">
        <f t="shared" ca="1" si="58"/>
        <v>0.37473063980278637</v>
      </c>
      <c r="AN135">
        <f t="shared" ca="1" si="38"/>
        <v>0.35542256476164896</v>
      </c>
      <c r="AO135" t="e">
        <f t="shared" ca="1" si="39"/>
        <v>#NUM!</v>
      </c>
      <c r="AP135" t="e">
        <f t="shared" ca="1" si="40"/>
        <v>#NUM!</v>
      </c>
      <c r="AR135" t="str">
        <f t="shared" si="59"/>
        <v>2022-26</v>
      </c>
      <c r="AS135">
        <f t="shared" ca="1" si="60"/>
        <v>1.1421543198194239</v>
      </c>
      <c r="AT135">
        <f t="shared" ca="1" si="41"/>
        <v>1.3906178059008873</v>
      </c>
      <c r="AU135" t="e">
        <f t="shared" ca="1" si="42"/>
        <v>#NUM!</v>
      </c>
      <c r="AV135" t="e">
        <f t="shared" ca="1" si="43"/>
        <v>#NUM!</v>
      </c>
    </row>
    <row r="136" spans="1:48" x14ac:dyDescent="0.25">
      <c r="A136" s="1" t="s">
        <v>86</v>
      </c>
      <c r="B136" s="9">
        <v>306089</v>
      </c>
      <c r="C136" s="9">
        <v>415429</v>
      </c>
      <c r="D136" s="9">
        <v>521927</v>
      </c>
      <c r="E136" s="9">
        <v>25</v>
      </c>
      <c r="F136" s="9">
        <v>2</v>
      </c>
      <c r="G136" s="9">
        <v>124</v>
      </c>
      <c r="H136" s="9">
        <v>109</v>
      </c>
      <c r="I136" s="9">
        <v>109</v>
      </c>
      <c r="J136" s="9">
        <v>0</v>
      </c>
      <c r="K136" s="9">
        <v>0</v>
      </c>
      <c r="L136" s="9"/>
      <c r="M136">
        <f t="shared" si="44"/>
        <v>4.0511093178781333E-4</v>
      </c>
      <c r="N136">
        <f t="shared" si="45"/>
        <v>2.6237937168565505E-4</v>
      </c>
      <c r="O136">
        <f t="shared" si="46"/>
        <v>2.0884146633533043E-4</v>
      </c>
      <c r="P136">
        <f t="shared" si="47"/>
        <v>0</v>
      </c>
      <c r="Q136">
        <f t="shared" si="48"/>
        <v>0</v>
      </c>
      <c r="S136">
        <f t="shared" si="49"/>
        <v>4.0527511871374291E-4</v>
      </c>
      <c r="T136">
        <f t="shared" si="31"/>
        <v>2.6244823419459571E-4</v>
      </c>
      <c r="U136">
        <f t="shared" si="32"/>
        <v>2.0888509096343475E-4</v>
      </c>
      <c r="V136">
        <f t="shared" si="33"/>
        <v>0</v>
      </c>
      <c r="W136">
        <f t="shared" si="33"/>
        <v>0</v>
      </c>
      <c r="Y136" t="str">
        <f t="shared" si="50"/>
        <v>2022-27</v>
      </c>
      <c r="Z136">
        <f t="shared" ca="1" si="51"/>
        <v>4.3989410451497981E-4</v>
      </c>
      <c r="AA136">
        <f t="shared" ca="1" si="52"/>
        <v>2.4374792408386319E-4</v>
      </c>
      <c r="AB136">
        <f t="shared" ca="1" si="53"/>
        <v>2.0480819212166461E-4</v>
      </c>
      <c r="AC136" t="e">
        <f t="shared" ca="1" si="54"/>
        <v>#NUM!</v>
      </c>
      <c r="AD136" t="e">
        <f t="shared" ca="1" si="55"/>
        <v>#NUM!</v>
      </c>
      <c r="AF136" t="str">
        <f t="shared" si="56"/>
        <v>2022-27</v>
      </c>
      <c r="AG136">
        <f t="shared" ca="1" si="57"/>
        <v>3.4858650175990318E-2</v>
      </c>
      <c r="AH136">
        <f t="shared" ca="1" si="34"/>
        <v>1.3141510407963854E-2</v>
      </c>
      <c r="AI136">
        <f t="shared" ca="1" si="35"/>
        <v>1.2438010750951006E-2</v>
      </c>
      <c r="AJ136" t="e">
        <f t="shared" ca="1" si="36"/>
        <v>#NUM!</v>
      </c>
      <c r="AK136" t="e">
        <f t="shared" ca="1" si="37"/>
        <v>#NUM!</v>
      </c>
      <c r="AM136">
        <f t="shared" ca="1" si="58"/>
        <v>0.37699424222155814</v>
      </c>
      <c r="AN136">
        <f t="shared" ca="1" si="38"/>
        <v>0.35681274771557181</v>
      </c>
      <c r="AO136" t="e">
        <f t="shared" ca="1" si="39"/>
        <v>#NUM!</v>
      </c>
      <c r="AP136" t="e">
        <f t="shared" ca="1" si="40"/>
        <v>#NUM!</v>
      </c>
      <c r="AR136" t="str">
        <f t="shared" si="59"/>
        <v>2022-27</v>
      </c>
      <c r="AS136">
        <f t="shared" ca="1" si="60"/>
        <v>1.1490536309681321</v>
      </c>
      <c r="AT136">
        <f t="shared" ca="1" si="41"/>
        <v>1.3960570023978274</v>
      </c>
      <c r="AU136" t="e">
        <f t="shared" ca="1" si="42"/>
        <v>#NUM!</v>
      </c>
      <c r="AV136" t="e">
        <f t="shared" ca="1" si="43"/>
        <v>#NUM!</v>
      </c>
    </row>
    <row r="137" spans="1:48" x14ac:dyDescent="0.25">
      <c r="A137" s="1" t="s">
        <v>87</v>
      </c>
      <c r="B137" s="9">
        <v>305965</v>
      </c>
      <c r="C137" s="9">
        <v>415320</v>
      </c>
      <c r="D137" s="9">
        <v>521818</v>
      </c>
      <c r="E137" s="9">
        <v>25</v>
      </c>
      <c r="F137" s="9">
        <v>2</v>
      </c>
      <c r="G137" s="9">
        <v>116</v>
      </c>
      <c r="H137" s="9">
        <v>99</v>
      </c>
      <c r="I137" s="9">
        <v>119</v>
      </c>
      <c r="J137" s="9">
        <v>0</v>
      </c>
      <c r="K137" s="9">
        <v>0</v>
      </c>
      <c r="L137" s="9"/>
      <c r="M137">
        <f t="shared" si="44"/>
        <v>3.7912833167192328E-4</v>
      </c>
      <c r="N137">
        <f t="shared" si="45"/>
        <v>2.3837041317538283E-4</v>
      </c>
      <c r="O137">
        <f t="shared" si="46"/>
        <v>2.2804885994733796E-4</v>
      </c>
      <c r="P137">
        <f t="shared" si="47"/>
        <v>0</v>
      </c>
      <c r="Q137">
        <f t="shared" si="48"/>
        <v>0</v>
      </c>
      <c r="S137">
        <f t="shared" si="49"/>
        <v>3.7927212902617261E-4</v>
      </c>
      <c r="T137">
        <f t="shared" si="31"/>
        <v>2.3842724830627828E-4</v>
      </c>
      <c r="U137">
        <f t="shared" si="32"/>
        <v>2.2810087908153428E-4</v>
      </c>
      <c r="V137">
        <f t="shared" si="33"/>
        <v>0</v>
      </c>
      <c r="W137">
        <f t="shared" si="33"/>
        <v>0</v>
      </c>
      <c r="Y137" t="str">
        <f t="shared" si="50"/>
        <v>2022-28</v>
      </c>
      <c r="Z137">
        <f t="shared" ca="1" si="51"/>
        <v>4.1228389417307781E-4</v>
      </c>
      <c r="AA137">
        <f t="shared" ca="1" si="52"/>
        <v>2.2114110287645679E-4</v>
      </c>
      <c r="AB137">
        <f t="shared" ca="1" si="53"/>
        <v>2.23568802631117E-4</v>
      </c>
      <c r="AC137" t="e">
        <f t="shared" ca="1" si="54"/>
        <v>#NUM!</v>
      </c>
      <c r="AD137" t="e">
        <f t="shared" ca="1" si="55"/>
        <v>#NUM!</v>
      </c>
      <c r="AF137" t="str">
        <f t="shared" si="56"/>
        <v>2022-28</v>
      </c>
      <c r="AG137">
        <f t="shared" ca="1" si="57"/>
        <v>3.5270934070163393E-2</v>
      </c>
      <c r="AH137">
        <f t="shared" ca="1" si="34"/>
        <v>1.3362651510840311E-2</v>
      </c>
      <c r="AI137">
        <f t="shared" ca="1" si="35"/>
        <v>1.2661579553582122E-2</v>
      </c>
      <c r="AJ137" t="e">
        <f t="shared" ca="1" si="36"/>
        <v>#NUM!</v>
      </c>
      <c r="AK137" t="e">
        <f t="shared" ca="1" si="37"/>
        <v>#NUM!</v>
      </c>
      <c r="AM137">
        <f t="shared" ca="1" si="58"/>
        <v>0.37885731872760714</v>
      </c>
      <c r="AN137">
        <f t="shared" ca="1" si="38"/>
        <v>0.3589805568629067</v>
      </c>
      <c r="AO137" t="e">
        <f t="shared" ca="1" si="39"/>
        <v>#NUM!</v>
      </c>
      <c r="AP137" t="e">
        <f t="shared" ca="1" si="40"/>
        <v>#NUM!</v>
      </c>
      <c r="AR137" t="str">
        <f t="shared" si="59"/>
        <v>2022-28</v>
      </c>
      <c r="AS137">
        <f t="shared" ca="1" si="60"/>
        <v>1.154732165503386</v>
      </c>
      <c r="AT137">
        <f t="shared" ca="1" si="41"/>
        <v>1.4045387204961151</v>
      </c>
      <c r="AU137" t="e">
        <f t="shared" ca="1" si="42"/>
        <v>#NUM!</v>
      </c>
      <c r="AV137" t="e">
        <f t="shared" ca="1" si="43"/>
        <v>#NUM!</v>
      </c>
    </row>
    <row r="138" spans="1:48" x14ac:dyDescent="0.25">
      <c r="A138" s="1" t="s">
        <v>88</v>
      </c>
      <c r="B138" s="9">
        <v>305849</v>
      </c>
      <c r="C138" s="9">
        <v>415221</v>
      </c>
      <c r="D138" s="9">
        <v>521699</v>
      </c>
      <c r="E138" s="9">
        <v>25</v>
      </c>
      <c r="F138" s="9">
        <v>2</v>
      </c>
      <c r="G138" s="9">
        <v>144</v>
      </c>
      <c r="H138" s="9">
        <v>113</v>
      </c>
      <c r="I138" s="9">
        <v>138</v>
      </c>
      <c r="J138" s="9">
        <v>0</v>
      </c>
      <c r="K138" s="9">
        <v>0</v>
      </c>
      <c r="L138" s="9"/>
      <c r="M138">
        <f t="shared" si="44"/>
        <v>4.7082056831966102E-4</v>
      </c>
      <c r="N138">
        <f t="shared" si="45"/>
        <v>2.7214423162604976E-4</v>
      </c>
      <c r="O138">
        <f t="shared" si="46"/>
        <v>2.6452034602328161E-4</v>
      </c>
      <c r="P138">
        <f t="shared" si="47"/>
        <v>0</v>
      </c>
      <c r="Q138">
        <f t="shared" si="48"/>
        <v>0</v>
      </c>
      <c r="S138">
        <f t="shared" si="49"/>
        <v>4.7104235345363639E-4</v>
      </c>
      <c r="T138">
        <f t="shared" si="31"/>
        <v>2.7221831595104252E-4</v>
      </c>
      <c r="U138">
        <f t="shared" si="32"/>
        <v>2.6459033709408283E-4</v>
      </c>
      <c r="V138">
        <f t="shared" si="33"/>
        <v>0</v>
      </c>
      <c r="W138">
        <f t="shared" si="33"/>
        <v>0</v>
      </c>
      <c r="Y138" t="str">
        <f t="shared" si="50"/>
        <v>2022-29</v>
      </c>
      <c r="Z138">
        <f t="shared" ca="1" si="51"/>
        <v>5.1280545701981551E-4</v>
      </c>
      <c r="AA138">
        <f t="shared" ca="1" si="52"/>
        <v>2.5214318912643275E-4</v>
      </c>
      <c r="AB138">
        <f t="shared" ca="1" si="53"/>
        <v>2.5924034032378179E-4</v>
      </c>
      <c r="AC138" t="e">
        <f t="shared" ca="1" si="54"/>
        <v>#NUM!</v>
      </c>
      <c r="AD138" t="e">
        <f t="shared" ca="1" si="55"/>
        <v>#NUM!</v>
      </c>
      <c r="AF138" t="str">
        <f t="shared" si="56"/>
        <v>2022-29</v>
      </c>
      <c r="AG138">
        <f t="shared" ca="1" si="57"/>
        <v>3.5783739527183209E-2</v>
      </c>
      <c r="AH138">
        <f t="shared" ca="1" si="34"/>
        <v>1.3614794699966744E-2</v>
      </c>
      <c r="AI138">
        <f t="shared" ca="1" si="35"/>
        <v>1.2920819893905904E-2</v>
      </c>
      <c r="AJ138" t="e">
        <f t="shared" ca="1" si="36"/>
        <v>#NUM!</v>
      </c>
      <c r="AK138" t="e">
        <f t="shared" ca="1" si="37"/>
        <v>#NUM!</v>
      </c>
      <c r="AM138">
        <f t="shared" ca="1" si="58"/>
        <v>0.38047434057651325</v>
      </c>
      <c r="AN138">
        <f t="shared" ca="1" si="38"/>
        <v>0.36108076083246055</v>
      </c>
      <c r="AO138" t="e">
        <f t="shared" ca="1" si="39"/>
        <v>#NUM!</v>
      </c>
      <c r="AP138" t="e">
        <f t="shared" ca="1" si="40"/>
        <v>#NUM!</v>
      </c>
      <c r="AR138" t="str">
        <f t="shared" si="59"/>
        <v>2022-29</v>
      </c>
      <c r="AS138">
        <f t="shared" ca="1" si="60"/>
        <v>1.1596607416426163</v>
      </c>
      <c r="AT138">
        <f t="shared" ca="1" si="41"/>
        <v>1.4127559281965993</v>
      </c>
      <c r="AU138" t="e">
        <f t="shared" ca="1" si="42"/>
        <v>#NUM!</v>
      </c>
      <c r="AV138" t="e">
        <f t="shared" ca="1" si="43"/>
        <v>#NUM!</v>
      </c>
    </row>
    <row r="139" spans="1:48" x14ac:dyDescent="0.25">
      <c r="A139" s="1" t="s">
        <v>89</v>
      </c>
      <c r="B139" s="9">
        <v>305705</v>
      </c>
      <c r="C139" s="9">
        <v>415108</v>
      </c>
      <c r="D139" s="9">
        <v>521561</v>
      </c>
      <c r="E139" s="9">
        <v>25</v>
      </c>
      <c r="F139" s="9">
        <v>2</v>
      </c>
      <c r="G139" s="9">
        <v>153</v>
      </c>
      <c r="H139" s="9">
        <v>105</v>
      </c>
      <c r="I139" s="9">
        <v>138</v>
      </c>
      <c r="J139" s="9">
        <v>0</v>
      </c>
      <c r="K139" s="9">
        <v>0</v>
      </c>
      <c r="L139" s="9"/>
      <c r="M139">
        <f t="shared" si="44"/>
        <v>5.0048249129062332E-4</v>
      </c>
      <c r="N139">
        <f t="shared" si="45"/>
        <v>2.529462212243561E-4</v>
      </c>
      <c r="O139">
        <f t="shared" si="46"/>
        <v>2.6459033555039583E-4</v>
      </c>
      <c r="P139">
        <f t="shared" si="47"/>
        <v>0</v>
      </c>
      <c r="Q139">
        <f t="shared" si="48"/>
        <v>0</v>
      </c>
      <c r="S139">
        <f t="shared" si="49"/>
        <v>5.0073310990225977E-4</v>
      </c>
      <c r="T139">
        <f t="shared" si="31"/>
        <v>2.5301022055286039E-4</v>
      </c>
      <c r="U139">
        <f t="shared" si="32"/>
        <v>2.6466036366924229E-4</v>
      </c>
      <c r="V139">
        <f t="shared" si="33"/>
        <v>0</v>
      </c>
      <c r="W139">
        <f t="shared" si="33"/>
        <v>0</v>
      </c>
      <c r="Y139" t="str">
        <f t="shared" si="50"/>
        <v>2022-30</v>
      </c>
      <c r="Z139">
        <f t="shared" ca="1" si="51"/>
        <v>5.4594165132611206E-4</v>
      </c>
      <c r="AA139">
        <f t="shared" ca="1" si="52"/>
        <v>2.3403686814506058E-4</v>
      </c>
      <c r="AB139">
        <f t="shared" ca="1" si="53"/>
        <v>2.592160388139148E-4</v>
      </c>
      <c r="AC139" t="e">
        <f t="shared" ca="1" si="54"/>
        <v>#NUM!</v>
      </c>
      <c r="AD139" t="e">
        <f t="shared" ca="1" si="55"/>
        <v>#NUM!</v>
      </c>
      <c r="AF139" t="str">
        <f t="shared" si="56"/>
        <v>2022-30</v>
      </c>
      <c r="AG139">
        <f t="shared" ca="1" si="57"/>
        <v>3.6329681178509321E-2</v>
      </c>
      <c r="AH139">
        <f t="shared" ca="1" si="34"/>
        <v>1.3848831568111805E-2</v>
      </c>
      <c r="AI139">
        <f t="shared" ca="1" si="35"/>
        <v>1.3180035932719819E-2</v>
      </c>
      <c r="AJ139" t="e">
        <f t="shared" ca="1" si="36"/>
        <v>#NUM!</v>
      </c>
      <c r="AK139" t="e">
        <f t="shared" ca="1" si="37"/>
        <v>#NUM!</v>
      </c>
      <c r="AM139">
        <f t="shared" ca="1" si="58"/>
        <v>0.38119881922619309</v>
      </c>
      <c r="AN139">
        <f t="shared" ca="1" si="38"/>
        <v>0.36278974946018566</v>
      </c>
      <c r="AO139" t="e">
        <f t="shared" ca="1" si="39"/>
        <v>#NUM!</v>
      </c>
      <c r="AP139" t="e">
        <f t="shared" ca="1" si="40"/>
        <v>#NUM!</v>
      </c>
      <c r="AR139" t="str">
        <f t="shared" si="59"/>
        <v>2022-30</v>
      </c>
      <c r="AS139">
        <f t="shared" ca="1" si="60"/>
        <v>1.1618689048709667</v>
      </c>
      <c r="AT139">
        <f t="shared" ca="1" si="41"/>
        <v>1.4194424761297348</v>
      </c>
      <c r="AU139" t="e">
        <f t="shared" ca="1" si="42"/>
        <v>#NUM!</v>
      </c>
      <c r="AV139" t="e">
        <f t="shared" ca="1" si="43"/>
        <v>#NUM!</v>
      </c>
    </row>
    <row r="140" spans="1:48" x14ac:dyDescent="0.25">
      <c r="A140" s="1" t="s">
        <v>90</v>
      </c>
      <c r="B140" s="9">
        <v>305552</v>
      </c>
      <c r="C140" s="9">
        <v>415003</v>
      </c>
      <c r="D140" s="9">
        <v>521423</v>
      </c>
      <c r="E140" s="9">
        <v>25</v>
      </c>
      <c r="F140" s="9">
        <v>2</v>
      </c>
      <c r="G140" s="9">
        <v>106</v>
      </c>
      <c r="H140" s="9">
        <v>120</v>
      </c>
      <c r="I140" s="9">
        <v>118</v>
      </c>
      <c r="J140" s="9">
        <v>0</v>
      </c>
      <c r="K140" s="9">
        <v>0</v>
      </c>
      <c r="L140" s="9"/>
      <c r="M140">
        <f t="shared" si="44"/>
        <v>3.4691312771639526E-4</v>
      </c>
      <c r="N140">
        <f t="shared" si="45"/>
        <v>2.8915453623226819E-4</v>
      </c>
      <c r="O140">
        <f t="shared" si="46"/>
        <v>2.2630378790348718E-4</v>
      </c>
      <c r="P140">
        <f t="shared" si="47"/>
        <v>0</v>
      </c>
      <c r="Q140">
        <f t="shared" si="48"/>
        <v>0</v>
      </c>
      <c r="S140">
        <f t="shared" si="49"/>
        <v>3.4703352168250433E-4</v>
      </c>
      <c r="T140">
        <f t="shared" si="31"/>
        <v>2.8923817277776522E-4</v>
      </c>
      <c r="U140">
        <f t="shared" si="32"/>
        <v>2.263550138667616E-4</v>
      </c>
      <c r="V140">
        <f t="shared" si="33"/>
        <v>0</v>
      </c>
      <c r="W140">
        <f t="shared" si="33"/>
        <v>0</v>
      </c>
      <c r="Y140" t="str">
        <f t="shared" si="50"/>
        <v>2022-31</v>
      </c>
      <c r="Z140">
        <f t="shared" ca="1" si="51"/>
        <v>3.7892964881778088E-4</v>
      </c>
      <c r="AA140">
        <f t="shared" ca="1" si="52"/>
        <v>2.6718873011893039E-4</v>
      </c>
      <c r="AB140">
        <f t="shared" ca="1" si="53"/>
        <v>2.2161923172389039E-4</v>
      </c>
      <c r="AC140" t="e">
        <f t="shared" ca="1" si="54"/>
        <v>#NUM!</v>
      </c>
      <c r="AD140" t="e">
        <f t="shared" ca="1" si="55"/>
        <v>#NUM!</v>
      </c>
      <c r="AF140" t="str">
        <f t="shared" si="56"/>
        <v>2022-31</v>
      </c>
      <c r="AG140">
        <f t="shared" ca="1" si="57"/>
        <v>3.6708610827327105E-2</v>
      </c>
      <c r="AH140">
        <f t="shared" ca="1" si="34"/>
        <v>1.4116020298230735E-2</v>
      </c>
      <c r="AI140">
        <f t="shared" ca="1" si="35"/>
        <v>1.3401655164443711E-2</v>
      </c>
      <c r="AJ140" t="e">
        <f t="shared" ca="1" si="36"/>
        <v>#NUM!</v>
      </c>
      <c r="AK140" t="e">
        <f t="shared" ca="1" si="37"/>
        <v>#NUM!</v>
      </c>
      <c r="AM140">
        <f t="shared" ca="1" si="58"/>
        <v>0.38454248145294295</v>
      </c>
      <c r="AN140">
        <f t="shared" ca="1" si="38"/>
        <v>0.36508205738112742</v>
      </c>
      <c r="AO140" t="e">
        <f t="shared" ca="1" si="39"/>
        <v>#NUM!</v>
      </c>
      <c r="AP140" t="e">
        <f t="shared" ca="1" si="40"/>
        <v>#NUM!</v>
      </c>
      <c r="AR140" t="str">
        <f t="shared" si="59"/>
        <v>2022-31</v>
      </c>
      <c r="AS140">
        <f t="shared" ca="1" si="60"/>
        <v>1.1720601672089204</v>
      </c>
      <c r="AT140">
        <f t="shared" ca="1" si="41"/>
        <v>1.4284113051448732</v>
      </c>
      <c r="AU140" t="e">
        <f t="shared" ca="1" si="42"/>
        <v>#NUM!</v>
      </c>
      <c r="AV140" t="e">
        <f t="shared" ca="1" si="43"/>
        <v>#NUM!</v>
      </c>
    </row>
    <row r="141" spans="1:48" x14ac:dyDescent="0.25">
      <c r="A141" s="1" t="s">
        <v>91</v>
      </c>
      <c r="B141" s="9">
        <v>305446</v>
      </c>
      <c r="C141" s="9">
        <v>414883</v>
      </c>
      <c r="D141" s="9">
        <v>521305</v>
      </c>
      <c r="E141" s="9">
        <v>25</v>
      </c>
      <c r="F141" s="9">
        <v>2</v>
      </c>
      <c r="G141" s="9">
        <v>180</v>
      </c>
      <c r="H141" s="9">
        <v>101</v>
      </c>
      <c r="I141" s="9">
        <v>133</v>
      </c>
      <c r="J141" s="9">
        <v>0</v>
      </c>
      <c r="K141" s="9">
        <v>0</v>
      </c>
      <c r="L141" s="9"/>
      <c r="M141">
        <f t="shared" si="44"/>
        <v>5.8930220071632961E-4</v>
      </c>
      <c r="N141">
        <f t="shared" si="45"/>
        <v>2.4344212705750779E-4</v>
      </c>
      <c r="O141">
        <f t="shared" si="46"/>
        <v>2.5512895521815444E-4</v>
      </c>
      <c r="P141">
        <f t="shared" si="47"/>
        <v>0</v>
      </c>
      <c r="Q141">
        <f t="shared" si="48"/>
        <v>0</v>
      </c>
      <c r="S141">
        <f t="shared" si="49"/>
        <v>5.8964969965629767E-4</v>
      </c>
      <c r="T141">
        <f t="shared" si="31"/>
        <v>2.4350140676082912E-4</v>
      </c>
      <c r="U141">
        <f t="shared" si="32"/>
        <v>2.551940639976855E-4</v>
      </c>
      <c r="V141">
        <f t="shared" si="33"/>
        <v>0</v>
      </c>
      <c r="W141">
        <f t="shared" si="33"/>
        <v>0</v>
      </c>
      <c r="Y141" t="str">
        <f t="shared" si="50"/>
        <v>2022-32</v>
      </c>
      <c r="Z141">
        <f t="shared" ca="1" si="51"/>
        <v>6.4480512636266667E-4</v>
      </c>
      <c r="AA141">
        <f t="shared" ca="1" si="52"/>
        <v>2.2463649550200616E-4</v>
      </c>
      <c r="AB141">
        <f t="shared" ca="1" si="53"/>
        <v>2.4976538876485737E-4</v>
      </c>
      <c r="AC141" t="e">
        <f t="shared" ca="1" si="54"/>
        <v>#NUM!</v>
      </c>
      <c r="AD141" t="e">
        <f t="shared" ca="1" si="55"/>
        <v>#NUM!</v>
      </c>
      <c r="AF141" t="str">
        <f t="shared" si="56"/>
        <v>2022-32</v>
      </c>
      <c r="AG141">
        <f t="shared" ca="1" si="57"/>
        <v>3.7353415953689774E-2</v>
      </c>
      <c r="AH141">
        <f t="shared" ca="1" si="34"/>
        <v>1.4340656793732741E-2</v>
      </c>
      <c r="AI141">
        <f t="shared" ca="1" si="35"/>
        <v>1.3651420553208568E-2</v>
      </c>
      <c r="AJ141" t="e">
        <f t="shared" ca="1" si="36"/>
        <v>#NUM!</v>
      </c>
      <c r="AK141" t="e">
        <f t="shared" ca="1" si="37"/>
        <v>#NUM!</v>
      </c>
      <c r="AM141">
        <f t="shared" ca="1" si="58"/>
        <v>0.38391821544546501</v>
      </c>
      <c r="AN141">
        <f t="shared" ca="1" si="38"/>
        <v>0.36546645613706125</v>
      </c>
      <c r="AO141" t="e">
        <f t="shared" ca="1" si="39"/>
        <v>#NUM!</v>
      </c>
      <c r="AP141" t="e">
        <f t="shared" ca="1" si="40"/>
        <v>#NUM!</v>
      </c>
      <c r="AR141" t="str">
        <f t="shared" si="59"/>
        <v>2022-32</v>
      </c>
      <c r="AS141">
        <f t="shared" ca="1" si="60"/>
        <v>1.1701574455165267</v>
      </c>
      <c r="AT141">
        <f t="shared" ca="1" si="41"/>
        <v>1.4299152945016724</v>
      </c>
      <c r="AU141" t="e">
        <f t="shared" ca="1" si="42"/>
        <v>#NUM!</v>
      </c>
      <c r="AV141" t="e">
        <f t="shared" ca="1" si="43"/>
        <v>#NUM!</v>
      </c>
    </row>
    <row r="142" spans="1:48" x14ac:dyDescent="0.25">
      <c r="A142" s="1" t="s">
        <v>92</v>
      </c>
      <c r="B142" s="9">
        <v>305266</v>
      </c>
      <c r="C142" s="9">
        <v>414782</v>
      </c>
      <c r="D142" s="9">
        <v>521172</v>
      </c>
      <c r="E142" s="9">
        <v>25</v>
      </c>
      <c r="F142" s="9">
        <v>2</v>
      </c>
      <c r="G142" s="9">
        <v>139</v>
      </c>
      <c r="H142" s="9">
        <v>106</v>
      </c>
      <c r="I142" s="9">
        <v>100</v>
      </c>
      <c r="J142" s="9">
        <v>0</v>
      </c>
      <c r="K142" s="9">
        <v>0</v>
      </c>
      <c r="L142" s="9"/>
      <c r="M142">
        <f t="shared" si="44"/>
        <v>4.5534058820831668E-4</v>
      </c>
      <c r="N142">
        <f t="shared" si="45"/>
        <v>2.5555593058522306E-4</v>
      </c>
      <c r="O142">
        <f t="shared" si="46"/>
        <v>1.9187523504716293E-4</v>
      </c>
      <c r="P142">
        <f t="shared" si="47"/>
        <v>0</v>
      </c>
      <c r="Q142">
        <f t="shared" si="48"/>
        <v>0</v>
      </c>
      <c r="S142">
        <f t="shared" si="49"/>
        <v>4.5554802558871085E-4</v>
      </c>
      <c r="T142">
        <f t="shared" ref="T142:T205" si="61">-LN((1-1.5*N142)/(1-0.5*N142))</f>
        <v>2.5562125750508262E-4</v>
      </c>
      <c r="U142">
        <f t="shared" ref="U142:U205" si="62">-LN((1-1.5*O142)/(1-0.5*O142))</f>
        <v>1.919120588074566E-4</v>
      </c>
      <c r="V142">
        <f t="shared" ref="V142:W205" si="63">-LN((1-1.5*P142)/(1-0.5*P142))</f>
        <v>0</v>
      </c>
      <c r="W142">
        <f t="shared" si="63"/>
        <v>0</v>
      </c>
      <c r="Y142" t="str">
        <f t="shared" si="50"/>
        <v>2022-33</v>
      </c>
      <c r="Z142">
        <f t="shared" ca="1" si="51"/>
        <v>4.9890264748336918E-4</v>
      </c>
      <c r="AA142">
        <f t="shared" ca="1" si="52"/>
        <v>2.3550065621173364E-4</v>
      </c>
      <c r="AB142">
        <f t="shared" ca="1" si="53"/>
        <v>1.8776226418133735E-4</v>
      </c>
      <c r="AC142" t="e">
        <f t="shared" ca="1" si="54"/>
        <v>#NUM!</v>
      </c>
      <c r="AD142" t="e">
        <f t="shared" ca="1" si="55"/>
        <v>#NUM!</v>
      </c>
      <c r="AF142" t="str">
        <f t="shared" si="56"/>
        <v>2022-33</v>
      </c>
      <c r="AG142">
        <f t="shared" ca="1" si="57"/>
        <v>3.7852318601173142E-2</v>
      </c>
      <c r="AH142">
        <f t="shared" ref="AH142:AH205" ca="1" si="64">IF((ROW()-14)&gt;=($B$2), AA142+AH141,0)</f>
        <v>1.4576157449944475E-2</v>
      </c>
      <c r="AI142">
        <f t="shared" ref="AI142:AI205" ca="1" si="65">IF((ROW()-14)&gt;=($B$2), AB142+AI141,0)</f>
        <v>1.3839182817389906E-2</v>
      </c>
      <c r="AJ142" t="e">
        <f t="shared" ref="AJ142:AJ205" ca="1" si="66">IF((ROW()-14)&gt;=($B$2), AC142+AJ141,0)</f>
        <v>#NUM!</v>
      </c>
      <c r="AK142" t="e">
        <f t="shared" ref="AK142:AK205" ca="1" si="67">IF((ROW()-14)&gt;=($B$2), AD142+AK141,0)</f>
        <v>#NUM!</v>
      </c>
      <c r="AM142">
        <f t="shared" ca="1" si="58"/>
        <v>0.38507964607200368</v>
      </c>
      <c r="AN142">
        <f t="shared" ref="AN142:AN205" ca="1" si="68">AI142/$AG142</f>
        <v>0.36560991053692005</v>
      </c>
      <c r="AO142" t="e">
        <f t="shared" ref="AO142:AO205" ca="1" si="69">AJ142/$AG142</f>
        <v>#NUM!</v>
      </c>
      <c r="AP142" t="e">
        <f t="shared" ref="AP142:AP205" ca="1" si="70">AK142/$AG142</f>
        <v>#NUM!</v>
      </c>
      <c r="AR142" t="str">
        <f t="shared" si="59"/>
        <v>2022-33</v>
      </c>
      <c r="AS142">
        <f t="shared" ca="1" si="60"/>
        <v>1.1736974096037169</v>
      </c>
      <c r="AT142">
        <f t="shared" ref="AT142:AT205" ca="1" si="71">AN142/(OFFSET(AN$14,$B$1+$B$2,0))</f>
        <v>1.4304765707473499</v>
      </c>
      <c r="AU142" t="e">
        <f t="shared" ref="AU142:AU205" ca="1" si="72">AO142/(OFFSET(AO$14,$B$1+$B$2,0))</f>
        <v>#NUM!</v>
      </c>
      <c r="AV142" t="e">
        <f t="shared" ref="AV142:AV205" ca="1" si="73">AP142/(OFFSET(AP$14,$B$1+$B$2,0))</f>
        <v>#NUM!</v>
      </c>
    </row>
    <row r="143" spans="1:48" x14ac:dyDescent="0.25">
      <c r="A143" s="1" t="s">
        <v>93</v>
      </c>
      <c r="B143" s="9">
        <v>305127</v>
      </c>
      <c r="C143" s="9">
        <v>414676</v>
      </c>
      <c r="D143" s="9">
        <v>521072</v>
      </c>
      <c r="E143" s="9">
        <v>25</v>
      </c>
      <c r="F143" s="9">
        <v>2</v>
      </c>
      <c r="G143" s="9">
        <v>140</v>
      </c>
      <c r="H143" s="9">
        <v>90</v>
      </c>
      <c r="I143" s="9">
        <v>119</v>
      </c>
      <c r="J143" s="9">
        <v>0</v>
      </c>
      <c r="K143" s="9">
        <v>0</v>
      </c>
      <c r="L143" s="9"/>
      <c r="M143">
        <f t="shared" ref="M143:M206" si="74">G143/B143</f>
        <v>4.5882534157908018E-4</v>
      </c>
      <c r="N143">
        <f t="shared" ref="N143:N206" si="75">H143/C143</f>
        <v>2.1703691556781681E-4</v>
      </c>
      <c r="O143">
        <f t="shared" ref="O143:O206" si="76">I143/D143</f>
        <v>2.2837534927994596E-4</v>
      </c>
      <c r="P143">
        <f t="shared" ref="P143:P206" si="77">J143/E143</f>
        <v>0</v>
      </c>
      <c r="Q143">
        <f t="shared" ref="Q143:Q206" si="78">K143/F143</f>
        <v>0</v>
      </c>
      <c r="S143">
        <f t="shared" ref="S143:S206" si="79">-LN((1-1.5*M143)/(1-0.5*M143))</f>
        <v>4.5903596697016252E-4</v>
      </c>
      <c r="T143">
        <f t="shared" si="61"/>
        <v>2.1708403166887459E-4</v>
      </c>
      <c r="U143">
        <f t="shared" si="62"/>
        <v>2.2842751748705951E-4</v>
      </c>
      <c r="V143">
        <f t="shared" si="63"/>
        <v>0</v>
      </c>
      <c r="W143">
        <f t="shared" si="63"/>
        <v>0</v>
      </c>
      <c r="Y143" t="str">
        <f t="shared" ref="Y143:Y206" si="80">$A143</f>
        <v>2022-34</v>
      </c>
      <c r="Z143">
        <f t="shared" ref="Z143:Z206" ca="1" si="81">S143*EXP(-Z$1*(ROW()-ROW(S$14)-$B$2))</f>
        <v>5.0347231575619531E-4</v>
      </c>
      <c r="AA143">
        <f t="shared" ref="AA143:AA206" ca="1" si="82">T143*EXP(-AA$1*(ROW()-ROW(T$14)-$B$2))</f>
        <v>1.9972818125694341E-4</v>
      </c>
      <c r="AB143">
        <f t="shared" ref="AB143:AB206" ca="1" si="83">U143*EXP(-AB$1*(ROW()-ROW(U$14)-$B$2))</f>
        <v>2.234080565305881E-4</v>
      </c>
      <c r="AC143" t="e">
        <f t="shared" ref="AC143:AC206" ca="1" si="84">V143*EXP(-AC$1*(ROW()-ROW(V$14)-$B$2))</f>
        <v>#NUM!</v>
      </c>
      <c r="AD143" t="e">
        <f t="shared" ref="AD143:AD206" ca="1" si="85">W143*EXP(-AD$1*(ROW()-ROW(W$14)-$B$2))</f>
        <v>#NUM!</v>
      </c>
      <c r="AF143" t="str">
        <f t="shared" ref="AF143:AF206" si="86">$A143</f>
        <v>2022-34</v>
      </c>
      <c r="AG143">
        <f t="shared" ref="AG143:AG206" ca="1" si="87">IF((ROW()-14)&gt;=($B$2), Z143+AG142,0)</f>
        <v>3.8355790916929339E-2</v>
      </c>
      <c r="AH143">
        <f t="shared" ca="1" si="64"/>
        <v>1.4775885631201418E-2</v>
      </c>
      <c r="AI143">
        <f t="shared" ca="1" si="65"/>
        <v>1.4062590873920495E-2</v>
      </c>
      <c r="AJ143" t="e">
        <f t="shared" ca="1" si="66"/>
        <v>#NUM!</v>
      </c>
      <c r="AK143" t="e">
        <f t="shared" ca="1" si="67"/>
        <v>#NUM!</v>
      </c>
      <c r="AM143">
        <f t="shared" ref="AM143:AM206" ca="1" si="88">AH143/$AG143</f>
        <v>0.38523219774565232</v>
      </c>
      <c r="AN143">
        <f t="shared" ca="1" si="68"/>
        <v>0.36663540335740019</v>
      </c>
      <c r="AO143" t="e">
        <f t="shared" ca="1" si="69"/>
        <v>#NUM!</v>
      </c>
      <c r="AP143" t="e">
        <f t="shared" ca="1" si="70"/>
        <v>#NUM!</v>
      </c>
      <c r="AR143" t="str">
        <f t="shared" ref="AR143:AR206" si="89">$A143</f>
        <v>2022-34</v>
      </c>
      <c r="AS143">
        <f t="shared" ref="AS143:AS206" ca="1" si="90">AM143/(OFFSET(AM$14,$B$1+$B$2,0))</f>
        <v>1.1741623770617962</v>
      </c>
      <c r="AT143">
        <f t="shared" ca="1" si="71"/>
        <v>1.4344888893713503</v>
      </c>
      <c r="AU143" t="e">
        <f t="shared" ca="1" si="72"/>
        <v>#NUM!</v>
      </c>
      <c r="AV143" t="e">
        <f t="shared" ca="1" si="73"/>
        <v>#NUM!</v>
      </c>
    </row>
    <row r="144" spans="1:48" x14ac:dyDescent="0.25">
      <c r="A144" s="1" t="s">
        <v>94</v>
      </c>
      <c r="B144" s="9">
        <v>304987</v>
      </c>
      <c r="C144" s="9">
        <v>414586</v>
      </c>
      <c r="D144" s="9">
        <v>520953</v>
      </c>
      <c r="E144" s="9">
        <v>25</v>
      </c>
      <c r="F144" s="9">
        <v>2</v>
      </c>
      <c r="G144" s="9">
        <v>133</v>
      </c>
      <c r="H144" s="9">
        <v>110</v>
      </c>
      <c r="I144" s="9">
        <v>119</v>
      </c>
      <c r="J144" s="9">
        <v>0</v>
      </c>
      <c r="K144" s="9">
        <v>0</v>
      </c>
      <c r="L144" s="9"/>
      <c r="M144">
        <f t="shared" si="74"/>
        <v>4.3608416096423781E-4</v>
      </c>
      <c r="N144">
        <f t="shared" si="75"/>
        <v>2.6532492655323626E-4</v>
      </c>
      <c r="O144">
        <f t="shared" si="76"/>
        <v>2.2842751649381038E-4</v>
      </c>
      <c r="P144">
        <f t="shared" si="77"/>
        <v>0</v>
      </c>
      <c r="Q144">
        <f t="shared" si="78"/>
        <v>0</v>
      </c>
      <c r="S144">
        <f t="shared" si="79"/>
        <v>4.3627442024558692E-4</v>
      </c>
      <c r="T144">
        <f t="shared" si="61"/>
        <v>2.6539534411080244E-4</v>
      </c>
      <c r="U144">
        <f t="shared" si="62"/>
        <v>2.2847970853983717E-4</v>
      </c>
      <c r="V144">
        <f t="shared" si="63"/>
        <v>0</v>
      </c>
      <c r="W144">
        <f t="shared" si="63"/>
        <v>0</v>
      </c>
      <c r="Y144" t="str">
        <f t="shared" si="80"/>
        <v>2022-35</v>
      </c>
      <c r="Z144">
        <f t="shared" ca="1" si="81"/>
        <v>4.7922103187984902E-4</v>
      </c>
      <c r="AA144">
        <f t="shared" ca="1" si="82"/>
        <v>2.438490580453217E-4</v>
      </c>
      <c r="AB144">
        <f t="shared" ca="1" si="83"/>
        <v>2.2337903382953526E-4</v>
      </c>
      <c r="AC144" t="e">
        <f t="shared" ca="1" si="84"/>
        <v>#NUM!</v>
      </c>
      <c r="AD144" t="e">
        <f t="shared" ca="1" si="85"/>
        <v>#NUM!</v>
      </c>
      <c r="AF144" t="str">
        <f t="shared" si="86"/>
        <v>2022-35</v>
      </c>
      <c r="AG144">
        <f t="shared" ca="1" si="87"/>
        <v>3.8835011948809187E-2</v>
      </c>
      <c r="AH144">
        <f t="shared" ca="1" si="64"/>
        <v>1.5019734689246739E-2</v>
      </c>
      <c r="AI144">
        <f t="shared" ca="1" si="65"/>
        <v>1.428596990775003E-2</v>
      </c>
      <c r="AJ144" t="e">
        <f t="shared" ca="1" si="66"/>
        <v>#NUM!</v>
      </c>
      <c r="AK144" t="e">
        <f t="shared" ca="1" si="67"/>
        <v>#NUM!</v>
      </c>
      <c r="AM144">
        <f t="shared" ca="1" si="88"/>
        <v>0.38675756580286813</v>
      </c>
      <c r="AN144">
        <f t="shared" ca="1" si="68"/>
        <v>0.36786315211081289</v>
      </c>
      <c r="AO144" t="e">
        <f t="shared" ca="1" si="69"/>
        <v>#NUM!</v>
      </c>
      <c r="AP144" t="e">
        <f t="shared" ca="1" si="70"/>
        <v>#NUM!</v>
      </c>
      <c r="AR144" t="str">
        <f t="shared" si="89"/>
        <v>2022-35</v>
      </c>
      <c r="AS144">
        <f t="shared" ca="1" si="90"/>
        <v>1.1788115984779592</v>
      </c>
      <c r="AT144">
        <f t="shared" ca="1" si="71"/>
        <v>1.4392925497096107</v>
      </c>
      <c r="AU144" t="e">
        <f t="shared" ca="1" si="72"/>
        <v>#NUM!</v>
      </c>
      <c r="AV144" t="e">
        <f t="shared" ca="1" si="73"/>
        <v>#NUM!</v>
      </c>
    </row>
    <row r="145" spans="1:48" x14ac:dyDescent="0.25">
      <c r="A145" s="1" t="s">
        <v>95</v>
      </c>
      <c r="B145" s="9">
        <v>304854</v>
      </c>
      <c r="C145" s="9">
        <v>414476</v>
      </c>
      <c r="D145" s="9">
        <v>520834</v>
      </c>
      <c r="E145" s="9">
        <v>25</v>
      </c>
      <c r="F145" s="9">
        <v>2</v>
      </c>
      <c r="G145" s="9">
        <v>142</v>
      </c>
      <c r="H145" s="9">
        <v>112</v>
      </c>
      <c r="I145" s="9">
        <v>123</v>
      </c>
      <c r="J145" s="9">
        <v>0</v>
      </c>
      <c r="K145" s="9">
        <v>0</v>
      </c>
      <c r="L145" s="9"/>
      <c r="M145">
        <f t="shared" si="74"/>
        <v>4.6579674204701269E-4</v>
      </c>
      <c r="N145">
        <f t="shared" si="75"/>
        <v>2.7022071241760678E-4</v>
      </c>
      <c r="O145">
        <f t="shared" si="76"/>
        <v>2.3615969771558691E-4</v>
      </c>
      <c r="P145">
        <f t="shared" si="77"/>
        <v>0</v>
      </c>
      <c r="Q145">
        <f t="shared" si="78"/>
        <v>0</v>
      </c>
      <c r="S145">
        <f t="shared" si="79"/>
        <v>4.660138181950133E-4</v>
      </c>
      <c r="T145">
        <f t="shared" si="61"/>
        <v>2.7029375303318616E-4</v>
      </c>
      <c r="U145">
        <f t="shared" si="62"/>
        <v>2.3621548339089018E-4</v>
      </c>
      <c r="V145">
        <f t="shared" si="63"/>
        <v>0</v>
      </c>
      <c r="W145">
        <f t="shared" si="63"/>
        <v>0</v>
      </c>
      <c r="Y145" t="str">
        <f t="shared" si="80"/>
        <v>2022-36</v>
      </c>
      <c r="Z145">
        <f t="shared" ca="1" si="81"/>
        <v>5.1265140791007869E-4</v>
      </c>
      <c r="AA145">
        <f t="shared" ca="1" si="82"/>
        <v>2.4801623198962948E-4</v>
      </c>
      <c r="AB145">
        <f t="shared" ca="1" si="83"/>
        <v>2.3085936394798365E-4</v>
      </c>
      <c r="AC145" t="e">
        <f t="shared" ca="1" si="84"/>
        <v>#NUM!</v>
      </c>
      <c r="AD145" t="e">
        <f t="shared" ca="1" si="85"/>
        <v>#NUM!</v>
      </c>
      <c r="AF145" t="str">
        <f t="shared" si="86"/>
        <v>2022-36</v>
      </c>
      <c r="AG145">
        <f t="shared" ca="1" si="87"/>
        <v>3.9347663356719263E-2</v>
      </c>
      <c r="AH145">
        <f t="shared" ca="1" si="64"/>
        <v>1.5267750921236369E-2</v>
      </c>
      <c r="AI145">
        <f t="shared" ca="1" si="65"/>
        <v>1.4516829271698013E-2</v>
      </c>
      <c r="AJ145" t="e">
        <f t="shared" ca="1" si="66"/>
        <v>#NUM!</v>
      </c>
      <c r="AK145" t="e">
        <f t="shared" ca="1" si="67"/>
        <v>#NUM!</v>
      </c>
      <c r="AM145">
        <f t="shared" ca="1" si="88"/>
        <v>0.38802179389463409</v>
      </c>
      <c r="AN145">
        <f t="shared" ca="1" si="68"/>
        <v>0.36893751834996891</v>
      </c>
      <c r="AO145" t="e">
        <f t="shared" ca="1" si="69"/>
        <v>#NUM!</v>
      </c>
      <c r="AP145" t="e">
        <f t="shared" ca="1" si="70"/>
        <v>#NUM!</v>
      </c>
      <c r="AR145" t="str">
        <f t="shared" si="89"/>
        <v>2022-36</v>
      </c>
      <c r="AS145">
        <f t="shared" ca="1" si="90"/>
        <v>1.1826648824715165</v>
      </c>
      <c r="AT145">
        <f t="shared" ca="1" si="71"/>
        <v>1.4434960892998194</v>
      </c>
      <c r="AU145" t="e">
        <f t="shared" ca="1" si="72"/>
        <v>#NUM!</v>
      </c>
      <c r="AV145" t="e">
        <f t="shared" ca="1" si="73"/>
        <v>#NUM!</v>
      </c>
    </row>
    <row r="146" spans="1:48" x14ac:dyDescent="0.25">
      <c r="A146" s="1" t="s">
        <v>96</v>
      </c>
      <c r="B146" s="9">
        <v>304712</v>
      </c>
      <c r="C146" s="9">
        <v>414364</v>
      </c>
      <c r="D146" s="9">
        <v>520711</v>
      </c>
      <c r="E146" s="9">
        <v>25</v>
      </c>
      <c r="F146" s="9">
        <v>2</v>
      </c>
      <c r="G146" s="9">
        <v>163</v>
      </c>
      <c r="H146" s="9">
        <v>108</v>
      </c>
      <c r="I146" s="9">
        <v>143</v>
      </c>
      <c r="J146" s="9">
        <v>0</v>
      </c>
      <c r="K146" s="9">
        <v>0</v>
      </c>
      <c r="L146" s="9"/>
      <c r="M146">
        <f t="shared" si="74"/>
        <v>5.3493134500774502E-4</v>
      </c>
      <c r="N146">
        <f t="shared" si="75"/>
        <v>2.6064040312382352E-4</v>
      </c>
      <c r="O146">
        <f t="shared" si="76"/>
        <v>2.7462450380345333E-4</v>
      </c>
      <c r="P146">
        <f t="shared" si="77"/>
        <v>0</v>
      </c>
      <c r="Q146">
        <f t="shared" si="78"/>
        <v>0</v>
      </c>
      <c r="S146">
        <f t="shared" si="79"/>
        <v>5.3521766248140323E-4</v>
      </c>
      <c r="T146">
        <f t="shared" si="61"/>
        <v>2.6070835573103074E-4</v>
      </c>
      <c r="U146">
        <f t="shared" si="62"/>
        <v>2.7469994486647921E-4</v>
      </c>
      <c r="V146">
        <f t="shared" si="63"/>
        <v>0</v>
      </c>
      <c r="W146">
        <f t="shared" si="63"/>
        <v>0</v>
      </c>
      <c r="Y146" t="str">
        <f t="shared" si="80"/>
        <v>2022-37</v>
      </c>
      <c r="Z146">
        <f t="shared" ca="1" si="81"/>
        <v>5.8965914291085576E-4</v>
      </c>
      <c r="AA146">
        <f t="shared" ca="1" si="82"/>
        <v>2.3889956624979821E-4</v>
      </c>
      <c r="AB146">
        <f t="shared" ca="1" si="83"/>
        <v>2.6837500606795842E-4</v>
      </c>
      <c r="AC146" t="e">
        <f t="shared" ca="1" si="84"/>
        <v>#NUM!</v>
      </c>
      <c r="AD146" t="e">
        <f t="shared" ca="1" si="85"/>
        <v>#NUM!</v>
      </c>
      <c r="AF146" t="str">
        <f t="shared" si="86"/>
        <v>2022-37</v>
      </c>
      <c r="AG146">
        <f t="shared" ca="1" si="87"/>
        <v>3.9937322499630119E-2</v>
      </c>
      <c r="AH146">
        <f t="shared" ca="1" si="64"/>
        <v>1.5506650487486166E-2</v>
      </c>
      <c r="AI146">
        <f t="shared" ca="1" si="65"/>
        <v>1.4785204277765971E-2</v>
      </c>
      <c r="AJ146" t="e">
        <f t="shared" ca="1" si="66"/>
        <v>#NUM!</v>
      </c>
      <c r="AK146" t="e">
        <f t="shared" ca="1" si="67"/>
        <v>#NUM!</v>
      </c>
      <c r="AM146">
        <f t="shared" ca="1" si="88"/>
        <v>0.38827466432257152</v>
      </c>
      <c r="AN146">
        <f t="shared" ca="1" si="68"/>
        <v>0.37021020319784592</v>
      </c>
      <c r="AO146" t="e">
        <f t="shared" ca="1" si="69"/>
        <v>#NUM!</v>
      </c>
      <c r="AP146" t="e">
        <f t="shared" ca="1" si="70"/>
        <v>#NUM!</v>
      </c>
      <c r="AR146" t="str">
        <f t="shared" si="89"/>
        <v>2022-37</v>
      </c>
      <c r="AS146">
        <f t="shared" ca="1" si="90"/>
        <v>1.1834356148882073</v>
      </c>
      <c r="AT146">
        <f t="shared" ca="1" si="71"/>
        <v>1.4484755655239723</v>
      </c>
      <c r="AU146" t="e">
        <f t="shared" ca="1" si="72"/>
        <v>#NUM!</v>
      </c>
      <c r="AV146" t="e">
        <f t="shared" ca="1" si="73"/>
        <v>#NUM!</v>
      </c>
    </row>
    <row r="147" spans="1:48" x14ac:dyDescent="0.25">
      <c r="A147" s="1" t="s">
        <v>97</v>
      </c>
      <c r="B147" s="9">
        <v>304549</v>
      </c>
      <c r="C147" s="9">
        <v>414256</v>
      </c>
      <c r="D147" s="9">
        <v>520568</v>
      </c>
      <c r="E147" s="9">
        <v>25</v>
      </c>
      <c r="F147" s="9">
        <v>2</v>
      </c>
      <c r="G147" s="9">
        <v>154</v>
      </c>
      <c r="H147" s="9">
        <v>122</v>
      </c>
      <c r="I147" s="9">
        <v>149</v>
      </c>
      <c r="J147" s="9">
        <v>0</v>
      </c>
      <c r="K147" s="9">
        <v>0</v>
      </c>
      <c r="L147" s="9"/>
      <c r="M147">
        <f t="shared" si="74"/>
        <v>5.0566575493598729E-4</v>
      </c>
      <c r="N147">
        <f t="shared" si="75"/>
        <v>2.9450388165771889E-4</v>
      </c>
      <c r="O147">
        <f t="shared" si="76"/>
        <v>2.8622581487913203E-4</v>
      </c>
      <c r="P147">
        <f t="shared" si="77"/>
        <v>0</v>
      </c>
      <c r="Q147">
        <f t="shared" si="78"/>
        <v>0</v>
      </c>
      <c r="S147">
        <f t="shared" si="79"/>
        <v>5.0592159294590602E-4</v>
      </c>
      <c r="T147">
        <f t="shared" si="61"/>
        <v>2.9459064187517271E-4</v>
      </c>
      <c r="U147">
        <f t="shared" si="62"/>
        <v>2.8630776550778441E-4</v>
      </c>
      <c r="V147">
        <f t="shared" si="63"/>
        <v>0</v>
      </c>
      <c r="W147">
        <f t="shared" si="63"/>
        <v>0</v>
      </c>
      <c r="Y147" t="str">
        <f t="shared" si="80"/>
        <v>2022-38</v>
      </c>
      <c r="Z147">
        <f t="shared" ca="1" si="81"/>
        <v>5.582144256678301E-4</v>
      </c>
      <c r="AA147">
        <f t="shared" ca="1" si="82"/>
        <v>2.6958496737549287E-4</v>
      </c>
      <c r="AB147">
        <f t="shared" ca="1" si="83"/>
        <v>2.7961533381984409E-4</v>
      </c>
      <c r="AC147" t="e">
        <f t="shared" ca="1" si="84"/>
        <v>#NUM!</v>
      </c>
      <c r="AD147" t="e">
        <f t="shared" ca="1" si="85"/>
        <v>#NUM!</v>
      </c>
      <c r="AF147" t="str">
        <f t="shared" si="86"/>
        <v>2022-38</v>
      </c>
      <c r="AG147">
        <f t="shared" ca="1" si="87"/>
        <v>4.0495536925297948E-2</v>
      </c>
      <c r="AH147">
        <f t="shared" ca="1" si="64"/>
        <v>1.5776235454861658E-2</v>
      </c>
      <c r="AI147">
        <f t="shared" ca="1" si="65"/>
        <v>1.5064819611585815E-2</v>
      </c>
      <c r="AJ147" t="e">
        <f t="shared" ca="1" si="66"/>
        <v>#NUM!</v>
      </c>
      <c r="AK147" t="e">
        <f t="shared" ca="1" si="67"/>
        <v>#NUM!</v>
      </c>
      <c r="AM147">
        <f t="shared" ca="1" si="88"/>
        <v>0.38957960932741931</v>
      </c>
      <c r="AN147">
        <f t="shared" ca="1" si="68"/>
        <v>0.37201185008056231</v>
      </c>
      <c r="AO147" t="e">
        <f t="shared" ca="1" si="69"/>
        <v>#NUM!</v>
      </c>
      <c r="AP147" t="e">
        <f t="shared" ca="1" si="70"/>
        <v>#NUM!</v>
      </c>
      <c r="AR147" t="str">
        <f t="shared" si="89"/>
        <v>2022-38</v>
      </c>
      <c r="AS147">
        <f t="shared" ca="1" si="90"/>
        <v>1.1874130013522501</v>
      </c>
      <c r="AT147">
        <f t="shared" ca="1" si="71"/>
        <v>1.4555246459241753</v>
      </c>
      <c r="AU147" t="e">
        <f t="shared" ca="1" si="72"/>
        <v>#NUM!</v>
      </c>
      <c r="AV147" t="e">
        <f t="shared" ca="1" si="73"/>
        <v>#NUM!</v>
      </c>
    </row>
    <row r="148" spans="1:48" x14ac:dyDescent="0.25">
      <c r="A148" s="1" t="s">
        <v>98</v>
      </c>
      <c r="B148" s="9">
        <v>304395</v>
      </c>
      <c r="C148" s="9">
        <v>414134</v>
      </c>
      <c r="D148" s="9">
        <v>520419</v>
      </c>
      <c r="E148" s="9">
        <v>25</v>
      </c>
      <c r="F148" s="9">
        <v>2</v>
      </c>
      <c r="G148" s="9">
        <v>152</v>
      </c>
      <c r="H148" s="9">
        <v>108</v>
      </c>
      <c r="I148" s="9">
        <v>150</v>
      </c>
      <c r="J148" s="9">
        <v>0</v>
      </c>
      <c r="K148" s="9">
        <v>0</v>
      </c>
      <c r="L148" s="9"/>
      <c r="M148">
        <f t="shared" si="74"/>
        <v>4.9935117199691192E-4</v>
      </c>
      <c r="N148">
        <f t="shared" si="75"/>
        <v>2.6078515649524068E-4</v>
      </c>
      <c r="O148">
        <f t="shared" si="76"/>
        <v>2.882292921665043E-4</v>
      </c>
      <c r="P148">
        <f t="shared" si="77"/>
        <v>0</v>
      </c>
      <c r="Q148">
        <f t="shared" si="78"/>
        <v>0</v>
      </c>
      <c r="S148">
        <f t="shared" si="79"/>
        <v>4.9960065855788965E-4</v>
      </c>
      <c r="T148">
        <f t="shared" si="61"/>
        <v>2.6085318461245587E-4</v>
      </c>
      <c r="U148">
        <f t="shared" si="62"/>
        <v>2.8831239424041829E-4</v>
      </c>
      <c r="V148">
        <f t="shared" si="63"/>
        <v>0</v>
      </c>
      <c r="W148">
        <f t="shared" si="63"/>
        <v>0</v>
      </c>
      <c r="Y148" t="str">
        <f t="shared" si="80"/>
        <v>2022-39</v>
      </c>
      <c r="Z148">
        <f t="shared" ca="1" si="81"/>
        <v>5.5206228934158962E-4</v>
      </c>
      <c r="AA148">
        <f t="shared" ca="1" si="82"/>
        <v>2.3839063026210298E-4</v>
      </c>
      <c r="AB148">
        <f t="shared" ca="1" si="83"/>
        <v>2.8147221489231738E-4</v>
      </c>
      <c r="AC148" t="e">
        <f t="shared" ca="1" si="84"/>
        <v>#NUM!</v>
      </c>
      <c r="AD148" t="e">
        <f t="shared" ca="1" si="85"/>
        <v>#NUM!</v>
      </c>
      <c r="AF148" t="str">
        <f t="shared" si="86"/>
        <v>2022-39</v>
      </c>
      <c r="AG148">
        <f t="shared" ca="1" si="87"/>
        <v>4.1047599214639539E-2</v>
      </c>
      <c r="AH148">
        <f t="shared" ca="1" si="64"/>
        <v>1.6014626085123763E-2</v>
      </c>
      <c r="AI148">
        <f t="shared" ca="1" si="65"/>
        <v>1.5346291826478132E-2</v>
      </c>
      <c r="AJ148" t="e">
        <f t="shared" ca="1" si="66"/>
        <v>#NUM!</v>
      </c>
      <c r="AK148" t="e">
        <f t="shared" ca="1" si="67"/>
        <v>#NUM!</v>
      </c>
      <c r="AM148">
        <f t="shared" ca="1" si="88"/>
        <v>0.39014769174154723</v>
      </c>
      <c r="AN148">
        <f t="shared" ca="1" si="68"/>
        <v>0.37386575877998995</v>
      </c>
      <c r="AO148" t="e">
        <f t="shared" ca="1" si="69"/>
        <v>#NUM!</v>
      </c>
      <c r="AP148" t="e">
        <f t="shared" ca="1" si="70"/>
        <v>#NUM!</v>
      </c>
      <c r="AR148" t="str">
        <f t="shared" si="89"/>
        <v>2022-39</v>
      </c>
      <c r="AS148">
        <f t="shared" ca="1" si="90"/>
        <v>1.189144479150946</v>
      </c>
      <c r="AT148">
        <f t="shared" ca="1" si="71"/>
        <v>1.4627782046555056</v>
      </c>
      <c r="AU148" t="e">
        <f t="shared" ca="1" si="72"/>
        <v>#NUM!</v>
      </c>
      <c r="AV148" t="e">
        <f t="shared" ca="1" si="73"/>
        <v>#NUM!</v>
      </c>
    </row>
    <row r="149" spans="1:48" x14ac:dyDescent="0.25">
      <c r="A149" s="1" t="s">
        <v>99</v>
      </c>
      <c r="B149" s="9">
        <v>304243</v>
      </c>
      <c r="C149" s="9">
        <v>414026</v>
      </c>
      <c r="D149" s="9">
        <v>520269</v>
      </c>
      <c r="E149" s="9">
        <v>25</v>
      </c>
      <c r="F149" s="9">
        <v>2</v>
      </c>
      <c r="G149" s="9">
        <v>174</v>
      </c>
      <c r="H149" s="9">
        <v>140</v>
      </c>
      <c r="I149" s="9">
        <v>130</v>
      </c>
      <c r="J149" s="9">
        <v>0</v>
      </c>
      <c r="K149" s="9">
        <v>0</v>
      </c>
      <c r="L149" s="9"/>
      <c r="M149">
        <f t="shared" si="74"/>
        <v>5.719112682954086E-4</v>
      </c>
      <c r="N149">
        <f t="shared" si="75"/>
        <v>3.3814301517296017E-4</v>
      </c>
      <c r="O149">
        <f t="shared" si="76"/>
        <v>2.4987073994414428E-4</v>
      </c>
      <c r="P149">
        <f t="shared" si="77"/>
        <v>0</v>
      </c>
      <c r="Q149">
        <f t="shared" si="78"/>
        <v>0</v>
      </c>
      <c r="S149">
        <f t="shared" si="79"/>
        <v>5.7223855357880842E-4</v>
      </c>
      <c r="T149">
        <f t="shared" si="61"/>
        <v>3.3825739777347953E-4</v>
      </c>
      <c r="U149">
        <f t="shared" si="62"/>
        <v>2.499331922365531E-4</v>
      </c>
      <c r="V149">
        <f t="shared" si="63"/>
        <v>0</v>
      </c>
      <c r="W149">
        <f t="shared" si="63"/>
        <v>0</v>
      </c>
      <c r="Y149" t="str">
        <f t="shared" si="80"/>
        <v>2022-40</v>
      </c>
      <c r="Z149">
        <f t="shared" ca="1" si="81"/>
        <v>6.3327075760334195E-4</v>
      </c>
      <c r="AA149">
        <f t="shared" ca="1" si="82"/>
        <v>3.0871423547554458E-4</v>
      </c>
      <c r="AB149">
        <f t="shared" ca="1" si="83"/>
        <v>2.4391612704295512E-4</v>
      </c>
      <c r="AC149" t="e">
        <f t="shared" ca="1" si="84"/>
        <v>#NUM!</v>
      </c>
      <c r="AD149" t="e">
        <f t="shared" ca="1" si="85"/>
        <v>#NUM!</v>
      </c>
      <c r="AF149" t="str">
        <f t="shared" si="86"/>
        <v>2022-40</v>
      </c>
      <c r="AG149">
        <f t="shared" ca="1" si="87"/>
        <v>4.1680869972242879E-2</v>
      </c>
      <c r="AH149">
        <f t="shared" ca="1" si="64"/>
        <v>1.6323340320599306E-2</v>
      </c>
      <c r="AI149">
        <f t="shared" ca="1" si="65"/>
        <v>1.5590207953521087E-2</v>
      </c>
      <c r="AJ149" t="e">
        <f t="shared" ca="1" si="66"/>
        <v>#NUM!</v>
      </c>
      <c r="AK149" t="e">
        <f t="shared" ca="1" si="67"/>
        <v>#NUM!</v>
      </c>
      <c r="AM149">
        <f t="shared" ca="1" si="88"/>
        <v>0.3916266702559168</v>
      </c>
      <c r="AN149">
        <f t="shared" ca="1" si="68"/>
        <v>0.37403748923434876</v>
      </c>
      <c r="AO149" t="e">
        <f t="shared" ca="1" si="69"/>
        <v>#NUM!</v>
      </c>
      <c r="AP149" t="e">
        <f t="shared" ca="1" si="70"/>
        <v>#NUM!</v>
      </c>
      <c r="AR149" t="str">
        <f t="shared" si="89"/>
        <v>2022-40</v>
      </c>
      <c r="AS149">
        <f t="shared" ca="1" si="90"/>
        <v>1.1936523082945578</v>
      </c>
      <c r="AT149">
        <f t="shared" ca="1" si="71"/>
        <v>1.4634501131141229</v>
      </c>
      <c r="AU149" t="e">
        <f t="shared" ca="1" si="72"/>
        <v>#NUM!</v>
      </c>
      <c r="AV149" t="e">
        <f t="shared" ca="1" si="73"/>
        <v>#NUM!</v>
      </c>
    </row>
    <row r="150" spans="1:48" x14ac:dyDescent="0.25">
      <c r="A150" s="1" t="s">
        <v>100</v>
      </c>
      <c r="B150" s="9">
        <v>304069</v>
      </c>
      <c r="C150" s="9">
        <v>413886</v>
      </c>
      <c r="D150" s="9">
        <v>520139</v>
      </c>
      <c r="E150" s="9">
        <v>25</v>
      </c>
      <c r="F150" s="9">
        <v>2</v>
      </c>
      <c r="G150" s="9">
        <v>160</v>
      </c>
      <c r="H150" s="9">
        <v>119</v>
      </c>
      <c r="I150" s="9">
        <v>126</v>
      </c>
      <c r="J150" s="9">
        <v>0</v>
      </c>
      <c r="K150" s="9">
        <v>0</v>
      </c>
      <c r="L150" s="9"/>
      <c r="M150">
        <f t="shared" si="74"/>
        <v>5.2619635674797495E-4</v>
      </c>
      <c r="N150">
        <f t="shared" si="75"/>
        <v>2.8751878536601865E-4</v>
      </c>
      <c r="O150">
        <f t="shared" si="76"/>
        <v>2.4224293890671533E-4</v>
      </c>
      <c r="P150">
        <f t="shared" si="77"/>
        <v>0</v>
      </c>
      <c r="Q150">
        <f t="shared" si="78"/>
        <v>0</v>
      </c>
      <c r="S150">
        <f t="shared" si="79"/>
        <v>5.2647339728558059E-4</v>
      </c>
      <c r="T150">
        <f t="shared" si="61"/>
        <v>2.8760147817559782E-4</v>
      </c>
      <c r="U150">
        <f t="shared" si="62"/>
        <v>2.4230163595227505E-4</v>
      </c>
      <c r="V150">
        <f t="shared" si="63"/>
        <v>0</v>
      </c>
      <c r="W150">
        <f t="shared" si="63"/>
        <v>0</v>
      </c>
      <c r="Y150" t="str">
        <f t="shared" si="80"/>
        <v>2022-41</v>
      </c>
      <c r="Z150">
        <f t="shared" ca="1" si="81"/>
        <v>5.8349345780049796E-4</v>
      </c>
      <c r="AA150">
        <f t="shared" ca="1" si="82"/>
        <v>2.621300320153388E-4</v>
      </c>
      <c r="AB150">
        <f t="shared" ca="1" si="83"/>
        <v>2.3638356995073724E-4</v>
      </c>
      <c r="AC150" t="e">
        <f t="shared" ca="1" si="84"/>
        <v>#NUM!</v>
      </c>
      <c r="AD150" t="e">
        <f t="shared" ca="1" si="85"/>
        <v>#NUM!</v>
      </c>
      <c r="AF150" t="str">
        <f t="shared" si="86"/>
        <v>2022-41</v>
      </c>
      <c r="AG150">
        <f t="shared" ca="1" si="87"/>
        <v>4.2264363430043375E-2</v>
      </c>
      <c r="AH150">
        <f t="shared" ca="1" si="64"/>
        <v>1.6585470352614644E-2</v>
      </c>
      <c r="AI150">
        <f t="shared" ca="1" si="65"/>
        <v>1.5826591523471822E-2</v>
      </c>
      <c r="AJ150" t="e">
        <f t="shared" ca="1" si="66"/>
        <v>#NUM!</v>
      </c>
      <c r="AK150" t="e">
        <f t="shared" ca="1" si="67"/>
        <v>#NUM!</v>
      </c>
      <c r="AM150">
        <f t="shared" ca="1" si="88"/>
        <v>0.39242210237159186</v>
      </c>
      <c r="AN150">
        <f t="shared" ca="1" si="68"/>
        <v>0.37446657749070894</v>
      </c>
      <c r="AO150" t="e">
        <f t="shared" ca="1" si="69"/>
        <v>#NUM!</v>
      </c>
      <c r="AP150" t="e">
        <f t="shared" ca="1" si="70"/>
        <v>#NUM!</v>
      </c>
      <c r="AR150" t="str">
        <f t="shared" si="89"/>
        <v>2022-41</v>
      </c>
      <c r="AS150">
        <f t="shared" ca="1" si="90"/>
        <v>1.1960767330160578</v>
      </c>
      <c r="AT150">
        <f t="shared" ca="1" si="71"/>
        <v>1.4651289535388934</v>
      </c>
      <c r="AU150" t="e">
        <f t="shared" ca="1" si="72"/>
        <v>#NUM!</v>
      </c>
      <c r="AV150" t="e">
        <f t="shared" ca="1" si="73"/>
        <v>#NUM!</v>
      </c>
    </row>
    <row r="151" spans="1:48" x14ac:dyDescent="0.25">
      <c r="A151" s="1" t="s">
        <v>101</v>
      </c>
      <c r="B151" s="9">
        <v>303909</v>
      </c>
      <c r="C151" s="9">
        <v>413767</v>
      </c>
      <c r="D151" s="9">
        <v>520013</v>
      </c>
      <c r="E151" s="9">
        <v>25</v>
      </c>
      <c r="F151" s="9">
        <v>2</v>
      </c>
      <c r="G151" s="9">
        <v>145</v>
      </c>
      <c r="H151" s="9">
        <v>117</v>
      </c>
      <c r="I151" s="9">
        <v>126</v>
      </c>
      <c r="J151" s="9">
        <v>0</v>
      </c>
      <c r="K151" s="9">
        <v>0</v>
      </c>
      <c r="L151" s="9"/>
      <c r="M151">
        <f t="shared" si="74"/>
        <v>4.7711650526966956E-4</v>
      </c>
      <c r="N151">
        <f t="shared" si="75"/>
        <v>2.8276783793777658E-4</v>
      </c>
      <c r="O151">
        <f t="shared" si="76"/>
        <v>2.4230163476682314E-4</v>
      </c>
      <c r="P151">
        <f t="shared" si="77"/>
        <v>0</v>
      </c>
      <c r="Q151">
        <f t="shared" si="78"/>
        <v>0</v>
      </c>
      <c r="S151">
        <f t="shared" si="79"/>
        <v>4.7734426315577131E-4</v>
      </c>
      <c r="T151">
        <f t="shared" si="61"/>
        <v>2.8284782008956665E-4</v>
      </c>
      <c r="U151">
        <f t="shared" si="62"/>
        <v>2.4236036026428946E-4</v>
      </c>
      <c r="V151">
        <f t="shared" si="63"/>
        <v>0</v>
      </c>
      <c r="W151">
        <f t="shared" si="63"/>
        <v>0</v>
      </c>
      <c r="Y151" t="str">
        <f t="shared" si="80"/>
        <v>2022-42</v>
      </c>
      <c r="Z151">
        <f t="shared" ca="1" si="81"/>
        <v>5.2983239372523107E-4</v>
      </c>
      <c r="AA151">
        <f t="shared" ca="1" si="82"/>
        <v>2.5745113849212425E-4</v>
      </c>
      <c r="AB151">
        <f t="shared" ca="1" si="83"/>
        <v>2.3635614159705836E-4</v>
      </c>
      <c r="AC151" t="e">
        <f t="shared" ca="1" si="84"/>
        <v>#NUM!</v>
      </c>
      <c r="AD151" t="e">
        <f t="shared" ca="1" si="85"/>
        <v>#NUM!</v>
      </c>
      <c r="AF151" t="str">
        <f t="shared" si="86"/>
        <v>2022-42</v>
      </c>
      <c r="AG151">
        <f t="shared" ca="1" si="87"/>
        <v>4.2794195823768609E-2</v>
      </c>
      <c r="AH151">
        <f t="shared" ca="1" si="64"/>
        <v>1.6842921491106767E-2</v>
      </c>
      <c r="AI151">
        <f t="shared" ca="1" si="65"/>
        <v>1.6062947665068879E-2</v>
      </c>
      <c r="AJ151" t="e">
        <f t="shared" ca="1" si="66"/>
        <v>#NUM!</v>
      </c>
      <c r="AK151" t="e">
        <f t="shared" ca="1" si="67"/>
        <v>#NUM!</v>
      </c>
      <c r="AM151">
        <f t="shared" ca="1" si="88"/>
        <v>0.39357957701712265</v>
      </c>
      <c r="AN151">
        <f t="shared" ca="1" si="68"/>
        <v>0.37535341781436748</v>
      </c>
      <c r="AO151" t="e">
        <f t="shared" ca="1" si="69"/>
        <v>#NUM!</v>
      </c>
      <c r="AP151" t="e">
        <f t="shared" ca="1" si="70"/>
        <v>#NUM!</v>
      </c>
      <c r="AR151" t="str">
        <f t="shared" si="89"/>
        <v>2022-42</v>
      </c>
      <c r="AS151">
        <f t="shared" ca="1" si="90"/>
        <v>1.1996046395335773</v>
      </c>
      <c r="AT151">
        <f t="shared" ca="1" si="71"/>
        <v>1.4685987837279177</v>
      </c>
      <c r="AU151" t="e">
        <f t="shared" ca="1" si="72"/>
        <v>#NUM!</v>
      </c>
      <c r="AV151" t="e">
        <f t="shared" ca="1" si="73"/>
        <v>#NUM!</v>
      </c>
    </row>
    <row r="152" spans="1:48" x14ac:dyDescent="0.25">
      <c r="A152" s="1" t="s">
        <v>102</v>
      </c>
      <c r="B152" s="9">
        <v>303764</v>
      </c>
      <c r="C152" s="9">
        <v>413650</v>
      </c>
      <c r="D152" s="9">
        <v>519887</v>
      </c>
      <c r="E152" s="9">
        <v>25</v>
      </c>
      <c r="F152" s="9">
        <v>2</v>
      </c>
      <c r="G152" s="9">
        <v>140</v>
      </c>
      <c r="H152" s="9">
        <v>108</v>
      </c>
      <c r="I152" s="9">
        <v>142</v>
      </c>
      <c r="J152" s="9">
        <v>0</v>
      </c>
      <c r="K152" s="9">
        <v>0</v>
      </c>
      <c r="L152" s="9"/>
      <c r="M152">
        <f t="shared" si="74"/>
        <v>4.6088410739916514E-4</v>
      </c>
      <c r="N152">
        <f t="shared" si="75"/>
        <v>2.6109029372658045E-4</v>
      </c>
      <c r="O152">
        <f t="shared" si="76"/>
        <v>2.7313627769111364E-4</v>
      </c>
      <c r="P152">
        <f t="shared" si="77"/>
        <v>0</v>
      </c>
      <c r="Q152">
        <f t="shared" si="78"/>
        <v>0</v>
      </c>
      <c r="S152">
        <f t="shared" si="79"/>
        <v>4.610966276725747E-4</v>
      </c>
      <c r="T152">
        <f t="shared" si="61"/>
        <v>2.6115848115501502E-4</v>
      </c>
      <c r="U152">
        <f t="shared" si="62"/>
        <v>2.7321090319918652E-4</v>
      </c>
      <c r="V152">
        <f t="shared" si="63"/>
        <v>0</v>
      </c>
      <c r="W152">
        <f t="shared" si="63"/>
        <v>0</v>
      </c>
      <c r="Y152" t="str">
        <f t="shared" si="80"/>
        <v>2022-43</v>
      </c>
      <c r="Z152">
        <f t="shared" ca="1" si="81"/>
        <v>5.1256150456282699E-4</v>
      </c>
      <c r="AA152">
        <f t="shared" ca="1" si="82"/>
        <v>2.3739000461671917E-4</v>
      </c>
      <c r="AB152">
        <f t="shared" ca="1" si="83"/>
        <v>2.6634692721791528E-4</v>
      </c>
      <c r="AC152" t="e">
        <f t="shared" ca="1" si="84"/>
        <v>#NUM!</v>
      </c>
      <c r="AD152" t="e">
        <f t="shared" ca="1" si="85"/>
        <v>#NUM!</v>
      </c>
      <c r="AF152" t="str">
        <f t="shared" si="86"/>
        <v>2022-43</v>
      </c>
      <c r="AG152">
        <f t="shared" ca="1" si="87"/>
        <v>4.3306757328331433E-2</v>
      </c>
      <c r="AH152">
        <f t="shared" ca="1" si="64"/>
        <v>1.7080311495723487E-2</v>
      </c>
      <c r="AI152">
        <f t="shared" ca="1" si="65"/>
        <v>1.6329294592286794E-2</v>
      </c>
      <c r="AJ152" t="e">
        <f t="shared" ca="1" si="66"/>
        <v>#NUM!</v>
      </c>
      <c r="AK152" t="e">
        <f t="shared" ca="1" si="67"/>
        <v>#NUM!</v>
      </c>
      <c r="AM152">
        <f t="shared" ca="1" si="88"/>
        <v>0.39440291883847622</v>
      </c>
      <c r="AN152">
        <f t="shared" ca="1" si="68"/>
        <v>0.37706112393698227</v>
      </c>
      <c r="AO152" t="e">
        <f t="shared" ca="1" si="69"/>
        <v>#NUM!</v>
      </c>
      <c r="AP152" t="e">
        <f t="shared" ca="1" si="70"/>
        <v>#NUM!</v>
      </c>
      <c r="AR152" t="str">
        <f t="shared" si="89"/>
        <v>2022-43</v>
      </c>
      <c r="AS152">
        <f t="shared" ca="1" si="90"/>
        <v>1.2021141312005568</v>
      </c>
      <c r="AT152">
        <f t="shared" ca="1" si="71"/>
        <v>1.4752803137623054</v>
      </c>
      <c r="AU152" t="e">
        <f t="shared" ca="1" si="72"/>
        <v>#NUM!</v>
      </c>
      <c r="AV152" t="e">
        <f t="shared" ca="1" si="73"/>
        <v>#NUM!</v>
      </c>
    </row>
    <row r="153" spans="1:48" x14ac:dyDescent="0.25">
      <c r="A153" s="1" t="s">
        <v>103</v>
      </c>
      <c r="B153" s="9">
        <v>303624</v>
      </c>
      <c r="C153" s="9">
        <v>413542</v>
      </c>
      <c r="D153" s="9">
        <v>519745</v>
      </c>
      <c r="E153" s="9">
        <v>25</v>
      </c>
      <c r="F153" s="9">
        <v>2</v>
      </c>
      <c r="G153" s="9">
        <v>141</v>
      </c>
      <c r="H153" s="9">
        <v>104</v>
      </c>
      <c r="I153" s="9">
        <v>131</v>
      </c>
      <c r="J153" s="9">
        <v>0</v>
      </c>
      <c r="K153" s="9">
        <v>0</v>
      </c>
      <c r="L153" s="9"/>
      <c r="M153">
        <f t="shared" si="74"/>
        <v>4.6439016678523435E-4</v>
      </c>
      <c r="N153">
        <f t="shared" si="75"/>
        <v>2.5148594338664514E-4</v>
      </c>
      <c r="O153">
        <f t="shared" si="76"/>
        <v>2.5204667673570693E-4</v>
      </c>
      <c r="P153">
        <f t="shared" si="77"/>
        <v>0</v>
      </c>
      <c r="Q153">
        <f t="shared" si="78"/>
        <v>0</v>
      </c>
      <c r="S153">
        <f t="shared" si="79"/>
        <v>4.6460593356577372E-4</v>
      </c>
      <c r="T153">
        <f t="shared" si="61"/>
        <v>2.5154920580209786E-4</v>
      </c>
      <c r="U153">
        <f t="shared" si="62"/>
        <v>2.521102216142326E-4</v>
      </c>
      <c r="V153">
        <f t="shared" si="63"/>
        <v>0</v>
      </c>
      <c r="W153">
        <f t="shared" si="63"/>
        <v>0</v>
      </c>
      <c r="Y153" t="str">
        <f t="shared" si="80"/>
        <v>2022-44</v>
      </c>
      <c r="Z153">
        <f t="shared" ca="1" si="81"/>
        <v>5.1723276930843343E-4</v>
      </c>
      <c r="AA153">
        <f t="shared" ca="1" si="82"/>
        <v>2.2834818248396405E-4</v>
      </c>
      <c r="AB153">
        <f t="shared" ca="1" si="83"/>
        <v>2.4568830232473478E-4</v>
      </c>
      <c r="AC153" t="e">
        <f t="shared" ca="1" si="84"/>
        <v>#NUM!</v>
      </c>
      <c r="AD153" t="e">
        <f t="shared" ca="1" si="85"/>
        <v>#NUM!</v>
      </c>
      <c r="AF153" t="str">
        <f t="shared" si="86"/>
        <v>2022-44</v>
      </c>
      <c r="AG153">
        <f t="shared" ca="1" si="87"/>
        <v>4.3823990097639869E-2</v>
      </c>
      <c r="AH153">
        <f t="shared" ca="1" si="64"/>
        <v>1.7308659678207453E-2</v>
      </c>
      <c r="AI153">
        <f t="shared" ca="1" si="65"/>
        <v>1.6574982894611529E-2</v>
      </c>
      <c r="AJ153" t="e">
        <f t="shared" ca="1" si="66"/>
        <v>#NUM!</v>
      </c>
      <c r="AK153" t="e">
        <f t="shared" ca="1" si="67"/>
        <v>#NUM!</v>
      </c>
      <c r="AM153">
        <f t="shared" ca="1" si="88"/>
        <v>0.39495855214561137</v>
      </c>
      <c r="AN153">
        <f t="shared" ca="1" si="68"/>
        <v>0.37821711025587723</v>
      </c>
      <c r="AO153" t="e">
        <f t="shared" ca="1" si="69"/>
        <v>#NUM!</v>
      </c>
      <c r="AP153" t="e">
        <f t="shared" ca="1" si="70"/>
        <v>#NUM!</v>
      </c>
      <c r="AR153" t="str">
        <f t="shared" si="89"/>
        <v>2022-44</v>
      </c>
      <c r="AS153">
        <f t="shared" ca="1" si="90"/>
        <v>1.2038076649407226</v>
      </c>
      <c r="AT153">
        <f t="shared" ca="1" si="71"/>
        <v>1.4798031981197215</v>
      </c>
      <c r="AU153" t="e">
        <f t="shared" ca="1" si="72"/>
        <v>#NUM!</v>
      </c>
      <c r="AV153" t="e">
        <f t="shared" ca="1" si="73"/>
        <v>#NUM!</v>
      </c>
    </row>
    <row r="154" spans="1:48" x14ac:dyDescent="0.25">
      <c r="A154" s="1" t="s">
        <v>104</v>
      </c>
      <c r="B154" s="9">
        <v>303483</v>
      </c>
      <c r="C154" s="9">
        <v>413438</v>
      </c>
      <c r="D154" s="9">
        <v>519614</v>
      </c>
      <c r="E154" s="9">
        <v>25</v>
      </c>
      <c r="F154" s="9">
        <v>2</v>
      </c>
      <c r="G154" s="9">
        <v>152</v>
      </c>
      <c r="H154" s="9">
        <v>132</v>
      </c>
      <c r="I154" s="9">
        <v>143</v>
      </c>
      <c r="J154" s="9">
        <v>0</v>
      </c>
      <c r="K154" s="9">
        <v>0</v>
      </c>
      <c r="L154" s="9"/>
      <c r="M154">
        <f t="shared" si="74"/>
        <v>5.0085177752954863E-4</v>
      </c>
      <c r="N154">
        <f t="shared" si="75"/>
        <v>3.192739902960057E-4</v>
      </c>
      <c r="O154">
        <f t="shared" si="76"/>
        <v>2.7520428625864583E-4</v>
      </c>
      <c r="P154">
        <f t="shared" si="77"/>
        <v>0</v>
      </c>
      <c r="Q154">
        <f t="shared" si="78"/>
        <v>0</v>
      </c>
      <c r="S154">
        <f t="shared" si="79"/>
        <v>5.0110276622123036E-4</v>
      </c>
      <c r="T154">
        <f t="shared" si="61"/>
        <v>3.1937596144757655E-4</v>
      </c>
      <c r="U154">
        <f t="shared" si="62"/>
        <v>2.7528004624525451E-4</v>
      </c>
      <c r="V154">
        <f t="shared" si="63"/>
        <v>0</v>
      </c>
      <c r="W154">
        <f t="shared" si="63"/>
        <v>0</v>
      </c>
      <c r="Y154" t="str">
        <f t="shared" si="80"/>
        <v>2022-45</v>
      </c>
      <c r="Z154">
        <f t="shared" ca="1" si="81"/>
        <v>5.5869568870364056E-4</v>
      </c>
      <c r="AA154">
        <f t="shared" ca="1" si="82"/>
        <v>2.8952971818642348E-4</v>
      </c>
      <c r="AB154">
        <f t="shared" ca="1" si="83"/>
        <v>2.68171807552579E-4</v>
      </c>
      <c r="AC154" t="e">
        <f t="shared" ca="1" si="84"/>
        <v>#NUM!</v>
      </c>
      <c r="AD154" t="e">
        <f t="shared" ca="1" si="85"/>
        <v>#NUM!</v>
      </c>
      <c r="AF154" t="str">
        <f t="shared" si="86"/>
        <v>2022-45</v>
      </c>
      <c r="AG154">
        <f t="shared" ca="1" si="87"/>
        <v>4.4382685786343509E-2</v>
      </c>
      <c r="AH154">
        <f t="shared" ca="1" si="64"/>
        <v>1.7598189396393876E-2</v>
      </c>
      <c r="AI154">
        <f t="shared" ca="1" si="65"/>
        <v>1.6843154702164107E-2</v>
      </c>
      <c r="AJ154" t="e">
        <f t="shared" ca="1" si="66"/>
        <v>#NUM!</v>
      </c>
      <c r="AK154" t="e">
        <f t="shared" ca="1" si="67"/>
        <v>#NUM!</v>
      </c>
      <c r="AM154">
        <f t="shared" ca="1" si="88"/>
        <v>0.39651024007674668</v>
      </c>
      <c r="AN154">
        <f t="shared" ca="1" si="68"/>
        <v>0.37949832020636126</v>
      </c>
      <c r="AO154" t="e">
        <f t="shared" ca="1" si="69"/>
        <v>#NUM!</v>
      </c>
      <c r="AP154" t="e">
        <f t="shared" ca="1" si="70"/>
        <v>#NUM!</v>
      </c>
      <c r="AR154" t="str">
        <f t="shared" si="89"/>
        <v>2022-45</v>
      </c>
      <c r="AS154">
        <f t="shared" ca="1" si="90"/>
        <v>1.2085371075998299</v>
      </c>
      <c r="AT154">
        <f t="shared" ca="1" si="71"/>
        <v>1.4848160294559518</v>
      </c>
      <c r="AU154" t="e">
        <f t="shared" ca="1" si="72"/>
        <v>#NUM!</v>
      </c>
      <c r="AV154" t="e">
        <f t="shared" ca="1" si="73"/>
        <v>#NUM!</v>
      </c>
    </row>
    <row r="155" spans="1:48" x14ac:dyDescent="0.25">
      <c r="A155" s="1" t="s">
        <v>105</v>
      </c>
      <c r="B155" s="9">
        <v>303331</v>
      </c>
      <c r="C155" s="9">
        <v>413306</v>
      </c>
      <c r="D155" s="9">
        <v>519471</v>
      </c>
      <c r="E155" s="9">
        <v>25</v>
      </c>
      <c r="F155" s="9">
        <v>2</v>
      </c>
      <c r="G155" s="9">
        <v>154</v>
      </c>
      <c r="H155" s="9">
        <v>109</v>
      </c>
      <c r="I155" s="9">
        <v>138</v>
      </c>
      <c r="J155" s="9">
        <v>0</v>
      </c>
      <c r="K155" s="9">
        <v>0</v>
      </c>
      <c r="L155" s="9"/>
      <c r="M155">
        <f t="shared" si="74"/>
        <v>5.076962130477927E-4</v>
      </c>
      <c r="N155">
        <f t="shared" si="75"/>
        <v>2.6372711743841127E-4</v>
      </c>
      <c r="O155">
        <f t="shared" si="76"/>
        <v>2.6565486812545839E-4</v>
      </c>
      <c r="P155">
        <f t="shared" si="77"/>
        <v>0</v>
      </c>
      <c r="Q155">
        <f t="shared" si="78"/>
        <v>0</v>
      </c>
      <c r="S155">
        <f t="shared" si="79"/>
        <v>5.0795411034228156E-4</v>
      </c>
      <c r="T155">
        <f t="shared" si="61"/>
        <v>2.6379668930821116E-4</v>
      </c>
      <c r="U155">
        <f t="shared" si="62"/>
        <v>2.6572546095088182E-4</v>
      </c>
      <c r="V155">
        <f t="shared" si="63"/>
        <v>0</v>
      </c>
      <c r="W155">
        <f t="shared" si="63"/>
        <v>0</v>
      </c>
      <c r="Y155" t="str">
        <f t="shared" si="80"/>
        <v>2022-46</v>
      </c>
      <c r="Z155">
        <f t="shared" ca="1" si="81"/>
        <v>5.6717912572812161E-4</v>
      </c>
      <c r="AA155">
        <f t="shared" ca="1" si="82"/>
        <v>2.3882323539161371E-4</v>
      </c>
      <c r="AB155">
        <f t="shared" ca="1" si="83"/>
        <v>2.5877118657672947E-4</v>
      </c>
      <c r="AC155" t="e">
        <f t="shared" ca="1" si="84"/>
        <v>#NUM!</v>
      </c>
      <c r="AD155" t="e">
        <f t="shared" ca="1" si="85"/>
        <v>#NUM!</v>
      </c>
      <c r="AF155" t="str">
        <f t="shared" si="86"/>
        <v>2022-46</v>
      </c>
      <c r="AG155">
        <f t="shared" ca="1" si="87"/>
        <v>4.4949864912071633E-2</v>
      </c>
      <c r="AH155">
        <f t="shared" ca="1" si="64"/>
        <v>1.7837012631785491E-2</v>
      </c>
      <c r="AI155">
        <f t="shared" ca="1" si="65"/>
        <v>1.7101925888740838E-2</v>
      </c>
      <c r="AJ155" t="e">
        <f t="shared" ca="1" si="66"/>
        <v>#NUM!</v>
      </c>
      <c r="AK155" t="e">
        <f t="shared" ca="1" si="67"/>
        <v>#NUM!</v>
      </c>
      <c r="AM155">
        <f t="shared" ca="1" si="88"/>
        <v>0.39682016100998835</v>
      </c>
      <c r="AN155">
        <f t="shared" ca="1" si="68"/>
        <v>0.38046668042706361</v>
      </c>
      <c r="AO155" t="e">
        <f t="shared" ca="1" si="69"/>
        <v>#NUM!</v>
      </c>
      <c r="AP155" t="e">
        <f t="shared" ca="1" si="70"/>
        <v>#NUM!</v>
      </c>
      <c r="AR155" t="str">
        <f t="shared" si="89"/>
        <v>2022-46</v>
      </c>
      <c r="AS155">
        <f t="shared" ca="1" si="90"/>
        <v>1.209481726200782</v>
      </c>
      <c r="AT155">
        <f t="shared" ca="1" si="71"/>
        <v>1.4886048124397724</v>
      </c>
      <c r="AU155" t="e">
        <f t="shared" ca="1" si="72"/>
        <v>#NUM!</v>
      </c>
      <c r="AV155" t="e">
        <f t="shared" ca="1" si="73"/>
        <v>#NUM!</v>
      </c>
    </row>
    <row r="156" spans="1:48" x14ac:dyDescent="0.25">
      <c r="A156" s="1" t="s">
        <v>106</v>
      </c>
      <c r="B156" s="9">
        <v>303177</v>
      </c>
      <c r="C156" s="9">
        <v>413197</v>
      </c>
      <c r="D156" s="9">
        <v>519333</v>
      </c>
      <c r="E156" s="9">
        <v>25</v>
      </c>
      <c r="F156" s="9">
        <v>2</v>
      </c>
      <c r="G156" s="9">
        <v>155</v>
      </c>
      <c r="H156" s="9">
        <v>122</v>
      </c>
      <c r="I156" s="9">
        <v>129</v>
      </c>
      <c r="J156" s="9">
        <v>0</v>
      </c>
      <c r="K156" s="9">
        <v>0</v>
      </c>
      <c r="L156" s="9"/>
      <c r="M156">
        <f t="shared" si="74"/>
        <v>5.1125250266346057E-4</v>
      </c>
      <c r="N156">
        <f t="shared" si="75"/>
        <v>2.9525867806397434E-4</v>
      </c>
      <c r="O156">
        <f t="shared" si="76"/>
        <v>2.4839553812293846E-4</v>
      </c>
      <c r="P156">
        <f t="shared" si="77"/>
        <v>0</v>
      </c>
      <c r="Q156">
        <f t="shared" si="78"/>
        <v>0</v>
      </c>
      <c r="S156">
        <f t="shared" si="79"/>
        <v>5.1151402663707375E-4</v>
      </c>
      <c r="T156">
        <f t="shared" si="61"/>
        <v>2.9534588364530279E-4</v>
      </c>
      <c r="U156">
        <f t="shared" si="62"/>
        <v>2.4845725507433828E-4</v>
      </c>
      <c r="V156">
        <f t="shared" si="63"/>
        <v>0</v>
      </c>
      <c r="W156">
        <f t="shared" si="63"/>
        <v>0</v>
      </c>
      <c r="Y156" t="str">
        <f t="shared" si="80"/>
        <v>2022-47</v>
      </c>
      <c r="Z156">
        <f t="shared" ca="1" si="81"/>
        <v>5.7200595115583237E-4</v>
      </c>
      <c r="AA156">
        <f t="shared" ca="1" si="82"/>
        <v>2.6702656745053688E-4</v>
      </c>
      <c r="AB156">
        <f t="shared" ca="1" si="83"/>
        <v>2.4186821110257217E-4</v>
      </c>
      <c r="AC156" t="e">
        <f t="shared" ca="1" si="84"/>
        <v>#NUM!</v>
      </c>
      <c r="AD156" t="e">
        <f t="shared" ca="1" si="85"/>
        <v>#NUM!</v>
      </c>
      <c r="AF156" t="str">
        <f t="shared" si="86"/>
        <v>2022-47</v>
      </c>
      <c r="AG156">
        <f t="shared" ca="1" si="87"/>
        <v>4.5521870863227468E-2</v>
      </c>
      <c r="AH156">
        <f t="shared" ca="1" si="64"/>
        <v>1.8104039199236029E-2</v>
      </c>
      <c r="AI156">
        <f t="shared" ca="1" si="65"/>
        <v>1.734379409984341E-2</v>
      </c>
      <c r="AJ156" t="e">
        <f t="shared" ca="1" si="66"/>
        <v>#NUM!</v>
      </c>
      <c r="AK156" t="e">
        <f t="shared" ca="1" si="67"/>
        <v>#NUM!</v>
      </c>
      <c r="AM156">
        <f t="shared" ca="1" si="88"/>
        <v>0.39769980574019986</v>
      </c>
      <c r="AN156">
        <f t="shared" ca="1" si="68"/>
        <v>0.38099914988014505</v>
      </c>
      <c r="AO156" t="e">
        <f t="shared" ca="1" si="69"/>
        <v>#NUM!</v>
      </c>
      <c r="AP156" t="e">
        <f t="shared" ca="1" si="70"/>
        <v>#NUM!</v>
      </c>
      <c r="AR156" t="str">
        <f t="shared" si="89"/>
        <v>2022-47</v>
      </c>
      <c r="AS156">
        <f t="shared" ca="1" si="90"/>
        <v>1.2121628254272723</v>
      </c>
      <c r="AT156">
        <f t="shared" ca="1" si="71"/>
        <v>1.4906881396563487</v>
      </c>
      <c r="AU156" t="e">
        <f t="shared" ca="1" si="72"/>
        <v>#NUM!</v>
      </c>
      <c r="AV156" t="e">
        <f t="shared" ca="1" si="73"/>
        <v>#NUM!</v>
      </c>
    </row>
    <row r="157" spans="1:48" x14ac:dyDescent="0.25">
      <c r="A157" s="1" t="s">
        <v>107</v>
      </c>
      <c r="B157" s="9">
        <v>303022</v>
      </c>
      <c r="C157" s="9">
        <v>413075</v>
      </c>
      <c r="D157" s="9">
        <v>519204</v>
      </c>
      <c r="E157" s="9">
        <v>25</v>
      </c>
      <c r="F157" s="9">
        <v>2</v>
      </c>
      <c r="G157" s="9">
        <v>150</v>
      </c>
      <c r="H157" s="9">
        <v>134</v>
      </c>
      <c r="I157" s="9">
        <v>150</v>
      </c>
      <c r="J157" s="9">
        <v>0</v>
      </c>
      <c r="K157" s="9">
        <v>0</v>
      </c>
      <c r="L157" s="9"/>
      <c r="M157">
        <f t="shared" si="74"/>
        <v>4.9501356337163644E-4</v>
      </c>
      <c r="N157">
        <f t="shared" si="75"/>
        <v>3.2439629607214186E-4</v>
      </c>
      <c r="O157">
        <f t="shared" si="76"/>
        <v>2.8890378348394853E-4</v>
      </c>
      <c r="P157">
        <f t="shared" si="77"/>
        <v>0</v>
      </c>
      <c r="Q157">
        <f t="shared" si="78"/>
        <v>0</v>
      </c>
      <c r="S157">
        <f t="shared" si="79"/>
        <v>4.9525873328019031E-4</v>
      </c>
      <c r="T157">
        <f t="shared" si="61"/>
        <v>3.2450156602486282E-4</v>
      </c>
      <c r="U157">
        <f t="shared" si="62"/>
        <v>2.8898727501171229E-4</v>
      </c>
      <c r="V157">
        <f t="shared" si="63"/>
        <v>0</v>
      </c>
      <c r="W157">
        <f t="shared" si="63"/>
        <v>0</v>
      </c>
      <c r="Y157" t="str">
        <f t="shared" si="80"/>
        <v>2022-48</v>
      </c>
      <c r="Z157">
        <f t="shared" ca="1" si="81"/>
        <v>5.5465429764870356E-4</v>
      </c>
      <c r="AA157">
        <f t="shared" ca="1" si="82"/>
        <v>2.9299260681899577E-4</v>
      </c>
      <c r="AB157">
        <f t="shared" ca="1" si="83"/>
        <v>2.8122258176056217E-4</v>
      </c>
      <c r="AC157" t="e">
        <f t="shared" ca="1" si="84"/>
        <v>#NUM!</v>
      </c>
      <c r="AD157" t="e">
        <f t="shared" ca="1" si="85"/>
        <v>#NUM!</v>
      </c>
      <c r="AF157" t="str">
        <f t="shared" si="86"/>
        <v>2022-48</v>
      </c>
      <c r="AG157">
        <f t="shared" ca="1" si="87"/>
        <v>4.6076525160876174E-2</v>
      </c>
      <c r="AH157">
        <f t="shared" ca="1" si="64"/>
        <v>1.8397031806055026E-2</v>
      </c>
      <c r="AI157">
        <f t="shared" ca="1" si="65"/>
        <v>1.7625016681603971E-2</v>
      </c>
      <c r="AJ157" t="e">
        <f t="shared" ca="1" si="66"/>
        <v>#NUM!</v>
      </c>
      <c r="AK157" t="e">
        <f t="shared" ca="1" si="67"/>
        <v>#NUM!</v>
      </c>
      <c r="AM157">
        <f t="shared" ca="1" si="88"/>
        <v>0.39927125020434584</v>
      </c>
      <c r="AN157">
        <f t="shared" ca="1" si="68"/>
        <v>0.38251618628067613</v>
      </c>
      <c r="AO157" t="e">
        <f t="shared" ca="1" si="69"/>
        <v>#NUM!</v>
      </c>
      <c r="AP157" t="e">
        <f t="shared" ca="1" si="70"/>
        <v>#NUM!</v>
      </c>
      <c r="AR157" t="str">
        <f t="shared" si="89"/>
        <v>2022-48</v>
      </c>
      <c r="AS157">
        <f t="shared" ca="1" si="90"/>
        <v>1.2169524846983297</v>
      </c>
      <c r="AT157">
        <f t="shared" ca="1" si="71"/>
        <v>1.4966236599072733</v>
      </c>
      <c r="AU157" t="e">
        <f t="shared" ca="1" si="72"/>
        <v>#NUM!</v>
      </c>
      <c r="AV157" t="e">
        <f t="shared" ca="1" si="73"/>
        <v>#NUM!</v>
      </c>
    </row>
    <row r="158" spans="1:48" x14ac:dyDescent="0.25">
      <c r="A158" s="1" t="s">
        <v>108</v>
      </c>
      <c r="B158" s="9">
        <v>302872</v>
      </c>
      <c r="C158" s="9">
        <v>412941</v>
      </c>
      <c r="D158" s="9">
        <v>519054</v>
      </c>
      <c r="E158" s="9">
        <v>25</v>
      </c>
      <c r="F158" s="9">
        <v>2</v>
      </c>
      <c r="G158" s="9">
        <v>180</v>
      </c>
      <c r="H158" s="9">
        <v>108</v>
      </c>
      <c r="I158" s="9">
        <v>147</v>
      </c>
      <c r="J158" s="9">
        <v>0</v>
      </c>
      <c r="K158" s="9">
        <v>0</v>
      </c>
      <c r="L158" s="9"/>
      <c r="M158">
        <f t="shared" si="74"/>
        <v>5.9431046778837262E-4</v>
      </c>
      <c r="N158">
        <f t="shared" si="75"/>
        <v>2.615385733070826E-4</v>
      </c>
      <c r="O158">
        <f t="shared" si="76"/>
        <v>2.832075275404871E-4</v>
      </c>
      <c r="P158">
        <f t="shared" si="77"/>
        <v>0</v>
      </c>
      <c r="Q158">
        <f t="shared" si="78"/>
        <v>0</v>
      </c>
      <c r="S158">
        <f t="shared" si="79"/>
        <v>5.946639002826845E-4</v>
      </c>
      <c r="T158">
        <f t="shared" si="61"/>
        <v>2.6160699511890341E-4</v>
      </c>
      <c r="U158">
        <f t="shared" si="62"/>
        <v>2.8328775866022287E-4</v>
      </c>
      <c r="V158">
        <f t="shared" si="63"/>
        <v>0</v>
      </c>
      <c r="W158">
        <f t="shared" si="63"/>
        <v>0</v>
      </c>
      <c r="Y158" t="str">
        <f t="shared" si="80"/>
        <v>2022-49</v>
      </c>
      <c r="Z158">
        <f t="shared" ca="1" si="81"/>
        <v>6.6697423079998262E-4</v>
      </c>
      <c r="AA158">
        <f t="shared" ca="1" si="82"/>
        <v>2.3588782782872053E-4</v>
      </c>
      <c r="AB158">
        <f t="shared" ca="1" si="83"/>
        <v>2.7557742697610117E-4</v>
      </c>
      <c r="AC158" t="e">
        <f t="shared" ca="1" si="84"/>
        <v>#NUM!</v>
      </c>
      <c r="AD158" t="e">
        <f t="shared" ca="1" si="85"/>
        <v>#NUM!</v>
      </c>
      <c r="AF158" t="str">
        <f t="shared" si="86"/>
        <v>2022-49</v>
      </c>
      <c r="AG158">
        <f t="shared" ca="1" si="87"/>
        <v>4.6743499391676158E-2</v>
      </c>
      <c r="AH158">
        <f t="shared" ca="1" si="64"/>
        <v>1.8632919633883745E-2</v>
      </c>
      <c r="AI158">
        <f t="shared" ca="1" si="65"/>
        <v>1.7900594108580074E-2</v>
      </c>
      <c r="AJ158" t="e">
        <f t="shared" ca="1" si="66"/>
        <v>#NUM!</v>
      </c>
      <c r="AK158" t="e">
        <f t="shared" ca="1" si="67"/>
        <v>#NUM!</v>
      </c>
      <c r="AM158">
        <f t="shared" ca="1" si="88"/>
        <v>0.39862055422409814</v>
      </c>
      <c r="AN158">
        <f t="shared" ca="1" si="68"/>
        <v>0.38295365861649033</v>
      </c>
      <c r="AO158" t="e">
        <f t="shared" ca="1" si="69"/>
        <v>#NUM!</v>
      </c>
      <c r="AP158" t="e">
        <f t="shared" ca="1" si="70"/>
        <v>#NUM!</v>
      </c>
      <c r="AR158" t="str">
        <f t="shared" si="89"/>
        <v>2022-49</v>
      </c>
      <c r="AS158">
        <f t="shared" ca="1" si="90"/>
        <v>1.2149692061889443</v>
      </c>
      <c r="AT158">
        <f t="shared" ca="1" si="71"/>
        <v>1.4983353036803135</v>
      </c>
      <c r="AU158" t="e">
        <f t="shared" ca="1" si="72"/>
        <v>#NUM!</v>
      </c>
      <c r="AV158" t="e">
        <f t="shared" ca="1" si="73"/>
        <v>#NUM!</v>
      </c>
    </row>
    <row r="159" spans="1:48" x14ac:dyDescent="0.25">
      <c r="A159" s="1" t="s">
        <v>109</v>
      </c>
      <c r="B159" s="9">
        <v>302692</v>
      </c>
      <c r="C159" s="9">
        <v>412833</v>
      </c>
      <c r="D159" s="9">
        <v>518907</v>
      </c>
      <c r="E159" s="9">
        <v>25</v>
      </c>
      <c r="F159" s="9">
        <v>2</v>
      </c>
      <c r="G159" s="9">
        <v>176</v>
      </c>
      <c r="H159" s="9">
        <v>161</v>
      </c>
      <c r="I159" s="9">
        <v>176</v>
      </c>
      <c r="J159" s="9">
        <v>0</v>
      </c>
      <c r="K159" s="9">
        <v>0</v>
      </c>
      <c r="L159" s="9"/>
      <c r="M159">
        <f t="shared" si="74"/>
        <v>5.8144912980851826E-4</v>
      </c>
      <c r="N159">
        <f t="shared" si="75"/>
        <v>3.8998820346241702E-4</v>
      </c>
      <c r="O159">
        <f t="shared" si="76"/>
        <v>3.3917445707997774E-4</v>
      </c>
      <c r="P159">
        <f t="shared" si="77"/>
        <v>0</v>
      </c>
      <c r="Q159">
        <f t="shared" si="78"/>
        <v>0</v>
      </c>
      <c r="S159">
        <f t="shared" si="79"/>
        <v>5.8178742600167486E-4</v>
      </c>
      <c r="T159">
        <f t="shared" si="61"/>
        <v>3.9014035854661674E-4</v>
      </c>
      <c r="U159">
        <f t="shared" si="62"/>
        <v>3.3928953867883152E-4</v>
      </c>
      <c r="V159">
        <f t="shared" si="63"/>
        <v>0</v>
      </c>
      <c r="W159">
        <f t="shared" si="63"/>
        <v>0</v>
      </c>
      <c r="Y159" t="str">
        <f t="shared" si="80"/>
        <v>2022-50</v>
      </c>
      <c r="Z159">
        <f t="shared" ca="1" si="81"/>
        <v>6.5350520444009178E-4</v>
      </c>
      <c r="AA159">
        <f t="shared" ca="1" si="82"/>
        <v>3.5131231307021504E-4</v>
      </c>
      <c r="AB159">
        <f t="shared" ca="1" si="83"/>
        <v>3.299367280646862E-4</v>
      </c>
      <c r="AC159" t="e">
        <f t="shared" ca="1" si="84"/>
        <v>#NUM!</v>
      </c>
      <c r="AD159" t="e">
        <f t="shared" ca="1" si="85"/>
        <v>#NUM!</v>
      </c>
      <c r="AF159" t="str">
        <f t="shared" si="86"/>
        <v>2022-50</v>
      </c>
      <c r="AG159">
        <f t="shared" ca="1" si="87"/>
        <v>4.7397004596116246E-2</v>
      </c>
      <c r="AH159">
        <f t="shared" ca="1" si="64"/>
        <v>1.898423194695396E-2</v>
      </c>
      <c r="AI159">
        <f t="shared" ca="1" si="65"/>
        <v>1.8230530836644762E-2</v>
      </c>
      <c r="AJ159" t="e">
        <f t="shared" ca="1" si="66"/>
        <v>#NUM!</v>
      </c>
      <c r="AK159" t="e">
        <f t="shared" ca="1" si="67"/>
        <v>#NUM!</v>
      </c>
      <c r="AM159">
        <f t="shared" ca="1" si="88"/>
        <v>0.40053653408531109</v>
      </c>
      <c r="AN159">
        <f t="shared" ca="1" si="68"/>
        <v>0.38463466187351825</v>
      </c>
      <c r="AO159" t="e">
        <f t="shared" ca="1" si="69"/>
        <v>#NUM!</v>
      </c>
      <c r="AP159" t="e">
        <f t="shared" ca="1" si="70"/>
        <v>#NUM!</v>
      </c>
      <c r="AR159" t="str">
        <f t="shared" si="89"/>
        <v>2022-50</v>
      </c>
      <c r="AS159">
        <f t="shared" ca="1" si="90"/>
        <v>1.2208089866678589</v>
      </c>
      <c r="AT159">
        <f t="shared" ca="1" si="71"/>
        <v>1.504912356722987</v>
      </c>
      <c r="AU159" t="e">
        <f t="shared" ca="1" si="72"/>
        <v>#NUM!</v>
      </c>
      <c r="AV159" t="e">
        <f t="shared" ca="1" si="73"/>
        <v>#NUM!</v>
      </c>
    </row>
    <row r="160" spans="1:48" x14ac:dyDescent="0.25">
      <c r="A160" s="1" t="s">
        <v>110</v>
      </c>
      <c r="B160" s="9">
        <v>302516</v>
      </c>
      <c r="C160" s="9">
        <v>412672</v>
      </c>
      <c r="D160" s="9">
        <v>518731</v>
      </c>
      <c r="E160" s="9">
        <v>25</v>
      </c>
      <c r="F160" s="9">
        <v>2</v>
      </c>
      <c r="G160" s="9">
        <v>176</v>
      </c>
      <c r="H160" s="9">
        <v>132</v>
      </c>
      <c r="I160" s="9">
        <v>170</v>
      </c>
      <c r="J160" s="9">
        <v>0</v>
      </c>
      <c r="K160" s="9">
        <v>0</v>
      </c>
      <c r="L160" s="9"/>
      <c r="M160">
        <f t="shared" si="74"/>
        <v>5.8178740959155875E-4</v>
      </c>
      <c r="N160">
        <f t="shared" si="75"/>
        <v>3.1986662531017368E-4</v>
      </c>
      <c r="O160">
        <f t="shared" si="76"/>
        <v>3.2772284671631345E-4</v>
      </c>
      <c r="P160">
        <f t="shared" si="77"/>
        <v>0</v>
      </c>
      <c r="Q160">
        <f t="shared" si="78"/>
        <v>0</v>
      </c>
      <c r="S160">
        <f t="shared" si="79"/>
        <v>5.8212609965638186E-4</v>
      </c>
      <c r="T160">
        <f t="shared" si="61"/>
        <v>3.1996897543550072E-4</v>
      </c>
      <c r="U160">
        <f t="shared" si="62"/>
        <v>3.2783028712643183E-4</v>
      </c>
      <c r="V160">
        <f t="shared" si="63"/>
        <v>0</v>
      </c>
      <c r="W160">
        <f t="shared" si="63"/>
        <v>0</v>
      </c>
      <c r="Y160" t="str">
        <f t="shared" si="80"/>
        <v>2022-51</v>
      </c>
      <c r="Z160">
        <f t="shared" ca="1" si="81"/>
        <v>6.548608556192025E-4</v>
      </c>
      <c r="AA160">
        <f t="shared" ca="1" si="82"/>
        <v>2.8773764015241381E-4</v>
      </c>
      <c r="AB160">
        <f t="shared" ca="1" si="83"/>
        <v>3.1867913490746773E-4</v>
      </c>
      <c r="AC160" t="e">
        <f t="shared" ca="1" si="84"/>
        <v>#NUM!</v>
      </c>
      <c r="AD160" t="e">
        <f t="shared" ca="1" si="85"/>
        <v>#NUM!</v>
      </c>
      <c r="AF160" t="str">
        <f t="shared" si="86"/>
        <v>2022-51</v>
      </c>
      <c r="AG160">
        <f t="shared" ca="1" si="87"/>
        <v>4.8051865451735447E-2</v>
      </c>
      <c r="AH160">
        <f t="shared" ca="1" si="64"/>
        <v>1.9271969587106374E-2</v>
      </c>
      <c r="AI160">
        <f t="shared" ca="1" si="65"/>
        <v>1.8549209971552232E-2</v>
      </c>
      <c r="AJ160" t="e">
        <f t="shared" ca="1" si="66"/>
        <v>#NUM!</v>
      </c>
      <c r="AK160" t="e">
        <f t="shared" ca="1" si="67"/>
        <v>#NUM!</v>
      </c>
      <c r="AM160">
        <f t="shared" ca="1" si="88"/>
        <v>0.40106600245236357</v>
      </c>
      <c r="AN160">
        <f t="shared" ca="1" si="68"/>
        <v>0.38602476297582128</v>
      </c>
      <c r="AO160" t="e">
        <f t="shared" ca="1" si="69"/>
        <v>#NUM!</v>
      </c>
      <c r="AP160" t="e">
        <f t="shared" ca="1" si="70"/>
        <v>#NUM!</v>
      </c>
      <c r="AR160" t="str">
        <f t="shared" si="89"/>
        <v>2022-51</v>
      </c>
      <c r="AS160">
        <f t="shared" ca="1" si="90"/>
        <v>1.222422771393215</v>
      </c>
      <c r="AT160">
        <f t="shared" ca="1" si="71"/>
        <v>1.5103512329692417</v>
      </c>
      <c r="AU160" t="e">
        <f t="shared" ca="1" si="72"/>
        <v>#NUM!</v>
      </c>
      <c r="AV160" t="e">
        <f t="shared" ca="1" si="73"/>
        <v>#NUM!</v>
      </c>
    </row>
    <row r="161" spans="1:48" x14ac:dyDescent="0.25">
      <c r="A161" s="1" t="s">
        <v>111</v>
      </c>
      <c r="B161" s="9">
        <v>302340</v>
      </c>
      <c r="C161" s="9">
        <v>412540</v>
      </c>
      <c r="D161" s="9">
        <v>518561</v>
      </c>
      <c r="E161" s="9">
        <v>25</v>
      </c>
      <c r="F161" s="9">
        <v>2</v>
      </c>
      <c r="G161" s="9">
        <v>201</v>
      </c>
      <c r="H161" s="9">
        <v>155</v>
      </c>
      <c r="I161" s="9">
        <v>141</v>
      </c>
      <c r="J161" s="9">
        <v>0</v>
      </c>
      <c r="K161" s="9">
        <v>0</v>
      </c>
      <c r="L161" s="9"/>
      <c r="M161">
        <f t="shared" si="74"/>
        <v>6.648144473109744E-4</v>
      </c>
      <c r="N161">
        <f t="shared" si="75"/>
        <v>3.7572114219227226E-4</v>
      </c>
      <c r="O161">
        <f t="shared" si="76"/>
        <v>2.7190629453429781E-4</v>
      </c>
      <c r="P161">
        <f t="shared" si="77"/>
        <v>0</v>
      </c>
      <c r="Q161">
        <f t="shared" si="78"/>
        <v>0</v>
      </c>
      <c r="S161">
        <f t="shared" si="79"/>
        <v>6.6525674412437619E-4</v>
      </c>
      <c r="T161">
        <f t="shared" si="61"/>
        <v>3.7586236605309617E-4</v>
      </c>
      <c r="U161">
        <f t="shared" si="62"/>
        <v>2.7198024935230411E-4</v>
      </c>
      <c r="V161">
        <f t="shared" si="63"/>
        <v>0</v>
      </c>
      <c r="W161">
        <f t="shared" si="63"/>
        <v>0</v>
      </c>
      <c r="Y161" t="str">
        <f t="shared" si="80"/>
        <v>2022-52</v>
      </c>
      <c r="Z161">
        <f t="shared" ca="1" si="81"/>
        <v>7.4949456144117845E-4</v>
      </c>
      <c r="AA161">
        <f t="shared" ca="1" si="82"/>
        <v>3.375467758817211E-4</v>
      </c>
      <c r="AB161">
        <f t="shared" ca="1" si="83"/>
        <v>2.6429337966184057E-4</v>
      </c>
      <c r="AC161" t="e">
        <f t="shared" ca="1" si="84"/>
        <v>#NUM!</v>
      </c>
      <c r="AD161" t="e">
        <f t="shared" ca="1" si="85"/>
        <v>#NUM!</v>
      </c>
      <c r="AF161" t="str">
        <f t="shared" si="86"/>
        <v>2022-52</v>
      </c>
      <c r="AG161">
        <f t="shared" ca="1" si="87"/>
        <v>4.8801360013176628E-2</v>
      </c>
      <c r="AH161">
        <f t="shared" ca="1" si="64"/>
        <v>1.9609516362988095E-2</v>
      </c>
      <c r="AI161">
        <f t="shared" ca="1" si="65"/>
        <v>1.881350335121407E-2</v>
      </c>
      <c r="AJ161" t="e">
        <f t="shared" ca="1" si="66"/>
        <v>#NUM!</v>
      </c>
      <c r="AK161" t="e">
        <f t="shared" ca="1" si="67"/>
        <v>#NUM!</v>
      </c>
      <c r="AM161">
        <f t="shared" ca="1" si="88"/>
        <v>0.40182315324190598</v>
      </c>
      <c r="AN161">
        <f t="shared" ca="1" si="68"/>
        <v>0.38551186577862429</v>
      </c>
      <c r="AO161" t="e">
        <f t="shared" ca="1" si="69"/>
        <v>#NUM!</v>
      </c>
      <c r="AP161" t="e">
        <f t="shared" ca="1" si="70"/>
        <v>#NUM!</v>
      </c>
      <c r="AR161" t="str">
        <f t="shared" si="89"/>
        <v>2022-52</v>
      </c>
      <c r="AS161">
        <f t="shared" ca="1" si="90"/>
        <v>1.2247305171529044</v>
      </c>
      <c r="AT161">
        <f t="shared" ca="1" si="71"/>
        <v>1.5083444836918087</v>
      </c>
      <c r="AU161" t="e">
        <f t="shared" ca="1" si="72"/>
        <v>#NUM!</v>
      </c>
      <c r="AV161" t="e">
        <f t="shared" ca="1" si="73"/>
        <v>#NUM!</v>
      </c>
    </row>
    <row r="162" spans="1:48" x14ac:dyDescent="0.25">
      <c r="A162" s="1" t="s">
        <v>112</v>
      </c>
      <c r="B162" s="9">
        <v>302139</v>
      </c>
      <c r="C162" s="9">
        <v>412385</v>
      </c>
      <c r="D162" s="9">
        <v>518420</v>
      </c>
      <c r="E162" s="9">
        <v>25</v>
      </c>
      <c r="F162" s="9">
        <v>2</v>
      </c>
      <c r="G162" s="9">
        <v>186</v>
      </c>
      <c r="H162" s="9">
        <v>150</v>
      </c>
      <c r="I162" s="9">
        <v>174</v>
      </c>
      <c r="J162" s="9">
        <v>0</v>
      </c>
      <c r="K162" s="9">
        <v>0</v>
      </c>
      <c r="L162" s="9"/>
      <c r="M162">
        <f t="shared" si="74"/>
        <v>6.1561069573937827E-4</v>
      </c>
      <c r="N162">
        <f t="shared" si="75"/>
        <v>3.6373776931750672E-4</v>
      </c>
      <c r="O162">
        <f t="shared" si="76"/>
        <v>3.3563519925928782E-4</v>
      </c>
      <c r="P162">
        <f t="shared" si="77"/>
        <v>0</v>
      </c>
      <c r="Q162">
        <f t="shared" si="78"/>
        <v>0</v>
      </c>
      <c r="S162">
        <f t="shared" si="79"/>
        <v>6.1598992519159342E-4</v>
      </c>
      <c r="T162">
        <f t="shared" si="61"/>
        <v>3.6387012663897505E-4</v>
      </c>
      <c r="U162">
        <f t="shared" si="62"/>
        <v>3.3574789122256521E-4</v>
      </c>
      <c r="V162">
        <f t="shared" si="63"/>
        <v>0</v>
      </c>
      <c r="W162">
        <f t="shared" si="63"/>
        <v>0</v>
      </c>
      <c r="Y162" t="str">
        <f t="shared" si="80"/>
        <v>2023-01</v>
      </c>
      <c r="Z162">
        <f t="shared" ca="1" si="81"/>
        <v>6.9502439599122606E-4</v>
      </c>
      <c r="AA162">
        <f t="shared" ca="1" si="82"/>
        <v>3.2633814214110744E-4</v>
      </c>
      <c r="AB162">
        <f t="shared" ca="1" si="83"/>
        <v>3.2614188128328876E-4</v>
      </c>
      <c r="AC162" t="e">
        <f t="shared" ca="1" si="84"/>
        <v>#NUM!</v>
      </c>
      <c r="AD162" t="e">
        <f t="shared" ca="1" si="85"/>
        <v>#NUM!</v>
      </c>
      <c r="AF162" t="str">
        <f t="shared" si="86"/>
        <v>2023-01</v>
      </c>
      <c r="AG162">
        <f t="shared" ca="1" si="87"/>
        <v>4.9496384409167857E-2</v>
      </c>
      <c r="AH162">
        <f t="shared" ca="1" si="64"/>
        <v>1.9935854505129202E-2</v>
      </c>
      <c r="AI162">
        <f t="shared" ca="1" si="65"/>
        <v>1.9139645232497358E-2</v>
      </c>
      <c r="AJ162" t="e">
        <f t="shared" ca="1" si="66"/>
        <v>#NUM!</v>
      </c>
      <c r="AK162" t="e">
        <f t="shared" ca="1" si="67"/>
        <v>#NUM!</v>
      </c>
      <c r="AM162">
        <f t="shared" ca="1" si="88"/>
        <v>0.40277395496865076</v>
      </c>
      <c r="AN162">
        <f t="shared" ca="1" si="68"/>
        <v>0.38668774418505325</v>
      </c>
      <c r="AO162" t="e">
        <f t="shared" ca="1" si="69"/>
        <v>#NUM!</v>
      </c>
      <c r="AP162" t="e">
        <f t="shared" ca="1" si="70"/>
        <v>#NUM!</v>
      </c>
      <c r="AR162" t="str">
        <f t="shared" si="89"/>
        <v>2023-01</v>
      </c>
      <c r="AS162">
        <f t="shared" ca="1" si="90"/>
        <v>1.2276284982202248</v>
      </c>
      <c r="AT162">
        <f t="shared" ca="1" si="71"/>
        <v>1.5129451973540127</v>
      </c>
      <c r="AU162" t="e">
        <f t="shared" ca="1" si="72"/>
        <v>#NUM!</v>
      </c>
      <c r="AV162" t="e">
        <f t="shared" ca="1" si="73"/>
        <v>#NUM!</v>
      </c>
    </row>
    <row r="163" spans="1:48" x14ac:dyDescent="0.25">
      <c r="A163" s="1" t="s">
        <v>113</v>
      </c>
      <c r="B163" s="9">
        <v>301953</v>
      </c>
      <c r="C163" s="9">
        <v>412235</v>
      </c>
      <c r="D163" s="9">
        <v>518246</v>
      </c>
      <c r="E163" s="9">
        <v>25</v>
      </c>
      <c r="F163" s="9">
        <v>2</v>
      </c>
      <c r="G163" s="9">
        <v>161</v>
      </c>
      <c r="H163" s="9">
        <v>126</v>
      </c>
      <c r="I163" s="9">
        <v>160</v>
      </c>
      <c r="J163" s="9">
        <v>0</v>
      </c>
      <c r="K163" s="9">
        <v>0</v>
      </c>
      <c r="L163" s="9"/>
      <c r="M163">
        <f t="shared" si="74"/>
        <v>5.3319556354796934E-4</v>
      </c>
      <c r="N163">
        <f t="shared" si="75"/>
        <v>3.0565090300435432E-4</v>
      </c>
      <c r="O163">
        <f t="shared" si="76"/>
        <v>3.0873369017802356E-4</v>
      </c>
      <c r="P163">
        <f t="shared" si="77"/>
        <v>0</v>
      </c>
      <c r="Q163">
        <f t="shared" si="78"/>
        <v>0</v>
      </c>
      <c r="S163">
        <f t="shared" si="79"/>
        <v>5.3348002537643275E-4</v>
      </c>
      <c r="T163">
        <f t="shared" si="61"/>
        <v>3.0574435642406934E-4</v>
      </c>
      <c r="U163">
        <f t="shared" si="62"/>
        <v>3.0882903856051149E-4</v>
      </c>
      <c r="V163">
        <f t="shared" si="63"/>
        <v>0</v>
      </c>
      <c r="W163">
        <f t="shared" si="63"/>
        <v>0</v>
      </c>
      <c r="Y163" t="str">
        <f t="shared" si="80"/>
        <v>2023-02</v>
      </c>
      <c r="Z163">
        <f t="shared" ca="1" si="81"/>
        <v>6.0282581645398469E-4</v>
      </c>
      <c r="AA163">
        <f t="shared" ca="1" si="82"/>
        <v>2.7383956623373574E-4</v>
      </c>
      <c r="AB163">
        <f t="shared" ca="1" si="83"/>
        <v>2.9988570846966147E-4</v>
      </c>
      <c r="AC163" t="e">
        <f t="shared" ca="1" si="84"/>
        <v>#NUM!</v>
      </c>
      <c r="AD163" t="e">
        <f t="shared" ca="1" si="85"/>
        <v>#NUM!</v>
      </c>
      <c r="AF163" t="str">
        <f t="shared" si="86"/>
        <v>2023-02</v>
      </c>
      <c r="AG163">
        <f t="shared" ca="1" si="87"/>
        <v>5.0099210225621839E-2</v>
      </c>
      <c r="AH163">
        <f t="shared" ca="1" si="64"/>
        <v>2.0209694071362937E-2</v>
      </c>
      <c r="AI163">
        <f t="shared" ca="1" si="65"/>
        <v>1.943953094096702E-2</v>
      </c>
      <c r="AJ163" t="e">
        <f t="shared" ca="1" si="66"/>
        <v>#NUM!</v>
      </c>
      <c r="AK163" t="e">
        <f t="shared" ca="1" si="67"/>
        <v>#NUM!</v>
      </c>
      <c r="AM163">
        <f t="shared" ca="1" si="88"/>
        <v>0.4033934662911563</v>
      </c>
      <c r="AN163">
        <f t="shared" ca="1" si="68"/>
        <v>0.38802070638281672</v>
      </c>
      <c r="AO163" t="e">
        <f t="shared" ca="1" si="69"/>
        <v>#NUM!</v>
      </c>
      <c r="AP163" t="e">
        <f t="shared" ca="1" si="70"/>
        <v>#NUM!</v>
      </c>
      <c r="AR163" t="str">
        <f t="shared" si="89"/>
        <v>2023-02</v>
      </c>
      <c r="AS163">
        <f t="shared" ca="1" si="90"/>
        <v>1.2295167279458461</v>
      </c>
      <c r="AT163">
        <f t="shared" ca="1" si="71"/>
        <v>1.5181605132922276</v>
      </c>
      <c r="AU163" t="e">
        <f t="shared" ca="1" si="72"/>
        <v>#NUM!</v>
      </c>
      <c r="AV163" t="e">
        <f t="shared" ca="1" si="73"/>
        <v>#NUM!</v>
      </c>
    </row>
    <row r="164" spans="1:48" x14ac:dyDescent="0.25">
      <c r="A164" s="1" t="s">
        <v>114</v>
      </c>
      <c r="B164" s="9">
        <v>301792</v>
      </c>
      <c r="C164" s="9">
        <v>412109</v>
      </c>
      <c r="D164" s="9">
        <v>518086</v>
      </c>
      <c r="E164" s="9">
        <v>25</v>
      </c>
      <c r="F164" s="9">
        <v>2</v>
      </c>
      <c r="G164" s="9">
        <v>163</v>
      </c>
      <c r="H164" s="9">
        <v>119</v>
      </c>
      <c r="I164" s="9">
        <v>154</v>
      </c>
      <c r="J164" s="9">
        <v>0</v>
      </c>
      <c r="K164" s="9">
        <v>0</v>
      </c>
      <c r="L164" s="9"/>
      <c r="M164">
        <f t="shared" si="74"/>
        <v>5.4010709362739898E-4</v>
      </c>
      <c r="N164">
        <f t="shared" si="75"/>
        <v>2.887585565954638E-4</v>
      </c>
      <c r="O164">
        <f t="shared" si="76"/>
        <v>2.9724794725200063E-4</v>
      </c>
      <c r="P164">
        <f t="shared" si="77"/>
        <v>0</v>
      </c>
      <c r="Q164">
        <f t="shared" si="78"/>
        <v>0</v>
      </c>
      <c r="S164">
        <f t="shared" si="79"/>
        <v>5.4039898009398079E-4</v>
      </c>
      <c r="T164">
        <f t="shared" si="61"/>
        <v>2.888419641917351E-4</v>
      </c>
      <c r="U164">
        <f t="shared" si="62"/>
        <v>2.9733633205623346E-4</v>
      </c>
      <c r="V164">
        <f t="shared" si="63"/>
        <v>0</v>
      </c>
      <c r="W164">
        <f t="shared" si="63"/>
        <v>0</v>
      </c>
      <c r="Y164" t="str">
        <f t="shared" si="80"/>
        <v>2023-03</v>
      </c>
      <c r="Z164">
        <f t="shared" ca="1" si="81"/>
        <v>6.115548863531861E-4</v>
      </c>
      <c r="AA164">
        <f t="shared" ca="1" si="82"/>
        <v>2.5835350180104902E-4</v>
      </c>
      <c r="AB164">
        <f t="shared" ca="1" si="83"/>
        <v>2.8862236497562735E-4</v>
      </c>
      <c r="AC164" t="e">
        <f t="shared" ca="1" si="84"/>
        <v>#NUM!</v>
      </c>
      <c r="AD164" t="e">
        <f t="shared" ca="1" si="85"/>
        <v>#NUM!</v>
      </c>
      <c r="AF164" t="str">
        <f t="shared" si="86"/>
        <v>2023-03</v>
      </c>
      <c r="AG164">
        <f t="shared" ca="1" si="87"/>
        <v>5.0710765111975024E-2</v>
      </c>
      <c r="AH164">
        <f t="shared" ca="1" si="64"/>
        <v>2.0468047573163985E-2</v>
      </c>
      <c r="AI164">
        <f t="shared" ca="1" si="65"/>
        <v>1.9728153305942648E-2</v>
      </c>
      <c r="AJ164" t="e">
        <f t="shared" ca="1" si="66"/>
        <v>#NUM!</v>
      </c>
      <c r="AK164" t="e">
        <f t="shared" ca="1" si="67"/>
        <v>#NUM!</v>
      </c>
      <c r="AM164">
        <f t="shared" ca="1" si="88"/>
        <v>0.4036233239228052</v>
      </c>
      <c r="AN164">
        <f t="shared" ca="1" si="68"/>
        <v>0.38903284662301357</v>
      </c>
      <c r="AO164" t="e">
        <f t="shared" ca="1" si="69"/>
        <v>#NUM!</v>
      </c>
      <c r="AP164" t="e">
        <f t="shared" ca="1" si="70"/>
        <v>#NUM!</v>
      </c>
      <c r="AR164" t="str">
        <f t="shared" si="89"/>
        <v>2023-03</v>
      </c>
      <c r="AS164">
        <f t="shared" ca="1" si="90"/>
        <v>1.2302173188744914</v>
      </c>
      <c r="AT164">
        <f t="shared" ca="1" si="71"/>
        <v>1.5221205889307299</v>
      </c>
      <c r="AU164" t="e">
        <f t="shared" ca="1" si="72"/>
        <v>#NUM!</v>
      </c>
      <c r="AV164" t="e">
        <f t="shared" ca="1" si="73"/>
        <v>#NUM!</v>
      </c>
    </row>
    <row r="165" spans="1:48" x14ac:dyDescent="0.25">
      <c r="A165" s="1" t="s">
        <v>115</v>
      </c>
      <c r="B165" s="9">
        <v>301629</v>
      </c>
      <c r="C165" s="9">
        <v>411990</v>
      </c>
      <c r="D165" s="9">
        <v>517932</v>
      </c>
      <c r="E165" s="9">
        <v>25</v>
      </c>
      <c r="F165" s="9">
        <v>2</v>
      </c>
      <c r="G165" s="9">
        <v>133</v>
      </c>
      <c r="H165" s="9">
        <v>127</v>
      </c>
      <c r="I165" s="9">
        <v>141</v>
      </c>
      <c r="J165" s="9">
        <v>0</v>
      </c>
      <c r="K165" s="9">
        <v>0</v>
      </c>
      <c r="L165" s="9"/>
      <c r="M165">
        <f t="shared" si="74"/>
        <v>4.4093903437666802E-4</v>
      </c>
      <c r="N165">
        <f t="shared" si="75"/>
        <v>3.0825990922109763E-4</v>
      </c>
      <c r="O165">
        <f t="shared" si="76"/>
        <v>2.7223650981209887E-4</v>
      </c>
      <c r="P165">
        <f t="shared" si="77"/>
        <v>0</v>
      </c>
      <c r="Q165">
        <f t="shared" si="78"/>
        <v>0</v>
      </c>
      <c r="S165">
        <f t="shared" si="79"/>
        <v>4.4113355453073944E-4</v>
      </c>
      <c r="T165">
        <f t="shared" si="61"/>
        <v>3.0835496513718035E-4</v>
      </c>
      <c r="U165">
        <f t="shared" si="62"/>
        <v>2.7231064439381722E-4</v>
      </c>
      <c r="V165">
        <f t="shared" si="63"/>
        <v>0</v>
      </c>
      <c r="W165">
        <f t="shared" si="63"/>
        <v>0</v>
      </c>
      <c r="Y165" t="str">
        <f t="shared" si="80"/>
        <v>2023-04</v>
      </c>
      <c r="Z165">
        <f t="shared" ca="1" si="81"/>
        <v>4.9996344650388895E-4</v>
      </c>
      <c r="AA165">
        <f t="shared" ca="1" si="82"/>
        <v>2.7543639318790682E-4</v>
      </c>
      <c r="AB165">
        <f t="shared" ca="1" si="83"/>
        <v>2.6423538808625148E-4</v>
      </c>
      <c r="AC165" t="e">
        <f t="shared" ca="1" si="84"/>
        <v>#NUM!</v>
      </c>
      <c r="AD165" t="e">
        <f t="shared" ca="1" si="85"/>
        <v>#NUM!</v>
      </c>
      <c r="AF165" t="str">
        <f t="shared" si="86"/>
        <v>2023-04</v>
      </c>
      <c r="AG165">
        <f t="shared" ca="1" si="87"/>
        <v>5.1210728558478913E-2</v>
      </c>
      <c r="AH165">
        <f t="shared" ca="1" si="64"/>
        <v>2.0743483966351891E-2</v>
      </c>
      <c r="AI165">
        <f t="shared" ca="1" si="65"/>
        <v>1.99923886940289E-2</v>
      </c>
      <c r="AJ165" t="e">
        <f t="shared" ca="1" si="66"/>
        <v>#NUM!</v>
      </c>
      <c r="AK165" t="e">
        <f t="shared" ca="1" si="67"/>
        <v>#NUM!</v>
      </c>
      <c r="AM165">
        <f t="shared" ca="1" si="88"/>
        <v>0.40506129380026973</v>
      </c>
      <c r="AN165">
        <f t="shared" ca="1" si="68"/>
        <v>0.39039453756646036</v>
      </c>
      <c r="AO165" t="e">
        <f t="shared" ca="1" si="69"/>
        <v>#NUM!</v>
      </c>
      <c r="AP165" t="e">
        <f t="shared" ca="1" si="70"/>
        <v>#NUM!</v>
      </c>
      <c r="AR165" t="str">
        <f t="shared" si="89"/>
        <v>2023-04</v>
      </c>
      <c r="AS165">
        <f t="shared" ca="1" si="90"/>
        <v>1.2346001563926101</v>
      </c>
      <c r="AT165">
        <f t="shared" ca="1" si="71"/>
        <v>1.5274483082705554</v>
      </c>
      <c r="AU165" t="e">
        <f t="shared" ca="1" si="72"/>
        <v>#NUM!</v>
      </c>
      <c r="AV165" t="e">
        <f t="shared" ca="1" si="73"/>
        <v>#NUM!</v>
      </c>
    </row>
    <row r="166" spans="1:48" x14ac:dyDescent="0.25">
      <c r="A166" s="1" t="s">
        <v>116</v>
      </c>
      <c r="B166" s="9">
        <v>301496</v>
      </c>
      <c r="C166" s="9">
        <v>411863</v>
      </c>
      <c r="D166" s="9">
        <v>517791</v>
      </c>
      <c r="E166" s="9">
        <v>25</v>
      </c>
      <c r="F166" s="9">
        <v>2</v>
      </c>
      <c r="G166" s="9">
        <v>158</v>
      </c>
      <c r="H166" s="9">
        <v>115</v>
      </c>
      <c r="I166" s="9">
        <v>139</v>
      </c>
      <c r="J166" s="9">
        <v>0</v>
      </c>
      <c r="K166" s="9">
        <v>1</v>
      </c>
      <c r="L166" s="9"/>
      <c r="M166">
        <f t="shared" si="74"/>
        <v>5.2405338710961337E-4</v>
      </c>
      <c r="N166">
        <f t="shared" si="75"/>
        <v>2.7921906070707976E-4</v>
      </c>
      <c r="O166">
        <f t="shared" si="76"/>
        <v>2.6844808040309701E-4</v>
      </c>
      <c r="P166">
        <f t="shared" si="77"/>
        <v>0</v>
      </c>
      <c r="Q166">
        <f t="shared" si="78"/>
        <v>0.5</v>
      </c>
      <c r="S166">
        <f t="shared" si="79"/>
        <v>5.2432817507174086E-4</v>
      </c>
      <c r="T166">
        <f t="shared" si="61"/>
        <v>2.7929704758140883E-4</v>
      </c>
      <c r="U166">
        <f t="shared" si="62"/>
        <v>2.6852016573903682E-4</v>
      </c>
      <c r="V166">
        <f t="shared" si="63"/>
        <v>0</v>
      </c>
      <c r="W166">
        <f t="shared" si="63"/>
        <v>1.0986122886681098</v>
      </c>
      <c r="Y166" t="str">
        <f t="shared" si="80"/>
        <v>2023-05</v>
      </c>
      <c r="Z166">
        <f t="shared" ca="1" si="81"/>
        <v>5.9513925261942327E-4</v>
      </c>
      <c r="AA166">
        <f t="shared" ca="1" si="82"/>
        <v>2.4914549325618117E-4</v>
      </c>
      <c r="AB166">
        <f t="shared" ca="1" si="83"/>
        <v>2.6046395501333339E-4</v>
      </c>
      <c r="AC166" t="e">
        <f t="shared" ca="1" si="84"/>
        <v>#NUM!</v>
      </c>
      <c r="AD166" t="e">
        <f t="shared" ca="1" si="85"/>
        <v>#NUM!</v>
      </c>
      <c r="AF166" t="str">
        <f t="shared" si="86"/>
        <v>2023-05</v>
      </c>
      <c r="AG166">
        <f t="shared" ca="1" si="87"/>
        <v>5.1805867811098333E-2</v>
      </c>
      <c r="AH166">
        <f t="shared" ca="1" si="64"/>
        <v>2.0992629459608073E-2</v>
      </c>
      <c r="AI166">
        <f t="shared" ca="1" si="65"/>
        <v>2.0252852649042235E-2</v>
      </c>
      <c r="AJ166" t="e">
        <f t="shared" ca="1" si="66"/>
        <v>#NUM!</v>
      </c>
      <c r="AK166" t="e">
        <f t="shared" ca="1" si="67"/>
        <v>#NUM!</v>
      </c>
      <c r="AM166">
        <f t="shared" ca="1" si="88"/>
        <v>0.40521721470151373</v>
      </c>
      <c r="AN166">
        <f t="shared" ca="1" si="68"/>
        <v>0.39093742668091125</v>
      </c>
      <c r="AO166" t="e">
        <f t="shared" ca="1" si="69"/>
        <v>#NUM!</v>
      </c>
      <c r="AP166" t="e">
        <f t="shared" ca="1" si="70"/>
        <v>#NUM!</v>
      </c>
      <c r="AR166" t="str">
        <f t="shared" si="89"/>
        <v>2023-05</v>
      </c>
      <c r="AS166">
        <f t="shared" ca="1" si="90"/>
        <v>1.2350753930345877</v>
      </c>
      <c r="AT166">
        <f t="shared" ca="1" si="71"/>
        <v>1.5295724032044025</v>
      </c>
      <c r="AU166" t="e">
        <f t="shared" ca="1" si="72"/>
        <v>#NUM!</v>
      </c>
      <c r="AV166" t="e">
        <f t="shared" ca="1" si="73"/>
        <v>#NUM!</v>
      </c>
    </row>
    <row r="167" spans="1:48" x14ac:dyDescent="0.25">
      <c r="A167" s="1" t="s">
        <v>117</v>
      </c>
      <c r="B167" s="9">
        <v>301338</v>
      </c>
      <c r="C167" s="9">
        <v>411748</v>
      </c>
      <c r="D167" s="9">
        <v>517652</v>
      </c>
      <c r="E167" s="9">
        <v>25</v>
      </c>
      <c r="F167" s="9">
        <v>1</v>
      </c>
      <c r="G167" s="9">
        <v>125</v>
      </c>
      <c r="H167" s="9">
        <v>126</v>
      </c>
      <c r="I167" s="9">
        <v>141</v>
      </c>
      <c r="J167" s="9">
        <v>0</v>
      </c>
      <c r="K167" s="9">
        <v>0</v>
      </c>
      <c r="L167" s="9"/>
      <c r="M167">
        <f t="shared" si="74"/>
        <v>4.1481658469890955E-4</v>
      </c>
      <c r="N167">
        <f t="shared" si="75"/>
        <v>3.0601241536085176E-4</v>
      </c>
      <c r="O167">
        <f t="shared" si="76"/>
        <v>2.7238376360952919E-4</v>
      </c>
      <c r="P167">
        <f t="shared" si="77"/>
        <v>0</v>
      </c>
      <c r="Q167">
        <f t="shared" si="78"/>
        <v>0</v>
      </c>
      <c r="S167">
        <f t="shared" si="79"/>
        <v>4.1498873486173123E-4</v>
      </c>
      <c r="T167">
        <f t="shared" si="61"/>
        <v>3.0610609001427392E-4</v>
      </c>
      <c r="U167">
        <f t="shared" si="62"/>
        <v>2.7245797842412621E-4</v>
      </c>
      <c r="V167">
        <f t="shared" si="63"/>
        <v>0</v>
      </c>
      <c r="W167">
        <f t="shared" si="63"/>
        <v>0</v>
      </c>
      <c r="Y167" t="str">
        <f t="shared" si="80"/>
        <v>2023-06</v>
      </c>
      <c r="Z167">
        <f t="shared" ca="1" si="81"/>
        <v>4.7173592104994365E-4</v>
      </c>
      <c r="AA167">
        <f t="shared" ca="1" si="82"/>
        <v>2.7269361854558526E-4</v>
      </c>
      <c r="AB167">
        <f t="shared" ca="1" si="83"/>
        <v>2.6418892982245829E-4</v>
      </c>
      <c r="AC167" t="e">
        <f t="shared" ca="1" si="84"/>
        <v>#NUM!</v>
      </c>
      <c r="AD167" t="e">
        <f t="shared" ca="1" si="85"/>
        <v>#NUM!</v>
      </c>
      <c r="AF167" t="str">
        <f t="shared" si="86"/>
        <v>2023-06</v>
      </c>
      <c r="AG167">
        <f t="shared" ca="1" si="87"/>
        <v>5.2277603732148278E-2</v>
      </c>
      <c r="AH167">
        <f t="shared" ca="1" si="64"/>
        <v>2.1265323078153656E-2</v>
      </c>
      <c r="AI167">
        <f t="shared" ca="1" si="65"/>
        <v>2.0517041578864692E-2</v>
      </c>
      <c r="AJ167" t="e">
        <f t="shared" ca="1" si="66"/>
        <v>#NUM!</v>
      </c>
      <c r="AK167" t="e">
        <f t="shared" ca="1" si="67"/>
        <v>#NUM!</v>
      </c>
      <c r="AM167">
        <f t="shared" ca="1" si="88"/>
        <v>0.40677692855069558</v>
      </c>
      <c r="AN167">
        <f t="shared" ca="1" si="68"/>
        <v>0.39246331342933516</v>
      </c>
      <c r="AO167" t="e">
        <f t="shared" ca="1" si="69"/>
        <v>#NUM!</v>
      </c>
      <c r="AP167" t="e">
        <f t="shared" ca="1" si="70"/>
        <v>#NUM!</v>
      </c>
      <c r="AR167" t="str">
        <f t="shared" si="89"/>
        <v>2023-06</v>
      </c>
      <c r="AS167">
        <f t="shared" ca="1" si="90"/>
        <v>1.2398292981635166</v>
      </c>
      <c r="AT167">
        <f t="shared" ca="1" si="71"/>
        <v>1.5355425511143121</v>
      </c>
      <c r="AU167" t="e">
        <f t="shared" ca="1" si="72"/>
        <v>#NUM!</v>
      </c>
      <c r="AV167" t="e">
        <f t="shared" ca="1" si="73"/>
        <v>#NUM!</v>
      </c>
    </row>
    <row r="168" spans="1:48" x14ac:dyDescent="0.25">
      <c r="A168" s="1" t="s">
        <v>118</v>
      </c>
      <c r="B168" s="9">
        <v>301213</v>
      </c>
      <c r="C168" s="9">
        <v>411622</v>
      </c>
      <c r="D168" s="9">
        <v>517511</v>
      </c>
      <c r="E168" s="9">
        <v>25</v>
      </c>
      <c r="F168" s="9">
        <v>1</v>
      </c>
      <c r="G168" s="9">
        <v>154</v>
      </c>
      <c r="H168" s="9">
        <v>122</v>
      </c>
      <c r="I168" s="9">
        <v>145</v>
      </c>
      <c r="J168" s="9">
        <v>0</v>
      </c>
      <c r="K168" s="9">
        <v>0</v>
      </c>
      <c r="L168" s="9"/>
      <c r="M168">
        <f t="shared" si="74"/>
        <v>5.1126611401234342E-4</v>
      </c>
      <c r="N168">
        <f t="shared" si="75"/>
        <v>2.9638843404871458E-4</v>
      </c>
      <c r="O168">
        <f t="shared" si="76"/>
        <v>2.8018728104330147E-4</v>
      </c>
      <c r="P168">
        <f t="shared" si="77"/>
        <v>0</v>
      </c>
      <c r="Q168">
        <f t="shared" si="78"/>
        <v>0</v>
      </c>
      <c r="S168">
        <f t="shared" si="79"/>
        <v>5.1152765191527351E-4</v>
      </c>
      <c r="T168">
        <f t="shared" si="61"/>
        <v>2.9647630836839944E-4</v>
      </c>
      <c r="U168">
        <f t="shared" si="62"/>
        <v>2.8026580979251427E-4</v>
      </c>
      <c r="V168">
        <f t="shared" si="63"/>
        <v>0</v>
      </c>
      <c r="W168">
        <f t="shared" si="63"/>
        <v>0</v>
      </c>
      <c r="Y168" t="str">
        <f t="shared" si="80"/>
        <v>2023-07</v>
      </c>
      <c r="Z168">
        <f t="shared" ca="1" si="81"/>
        <v>5.8234318232586191E-4</v>
      </c>
      <c r="AA168">
        <f t="shared" ca="1" si="82"/>
        <v>2.6376023021314042E-4</v>
      </c>
      <c r="AB168">
        <f t="shared" ca="1" si="83"/>
        <v>2.7166242159692853E-4</v>
      </c>
      <c r="AC168" t="e">
        <f t="shared" ca="1" si="84"/>
        <v>#NUM!</v>
      </c>
      <c r="AD168" t="e">
        <f t="shared" ca="1" si="85"/>
        <v>#NUM!</v>
      </c>
      <c r="AF168" t="str">
        <f t="shared" si="86"/>
        <v>2023-07</v>
      </c>
      <c r="AG168">
        <f t="shared" ca="1" si="87"/>
        <v>5.285994691447414E-2</v>
      </c>
      <c r="AH168">
        <f t="shared" ca="1" si="64"/>
        <v>2.1529083308366798E-2</v>
      </c>
      <c r="AI168">
        <f t="shared" ca="1" si="65"/>
        <v>2.0788704000461622E-2</v>
      </c>
      <c r="AJ168" t="e">
        <f t="shared" ca="1" si="66"/>
        <v>#NUM!</v>
      </c>
      <c r="AK168" t="e">
        <f t="shared" ca="1" si="67"/>
        <v>#NUM!</v>
      </c>
      <c r="AM168">
        <f t="shared" ca="1" si="88"/>
        <v>0.40728537512911678</v>
      </c>
      <c r="AN168">
        <f t="shared" ca="1" si="68"/>
        <v>0.39327894207115155</v>
      </c>
      <c r="AO168" t="e">
        <f t="shared" ca="1" si="69"/>
        <v>#NUM!</v>
      </c>
      <c r="AP168" t="e">
        <f t="shared" ca="1" si="70"/>
        <v>#NUM!</v>
      </c>
      <c r="AR168" t="str">
        <f t="shared" si="89"/>
        <v>2023-07</v>
      </c>
      <c r="AS168">
        <f t="shared" ca="1" si="90"/>
        <v>1.2413790098610888</v>
      </c>
      <c r="AT168">
        <f t="shared" ca="1" si="71"/>
        <v>1.538733760184207</v>
      </c>
      <c r="AU168" t="e">
        <f t="shared" ca="1" si="72"/>
        <v>#NUM!</v>
      </c>
      <c r="AV168" t="e">
        <f t="shared" ca="1" si="73"/>
        <v>#NUM!</v>
      </c>
    </row>
    <row r="169" spans="1:48" x14ac:dyDescent="0.25">
      <c r="A169" s="1" t="s">
        <v>119</v>
      </c>
      <c r="B169" s="9">
        <v>301059</v>
      </c>
      <c r="C169" s="9">
        <v>411500</v>
      </c>
      <c r="D169" s="9">
        <v>517366</v>
      </c>
      <c r="E169" s="9">
        <v>25</v>
      </c>
      <c r="F169" s="9">
        <v>1</v>
      </c>
      <c r="G169" s="9">
        <v>133</v>
      </c>
      <c r="H169" s="9">
        <v>109</v>
      </c>
      <c r="I169" s="9">
        <v>113</v>
      </c>
      <c r="J169" s="9">
        <v>0</v>
      </c>
      <c r="K169" s="9">
        <v>0</v>
      </c>
      <c r="L169" s="9"/>
      <c r="M169">
        <f t="shared" si="74"/>
        <v>4.4177387156670288E-4</v>
      </c>
      <c r="N169">
        <f t="shared" si="75"/>
        <v>2.6488456865127581E-4</v>
      </c>
      <c r="O169">
        <f t="shared" si="76"/>
        <v>2.184140434431331E-4</v>
      </c>
      <c r="P169">
        <f t="shared" si="77"/>
        <v>0</v>
      </c>
      <c r="Q169">
        <f t="shared" si="78"/>
        <v>0</v>
      </c>
      <c r="S169">
        <f t="shared" si="79"/>
        <v>4.4196912917116466E-4</v>
      </c>
      <c r="T169">
        <f t="shared" si="61"/>
        <v>2.6495475262623783E-4</v>
      </c>
      <c r="U169">
        <f t="shared" si="62"/>
        <v>2.1846175942804506E-4</v>
      </c>
      <c r="V169">
        <f t="shared" si="63"/>
        <v>0</v>
      </c>
      <c r="W169">
        <f t="shared" si="63"/>
        <v>0</v>
      </c>
      <c r="Y169" t="str">
        <f t="shared" si="80"/>
        <v>2023-08</v>
      </c>
      <c r="Z169">
        <f t="shared" ca="1" si="81"/>
        <v>5.0390544998631483E-4</v>
      </c>
      <c r="AA169">
        <f t="shared" ca="1" si="82"/>
        <v>2.3540048157448843E-4</v>
      </c>
      <c r="AB169">
        <f t="shared" ca="1" si="83"/>
        <v>2.1167971184124609E-4</v>
      </c>
      <c r="AC169" t="e">
        <f t="shared" ca="1" si="84"/>
        <v>#NUM!</v>
      </c>
      <c r="AD169" t="e">
        <f t="shared" ca="1" si="85"/>
        <v>#NUM!</v>
      </c>
      <c r="AF169" t="str">
        <f t="shared" si="86"/>
        <v>2023-08</v>
      </c>
      <c r="AG169">
        <f t="shared" ca="1" si="87"/>
        <v>5.3363852364460458E-2</v>
      </c>
      <c r="AH169">
        <f t="shared" ca="1" si="64"/>
        <v>2.1764483789941287E-2</v>
      </c>
      <c r="AI169">
        <f t="shared" ca="1" si="65"/>
        <v>2.1000383712302867E-2</v>
      </c>
      <c r="AJ169" t="e">
        <f t="shared" ca="1" si="66"/>
        <v>#NUM!</v>
      </c>
      <c r="AK169" t="e">
        <f t="shared" ca="1" si="67"/>
        <v>#NUM!</v>
      </c>
      <c r="AM169">
        <f t="shared" ca="1" si="88"/>
        <v>0.40785068591554896</v>
      </c>
      <c r="AN169">
        <f t="shared" ca="1" si="68"/>
        <v>0.3935320030659708</v>
      </c>
      <c r="AO169" t="e">
        <f t="shared" ca="1" si="69"/>
        <v>#NUM!</v>
      </c>
      <c r="AP169" t="e">
        <f t="shared" ca="1" si="70"/>
        <v>#NUM!</v>
      </c>
      <c r="AR169" t="str">
        <f t="shared" si="89"/>
        <v>2023-08</v>
      </c>
      <c r="AS169">
        <f t="shared" ca="1" si="90"/>
        <v>1.2431020399210377</v>
      </c>
      <c r="AT169">
        <f t="shared" ca="1" si="71"/>
        <v>1.539723880565592</v>
      </c>
      <c r="AU169" t="e">
        <f t="shared" ca="1" si="72"/>
        <v>#NUM!</v>
      </c>
      <c r="AV169" t="e">
        <f t="shared" ca="1" si="73"/>
        <v>#NUM!</v>
      </c>
    </row>
    <row r="170" spans="1:48" x14ac:dyDescent="0.25">
      <c r="A170" s="1" t="s">
        <v>120</v>
      </c>
      <c r="B170" s="9">
        <v>300926</v>
      </c>
      <c r="C170" s="9">
        <v>411391</v>
      </c>
      <c r="D170" s="9">
        <v>517253</v>
      </c>
      <c r="E170" s="9">
        <v>25</v>
      </c>
      <c r="F170" s="9">
        <v>1</v>
      </c>
      <c r="G170" s="9">
        <v>147</v>
      </c>
      <c r="H170" s="9">
        <v>120</v>
      </c>
      <c r="I170" s="9">
        <v>136</v>
      </c>
      <c r="J170" s="9">
        <v>0</v>
      </c>
      <c r="K170" s="9">
        <v>0</v>
      </c>
      <c r="L170" s="9"/>
      <c r="M170">
        <f t="shared" si="74"/>
        <v>4.884921874480769E-4</v>
      </c>
      <c r="N170">
        <f t="shared" si="75"/>
        <v>2.9169330393713039E-4</v>
      </c>
      <c r="O170">
        <f t="shared" si="76"/>
        <v>2.6292742623049067E-4</v>
      </c>
      <c r="P170">
        <f t="shared" si="77"/>
        <v>0</v>
      </c>
      <c r="Q170">
        <f t="shared" si="78"/>
        <v>0</v>
      </c>
      <c r="S170">
        <f t="shared" si="79"/>
        <v>4.887309384165858E-4</v>
      </c>
      <c r="T170">
        <f t="shared" si="61"/>
        <v>2.9177841581661765E-4</v>
      </c>
      <c r="U170">
        <f t="shared" si="62"/>
        <v>2.6299657675901689E-4</v>
      </c>
      <c r="V170">
        <f t="shared" si="63"/>
        <v>0</v>
      </c>
      <c r="W170">
        <f t="shared" si="63"/>
        <v>0</v>
      </c>
      <c r="Y170" t="str">
        <f t="shared" si="80"/>
        <v>2023-09</v>
      </c>
      <c r="Z170">
        <f t="shared" ca="1" si="81"/>
        <v>5.5805138733150536E-4</v>
      </c>
      <c r="AA170">
        <f t="shared" ca="1" si="82"/>
        <v>2.588839395927047E-4</v>
      </c>
      <c r="AB170">
        <f t="shared" ca="1" si="83"/>
        <v>2.5474065767321481E-4</v>
      </c>
      <c r="AC170" t="e">
        <f t="shared" ca="1" si="84"/>
        <v>#NUM!</v>
      </c>
      <c r="AD170" t="e">
        <f t="shared" ca="1" si="85"/>
        <v>#NUM!</v>
      </c>
      <c r="AF170" t="str">
        <f t="shared" si="86"/>
        <v>2023-09</v>
      </c>
      <c r="AG170">
        <f t="shared" ca="1" si="87"/>
        <v>5.3921903751791962E-2</v>
      </c>
      <c r="AH170">
        <f t="shared" ca="1" si="64"/>
        <v>2.2023367729533991E-2</v>
      </c>
      <c r="AI170">
        <f t="shared" ca="1" si="65"/>
        <v>2.1255124369976081E-2</v>
      </c>
      <c r="AJ170" t="e">
        <f t="shared" ca="1" si="66"/>
        <v>#NUM!</v>
      </c>
      <c r="AK170" t="e">
        <f t="shared" ca="1" si="67"/>
        <v>#NUM!</v>
      </c>
      <c r="AM170">
        <f t="shared" ca="1" si="88"/>
        <v>0.40843082675474152</v>
      </c>
      <c r="AN170">
        <f t="shared" ca="1" si="68"/>
        <v>0.39418349299786581</v>
      </c>
      <c r="AO170" t="e">
        <f t="shared" ca="1" si="69"/>
        <v>#NUM!</v>
      </c>
      <c r="AP170" t="e">
        <f t="shared" ca="1" si="70"/>
        <v>#NUM!</v>
      </c>
      <c r="AR170" t="str">
        <f t="shared" si="89"/>
        <v>2023-09</v>
      </c>
      <c r="AS170">
        <f t="shared" ca="1" si="90"/>
        <v>1.2448702710054671</v>
      </c>
      <c r="AT170">
        <f t="shared" ca="1" si="71"/>
        <v>1.5422728844541491</v>
      </c>
      <c r="AU170" t="e">
        <f t="shared" ca="1" si="72"/>
        <v>#NUM!</v>
      </c>
      <c r="AV170" t="e">
        <f t="shared" ca="1" si="73"/>
        <v>#NUM!</v>
      </c>
    </row>
    <row r="171" spans="1:48" x14ac:dyDescent="0.25">
      <c r="A171" s="1" t="s">
        <v>121</v>
      </c>
      <c r="B171" s="9">
        <v>300779</v>
      </c>
      <c r="C171" s="9">
        <v>411271</v>
      </c>
      <c r="D171" s="9">
        <v>517117</v>
      </c>
      <c r="E171" s="9">
        <v>25</v>
      </c>
      <c r="F171" s="9">
        <v>1</v>
      </c>
      <c r="G171" s="9">
        <v>130</v>
      </c>
      <c r="H171" s="9">
        <v>127</v>
      </c>
      <c r="I171" s="9">
        <v>163</v>
      </c>
      <c r="J171" s="9">
        <v>0</v>
      </c>
      <c r="K171" s="9">
        <v>0</v>
      </c>
      <c r="L171" s="9"/>
      <c r="M171">
        <f t="shared" si="74"/>
        <v>4.3221102537078718E-4</v>
      </c>
      <c r="N171">
        <f t="shared" si="75"/>
        <v>3.0879882121520846E-4</v>
      </c>
      <c r="O171">
        <f t="shared" si="76"/>
        <v>3.1520913062227699E-4</v>
      </c>
      <c r="P171">
        <f t="shared" si="77"/>
        <v>0</v>
      </c>
      <c r="Q171">
        <f t="shared" si="78"/>
        <v>0</v>
      </c>
      <c r="S171">
        <f t="shared" si="79"/>
        <v>4.3239791925296384E-4</v>
      </c>
      <c r="T171">
        <f t="shared" si="61"/>
        <v>3.0889420983844993E-4</v>
      </c>
      <c r="U171">
        <f t="shared" si="62"/>
        <v>3.1530852135872576E-4</v>
      </c>
      <c r="V171">
        <f t="shared" si="63"/>
        <v>0</v>
      </c>
      <c r="W171">
        <f t="shared" si="63"/>
        <v>0</v>
      </c>
      <c r="Y171" t="str">
        <f t="shared" si="80"/>
        <v>2023-10</v>
      </c>
      <c r="Z171">
        <f t="shared" ca="1" si="81"/>
        <v>4.9446458915871933E-4</v>
      </c>
      <c r="AA171">
        <f t="shared" ca="1" si="82"/>
        <v>2.7370203631501758E-4</v>
      </c>
      <c r="AB171">
        <f t="shared" ca="1" si="83"/>
        <v>3.0530100889408974E-4</v>
      </c>
      <c r="AC171" t="e">
        <f t="shared" ca="1" si="84"/>
        <v>#NUM!</v>
      </c>
      <c r="AD171" t="e">
        <f t="shared" ca="1" si="85"/>
        <v>#NUM!</v>
      </c>
      <c r="AF171" t="str">
        <f t="shared" si="86"/>
        <v>2023-10</v>
      </c>
      <c r="AG171">
        <f t="shared" ca="1" si="87"/>
        <v>5.4416368340950684E-2</v>
      </c>
      <c r="AH171">
        <f t="shared" ca="1" si="64"/>
        <v>2.2297069765849008E-2</v>
      </c>
      <c r="AI171">
        <f t="shared" ca="1" si="65"/>
        <v>2.1560425378870172E-2</v>
      </c>
      <c r="AJ171" t="e">
        <f t="shared" ca="1" si="66"/>
        <v>#NUM!</v>
      </c>
      <c r="AK171" t="e">
        <f t="shared" ca="1" si="67"/>
        <v>#NUM!</v>
      </c>
      <c r="AM171">
        <f t="shared" ca="1" si="88"/>
        <v>0.40974931708313755</v>
      </c>
      <c r="AN171">
        <f t="shared" ca="1" si="68"/>
        <v>0.39621213315415271</v>
      </c>
      <c r="AO171" t="e">
        <f t="shared" ca="1" si="69"/>
        <v>#NUM!</v>
      </c>
      <c r="AP171" t="e">
        <f t="shared" ca="1" si="70"/>
        <v>#NUM!</v>
      </c>
      <c r="AR171" t="str">
        <f t="shared" si="89"/>
        <v>2023-10</v>
      </c>
      <c r="AS171">
        <f t="shared" ca="1" si="90"/>
        <v>1.248888942723932</v>
      </c>
      <c r="AT171">
        <f t="shared" ca="1" si="71"/>
        <v>1.5502100932945331</v>
      </c>
      <c r="AU171" t="e">
        <f t="shared" ca="1" si="72"/>
        <v>#NUM!</v>
      </c>
      <c r="AV171" t="e">
        <f t="shared" ca="1" si="73"/>
        <v>#NUM!</v>
      </c>
    </row>
    <row r="172" spans="1:48" x14ac:dyDescent="0.25">
      <c r="A172" s="1" t="s">
        <v>122</v>
      </c>
      <c r="B172" s="9">
        <v>300649</v>
      </c>
      <c r="C172" s="9">
        <v>411144</v>
      </c>
      <c r="D172" s="9">
        <v>516954</v>
      </c>
      <c r="E172" s="9">
        <v>25</v>
      </c>
      <c r="F172" s="9">
        <v>1</v>
      </c>
      <c r="G172" s="9">
        <v>148</v>
      </c>
      <c r="H172" s="9">
        <v>102</v>
      </c>
      <c r="I172" s="9">
        <v>150</v>
      </c>
      <c r="J172" s="9">
        <v>0</v>
      </c>
      <c r="K172" s="9">
        <v>0</v>
      </c>
      <c r="L172" s="9"/>
      <c r="M172">
        <f t="shared" si="74"/>
        <v>4.9226839271043646E-4</v>
      </c>
      <c r="N172">
        <f t="shared" si="75"/>
        <v>2.4808826104722435E-4</v>
      </c>
      <c r="O172">
        <f t="shared" si="76"/>
        <v>2.9016121357025961E-4</v>
      </c>
      <c r="P172">
        <f t="shared" si="77"/>
        <v>0</v>
      </c>
      <c r="Q172">
        <f t="shared" si="78"/>
        <v>0</v>
      </c>
      <c r="S172">
        <f t="shared" si="79"/>
        <v>4.9251085018575972E-4</v>
      </c>
      <c r="T172">
        <f t="shared" si="61"/>
        <v>2.481498253789551E-4</v>
      </c>
      <c r="U172">
        <f t="shared" si="62"/>
        <v>2.9024543357445998E-4</v>
      </c>
      <c r="V172">
        <f t="shared" si="63"/>
        <v>0</v>
      </c>
      <c r="W172">
        <f t="shared" si="63"/>
        <v>0</v>
      </c>
      <c r="Y172" t="str">
        <f t="shared" si="80"/>
        <v>2023-11</v>
      </c>
      <c r="Z172">
        <f t="shared" ca="1" si="81"/>
        <v>5.6404615419163636E-4</v>
      </c>
      <c r="AA172">
        <f t="shared" ca="1" si="82"/>
        <v>2.1958291638248656E-4</v>
      </c>
      <c r="AB172">
        <f t="shared" ca="1" si="83"/>
        <v>2.809326971428645E-4</v>
      </c>
      <c r="AC172" t="e">
        <f t="shared" ca="1" si="84"/>
        <v>#NUM!</v>
      </c>
      <c r="AD172" t="e">
        <f t="shared" ca="1" si="85"/>
        <v>#NUM!</v>
      </c>
      <c r="AF172" t="str">
        <f t="shared" si="86"/>
        <v>2023-11</v>
      </c>
      <c r="AG172">
        <f t="shared" ca="1" si="87"/>
        <v>5.4980414495142321E-2</v>
      </c>
      <c r="AH172">
        <f t="shared" ca="1" si="64"/>
        <v>2.2516652682231495E-2</v>
      </c>
      <c r="AI172">
        <f t="shared" ca="1" si="65"/>
        <v>2.1841358076013038E-2</v>
      </c>
      <c r="AJ172" t="e">
        <f t="shared" ca="1" si="66"/>
        <v>#NUM!</v>
      </c>
      <c r="AK172" t="e">
        <f t="shared" ca="1" si="67"/>
        <v>#NUM!</v>
      </c>
      <c r="AM172">
        <f t="shared" ca="1" si="88"/>
        <v>0.40953952219150525</v>
      </c>
      <c r="AN172">
        <f t="shared" ca="1" si="68"/>
        <v>0.3972570646578662</v>
      </c>
      <c r="AO172" t="e">
        <f t="shared" ca="1" si="69"/>
        <v>#NUM!</v>
      </c>
      <c r="AP172" t="e">
        <f t="shared" ca="1" si="70"/>
        <v>#NUM!</v>
      </c>
      <c r="AR172" t="str">
        <f t="shared" si="89"/>
        <v>2023-11</v>
      </c>
      <c r="AS172">
        <f t="shared" ca="1" si="90"/>
        <v>1.2482495017060318</v>
      </c>
      <c r="AT172">
        <f t="shared" ca="1" si="71"/>
        <v>1.5542984672445248</v>
      </c>
      <c r="AU172" t="e">
        <f t="shared" ca="1" si="72"/>
        <v>#NUM!</v>
      </c>
      <c r="AV172" t="e">
        <f t="shared" ca="1" si="73"/>
        <v>#NUM!</v>
      </c>
    </row>
    <row r="173" spans="1:48" x14ac:dyDescent="0.25">
      <c r="A173" s="1" t="s">
        <v>123</v>
      </c>
      <c r="B173" s="9">
        <v>300501</v>
      </c>
      <c r="C173" s="9">
        <v>411042</v>
      </c>
      <c r="D173" s="9">
        <v>516804</v>
      </c>
      <c r="E173" s="9">
        <v>25</v>
      </c>
      <c r="F173" s="9">
        <v>1</v>
      </c>
      <c r="G173" s="9">
        <v>131</v>
      </c>
      <c r="H173" s="9">
        <v>117</v>
      </c>
      <c r="I173" s="9">
        <v>136</v>
      </c>
      <c r="J173" s="9">
        <v>0</v>
      </c>
      <c r="K173" s="9">
        <v>0</v>
      </c>
      <c r="L173" s="9"/>
      <c r="M173">
        <f t="shared" si="74"/>
        <v>4.3593864912263187E-4</v>
      </c>
      <c r="N173">
        <f t="shared" si="75"/>
        <v>2.8464244529756086E-4</v>
      </c>
      <c r="O173">
        <f t="shared" si="76"/>
        <v>2.6315585792679623E-4</v>
      </c>
      <c r="P173">
        <f t="shared" si="77"/>
        <v>0</v>
      </c>
      <c r="Q173">
        <f t="shared" si="78"/>
        <v>0</v>
      </c>
      <c r="S173">
        <f t="shared" si="79"/>
        <v>4.3612878142441127E-4</v>
      </c>
      <c r="T173">
        <f t="shared" si="61"/>
        <v>2.8472349161143431E-4</v>
      </c>
      <c r="U173">
        <f t="shared" si="62"/>
        <v>2.6322512868085982E-4</v>
      </c>
      <c r="V173">
        <f t="shared" si="63"/>
        <v>0</v>
      </c>
      <c r="W173">
        <f t="shared" si="63"/>
        <v>0</v>
      </c>
      <c r="Y173" t="str">
        <f t="shared" si="80"/>
        <v>2023-12</v>
      </c>
      <c r="Z173">
        <f t="shared" ca="1" si="81"/>
        <v>5.0021974194450018E-4</v>
      </c>
      <c r="AA173">
        <f t="shared" ca="1" si="82"/>
        <v>2.5160785179723072E-4</v>
      </c>
      <c r="AB173">
        <f t="shared" ca="1" si="83"/>
        <v>2.5468806927023016E-4</v>
      </c>
      <c r="AC173" t="e">
        <f t="shared" ca="1" si="84"/>
        <v>#NUM!</v>
      </c>
      <c r="AD173" t="e">
        <f t="shared" ca="1" si="85"/>
        <v>#NUM!</v>
      </c>
      <c r="AF173" t="str">
        <f t="shared" si="86"/>
        <v>2023-12</v>
      </c>
      <c r="AG173">
        <f t="shared" ca="1" si="87"/>
        <v>5.5480634237086823E-2</v>
      </c>
      <c r="AH173">
        <f t="shared" ca="1" si="64"/>
        <v>2.2768260534028726E-2</v>
      </c>
      <c r="AI173">
        <f t="shared" ca="1" si="65"/>
        <v>2.2096046145283269E-2</v>
      </c>
      <c r="AJ173" t="e">
        <f t="shared" ca="1" si="66"/>
        <v>#NUM!</v>
      </c>
      <c r="AK173" t="e">
        <f t="shared" ca="1" si="67"/>
        <v>#NUM!</v>
      </c>
      <c r="AM173">
        <f t="shared" ca="1" si="88"/>
        <v>0.4103821242693898</v>
      </c>
      <c r="AN173">
        <f t="shared" ca="1" si="68"/>
        <v>0.39826592556349782</v>
      </c>
      <c r="AO173" t="e">
        <f t="shared" ca="1" si="69"/>
        <v>#NUM!</v>
      </c>
      <c r="AP173" t="e">
        <f t="shared" ca="1" si="70"/>
        <v>#NUM!</v>
      </c>
      <c r="AR173" t="str">
        <f t="shared" si="89"/>
        <v>2023-12</v>
      </c>
      <c r="AS173">
        <f t="shared" ca="1" si="90"/>
        <v>1.2508176973669234</v>
      </c>
      <c r="AT173">
        <f t="shared" ca="1" si="71"/>
        <v>1.5582457122372266</v>
      </c>
      <c r="AU173" t="e">
        <f t="shared" ca="1" si="72"/>
        <v>#NUM!</v>
      </c>
      <c r="AV173" t="e">
        <f t="shared" ca="1" si="73"/>
        <v>#NUM!</v>
      </c>
    </row>
    <row r="174" spans="1:48" x14ac:dyDescent="0.25">
      <c r="A174" s="1" t="s">
        <v>124</v>
      </c>
      <c r="B174" s="9">
        <v>300370</v>
      </c>
      <c r="C174" s="9">
        <v>410925</v>
      </c>
      <c r="D174" s="9">
        <v>516668</v>
      </c>
      <c r="E174" s="9">
        <v>25</v>
      </c>
      <c r="F174" s="9">
        <v>1</v>
      </c>
      <c r="G174" s="9">
        <v>135</v>
      </c>
      <c r="H174" s="9">
        <v>110</v>
      </c>
      <c r="I174" s="9">
        <v>157</v>
      </c>
      <c r="J174" s="9">
        <v>0</v>
      </c>
      <c r="K174" s="9">
        <v>0</v>
      </c>
      <c r="L174" s="9"/>
      <c r="M174">
        <f t="shared" si="74"/>
        <v>4.4944568365682324E-4</v>
      </c>
      <c r="N174">
        <f t="shared" si="75"/>
        <v>2.6768875098862321E-4</v>
      </c>
      <c r="O174">
        <f t="shared" si="76"/>
        <v>3.0387018356081664E-4</v>
      </c>
      <c r="P174">
        <f t="shared" si="77"/>
        <v>0</v>
      </c>
      <c r="Q174">
        <f t="shared" si="78"/>
        <v>0</v>
      </c>
      <c r="S174">
        <f t="shared" si="79"/>
        <v>4.4964778348474758E-4</v>
      </c>
      <c r="T174">
        <f t="shared" si="61"/>
        <v>2.6776042904272363E-4</v>
      </c>
      <c r="U174">
        <f t="shared" si="62"/>
        <v>3.0396255105664597E-4</v>
      </c>
      <c r="V174">
        <f t="shared" si="63"/>
        <v>0</v>
      </c>
      <c r="W174">
        <f t="shared" si="63"/>
        <v>0</v>
      </c>
      <c r="Y174" t="str">
        <f t="shared" si="80"/>
        <v>2023-13</v>
      </c>
      <c r="Z174">
        <f t="shared" ca="1" si="81"/>
        <v>5.1649458986024858E-4</v>
      </c>
      <c r="AA174">
        <f t="shared" ca="1" si="82"/>
        <v>2.3629993283121319E-4</v>
      </c>
      <c r="AB174">
        <f t="shared" ca="1" si="83"/>
        <v>2.9399889402883785E-4</v>
      </c>
      <c r="AC174" t="e">
        <f t="shared" ca="1" si="84"/>
        <v>#NUM!</v>
      </c>
      <c r="AD174" t="e">
        <f t="shared" ca="1" si="85"/>
        <v>#NUM!</v>
      </c>
      <c r="AF174" t="str">
        <f t="shared" si="86"/>
        <v>2023-13</v>
      </c>
      <c r="AG174">
        <f t="shared" ca="1" si="87"/>
        <v>5.5997128826947073E-2</v>
      </c>
      <c r="AH174">
        <f t="shared" ca="1" si="64"/>
        <v>2.300456046685994E-2</v>
      </c>
      <c r="AI174">
        <f t="shared" ca="1" si="65"/>
        <v>2.2390045039312106E-2</v>
      </c>
      <c r="AJ174" t="e">
        <f t="shared" ca="1" si="66"/>
        <v>#NUM!</v>
      </c>
      <c r="AK174" t="e">
        <f t="shared" ca="1" si="67"/>
        <v>#NUM!</v>
      </c>
      <c r="AM174">
        <f t="shared" ca="1" si="88"/>
        <v>0.41081678558829304</v>
      </c>
      <c r="AN174">
        <f t="shared" ca="1" si="68"/>
        <v>0.39984273316058866</v>
      </c>
      <c r="AO174" t="e">
        <f t="shared" ca="1" si="69"/>
        <v>#NUM!</v>
      </c>
      <c r="AP174" t="e">
        <f t="shared" ca="1" si="70"/>
        <v>#NUM!</v>
      </c>
      <c r="AR174" t="str">
        <f t="shared" si="89"/>
        <v>2023-13</v>
      </c>
      <c r="AS174">
        <f t="shared" ca="1" si="90"/>
        <v>1.2521425164511195</v>
      </c>
      <c r="AT174">
        <f t="shared" ca="1" si="71"/>
        <v>1.5644150918388418</v>
      </c>
      <c r="AU174" t="e">
        <f t="shared" ca="1" si="72"/>
        <v>#NUM!</v>
      </c>
      <c r="AV174" t="e">
        <f t="shared" ca="1" si="73"/>
        <v>#NUM!</v>
      </c>
    </row>
    <row r="175" spans="1:48" x14ac:dyDescent="0.25">
      <c r="A175" s="1" t="s">
        <v>125</v>
      </c>
      <c r="B175" s="9">
        <v>300235</v>
      </c>
      <c r="C175" s="9">
        <v>410815</v>
      </c>
      <c r="D175" s="9">
        <v>516511</v>
      </c>
      <c r="E175" s="9">
        <v>25</v>
      </c>
      <c r="F175" s="9">
        <v>1</v>
      </c>
      <c r="G175" s="9">
        <v>148</v>
      </c>
      <c r="H175" s="9">
        <v>105</v>
      </c>
      <c r="I175" s="9">
        <v>130</v>
      </c>
      <c r="J175" s="9">
        <v>0</v>
      </c>
      <c r="K175" s="9">
        <v>0</v>
      </c>
      <c r="L175" s="9"/>
      <c r="M175">
        <f t="shared" si="74"/>
        <v>4.929471913667627E-4</v>
      </c>
      <c r="N175">
        <f t="shared" si="75"/>
        <v>2.5558949892287282E-4</v>
      </c>
      <c r="O175">
        <f t="shared" si="76"/>
        <v>2.5168873460584574E-4</v>
      </c>
      <c r="P175">
        <f t="shared" si="77"/>
        <v>0</v>
      </c>
      <c r="Q175">
        <f t="shared" si="78"/>
        <v>0</v>
      </c>
      <c r="S175">
        <f t="shared" si="79"/>
        <v>4.9319031814080408E-4</v>
      </c>
      <c r="T175">
        <f t="shared" si="61"/>
        <v>2.5565484300818568E-4</v>
      </c>
      <c r="U175">
        <f t="shared" si="62"/>
        <v>2.5175209910245877E-4</v>
      </c>
      <c r="V175">
        <f t="shared" si="63"/>
        <v>0</v>
      </c>
      <c r="W175">
        <f t="shared" si="63"/>
        <v>0</v>
      </c>
      <c r="Y175" t="str">
        <f t="shared" si="80"/>
        <v>2023-14</v>
      </c>
      <c r="Z175">
        <f t="shared" ca="1" si="81"/>
        <v>5.6735528165540654E-4</v>
      </c>
      <c r="AA175">
        <f t="shared" ca="1" si="82"/>
        <v>2.2531366978204877E-4</v>
      </c>
      <c r="AB175">
        <f t="shared" ca="1" si="83"/>
        <v>2.434126126080099E-4</v>
      </c>
      <c r="AC175" t="e">
        <f t="shared" ca="1" si="84"/>
        <v>#NUM!</v>
      </c>
      <c r="AD175" t="e">
        <f t="shared" ca="1" si="85"/>
        <v>#NUM!</v>
      </c>
      <c r="AF175" t="str">
        <f t="shared" si="86"/>
        <v>2023-14</v>
      </c>
      <c r="AG175">
        <f t="shared" ca="1" si="87"/>
        <v>5.6564484108602479E-2</v>
      </c>
      <c r="AH175">
        <f t="shared" ca="1" si="64"/>
        <v>2.3229874136641987E-2</v>
      </c>
      <c r="AI175">
        <f t="shared" ca="1" si="65"/>
        <v>2.2633457651920118E-2</v>
      </c>
      <c r="AJ175" t="e">
        <f t="shared" ca="1" si="66"/>
        <v>#NUM!</v>
      </c>
      <c r="AK175" t="e">
        <f t="shared" ca="1" si="67"/>
        <v>#NUM!</v>
      </c>
      <c r="AM175">
        <f t="shared" ca="1" si="88"/>
        <v>0.41067950150559446</v>
      </c>
      <c r="AN175">
        <f t="shared" ca="1" si="68"/>
        <v>0.4001354915297099</v>
      </c>
      <c r="AO175" t="e">
        <f t="shared" ca="1" si="69"/>
        <v>#NUM!</v>
      </c>
      <c r="AP175" t="e">
        <f t="shared" ca="1" si="70"/>
        <v>#NUM!</v>
      </c>
      <c r="AR175" t="str">
        <f t="shared" si="89"/>
        <v>2023-14</v>
      </c>
      <c r="AS175">
        <f t="shared" ca="1" si="90"/>
        <v>1.251724083605118</v>
      </c>
      <c r="AT175">
        <f t="shared" ca="1" si="71"/>
        <v>1.5655605312152066</v>
      </c>
      <c r="AU175" t="e">
        <f t="shared" ca="1" si="72"/>
        <v>#NUM!</v>
      </c>
      <c r="AV175" t="e">
        <f t="shared" ca="1" si="73"/>
        <v>#NUM!</v>
      </c>
    </row>
    <row r="176" spans="1:48" x14ac:dyDescent="0.25">
      <c r="A176" s="1" t="s">
        <v>126</v>
      </c>
      <c r="B176" s="9">
        <v>300087</v>
      </c>
      <c r="C176" s="9">
        <v>410710</v>
      </c>
      <c r="D176" s="9">
        <v>516381</v>
      </c>
      <c r="E176" s="9">
        <v>25</v>
      </c>
      <c r="F176" s="9">
        <v>1</v>
      </c>
      <c r="G176" s="9">
        <v>135</v>
      </c>
      <c r="H176" s="9">
        <v>124</v>
      </c>
      <c r="I176" s="9">
        <v>133</v>
      </c>
      <c r="J176" s="9">
        <v>0</v>
      </c>
      <c r="K176" s="9">
        <v>0</v>
      </c>
      <c r="L176" s="9"/>
      <c r="M176">
        <f t="shared" si="74"/>
        <v>4.4986953783402811E-4</v>
      </c>
      <c r="N176">
        <f t="shared" si="75"/>
        <v>3.0191619390811033E-4</v>
      </c>
      <c r="O176">
        <f t="shared" si="76"/>
        <v>2.5756176156752476E-4</v>
      </c>
      <c r="P176">
        <f t="shared" si="77"/>
        <v>0</v>
      </c>
      <c r="Q176">
        <f t="shared" si="78"/>
        <v>0</v>
      </c>
      <c r="S176">
        <f t="shared" si="79"/>
        <v>4.5007201911923217E-4</v>
      </c>
      <c r="T176">
        <f t="shared" si="61"/>
        <v>3.0200737712064371E-4</v>
      </c>
      <c r="U176">
        <f t="shared" si="62"/>
        <v>2.5762811814401777E-4</v>
      </c>
      <c r="V176">
        <f t="shared" si="63"/>
        <v>0</v>
      </c>
      <c r="W176">
        <f t="shared" si="63"/>
        <v>0</v>
      </c>
      <c r="Y176" t="str">
        <f t="shared" si="80"/>
        <v>2023-15</v>
      </c>
      <c r="Z176">
        <f t="shared" ca="1" si="81"/>
        <v>5.1852513545805042E-4</v>
      </c>
      <c r="AA176">
        <f t="shared" ca="1" si="82"/>
        <v>2.6580759287924538E-4</v>
      </c>
      <c r="AB176">
        <f t="shared" ca="1" si="83"/>
        <v>2.4900473183139799E-4</v>
      </c>
      <c r="AC176" t="e">
        <f t="shared" ca="1" si="84"/>
        <v>#NUM!</v>
      </c>
      <c r="AD176" t="e">
        <f t="shared" ca="1" si="85"/>
        <v>#NUM!</v>
      </c>
      <c r="AF176" t="str">
        <f t="shared" si="86"/>
        <v>2023-15</v>
      </c>
      <c r="AG176">
        <f t="shared" ca="1" si="87"/>
        <v>5.7083009244060533E-2</v>
      </c>
      <c r="AH176">
        <f t="shared" ca="1" si="64"/>
        <v>2.3495681729521233E-2</v>
      </c>
      <c r="AI176">
        <f t="shared" ca="1" si="65"/>
        <v>2.2882462383751516E-2</v>
      </c>
      <c r="AJ176" t="e">
        <f t="shared" ca="1" si="66"/>
        <v>#NUM!</v>
      </c>
      <c r="AK176" t="e">
        <f t="shared" ca="1" si="67"/>
        <v>#NUM!</v>
      </c>
      <c r="AM176">
        <f t="shared" ca="1" si="88"/>
        <v>0.41160552046344595</v>
      </c>
      <c r="AN176">
        <f t="shared" ca="1" si="68"/>
        <v>0.40086293078763063</v>
      </c>
      <c r="AO176" t="e">
        <f t="shared" ca="1" si="69"/>
        <v>#NUM!</v>
      </c>
      <c r="AP176" t="e">
        <f t="shared" ca="1" si="70"/>
        <v>#NUM!</v>
      </c>
      <c r="AR176" t="str">
        <f t="shared" si="89"/>
        <v>2023-15</v>
      </c>
      <c r="AS176">
        <f t="shared" ca="1" si="90"/>
        <v>1.254546528424419</v>
      </c>
      <c r="AT176">
        <f t="shared" ca="1" si="71"/>
        <v>1.5684066926159443</v>
      </c>
      <c r="AU176" t="e">
        <f t="shared" ca="1" si="72"/>
        <v>#NUM!</v>
      </c>
      <c r="AV176" t="e">
        <f t="shared" ca="1" si="73"/>
        <v>#NUM!</v>
      </c>
    </row>
    <row r="177" spans="1:48" x14ac:dyDescent="0.25">
      <c r="A177" s="1" t="s">
        <v>127</v>
      </c>
      <c r="B177" s="9">
        <v>299952</v>
      </c>
      <c r="C177" s="9">
        <v>410586</v>
      </c>
      <c r="D177" s="9">
        <v>516248</v>
      </c>
      <c r="E177" s="9">
        <v>25</v>
      </c>
      <c r="F177" s="9">
        <v>1</v>
      </c>
      <c r="G177" s="9">
        <v>138</v>
      </c>
      <c r="H177" s="9">
        <v>112</v>
      </c>
      <c r="I177" s="9">
        <v>148</v>
      </c>
      <c r="J177" s="9">
        <v>0</v>
      </c>
      <c r="K177" s="9">
        <v>0</v>
      </c>
      <c r="L177" s="9"/>
      <c r="M177">
        <f t="shared" si="74"/>
        <v>4.6007361177788445E-4</v>
      </c>
      <c r="N177">
        <f t="shared" si="75"/>
        <v>2.7278085468087075E-4</v>
      </c>
      <c r="O177">
        <f t="shared" si="76"/>
        <v>2.8668391935658829E-4</v>
      </c>
      <c r="P177">
        <f t="shared" si="77"/>
        <v>0</v>
      </c>
      <c r="Q177">
        <f t="shared" si="78"/>
        <v>0</v>
      </c>
      <c r="S177">
        <f t="shared" si="79"/>
        <v>4.6028538506016794E-4</v>
      </c>
      <c r="T177">
        <f t="shared" si="61"/>
        <v>2.7285528607134832E-4</v>
      </c>
      <c r="U177">
        <f t="shared" si="62"/>
        <v>2.8676613256009212E-4</v>
      </c>
      <c r="V177">
        <f t="shared" si="63"/>
        <v>0</v>
      </c>
      <c r="W177">
        <f t="shared" si="63"/>
        <v>0</v>
      </c>
      <c r="Y177" t="str">
        <f t="shared" si="80"/>
        <v>2023-16</v>
      </c>
      <c r="Z177">
        <f t="shared" ca="1" si="81"/>
        <v>5.3108278651391378E-4</v>
      </c>
      <c r="AA177">
        <f t="shared" ca="1" si="82"/>
        <v>2.398272440541885E-4</v>
      </c>
      <c r="AB177">
        <f t="shared" ca="1" si="83"/>
        <v>2.7706812110799261E-4</v>
      </c>
      <c r="AC177" t="e">
        <f t="shared" ca="1" si="84"/>
        <v>#NUM!</v>
      </c>
      <c r="AD177" t="e">
        <f t="shared" ca="1" si="85"/>
        <v>#NUM!</v>
      </c>
      <c r="AF177" t="str">
        <f t="shared" si="86"/>
        <v>2023-16</v>
      </c>
      <c r="AG177">
        <f t="shared" ca="1" si="87"/>
        <v>5.7614092030574444E-2</v>
      </c>
      <c r="AH177">
        <f t="shared" ca="1" si="64"/>
        <v>2.3735508973575421E-2</v>
      </c>
      <c r="AI177">
        <f t="shared" ca="1" si="65"/>
        <v>2.3159530504859509E-2</v>
      </c>
      <c r="AJ177" t="e">
        <f t="shared" ca="1" si="66"/>
        <v>#NUM!</v>
      </c>
      <c r="AK177" t="e">
        <f t="shared" ca="1" si="67"/>
        <v>#NUM!</v>
      </c>
      <c r="AM177">
        <f t="shared" ca="1" si="88"/>
        <v>0.41197401776252141</v>
      </c>
      <c r="AN177">
        <f t="shared" ca="1" si="68"/>
        <v>0.40197683741278595</v>
      </c>
      <c r="AO177" t="e">
        <f t="shared" ca="1" si="69"/>
        <v>#NUM!</v>
      </c>
      <c r="AP177" t="e">
        <f t="shared" ca="1" si="70"/>
        <v>#NUM!</v>
      </c>
      <c r="AR177" t="str">
        <f t="shared" si="89"/>
        <v>2023-16</v>
      </c>
      <c r="AS177">
        <f t="shared" ca="1" si="90"/>
        <v>1.255669683932072</v>
      </c>
      <c r="AT177">
        <f t="shared" ca="1" si="71"/>
        <v>1.5727649369724634</v>
      </c>
      <c r="AU177" t="e">
        <f t="shared" ca="1" si="72"/>
        <v>#NUM!</v>
      </c>
      <c r="AV177" t="e">
        <f t="shared" ca="1" si="73"/>
        <v>#NUM!</v>
      </c>
    </row>
    <row r="178" spans="1:48" x14ac:dyDescent="0.25">
      <c r="A178" s="1" t="s">
        <v>128</v>
      </c>
      <c r="B178" s="9">
        <v>299814</v>
      </c>
      <c r="C178" s="9">
        <v>410474</v>
      </c>
      <c r="D178" s="9">
        <v>516100</v>
      </c>
      <c r="E178" s="9">
        <v>25</v>
      </c>
      <c r="F178" s="9">
        <v>1</v>
      </c>
      <c r="G178" s="9">
        <v>132</v>
      </c>
      <c r="H178" s="9">
        <v>111</v>
      </c>
      <c r="I178" s="9">
        <v>136</v>
      </c>
      <c r="J178" s="9">
        <v>0</v>
      </c>
      <c r="K178" s="9">
        <v>0</v>
      </c>
      <c r="L178" s="9"/>
      <c r="M178">
        <f t="shared" si="74"/>
        <v>4.4027296924092939E-4</v>
      </c>
      <c r="N178">
        <f t="shared" si="75"/>
        <v>2.7041907648231071E-4</v>
      </c>
      <c r="O178">
        <f t="shared" si="76"/>
        <v>2.6351482270877736E-4</v>
      </c>
      <c r="P178">
        <f t="shared" si="77"/>
        <v>0</v>
      </c>
      <c r="Q178">
        <f t="shared" si="78"/>
        <v>0</v>
      </c>
      <c r="S178">
        <f t="shared" si="79"/>
        <v>4.4046690202981855E-4</v>
      </c>
      <c r="T178">
        <f t="shared" si="61"/>
        <v>2.7049222438857792E-4</v>
      </c>
      <c r="U178">
        <f t="shared" si="62"/>
        <v>2.6358428259994776E-4</v>
      </c>
      <c r="V178">
        <f t="shared" si="63"/>
        <v>0</v>
      </c>
      <c r="W178">
        <f t="shared" si="63"/>
        <v>0</v>
      </c>
      <c r="Y178" t="str">
        <f t="shared" si="80"/>
        <v>2023-17</v>
      </c>
      <c r="Z178">
        <f t="shared" ca="1" si="81"/>
        <v>5.0897395532767072E-4</v>
      </c>
      <c r="AA178">
        <f t="shared" ca="1" si="82"/>
        <v>2.3743090304704289E-4</v>
      </c>
      <c r="AB178">
        <f t="shared" ca="1" si="83"/>
        <v>2.5457899735575781E-4</v>
      </c>
      <c r="AC178" t="e">
        <f t="shared" ca="1" si="84"/>
        <v>#NUM!</v>
      </c>
      <c r="AD178" t="e">
        <f t="shared" ca="1" si="85"/>
        <v>#NUM!</v>
      </c>
      <c r="AF178" t="str">
        <f t="shared" si="86"/>
        <v>2023-17</v>
      </c>
      <c r="AG178">
        <f t="shared" ca="1" si="87"/>
        <v>5.8123065985902118E-2</v>
      </c>
      <c r="AH178">
        <f t="shared" ca="1" si="64"/>
        <v>2.3972939876622464E-2</v>
      </c>
      <c r="AI178">
        <f t="shared" ca="1" si="65"/>
        <v>2.3414109502215268E-2</v>
      </c>
      <c r="AJ178" t="e">
        <f t="shared" ca="1" si="66"/>
        <v>#NUM!</v>
      </c>
      <c r="AK178" t="e">
        <f t="shared" ca="1" si="67"/>
        <v>#NUM!</v>
      </c>
      <c r="AM178">
        <f t="shared" ca="1" si="88"/>
        <v>0.41245139894094979</v>
      </c>
      <c r="AN178">
        <f t="shared" ca="1" si="68"/>
        <v>0.40283679301939118</v>
      </c>
      <c r="AO178" t="e">
        <f t="shared" ca="1" si="69"/>
        <v>#NUM!</v>
      </c>
      <c r="AP178" t="e">
        <f t="shared" ca="1" si="70"/>
        <v>#NUM!</v>
      </c>
      <c r="AR178" t="str">
        <f t="shared" si="89"/>
        <v>2023-17</v>
      </c>
      <c r="AS178">
        <f t="shared" ca="1" si="90"/>
        <v>1.2571247103356493</v>
      </c>
      <c r="AT178">
        <f t="shared" ca="1" si="71"/>
        <v>1.5761295786620857</v>
      </c>
      <c r="AU178" t="e">
        <f t="shared" ca="1" si="72"/>
        <v>#NUM!</v>
      </c>
      <c r="AV178" t="e">
        <f t="shared" ca="1" si="73"/>
        <v>#NUM!</v>
      </c>
    </row>
    <row r="179" spans="1:48" x14ac:dyDescent="0.25">
      <c r="A179" s="1" t="s">
        <v>129</v>
      </c>
      <c r="B179" s="9">
        <v>299682</v>
      </c>
      <c r="C179" s="9">
        <v>410363</v>
      </c>
      <c r="D179" s="9">
        <v>515964</v>
      </c>
      <c r="E179" s="9">
        <v>25</v>
      </c>
      <c r="F179" s="9">
        <v>1</v>
      </c>
      <c r="G179" s="9">
        <v>145</v>
      </c>
      <c r="H179" s="9">
        <v>116</v>
      </c>
      <c r="I179" s="9">
        <v>153</v>
      </c>
      <c r="J179" s="9">
        <v>0</v>
      </c>
      <c r="K179" s="9">
        <v>0</v>
      </c>
      <c r="L179" s="9"/>
      <c r="M179">
        <f t="shared" si="74"/>
        <v>4.8384621031626859E-4</v>
      </c>
      <c r="N179">
        <f t="shared" si="75"/>
        <v>2.8267655709700925E-4</v>
      </c>
      <c r="O179">
        <f t="shared" si="76"/>
        <v>2.9653231620810756E-4</v>
      </c>
      <c r="P179">
        <f t="shared" si="77"/>
        <v>0</v>
      </c>
      <c r="Q179">
        <f t="shared" si="78"/>
        <v>0</v>
      </c>
      <c r="S179">
        <f t="shared" si="79"/>
        <v>4.8408044025120053E-4</v>
      </c>
      <c r="T179">
        <f t="shared" si="61"/>
        <v>2.8275648761084759E-4</v>
      </c>
      <c r="U179">
        <f t="shared" si="62"/>
        <v>2.9662027587967006E-4</v>
      </c>
      <c r="V179">
        <f t="shared" si="63"/>
        <v>0</v>
      </c>
      <c r="W179">
        <f t="shared" si="63"/>
        <v>0</v>
      </c>
      <c r="Y179" t="str">
        <f t="shared" si="80"/>
        <v>2023-18</v>
      </c>
      <c r="Z179">
        <f t="shared" ca="1" si="81"/>
        <v>5.6020509547253031E-4</v>
      </c>
      <c r="AA179">
        <f t="shared" ca="1" si="82"/>
        <v>2.4786279988893466E-4</v>
      </c>
      <c r="AB179">
        <f t="shared" ca="1" si="83"/>
        <v>2.8638367493034655E-4</v>
      </c>
      <c r="AC179" t="e">
        <f t="shared" ca="1" si="84"/>
        <v>#NUM!</v>
      </c>
      <c r="AD179" t="e">
        <f t="shared" ca="1" si="85"/>
        <v>#NUM!</v>
      </c>
      <c r="AF179" t="str">
        <f t="shared" si="86"/>
        <v>2023-18</v>
      </c>
      <c r="AG179">
        <f t="shared" ca="1" si="87"/>
        <v>5.8683271081374652E-2</v>
      </c>
      <c r="AH179">
        <f t="shared" ca="1" si="64"/>
        <v>2.4220802676511399E-2</v>
      </c>
      <c r="AI179">
        <f t="shared" ca="1" si="65"/>
        <v>2.3700493177145614E-2</v>
      </c>
      <c r="AJ179" t="e">
        <f t="shared" ca="1" si="66"/>
        <v>#NUM!</v>
      </c>
      <c r="AK179" t="e">
        <f t="shared" ca="1" si="67"/>
        <v>#NUM!</v>
      </c>
      <c r="AM179">
        <f t="shared" ca="1" si="88"/>
        <v>0.41273777398885969</v>
      </c>
      <c r="AN179">
        <f t="shared" ca="1" si="68"/>
        <v>0.40387137152393432</v>
      </c>
      <c r="AO179" t="e">
        <f t="shared" ca="1" si="69"/>
        <v>#NUM!</v>
      </c>
      <c r="AP179" t="e">
        <f t="shared" ca="1" si="70"/>
        <v>#NUM!</v>
      </c>
      <c r="AR179" t="str">
        <f t="shared" si="89"/>
        <v>2023-18</v>
      </c>
      <c r="AS179">
        <f t="shared" ca="1" si="90"/>
        <v>1.257997562628248</v>
      </c>
      <c r="AT179">
        <f t="shared" ca="1" si="71"/>
        <v>1.5801774457157287</v>
      </c>
      <c r="AU179" t="e">
        <f t="shared" ca="1" si="72"/>
        <v>#NUM!</v>
      </c>
      <c r="AV179" t="e">
        <f t="shared" ca="1" si="73"/>
        <v>#NUM!</v>
      </c>
    </row>
    <row r="180" spans="1:48" x14ac:dyDescent="0.25">
      <c r="A180" s="1" t="s">
        <v>130</v>
      </c>
      <c r="B180" s="9">
        <v>299537</v>
      </c>
      <c r="C180" s="9">
        <v>410247</v>
      </c>
      <c r="D180" s="9">
        <v>515811</v>
      </c>
      <c r="E180" s="9">
        <v>25</v>
      </c>
      <c r="F180" s="9">
        <v>1</v>
      </c>
      <c r="G180" s="9">
        <v>115</v>
      </c>
      <c r="H180" s="9">
        <v>119</v>
      </c>
      <c r="I180" s="9">
        <v>115</v>
      </c>
      <c r="J180" s="9">
        <v>0</v>
      </c>
      <c r="K180" s="9">
        <v>0</v>
      </c>
      <c r="L180" s="9"/>
      <c r="M180">
        <f t="shared" si="74"/>
        <v>3.8392585890891607E-4</v>
      </c>
      <c r="N180">
        <f t="shared" si="75"/>
        <v>2.900691534612075E-4</v>
      </c>
      <c r="O180">
        <f t="shared" si="76"/>
        <v>2.2294987892852226E-4</v>
      </c>
      <c r="P180">
        <f t="shared" si="77"/>
        <v>0</v>
      </c>
      <c r="Q180">
        <f t="shared" si="78"/>
        <v>0</v>
      </c>
      <c r="S180">
        <f t="shared" si="79"/>
        <v>3.8407331930733775E-4</v>
      </c>
      <c r="T180">
        <f t="shared" si="61"/>
        <v>2.9015332002420963E-4</v>
      </c>
      <c r="U180">
        <f t="shared" si="62"/>
        <v>2.2299959758564249E-4</v>
      </c>
      <c r="V180">
        <f t="shared" si="63"/>
        <v>0</v>
      </c>
      <c r="W180">
        <f t="shared" si="63"/>
        <v>0</v>
      </c>
      <c r="Y180" t="str">
        <f t="shared" si="80"/>
        <v>2023-19</v>
      </c>
      <c r="Z180">
        <f t="shared" ca="1" si="81"/>
        <v>4.4513413426022769E-4</v>
      </c>
      <c r="AA180">
        <f t="shared" ca="1" si="82"/>
        <v>2.5400521384464741E-4</v>
      </c>
      <c r="AB180">
        <f t="shared" ca="1" si="83"/>
        <v>2.1522655985243373E-4</v>
      </c>
      <c r="AC180" t="e">
        <f t="shared" ca="1" si="84"/>
        <v>#NUM!</v>
      </c>
      <c r="AD180" t="e">
        <f t="shared" ca="1" si="85"/>
        <v>#NUM!</v>
      </c>
      <c r="AF180" t="str">
        <f t="shared" si="86"/>
        <v>2023-19</v>
      </c>
      <c r="AG180">
        <f t="shared" ca="1" si="87"/>
        <v>5.912840521563488E-2</v>
      </c>
      <c r="AH180">
        <f t="shared" ca="1" si="64"/>
        <v>2.4474807890356047E-2</v>
      </c>
      <c r="AI180">
        <f t="shared" ca="1" si="65"/>
        <v>2.3915719736998048E-2</v>
      </c>
      <c r="AJ180" t="e">
        <f t="shared" ca="1" si="66"/>
        <v>#NUM!</v>
      </c>
      <c r="AK180" t="e">
        <f t="shared" ca="1" si="67"/>
        <v>#NUM!</v>
      </c>
      <c r="AM180">
        <f t="shared" ca="1" si="88"/>
        <v>0.41392639969062378</v>
      </c>
      <c r="AN180">
        <f t="shared" ca="1" si="68"/>
        <v>0.40447090784505368</v>
      </c>
      <c r="AO180" t="e">
        <f t="shared" ca="1" si="69"/>
        <v>#NUM!</v>
      </c>
      <c r="AP180" t="e">
        <f t="shared" ca="1" si="70"/>
        <v>#NUM!</v>
      </c>
      <c r="AR180" t="str">
        <f t="shared" si="89"/>
        <v>2023-19</v>
      </c>
      <c r="AS180">
        <f t="shared" ca="1" si="90"/>
        <v>1.2616204155143442</v>
      </c>
      <c r="AT180">
        <f t="shared" ca="1" si="71"/>
        <v>1.5825231771523134</v>
      </c>
      <c r="AU180" t="e">
        <f t="shared" ca="1" si="72"/>
        <v>#NUM!</v>
      </c>
      <c r="AV180" t="e">
        <f t="shared" ca="1" si="73"/>
        <v>#NUM!</v>
      </c>
    </row>
    <row r="181" spans="1:48" x14ac:dyDescent="0.25">
      <c r="A181" s="1" t="s">
        <v>131</v>
      </c>
      <c r="B181" s="9">
        <v>299422</v>
      </c>
      <c r="C181" s="9">
        <v>410128</v>
      </c>
      <c r="D181" s="9">
        <v>515696</v>
      </c>
      <c r="E181" s="9">
        <v>25</v>
      </c>
      <c r="F181" s="9">
        <v>1</v>
      </c>
      <c r="G181" s="9">
        <v>120</v>
      </c>
      <c r="H181" s="9">
        <v>107</v>
      </c>
      <c r="I181" s="9">
        <v>118</v>
      </c>
      <c r="J181" s="9">
        <v>0</v>
      </c>
      <c r="K181" s="9">
        <v>0</v>
      </c>
      <c r="L181" s="9"/>
      <c r="M181">
        <f t="shared" si="74"/>
        <v>4.0077215435071573E-4</v>
      </c>
      <c r="N181">
        <f t="shared" si="75"/>
        <v>2.6089415987203994E-4</v>
      </c>
      <c r="O181">
        <f t="shared" si="76"/>
        <v>2.2881697744407559E-4</v>
      </c>
      <c r="P181">
        <f t="shared" si="77"/>
        <v>0</v>
      </c>
      <c r="Q181">
        <f t="shared" si="78"/>
        <v>0</v>
      </c>
      <c r="S181">
        <f t="shared" si="79"/>
        <v>4.0093284243832044E-4</v>
      </c>
      <c r="T181">
        <f t="shared" si="61"/>
        <v>2.6096224487831885E-4</v>
      </c>
      <c r="U181">
        <f t="shared" si="62"/>
        <v>2.2886934763532879E-4</v>
      </c>
      <c r="V181">
        <f t="shared" si="63"/>
        <v>0</v>
      </c>
      <c r="W181">
        <f t="shared" si="63"/>
        <v>0</v>
      </c>
      <c r="Y181" t="str">
        <f t="shared" si="80"/>
        <v>2023-20</v>
      </c>
      <c r="Z181">
        <f t="shared" ca="1" si="81"/>
        <v>4.653670528758542E-4</v>
      </c>
      <c r="AA181">
        <f t="shared" ca="1" si="82"/>
        <v>2.2814401523199134E-4</v>
      </c>
      <c r="AB181">
        <f t="shared" ca="1" si="83"/>
        <v>2.20812562588721E-4</v>
      </c>
      <c r="AC181" t="e">
        <f t="shared" ca="1" si="84"/>
        <v>#NUM!</v>
      </c>
      <c r="AD181" t="e">
        <f t="shared" ca="1" si="85"/>
        <v>#NUM!</v>
      </c>
      <c r="AF181" t="str">
        <f t="shared" si="86"/>
        <v>2023-20</v>
      </c>
      <c r="AG181">
        <f t="shared" ca="1" si="87"/>
        <v>5.9593772268510731E-2</v>
      </c>
      <c r="AH181">
        <f t="shared" ca="1" si="64"/>
        <v>2.4702951905588039E-2</v>
      </c>
      <c r="AI181">
        <f t="shared" ca="1" si="65"/>
        <v>2.4136532299586767E-2</v>
      </c>
      <c r="AJ181" t="e">
        <f t="shared" ca="1" si="66"/>
        <v>#NUM!</v>
      </c>
      <c r="AK181" t="e">
        <f t="shared" ca="1" si="67"/>
        <v>#NUM!</v>
      </c>
      <c r="AM181">
        <f t="shared" ca="1" si="88"/>
        <v>0.41452237314805873</v>
      </c>
      <c r="AN181">
        <f t="shared" ca="1" si="68"/>
        <v>0.40501769531949028</v>
      </c>
      <c r="AO181" t="e">
        <f t="shared" ca="1" si="69"/>
        <v>#NUM!</v>
      </c>
      <c r="AP181" t="e">
        <f t="shared" ca="1" si="70"/>
        <v>#NUM!</v>
      </c>
      <c r="AR181" t="str">
        <f t="shared" si="89"/>
        <v>2023-20</v>
      </c>
      <c r="AS181">
        <f t="shared" ca="1" si="90"/>
        <v>1.26343690337684</v>
      </c>
      <c r="AT181">
        <f t="shared" ca="1" si="71"/>
        <v>1.5846625247159802</v>
      </c>
      <c r="AU181" t="e">
        <f t="shared" ca="1" si="72"/>
        <v>#NUM!</v>
      </c>
      <c r="AV181" t="e">
        <f t="shared" ca="1" si="73"/>
        <v>#NUM!</v>
      </c>
    </row>
    <row r="182" spans="1:48" x14ac:dyDescent="0.25">
      <c r="A182" s="1" t="s">
        <v>132</v>
      </c>
      <c r="B182" s="9">
        <v>299302</v>
      </c>
      <c r="C182" s="9">
        <v>410021</v>
      </c>
      <c r="D182" s="9">
        <v>515578</v>
      </c>
      <c r="E182" s="9">
        <v>25</v>
      </c>
      <c r="F182" s="9">
        <v>1</v>
      </c>
      <c r="G182" s="9">
        <v>122</v>
      </c>
      <c r="H182" s="9">
        <v>111</v>
      </c>
      <c r="I182" s="9">
        <v>106</v>
      </c>
      <c r="J182" s="9">
        <v>0</v>
      </c>
      <c r="K182" s="9">
        <v>0</v>
      </c>
      <c r="L182" s="9"/>
      <c r="M182">
        <f t="shared" si="74"/>
        <v>4.0761505101870354E-4</v>
      </c>
      <c r="N182">
        <f t="shared" si="75"/>
        <v>2.7071784128130023E-4</v>
      </c>
      <c r="O182">
        <f t="shared" si="76"/>
        <v>2.0559449782574121E-4</v>
      </c>
      <c r="P182">
        <f t="shared" si="77"/>
        <v>0</v>
      </c>
      <c r="Q182">
        <f t="shared" si="78"/>
        <v>0</v>
      </c>
      <c r="S182">
        <f t="shared" si="79"/>
        <v>4.0778127445206336E-4</v>
      </c>
      <c r="T182">
        <f t="shared" si="61"/>
        <v>2.7079115093139573E-4</v>
      </c>
      <c r="U182">
        <f t="shared" si="62"/>
        <v>2.0563677634004166E-4</v>
      </c>
      <c r="V182">
        <f t="shared" si="63"/>
        <v>0</v>
      </c>
      <c r="W182">
        <f t="shared" si="63"/>
        <v>0</v>
      </c>
      <c r="Y182" t="str">
        <f t="shared" si="80"/>
        <v>2023-21</v>
      </c>
      <c r="Z182">
        <f t="shared" ca="1" si="81"/>
        <v>4.7402202220413528E-4</v>
      </c>
      <c r="AA182">
        <f t="shared" ca="1" si="82"/>
        <v>2.3641889499938692E-4</v>
      </c>
      <c r="AB182">
        <f t="shared" ca="1" si="83"/>
        <v>1.9832674979758654E-4</v>
      </c>
      <c r="AC182" t="e">
        <f t="shared" ca="1" si="84"/>
        <v>#NUM!</v>
      </c>
      <c r="AD182" t="e">
        <f t="shared" ca="1" si="85"/>
        <v>#NUM!</v>
      </c>
      <c r="AF182" t="str">
        <f t="shared" si="86"/>
        <v>2023-21</v>
      </c>
      <c r="AG182">
        <f t="shared" ca="1" si="87"/>
        <v>6.0067794290714863E-2</v>
      </c>
      <c r="AH182">
        <f t="shared" ca="1" si="64"/>
        <v>2.4939370800587425E-2</v>
      </c>
      <c r="AI182">
        <f t="shared" ca="1" si="65"/>
        <v>2.4334859049384355E-2</v>
      </c>
      <c r="AJ182" t="e">
        <f t="shared" ca="1" si="66"/>
        <v>#NUM!</v>
      </c>
      <c r="AK182" t="e">
        <f t="shared" ca="1" si="67"/>
        <v>#NUM!</v>
      </c>
      <c r="AM182">
        <f t="shared" ca="1" si="88"/>
        <v>0.41518705814111262</v>
      </c>
      <c r="AN182">
        <f t="shared" ca="1" si="68"/>
        <v>0.40512323345200607</v>
      </c>
      <c r="AO182" t="e">
        <f t="shared" ca="1" si="69"/>
        <v>#NUM!</v>
      </c>
      <c r="AP182" t="e">
        <f t="shared" ca="1" si="70"/>
        <v>#NUM!</v>
      </c>
      <c r="AR182" t="str">
        <f t="shared" si="89"/>
        <v>2023-21</v>
      </c>
      <c r="AS182">
        <f t="shared" ca="1" si="90"/>
        <v>1.2654628194762954</v>
      </c>
      <c r="AT182">
        <f t="shared" ca="1" si="71"/>
        <v>1.5850754506830651</v>
      </c>
      <c r="AU182" t="e">
        <f t="shared" ca="1" si="72"/>
        <v>#NUM!</v>
      </c>
      <c r="AV182" t="e">
        <f t="shared" ca="1" si="73"/>
        <v>#NUM!</v>
      </c>
    </row>
    <row r="183" spans="1:48" x14ac:dyDescent="0.25">
      <c r="A183" s="1" t="s">
        <v>133</v>
      </c>
      <c r="B183" s="9">
        <v>299180</v>
      </c>
      <c r="C183" s="9">
        <v>409910</v>
      </c>
      <c r="D183" s="9">
        <v>515472</v>
      </c>
      <c r="E183" s="9">
        <v>25</v>
      </c>
      <c r="F183" s="9">
        <v>1</v>
      </c>
      <c r="G183" s="9">
        <v>113</v>
      </c>
      <c r="H183" s="9">
        <v>111</v>
      </c>
      <c r="I183" s="9">
        <v>119</v>
      </c>
      <c r="J183" s="9">
        <v>0</v>
      </c>
      <c r="K183" s="9">
        <v>0</v>
      </c>
      <c r="L183" s="9"/>
      <c r="M183">
        <f t="shared" si="74"/>
        <v>3.7769904405374693E-4</v>
      </c>
      <c r="N183">
        <f t="shared" si="75"/>
        <v>2.707911492766705E-4</v>
      </c>
      <c r="O183">
        <f t="shared" si="76"/>
        <v>2.308563801719589E-4</v>
      </c>
      <c r="P183">
        <f t="shared" si="77"/>
        <v>0</v>
      </c>
      <c r="Q183">
        <f t="shared" si="78"/>
        <v>0</v>
      </c>
      <c r="S183">
        <f t="shared" si="79"/>
        <v>3.7784175901843623E-4</v>
      </c>
      <c r="T183">
        <f t="shared" si="61"/>
        <v>2.7086449864110052E-4</v>
      </c>
      <c r="U183">
        <f t="shared" si="62"/>
        <v>2.309096881724485E-4</v>
      </c>
      <c r="V183">
        <f t="shared" si="63"/>
        <v>0</v>
      </c>
      <c r="W183">
        <f t="shared" si="63"/>
        <v>0</v>
      </c>
      <c r="Y183" t="str">
        <f t="shared" si="80"/>
        <v>2023-22</v>
      </c>
      <c r="Z183">
        <f t="shared" ca="1" si="81"/>
        <v>4.3987414352080129E-4</v>
      </c>
      <c r="AA183">
        <f t="shared" ca="1" si="82"/>
        <v>2.3616531606272207E-4</v>
      </c>
      <c r="AB183">
        <f t="shared" ca="1" si="83"/>
        <v>2.2262145859665387E-4</v>
      </c>
      <c r="AC183" t="e">
        <f t="shared" ca="1" si="84"/>
        <v>#NUM!</v>
      </c>
      <c r="AD183" t="e">
        <f t="shared" ca="1" si="85"/>
        <v>#NUM!</v>
      </c>
      <c r="AF183" t="str">
        <f t="shared" si="86"/>
        <v>2023-22</v>
      </c>
      <c r="AG183">
        <f t="shared" ca="1" si="87"/>
        <v>6.0507668434235662E-2</v>
      </c>
      <c r="AH183">
        <f t="shared" ca="1" si="64"/>
        <v>2.5175536116650146E-2</v>
      </c>
      <c r="AI183">
        <f t="shared" ca="1" si="65"/>
        <v>2.4557480507981008E-2</v>
      </c>
      <c r="AJ183" t="e">
        <f t="shared" ca="1" si="66"/>
        <v>#NUM!</v>
      </c>
      <c r="AK183" t="e">
        <f t="shared" ca="1" si="67"/>
        <v>#NUM!</v>
      </c>
      <c r="AM183">
        <f t="shared" ca="1" si="88"/>
        <v>0.41607182640019974</v>
      </c>
      <c r="AN183">
        <f t="shared" ca="1" si="68"/>
        <v>0.40585732591352358</v>
      </c>
      <c r="AO183" t="e">
        <f t="shared" ca="1" si="69"/>
        <v>#NUM!</v>
      </c>
      <c r="AP183" t="e">
        <f t="shared" ca="1" si="70"/>
        <v>#NUM!</v>
      </c>
      <c r="AR183" t="str">
        <f t="shared" si="89"/>
        <v>2023-22</v>
      </c>
      <c r="AS183">
        <f t="shared" ca="1" si="90"/>
        <v>1.2681595348814922</v>
      </c>
      <c r="AT183">
        <f t="shared" ca="1" si="71"/>
        <v>1.5879476432486903</v>
      </c>
      <c r="AU183" t="e">
        <f t="shared" ca="1" si="72"/>
        <v>#NUM!</v>
      </c>
      <c r="AV183" t="e">
        <f t="shared" ca="1" si="73"/>
        <v>#NUM!</v>
      </c>
    </row>
    <row r="184" spans="1:48" x14ac:dyDescent="0.25">
      <c r="A184" s="1" t="s">
        <v>134</v>
      </c>
      <c r="B184" s="9">
        <v>299067</v>
      </c>
      <c r="C184" s="9">
        <v>409799</v>
      </c>
      <c r="D184" s="9">
        <v>515353</v>
      </c>
      <c r="E184" s="9">
        <v>25</v>
      </c>
      <c r="F184" s="9">
        <v>1</v>
      </c>
      <c r="G184" s="9">
        <v>114</v>
      </c>
      <c r="H184" s="9">
        <v>99</v>
      </c>
      <c r="I184" s="9">
        <v>120</v>
      </c>
      <c r="J184" s="9">
        <v>0</v>
      </c>
      <c r="K184" s="9">
        <v>0</v>
      </c>
      <c r="L184" s="9"/>
      <c r="M184">
        <f t="shared" si="74"/>
        <v>3.811854868641475E-4</v>
      </c>
      <c r="N184">
        <f t="shared" si="75"/>
        <v>2.4158184866239304E-4</v>
      </c>
      <c r="O184">
        <f t="shared" si="76"/>
        <v>2.3285010468552622E-4</v>
      </c>
      <c r="P184">
        <f t="shared" si="77"/>
        <v>0</v>
      </c>
      <c r="Q184">
        <f t="shared" si="78"/>
        <v>0</v>
      </c>
      <c r="S184">
        <f t="shared" si="79"/>
        <v>3.8133084926869019E-4</v>
      </c>
      <c r="T184">
        <f t="shared" si="61"/>
        <v>2.4164022573032608E-4</v>
      </c>
      <c r="U184">
        <f t="shared" si="62"/>
        <v>2.329043375375355E-4</v>
      </c>
      <c r="V184">
        <f t="shared" si="63"/>
        <v>0</v>
      </c>
      <c r="W184">
        <f t="shared" si="63"/>
        <v>0</v>
      </c>
      <c r="Y184" t="str">
        <f t="shared" si="80"/>
        <v>2023-23</v>
      </c>
      <c r="Z184">
        <f t="shared" ca="1" si="81"/>
        <v>4.4459815946828394E-4</v>
      </c>
      <c r="AA184">
        <f t="shared" ca="1" si="82"/>
        <v>2.1040186050658643E-4</v>
      </c>
      <c r="AB184">
        <f t="shared" ca="1" si="83"/>
        <v>2.2446405656770621E-4</v>
      </c>
      <c r="AC184" t="e">
        <f t="shared" ca="1" si="84"/>
        <v>#NUM!</v>
      </c>
      <c r="AD184" t="e">
        <f t="shared" ca="1" si="85"/>
        <v>#NUM!</v>
      </c>
      <c r="AF184" t="str">
        <f t="shared" si="86"/>
        <v>2023-23</v>
      </c>
      <c r="AG184">
        <f t="shared" ca="1" si="87"/>
        <v>6.0952266593703945E-2</v>
      </c>
      <c r="AH184">
        <f t="shared" ca="1" si="64"/>
        <v>2.5385937977156731E-2</v>
      </c>
      <c r="AI184">
        <f t="shared" ca="1" si="65"/>
        <v>2.4781944564548714E-2</v>
      </c>
      <c r="AJ184" t="e">
        <f t="shared" ca="1" si="66"/>
        <v>#NUM!</v>
      </c>
      <c r="AK184" t="e">
        <f t="shared" ca="1" si="67"/>
        <v>#NUM!</v>
      </c>
      <c r="AM184">
        <f t="shared" ca="1" si="88"/>
        <v>0.41648882635283274</v>
      </c>
      <c r="AN184">
        <f t="shared" ca="1" si="68"/>
        <v>0.40657954083546027</v>
      </c>
      <c r="AO184" t="e">
        <f t="shared" ca="1" si="69"/>
        <v>#NUM!</v>
      </c>
      <c r="AP184" t="e">
        <f t="shared" ca="1" si="70"/>
        <v>#NUM!</v>
      </c>
      <c r="AR184" t="str">
        <f t="shared" si="89"/>
        <v>2023-23</v>
      </c>
      <c r="AS184">
        <f t="shared" ca="1" si="90"/>
        <v>1.2694305232840284</v>
      </c>
      <c r="AT184">
        <f t="shared" ca="1" si="71"/>
        <v>1.5907733640377066</v>
      </c>
      <c r="AU184" t="e">
        <f t="shared" ca="1" si="72"/>
        <v>#NUM!</v>
      </c>
      <c r="AV184" t="e">
        <f t="shared" ca="1" si="73"/>
        <v>#NUM!</v>
      </c>
    </row>
    <row r="185" spans="1:48" x14ac:dyDescent="0.25">
      <c r="A185" s="1" t="s">
        <v>135</v>
      </c>
      <c r="B185" s="9">
        <v>298953</v>
      </c>
      <c r="C185" s="9">
        <v>409700</v>
      </c>
      <c r="D185" s="9">
        <v>515233</v>
      </c>
      <c r="E185" s="9">
        <v>25</v>
      </c>
      <c r="F185" s="9">
        <v>1</v>
      </c>
      <c r="G185" s="9">
        <v>132</v>
      </c>
      <c r="H185" s="9">
        <v>106</v>
      </c>
      <c r="I185" s="9">
        <v>108</v>
      </c>
      <c r="J185" s="9">
        <v>1</v>
      </c>
      <c r="K185" s="9">
        <v>0</v>
      </c>
      <c r="L185" s="9"/>
      <c r="M185">
        <f t="shared" si="74"/>
        <v>4.4154097801326632E-4</v>
      </c>
      <c r="N185">
        <f t="shared" si="75"/>
        <v>2.5872589699780325E-4</v>
      </c>
      <c r="O185">
        <f t="shared" si="76"/>
        <v>2.0961390283619257E-4</v>
      </c>
      <c r="P185">
        <f t="shared" si="77"/>
        <v>0.04</v>
      </c>
      <c r="Q185">
        <f t="shared" si="78"/>
        <v>0</v>
      </c>
      <c r="S185">
        <f t="shared" si="79"/>
        <v>4.4173602975175518E-4</v>
      </c>
      <c r="T185">
        <f t="shared" si="61"/>
        <v>2.5879285485526875E-4</v>
      </c>
      <c r="U185">
        <f t="shared" si="62"/>
        <v>2.0965785080434408E-4</v>
      </c>
      <c r="V185">
        <f t="shared" si="63"/>
        <v>4.1672696400568074E-2</v>
      </c>
      <c r="W185">
        <f t="shared" si="63"/>
        <v>0</v>
      </c>
      <c r="Y185" t="str">
        <f t="shared" si="80"/>
        <v>2023-24</v>
      </c>
      <c r="Z185">
        <f t="shared" ca="1" si="81"/>
        <v>5.1579340312499537E-4</v>
      </c>
      <c r="AA185">
        <f t="shared" ca="1" si="82"/>
        <v>2.2503441384754539E-4</v>
      </c>
      <c r="AB185">
        <f t="shared" ca="1" si="83"/>
        <v>2.0198760585590049E-4</v>
      </c>
      <c r="AC185" t="e">
        <f t="shared" ca="1" si="84"/>
        <v>#NUM!</v>
      </c>
      <c r="AD185" t="e">
        <f t="shared" ca="1" si="85"/>
        <v>#NUM!</v>
      </c>
      <c r="AF185" t="str">
        <f t="shared" si="86"/>
        <v>2023-24</v>
      </c>
      <c r="AG185">
        <f t="shared" ca="1" si="87"/>
        <v>6.1468059996828937E-2</v>
      </c>
      <c r="AH185">
        <f t="shared" ca="1" si="64"/>
        <v>2.5610972391004277E-2</v>
      </c>
      <c r="AI185">
        <f t="shared" ca="1" si="65"/>
        <v>2.4983932170404614E-2</v>
      </c>
      <c r="AJ185" t="e">
        <f t="shared" ca="1" si="66"/>
        <v>#NUM!</v>
      </c>
      <c r="AK185" t="e">
        <f t="shared" ca="1" si="67"/>
        <v>#NUM!</v>
      </c>
      <c r="AM185">
        <f t="shared" ca="1" si="88"/>
        <v>0.4166549650717058</v>
      </c>
      <c r="AN185">
        <f t="shared" ca="1" si="68"/>
        <v>0.40645389120290287</v>
      </c>
      <c r="AO185" t="e">
        <f t="shared" ca="1" si="69"/>
        <v>#NUM!</v>
      </c>
      <c r="AP185" t="e">
        <f t="shared" ca="1" si="70"/>
        <v>#NUM!</v>
      </c>
      <c r="AR185" t="str">
        <f t="shared" si="89"/>
        <v>2023-24</v>
      </c>
      <c r="AS185">
        <f t="shared" ca="1" si="90"/>
        <v>1.2699369031614518</v>
      </c>
      <c r="AT185">
        <f t="shared" ca="1" si="71"/>
        <v>1.5902817502977169</v>
      </c>
      <c r="AU185" t="e">
        <f t="shared" ca="1" si="72"/>
        <v>#NUM!</v>
      </c>
      <c r="AV185" t="e">
        <f t="shared" ca="1" si="73"/>
        <v>#NUM!</v>
      </c>
    </row>
    <row r="186" spans="1:48" x14ac:dyDescent="0.25">
      <c r="A186" s="1" t="s">
        <v>136</v>
      </c>
      <c r="B186" s="9">
        <v>298821</v>
      </c>
      <c r="C186" s="9">
        <v>409594</v>
      </c>
      <c r="D186" s="9">
        <v>515125</v>
      </c>
      <c r="E186" s="9">
        <v>24</v>
      </c>
      <c r="F186" s="9">
        <v>1</v>
      </c>
      <c r="G186" s="9">
        <v>137</v>
      </c>
      <c r="H186" s="9">
        <v>125</v>
      </c>
      <c r="I186" s="9">
        <v>129</v>
      </c>
      <c r="J186" s="9">
        <v>0</v>
      </c>
      <c r="K186" s="9">
        <v>0</v>
      </c>
      <c r="L186" s="9"/>
      <c r="M186">
        <f t="shared" si="74"/>
        <v>4.5846844766599403E-4</v>
      </c>
      <c r="N186">
        <f t="shared" si="75"/>
        <v>3.0518025166384271E-4</v>
      </c>
      <c r="O186">
        <f t="shared" si="76"/>
        <v>2.5042465421014316E-4</v>
      </c>
      <c r="P186">
        <f t="shared" si="77"/>
        <v>0</v>
      </c>
      <c r="Q186">
        <f t="shared" si="78"/>
        <v>0</v>
      </c>
      <c r="S186">
        <f t="shared" si="79"/>
        <v>4.586787454362608E-4</v>
      </c>
      <c r="T186">
        <f t="shared" si="61"/>
        <v>3.0527341745222416E-4</v>
      </c>
      <c r="U186">
        <f t="shared" si="62"/>
        <v>2.504873837361077E-4</v>
      </c>
      <c r="V186">
        <f t="shared" si="63"/>
        <v>0</v>
      </c>
      <c r="W186">
        <f t="shared" si="63"/>
        <v>0</v>
      </c>
      <c r="Y186" t="str">
        <f t="shared" si="80"/>
        <v>2023-25</v>
      </c>
      <c r="Z186">
        <f t="shared" ca="1" si="81"/>
        <v>5.363753560007629E-4</v>
      </c>
      <c r="AA186">
        <f t="shared" ca="1" si="82"/>
        <v>2.650952582495774E-4</v>
      </c>
      <c r="AB186">
        <f t="shared" ca="1" si="83"/>
        <v>2.4123693955907145E-4</v>
      </c>
      <c r="AC186" t="e">
        <f t="shared" ca="1" si="84"/>
        <v>#NUM!</v>
      </c>
      <c r="AD186" t="e">
        <f t="shared" ca="1" si="85"/>
        <v>#NUM!</v>
      </c>
      <c r="AF186" t="str">
        <f t="shared" si="86"/>
        <v>2023-25</v>
      </c>
      <c r="AG186">
        <f t="shared" ca="1" si="87"/>
        <v>6.20044353528297E-2</v>
      </c>
      <c r="AH186">
        <f t="shared" ca="1" si="64"/>
        <v>2.5876067649253855E-2</v>
      </c>
      <c r="AI186">
        <f t="shared" ca="1" si="65"/>
        <v>2.5225169109963686E-2</v>
      </c>
      <c r="AJ186" t="e">
        <f t="shared" ca="1" si="66"/>
        <v>#NUM!</v>
      </c>
      <c r="AK186" t="e">
        <f t="shared" ca="1" si="67"/>
        <v>#NUM!</v>
      </c>
      <c r="AM186">
        <f t="shared" ca="1" si="88"/>
        <v>0.41732607517524867</v>
      </c>
      <c r="AN186">
        <f t="shared" ca="1" si="68"/>
        <v>0.40682846261598099</v>
      </c>
      <c r="AO186" t="e">
        <f t="shared" ca="1" si="69"/>
        <v>#NUM!</v>
      </c>
      <c r="AP186" t="e">
        <f t="shared" ca="1" si="70"/>
        <v>#NUM!</v>
      </c>
      <c r="AR186" t="str">
        <f t="shared" si="89"/>
        <v>2023-25</v>
      </c>
      <c r="AS186">
        <f t="shared" ca="1" si="90"/>
        <v>1.271982402574682</v>
      </c>
      <c r="AT186">
        <f t="shared" ca="1" si="71"/>
        <v>1.5917472894284619</v>
      </c>
      <c r="AU186" t="e">
        <f t="shared" ca="1" si="72"/>
        <v>#NUM!</v>
      </c>
      <c r="AV186" t="e">
        <f t="shared" ca="1" si="73"/>
        <v>#NUM!</v>
      </c>
    </row>
    <row r="187" spans="1:48" x14ac:dyDescent="0.25">
      <c r="A187" s="1" t="s">
        <v>137</v>
      </c>
      <c r="B187" s="9">
        <v>298684</v>
      </c>
      <c r="C187" s="9">
        <v>409469</v>
      </c>
      <c r="D187" s="9">
        <v>514996</v>
      </c>
      <c r="E187" s="9">
        <v>24</v>
      </c>
      <c r="F187" s="9">
        <v>1</v>
      </c>
      <c r="G187" s="9">
        <v>136</v>
      </c>
      <c r="H187" s="9">
        <v>95</v>
      </c>
      <c r="I187" s="9">
        <v>123</v>
      </c>
      <c r="J187" s="9">
        <v>0</v>
      </c>
      <c r="K187" s="9">
        <v>0</v>
      </c>
      <c r="L187" s="9"/>
      <c r="M187">
        <f t="shared" si="74"/>
        <v>4.5533071741372152E-4</v>
      </c>
      <c r="N187">
        <f t="shared" si="75"/>
        <v>2.3200779546192753E-4</v>
      </c>
      <c r="O187">
        <f t="shared" si="76"/>
        <v>2.3883680649946796E-4</v>
      </c>
      <c r="P187">
        <f t="shared" si="77"/>
        <v>0</v>
      </c>
      <c r="Q187">
        <f t="shared" si="78"/>
        <v>0</v>
      </c>
      <c r="S187">
        <f t="shared" si="79"/>
        <v>4.5553814579836932E-4</v>
      </c>
      <c r="T187">
        <f t="shared" si="61"/>
        <v>2.3206163661183046E-4</v>
      </c>
      <c r="U187">
        <f t="shared" si="62"/>
        <v>2.3889386428296909E-4</v>
      </c>
      <c r="V187">
        <f t="shared" si="63"/>
        <v>0</v>
      </c>
      <c r="W187">
        <f t="shared" si="63"/>
        <v>0</v>
      </c>
      <c r="Y187" t="str">
        <f t="shared" si="80"/>
        <v>2023-26</v>
      </c>
      <c r="Z187">
        <f t="shared" ca="1" si="81"/>
        <v>5.3349725543661399E-4</v>
      </c>
      <c r="AA187">
        <f t="shared" ca="1" si="82"/>
        <v>2.0124849249471491E-4</v>
      </c>
      <c r="AB187">
        <f t="shared" ca="1" si="83"/>
        <v>2.2998913003814073E-4</v>
      </c>
      <c r="AC187" t="e">
        <f t="shared" ca="1" si="84"/>
        <v>#NUM!</v>
      </c>
      <c r="AD187" t="e">
        <f t="shared" ca="1" si="85"/>
        <v>#NUM!</v>
      </c>
      <c r="AF187" t="str">
        <f t="shared" si="86"/>
        <v>2023-26</v>
      </c>
      <c r="AG187">
        <f t="shared" ca="1" si="87"/>
        <v>6.2537932608266317E-2</v>
      </c>
      <c r="AH187">
        <f t="shared" ca="1" si="64"/>
        <v>2.6077316141748571E-2</v>
      </c>
      <c r="AI187">
        <f t="shared" ca="1" si="65"/>
        <v>2.5455158240001826E-2</v>
      </c>
      <c r="AJ187" t="e">
        <f t="shared" ca="1" si="66"/>
        <v>#NUM!</v>
      </c>
      <c r="AK187" t="e">
        <f t="shared" ca="1" si="67"/>
        <v>#NUM!</v>
      </c>
      <c r="AM187">
        <f t="shared" ca="1" si="88"/>
        <v>0.41698398162752265</v>
      </c>
      <c r="AN187">
        <f t="shared" ca="1" si="68"/>
        <v>0.40703549315343279</v>
      </c>
      <c r="AO187" t="e">
        <f t="shared" ca="1" si="69"/>
        <v>#NUM!</v>
      </c>
      <c r="AP187" t="e">
        <f t="shared" ca="1" si="70"/>
        <v>#NUM!</v>
      </c>
      <c r="AR187" t="str">
        <f t="shared" si="89"/>
        <v>2023-26</v>
      </c>
      <c r="AS187">
        <f t="shared" ca="1" si="90"/>
        <v>1.2709397239628575</v>
      </c>
      <c r="AT187">
        <f t="shared" ca="1" si="71"/>
        <v>1.592557312145896</v>
      </c>
      <c r="AU187" t="e">
        <f t="shared" ca="1" si="72"/>
        <v>#NUM!</v>
      </c>
      <c r="AV187" t="e">
        <f t="shared" ca="1" si="73"/>
        <v>#NUM!</v>
      </c>
    </row>
    <row r="188" spans="1:48" x14ac:dyDescent="0.25">
      <c r="A188" s="1" t="s">
        <v>138</v>
      </c>
      <c r="B188" s="9">
        <v>298548</v>
      </c>
      <c r="C188" s="9">
        <v>409374</v>
      </c>
      <c r="D188" s="9">
        <v>514873</v>
      </c>
      <c r="E188" s="9">
        <v>24</v>
      </c>
      <c r="F188" s="9">
        <v>1</v>
      </c>
      <c r="G188" s="9">
        <v>116</v>
      </c>
      <c r="H188" s="9">
        <v>124</v>
      </c>
      <c r="I188" s="9">
        <v>118</v>
      </c>
      <c r="J188" s="9">
        <v>0</v>
      </c>
      <c r="K188" s="9">
        <v>0</v>
      </c>
      <c r="L188" s="9"/>
      <c r="M188">
        <f t="shared" si="74"/>
        <v>3.8854723528544823E-4</v>
      </c>
      <c r="N188">
        <f t="shared" si="75"/>
        <v>3.0290150327084769E-4</v>
      </c>
      <c r="O188">
        <f t="shared" si="76"/>
        <v>2.2918273049858898E-4</v>
      </c>
      <c r="P188">
        <f t="shared" si="77"/>
        <v>0</v>
      </c>
      <c r="Q188">
        <f t="shared" si="78"/>
        <v>0</v>
      </c>
      <c r="S188">
        <f t="shared" si="79"/>
        <v>3.8869826781478525E-4</v>
      </c>
      <c r="T188">
        <f t="shared" si="61"/>
        <v>3.0299328270900301E-4</v>
      </c>
      <c r="U188">
        <f t="shared" si="62"/>
        <v>2.2923526826697284E-4</v>
      </c>
      <c r="V188">
        <f t="shared" si="63"/>
        <v>0</v>
      </c>
      <c r="W188">
        <f t="shared" si="63"/>
        <v>0</v>
      </c>
      <c r="Y188" t="str">
        <f t="shared" si="80"/>
        <v>2023-27</v>
      </c>
      <c r="Z188">
        <f t="shared" ca="1" si="81"/>
        <v>4.5589757810130367E-4</v>
      </c>
      <c r="AA188">
        <f t="shared" ca="1" si="82"/>
        <v>2.6240892342754515E-4</v>
      </c>
      <c r="AB188">
        <f t="shared" ca="1" si="83"/>
        <v>2.2061148187110753E-4</v>
      </c>
      <c r="AC188" t="e">
        <f t="shared" ca="1" si="84"/>
        <v>#NUM!</v>
      </c>
      <c r="AD188" t="e">
        <f t="shared" ca="1" si="85"/>
        <v>#NUM!</v>
      </c>
      <c r="AF188" t="str">
        <f t="shared" si="86"/>
        <v>2023-27</v>
      </c>
      <c r="AG188">
        <f t="shared" ca="1" si="87"/>
        <v>6.2993830186367616E-2</v>
      </c>
      <c r="AH188">
        <f t="shared" ca="1" si="64"/>
        <v>2.6339725065176116E-2</v>
      </c>
      <c r="AI188">
        <f t="shared" ca="1" si="65"/>
        <v>2.5675769721872934E-2</v>
      </c>
      <c r="AJ188" t="e">
        <f t="shared" ca="1" si="66"/>
        <v>#NUM!</v>
      </c>
      <c r="AK188" t="e">
        <f t="shared" ca="1" si="67"/>
        <v>#NUM!</v>
      </c>
      <c r="AM188">
        <f t="shared" ca="1" si="88"/>
        <v>0.41813182318411002</v>
      </c>
      <c r="AN188">
        <f t="shared" ca="1" si="68"/>
        <v>0.40759181726069077</v>
      </c>
      <c r="AO188" t="e">
        <f t="shared" ca="1" si="69"/>
        <v>#NUM!</v>
      </c>
      <c r="AP188" t="e">
        <f t="shared" ca="1" si="70"/>
        <v>#NUM!</v>
      </c>
      <c r="AR188" t="str">
        <f t="shared" si="89"/>
        <v>2023-27</v>
      </c>
      <c r="AS188">
        <f t="shared" ca="1" si="90"/>
        <v>1.2744382694594694</v>
      </c>
      <c r="AT188">
        <f t="shared" ca="1" si="71"/>
        <v>1.5947339725105065</v>
      </c>
      <c r="AU188" t="e">
        <f t="shared" ca="1" si="72"/>
        <v>#NUM!</v>
      </c>
      <c r="AV188" t="e">
        <f t="shared" ca="1" si="73"/>
        <v>#NUM!</v>
      </c>
    </row>
    <row r="189" spans="1:48" x14ac:dyDescent="0.25">
      <c r="A189" s="1" t="s">
        <v>139</v>
      </c>
      <c r="B189" s="9">
        <v>298432</v>
      </c>
      <c r="C189" s="9">
        <v>409250</v>
      </c>
      <c r="D189" s="9">
        <v>514755</v>
      </c>
      <c r="E189" s="9">
        <v>24</v>
      </c>
      <c r="F189" s="9">
        <v>1</v>
      </c>
      <c r="G189" s="9">
        <v>123</v>
      </c>
      <c r="H189" s="9">
        <v>122</v>
      </c>
      <c r="I189" s="9">
        <v>142</v>
      </c>
      <c r="J189" s="9">
        <v>0</v>
      </c>
      <c r="K189" s="9">
        <v>0</v>
      </c>
      <c r="L189" s="9"/>
      <c r="M189">
        <f t="shared" si="74"/>
        <v>4.1215419257988419E-4</v>
      </c>
      <c r="N189">
        <f t="shared" si="75"/>
        <v>2.9810629199755653E-4</v>
      </c>
      <c r="O189">
        <f t="shared" si="76"/>
        <v>2.7585938941826694E-4</v>
      </c>
      <c r="P189">
        <f t="shared" si="77"/>
        <v>0</v>
      </c>
      <c r="Q189">
        <f t="shared" si="78"/>
        <v>0</v>
      </c>
      <c r="S189">
        <f t="shared" si="79"/>
        <v>4.1232413954198977E-4</v>
      </c>
      <c r="T189">
        <f t="shared" si="61"/>
        <v>2.981951880683678E-4</v>
      </c>
      <c r="U189">
        <f t="shared" si="62"/>
        <v>2.7593551057006495E-4</v>
      </c>
      <c r="V189">
        <f t="shared" si="63"/>
        <v>0</v>
      </c>
      <c r="W189">
        <f t="shared" si="63"/>
        <v>0</v>
      </c>
      <c r="Y189" t="str">
        <f t="shared" si="80"/>
        <v>2023-28</v>
      </c>
      <c r="Z189">
        <f t="shared" ca="1" si="81"/>
        <v>4.8432923110700986E-4</v>
      </c>
      <c r="AA189">
        <f t="shared" ca="1" si="82"/>
        <v>2.5790665223778708E-4</v>
      </c>
      <c r="AB189">
        <f t="shared" ca="1" si="83"/>
        <v>2.6545971999521602E-4</v>
      </c>
      <c r="AC189" t="e">
        <f t="shared" ca="1" si="84"/>
        <v>#NUM!</v>
      </c>
      <c r="AD189" t="e">
        <f t="shared" ca="1" si="85"/>
        <v>#NUM!</v>
      </c>
      <c r="AF189" t="str">
        <f t="shared" si="86"/>
        <v>2023-28</v>
      </c>
      <c r="AG189">
        <f t="shared" ca="1" si="87"/>
        <v>6.3478159417474631E-2</v>
      </c>
      <c r="AH189">
        <f t="shared" ca="1" si="64"/>
        <v>2.6597631717413903E-2</v>
      </c>
      <c r="AI189">
        <f t="shared" ca="1" si="65"/>
        <v>2.5941229441868149E-2</v>
      </c>
      <c r="AJ189" t="e">
        <f t="shared" ca="1" si="66"/>
        <v>#NUM!</v>
      </c>
      <c r="AK189" t="e">
        <f t="shared" ca="1" si="67"/>
        <v>#NUM!</v>
      </c>
      <c r="AM189">
        <f t="shared" ca="1" si="88"/>
        <v>0.41900445698953198</v>
      </c>
      <c r="AN189">
        <f t="shared" ca="1" si="68"/>
        <v>0.40866385667015576</v>
      </c>
      <c r="AO189" t="e">
        <f t="shared" ca="1" si="69"/>
        <v>#NUM!</v>
      </c>
      <c r="AP189" t="e">
        <f t="shared" ca="1" si="70"/>
        <v>#NUM!</v>
      </c>
      <c r="AR189" t="str">
        <f t="shared" si="89"/>
        <v>2023-28</v>
      </c>
      <c r="AS189">
        <f t="shared" ca="1" si="90"/>
        <v>1.2770979998487637</v>
      </c>
      <c r="AT189">
        <f t="shared" ca="1" si="71"/>
        <v>1.59892840820265</v>
      </c>
      <c r="AU189" t="e">
        <f t="shared" ca="1" si="72"/>
        <v>#NUM!</v>
      </c>
      <c r="AV189" t="e">
        <f t="shared" ca="1" si="73"/>
        <v>#NUM!</v>
      </c>
    </row>
    <row r="190" spans="1:48" x14ac:dyDescent="0.25">
      <c r="A190" s="1" t="s">
        <v>140</v>
      </c>
      <c r="B190" s="9">
        <v>298309</v>
      </c>
      <c r="C190" s="9">
        <v>409128</v>
      </c>
      <c r="D190" s="9">
        <v>514613</v>
      </c>
      <c r="E190" s="9">
        <v>24</v>
      </c>
      <c r="F190" s="9">
        <v>1</v>
      </c>
      <c r="G190" s="9">
        <v>124</v>
      </c>
      <c r="H190" s="9">
        <v>119</v>
      </c>
      <c r="I190" s="9">
        <v>107</v>
      </c>
      <c r="J190" s="9">
        <v>0</v>
      </c>
      <c r="K190" s="9">
        <v>0</v>
      </c>
      <c r="L190" s="9"/>
      <c r="M190">
        <f t="shared" si="74"/>
        <v>4.1567636242956132E-4</v>
      </c>
      <c r="N190">
        <f t="shared" si="75"/>
        <v>2.908625173539821E-4</v>
      </c>
      <c r="O190">
        <f t="shared" si="76"/>
        <v>2.0792323551872962E-4</v>
      </c>
      <c r="P190">
        <f t="shared" si="77"/>
        <v>0</v>
      </c>
      <c r="Q190">
        <f t="shared" si="78"/>
        <v>0</v>
      </c>
      <c r="S190">
        <f t="shared" si="79"/>
        <v>4.1584922711386497E-4</v>
      </c>
      <c r="T190">
        <f t="shared" si="61"/>
        <v>2.9094714502483747E-4</v>
      </c>
      <c r="U190">
        <f t="shared" si="62"/>
        <v>2.0796647733087556E-4</v>
      </c>
      <c r="V190">
        <f t="shared" si="63"/>
        <v>0</v>
      </c>
      <c r="W190">
        <f t="shared" si="63"/>
        <v>0</v>
      </c>
      <c r="Y190" t="str">
        <f t="shared" si="80"/>
        <v>2023-29</v>
      </c>
      <c r="Z190">
        <f t="shared" ca="1" si="81"/>
        <v>4.8919843438613995E-4</v>
      </c>
      <c r="AA190">
        <f t="shared" ca="1" si="82"/>
        <v>2.512999065313641E-4</v>
      </c>
      <c r="AB190">
        <f t="shared" ca="1" si="83"/>
        <v>1.9999941937168909E-4</v>
      </c>
      <c r="AC190" t="e">
        <f t="shared" ca="1" si="84"/>
        <v>#NUM!</v>
      </c>
      <c r="AD190" t="e">
        <f t="shared" ca="1" si="85"/>
        <v>#NUM!</v>
      </c>
      <c r="AF190" t="str">
        <f t="shared" si="86"/>
        <v>2023-29</v>
      </c>
      <c r="AG190">
        <f t="shared" ca="1" si="87"/>
        <v>6.3967357851860765E-2</v>
      </c>
      <c r="AH190">
        <f t="shared" ca="1" si="64"/>
        <v>2.6848931623945266E-2</v>
      </c>
      <c r="AI190">
        <f t="shared" ca="1" si="65"/>
        <v>2.6141228861239839E-2</v>
      </c>
      <c r="AJ190" t="e">
        <f t="shared" ca="1" si="66"/>
        <v>#NUM!</v>
      </c>
      <c r="AK190" t="e">
        <f t="shared" ca="1" si="67"/>
        <v>#NUM!</v>
      </c>
      <c r="AM190">
        <f t="shared" ca="1" si="88"/>
        <v>0.41972863231468066</v>
      </c>
      <c r="AN190">
        <f t="shared" ca="1" si="68"/>
        <v>0.40866513389186998</v>
      </c>
      <c r="AO190" t="e">
        <f t="shared" ca="1" si="69"/>
        <v>#NUM!</v>
      </c>
      <c r="AP190" t="e">
        <f t="shared" ca="1" si="70"/>
        <v>#NUM!</v>
      </c>
      <c r="AR190" t="str">
        <f t="shared" si="89"/>
        <v>2023-29</v>
      </c>
      <c r="AS190">
        <f t="shared" ca="1" si="90"/>
        <v>1.2793052385639125</v>
      </c>
      <c r="AT190">
        <f t="shared" ca="1" si="71"/>
        <v>1.5989334054297089</v>
      </c>
      <c r="AU190" t="e">
        <f t="shared" ca="1" si="72"/>
        <v>#NUM!</v>
      </c>
      <c r="AV190" t="e">
        <f t="shared" ca="1" si="73"/>
        <v>#NUM!</v>
      </c>
    </row>
    <row r="191" spans="1:48" x14ac:dyDescent="0.25">
      <c r="A191" s="1" t="s">
        <v>141</v>
      </c>
      <c r="B191" s="9">
        <v>298185</v>
      </c>
      <c r="C191" s="9">
        <v>409009</v>
      </c>
      <c r="D191" s="9">
        <v>514506</v>
      </c>
      <c r="E191" s="9">
        <v>24</v>
      </c>
      <c r="F191" s="9">
        <v>1</v>
      </c>
      <c r="G191" s="9">
        <v>124</v>
      </c>
      <c r="H191" s="9">
        <v>118</v>
      </c>
      <c r="I191" s="9">
        <v>127</v>
      </c>
      <c r="J191" s="9">
        <v>0</v>
      </c>
      <c r="K191" s="9">
        <v>0</v>
      </c>
      <c r="L191" s="9"/>
      <c r="M191">
        <f t="shared" si="74"/>
        <v>4.1584922112111608E-4</v>
      </c>
      <c r="N191">
        <f t="shared" si="75"/>
        <v>2.8850220899784599E-4</v>
      </c>
      <c r="O191">
        <f t="shared" si="76"/>
        <v>2.4683871519476933E-4</v>
      </c>
      <c r="P191">
        <f t="shared" si="77"/>
        <v>0</v>
      </c>
      <c r="Q191">
        <f t="shared" si="78"/>
        <v>0</v>
      </c>
      <c r="S191">
        <f t="shared" si="79"/>
        <v>4.1602222963902079E-4</v>
      </c>
      <c r="T191">
        <f t="shared" si="61"/>
        <v>2.8858546854532884E-4</v>
      </c>
      <c r="U191">
        <f t="shared" si="62"/>
        <v>2.4689966084375528E-4</v>
      </c>
      <c r="V191">
        <f t="shared" si="63"/>
        <v>0</v>
      </c>
      <c r="W191">
        <f t="shared" si="63"/>
        <v>0</v>
      </c>
      <c r="Y191" t="str">
        <f t="shared" si="80"/>
        <v>2023-30</v>
      </c>
      <c r="Z191">
        <f t="shared" ca="1" si="81"/>
        <v>4.9013186362820247E-4</v>
      </c>
      <c r="AA191">
        <f t="shared" ca="1" si="82"/>
        <v>2.4892527748922603E-4</v>
      </c>
      <c r="AB191">
        <f t="shared" ca="1" si="83"/>
        <v>2.3735602166592303E-4</v>
      </c>
      <c r="AC191" t="e">
        <f t="shared" ca="1" si="84"/>
        <v>#NUM!</v>
      </c>
      <c r="AD191" t="e">
        <f t="shared" ca="1" si="85"/>
        <v>#NUM!</v>
      </c>
      <c r="AF191" t="str">
        <f t="shared" si="86"/>
        <v>2023-30</v>
      </c>
      <c r="AG191">
        <f t="shared" ca="1" si="87"/>
        <v>6.4457489715488966E-2</v>
      </c>
      <c r="AH191">
        <f t="shared" ca="1" si="64"/>
        <v>2.7097856901434493E-2</v>
      </c>
      <c r="AI191">
        <f t="shared" ca="1" si="65"/>
        <v>2.6378584882905762E-2</v>
      </c>
      <c r="AJ191" t="e">
        <f t="shared" ca="1" si="66"/>
        <v>#NUM!</v>
      </c>
      <c r="AK191" t="e">
        <f t="shared" ca="1" si="67"/>
        <v>#NUM!</v>
      </c>
      <c r="AM191">
        <f t="shared" ca="1" si="88"/>
        <v>0.42039888647607304</v>
      </c>
      <c r="AN191">
        <f t="shared" ca="1" si="68"/>
        <v>0.40924002779722057</v>
      </c>
      <c r="AO191" t="e">
        <f t="shared" ca="1" si="69"/>
        <v>#NUM!</v>
      </c>
      <c r="AP191" t="e">
        <f t="shared" ca="1" si="70"/>
        <v>#NUM!</v>
      </c>
      <c r="AR191" t="str">
        <f t="shared" si="89"/>
        <v>2023-30</v>
      </c>
      <c r="AS191">
        <f t="shared" ca="1" si="90"/>
        <v>1.2813481291218187</v>
      </c>
      <c r="AT191">
        <f t="shared" ca="1" si="71"/>
        <v>1.6011827215411396</v>
      </c>
      <c r="AU191" t="e">
        <f t="shared" ca="1" si="72"/>
        <v>#NUM!</v>
      </c>
      <c r="AV191" t="e">
        <f t="shared" ca="1" si="73"/>
        <v>#NUM!</v>
      </c>
    </row>
    <row r="192" spans="1:48" x14ac:dyDescent="0.25">
      <c r="A192" s="1" t="s">
        <v>142</v>
      </c>
      <c r="B192" s="9">
        <v>298061</v>
      </c>
      <c r="C192" s="9">
        <v>408891</v>
      </c>
      <c r="D192" s="9">
        <v>514379</v>
      </c>
      <c r="E192" s="9">
        <v>24</v>
      </c>
      <c r="F192" s="9">
        <v>1</v>
      </c>
      <c r="G192" s="9">
        <v>104</v>
      </c>
      <c r="H192" s="9">
        <v>109</v>
      </c>
      <c r="I192" s="9">
        <v>124</v>
      </c>
      <c r="J192" s="9">
        <v>0</v>
      </c>
      <c r="K192" s="9">
        <v>0</v>
      </c>
      <c r="L192" s="9"/>
      <c r="M192">
        <f t="shared" si="74"/>
        <v>3.4892186498736838E-4</v>
      </c>
      <c r="N192">
        <f t="shared" si="75"/>
        <v>2.6657471061970062E-4</v>
      </c>
      <c r="O192">
        <f t="shared" si="76"/>
        <v>2.4106738416614987E-4</v>
      </c>
      <c r="P192">
        <f t="shared" si="77"/>
        <v>0</v>
      </c>
      <c r="Q192">
        <f t="shared" si="78"/>
        <v>0</v>
      </c>
      <c r="S192">
        <f t="shared" si="79"/>
        <v>3.4904365749371578E-4</v>
      </c>
      <c r="T192">
        <f t="shared" si="61"/>
        <v>2.6664579322438638E-4</v>
      </c>
      <c r="U192">
        <f t="shared" si="62"/>
        <v>2.4112551283076941E-4</v>
      </c>
      <c r="V192">
        <f t="shared" si="63"/>
        <v>0</v>
      </c>
      <c r="W192">
        <f t="shared" si="63"/>
        <v>0</v>
      </c>
      <c r="Y192" t="str">
        <f t="shared" si="80"/>
        <v>2023-31</v>
      </c>
      <c r="Z192">
        <f t="shared" ca="1" si="81"/>
        <v>4.1183513089747286E-4</v>
      </c>
      <c r="AA192">
        <f t="shared" ca="1" si="82"/>
        <v>2.2969185306814425E-4</v>
      </c>
      <c r="AB192">
        <f t="shared" ca="1" si="83"/>
        <v>2.3172200977008493E-4</v>
      </c>
      <c r="AC192" t="e">
        <f t="shared" ca="1" si="84"/>
        <v>#NUM!</v>
      </c>
      <c r="AD192" t="e">
        <f t="shared" ca="1" si="85"/>
        <v>#NUM!</v>
      </c>
      <c r="AF192" t="str">
        <f t="shared" si="86"/>
        <v>2023-31</v>
      </c>
      <c r="AG192">
        <f t="shared" ca="1" si="87"/>
        <v>6.4869324846386439E-2</v>
      </c>
      <c r="AH192">
        <f t="shared" ca="1" si="64"/>
        <v>2.7327548754502638E-2</v>
      </c>
      <c r="AI192">
        <f t="shared" ca="1" si="65"/>
        <v>2.6610306892675847E-2</v>
      </c>
      <c r="AJ192" t="e">
        <f t="shared" ca="1" si="66"/>
        <v>#NUM!</v>
      </c>
      <c r="AK192" t="e">
        <f t="shared" ca="1" si="67"/>
        <v>#NUM!</v>
      </c>
      <c r="AM192">
        <f t="shared" ca="1" si="88"/>
        <v>0.42127074421100474</v>
      </c>
      <c r="AN192">
        <f t="shared" ca="1" si="68"/>
        <v>0.41021402574622573</v>
      </c>
      <c r="AO192" t="e">
        <f t="shared" ca="1" si="69"/>
        <v>#NUM!</v>
      </c>
      <c r="AP192" t="e">
        <f t="shared" ca="1" si="70"/>
        <v>#NUM!</v>
      </c>
      <c r="AR192" t="str">
        <f t="shared" si="89"/>
        <v>2023-31</v>
      </c>
      <c r="AS192">
        <f t="shared" ca="1" si="90"/>
        <v>1.2840054940993511</v>
      </c>
      <c r="AT192">
        <f t="shared" ca="1" si="71"/>
        <v>1.6049935625655574</v>
      </c>
      <c r="AU192" t="e">
        <f t="shared" ca="1" si="72"/>
        <v>#NUM!</v>
      </c>
      <c r="AV192" t="e">
        <f t="shared" ca="1" si="73"/>
        <v>#NUM!</v>
      </c>
    </row>
    <row r="193" spans="1:48" x14ac:dyDescent="0.25">
      <c r="A193" s="1" t="s">
        <v>143</v>
      </c>
      <c r="B193" s="9">
        <v>297957</v>
      </c>
      <c r="C193" s="9">
        <v>408782</v>
      </c>
      <c r="D193" s="9">
        <v>514255</v>
      </c>
      <c r="E193" s="9">
        <v>24</v>
      </c>
      <c r="F193" s="9">
        <v>1</v>
      </c>
      <c r="G193" s="9">
        <v>148</v>
      </c>
      <c r="H193" s="9">
        <v>133</v>
      </c>
      <c r="I193" s="9">
        <v>125</v>
      </c>
      <c r="J193" s="9">
        <v>0</v>
      </c>
      <c r="K193" s="9">
        <v>0</v>
      </c>
      <c r="L193" s="9"/>
      <c r="M193">
        <f t="shared" si="74"/>
        <v>4.9671596908278711E-4</v>
      </c>
      <c r="N193">
        <f t="shared" si="75"/>
        <v>3.2535679163955361E-4</v>
      </c>
      <c r="O193">
        <f t="shared" si="76"/>
        <v>2.4307007224042546E-4</v>
      </c>
      <c r="P193">
        <f t="shared" si="77"/>
        <v>0</v>
      </c>
      <c r="Q193">
        <f t="shared" si="78"/>
        <v>0</v>
      </c>
      <c r="S193">
        <f t="shared" si="79"/>
        <v>4.9696282867883594E-4</v>
      </c>
      <c r="T193">
        <f t="shared" si="61"/>
        <v>3.2546268600689782E-4</v>
      </c>
      <c r="U193">
        <f t="shared" si="62"/>
        <v>2.4312917086294968E-4</v>
      </c>
      <c r="V193">
        <f t="shared" si="63"/>
        <v>0</v>
      </c>
      <c r="W193">
        <f t="shared" si="63"/>
        <v>0</v>
      </c>
      <c r="Y193" t="str">
        <f t="shared" si="80"/>
        <v>2023-32</v>
      </c>
      <c r="Z193">
        <f t="shared" ca="1" si="81"/>
        <v>5.8723885856020635E-4</v>
      </c>
      <c r="AA193">
        <f t="shared" ca="1" si="82"/>
        <v>2.7998087949736853E-4</v>
      </c>
      <c r="AB193">
        <f t="shared" ca="1" si="83"/>
        <v>2.3356381090440802E-4</v>
      </c>
      <c r="AC193" t="e">
        <f t="shared" ca="1" si="84"/>
        <v>#NUM!</v>
      </c>
      <c r="AD193" t="e">
        <f t="shared" ca="1" si="85"/>
        <v>#NUM!</v>
      </c>
      <c r="AF193" t="str">
        <f t="shared" si="86"/>
        <v>2023-32</v>
      </c>
      <c r="AG193">
        <f t="shared" ca="1" si="87"/>
        <v>6.5456563704946652E-2</v>
      </c>
      <c r="AH193">
        <f t="shared" ca="1" si="64"/>
        <v>2.7607529634000007E-2</v>
      </c>
      <c r="AI193">
        <f t="shared" ca="1" si="65"/>
        <v>2.6843870703580255E-2</v>
      </c>
      <c r="AJ193" t="e">
        <f t="shared" ca="1" si="66"/>
        <v>#NUM!</v>
      </c>
      <c r="AK193" t="e">
        <f t="shared" ca="1" si="67"/>
        <v>#NUM!</v>
      </c>
      <c r="AM193">
        <f t="shared" ca="1" si="88"/>
        <v>0.42176869776489145</v>
      </c>
      <c r="AN193">
        <f t="shared" ca="1" si="68"/>
        <v>0.41010204606190814</v>
      </c>
      <c r="AO193" t="e">
        <f t="shared" ca="1" si="69"/>
        <v>#NUM!</v>
      </c>
      <c r="AP193" t="e">
        <f t="shared" ca="1" si="70"/>
        <v>#NUM!</v>
      </c>
      <c r="AR193" t="str">
        <f t="shared" si="89"/>
        <v>2023-32</v>
      </c>
      <c r="AS193">
        <f t="shared" ca="1" si="90"/>
        <v>1.285523223748948</v>
      </c>
      <c r="AT193">
        <f t="shared" ca="1" si="71"/>
        <v>1.6045554335373242</v>
      </c>
      <c r="AU193" t="e">
        <f t="shared" ca="1" si="72"/>
        <v>#NUM!</v>
      </c>
      <c r="AV193" t="e">
        <f t="shared" ca="1" si="73"/>
        <v>#NUM!</v>
      </c>
    </row>
    <row r="194" spans="1:48" x14ac:dyDescent="0.25">
      <c r="A194" s="1" t="s">
        <v>144</v>
      </c>
      <c r="B194" s="9">
        <v>297809</v>
      </c>
      <c r="C194" s="9">
        <v>408649</v>
      </c>
      <c r="D194" s="9">
        <v>514130</v>
      </c>
      <c r="E194" s="9">
        <v>24</v>
      </c>
      <c r="F194" s="9">
        <v>1</v>
      </c>
      <c r="G194" s="9">
        <v>133</v>
      </c>
      <c r="H194" s="9">
        <v>124</v>
      </c>
      <c r="I194" s="9">
        <v>113</v>
      </c>
      <c r="J194" s="9">
        <v>0</v>
      </c>
      <c r="K194" s="9">
        <v>0</v>
      </c>
      <c r="L194" s="9"/>
      <c r="M194">
        <f t="shared" si="74"/>
        <v>4.4659496522939199E-4</v>
      </c>
      <c r="N194">
        <f t="shared" si="75"/>
        <v>3.0343889254592574E-4</v>
      </c>
      <c r="O194">
        <f t="shared" si="76"/>
        <v>2.1978876937739483E-4</v>
      </c>
      <c r="P194">
        <f t="shared" si="77"/>
        <v>0</v>
      </c>
      <c r="Q194">
        <f t="shared" si="78"/>
        <v>0</v>
      </c>
      <c r="S194">
        <f t="shared" si="79"/>
        <v>4.4679450883684135E-4</v>
      </c>
      <c r="T194">
        <f t="shared" si="61"/>
        <v>3.0353099798546948E-4</v>
      </c>
      <c r="U194">
        <f t="shared" si="62"/>
        <v>2.1983708798570389E-4</v>
      </c>
      <c r="V194">
        <f t="shared" si="63"/>
        <v>0</v>
      </c>
      <c r="W194">
        <f t="shared" si="63"/>
        <v>0</v>
      </c>
      <c r="Y194" t="str">
        <f t="shared" si="80"/>
        <v>2023-33</v>
      </c>
      <c r="Z194">
        <f t="shared" ca="1" si="81"/>
        <v>5.2874460211104065E-4</v>
      </c>
      <c r="AA194">
        <f t="shared" ca="1" si="82"/>
        <v>2.6076333873650684E-4</v>
      </c>
      <c r="AB194">
        <f t="shared" ca="1" si="83"/>
        <v>2.111124315140985E-4</v>
      </c>
      <c r="AC194" t="e">
        <f t="shared" ca="1" si="84"/>
        <v>#NUM!</v>
      </c>
      <c r="AD194" t="e">
        <f t="shared" ca="1" si="85"/>
        <v>#NUM!</v>
      </c>
      <c r="AF194" t="str">
        <f t="shared" si="86"/>
        <v>2023-33</v>
      </c>
      <c r="AG194">
        <f t="shared" ca="1" si="87"/>
        <v>6.5985308307057691E-2</v>
      </c>
      <c r="AH194">
        <f t="shared" ca="1" si="64"/>
        <v>2.7868292972736516E-2</v>
      </c>
      <c r="AI194">
        <f t="shared" ca="1" si="65"/>
        <v>2.7054983135094354E-2</v>
      </c>
      <c r="AJ194" t="e">
        <f t="shared" ca="1" si="66"/>
        <v>#NUM!</v>
      </c>
      <c r="AK194" t="e">
        <f t="shared" ca="1" si="67"/>
        <v>#NUM!</v>
      </c>
      <c r="AM194">
        <f t="shared" ca="1" si="88"/>
        <v>0.42234087689722538</v>
      </c>
      <c r="AN194">
        <f t="shared" ca="1" si="68"/>
        <v>0.41001525686893842</v>
      </c>
      <c r="AO194" t="e">
        <f t="shared" ca="1" si="69"/>
        <v>#NUM!</v>
      </c>
      <c r="AP194" t="e">
        <f t="shared" ca="1" si="70"/>
        <v>#NUM!</v>
      </c>
      <c r="AR194" t="str">
        <f t="shared" si="89"/>
        <v>2023-33</v>
      </c>
      <c r="AS194">
        <f t="shared" ca="1" si="90"/>
        <v>1.2872671880750295</v>
      </c>
      <c r="AT194">
        <f t="shared" ca="1" si="71"/>
        <v>1.6042158642216158</v>
      </c>
      <c r="AU194" t="e">
        <f t="shared" ca="1" si="72"/>
        <v>#NUM!</v>
      </c>
      <c r="AV194" t="e">
        <f t="shared" ca="1" si="73"/>
        <v>#NUM!</v>
      </c>
    </row>
    <row r="195" spans="1:48" x14ac:dyDescent="0.25">
      <c r="A195" s="1" t="s">
        <v>145</v>
      </c>
      <c r="B195" s="9">
        <v>297676</v>
      </c>
      <c r="C195" s="9">
        <v>408525</v>
      </c>
      <c r="D195" s="9">
        <v>514017</v>
      </c>
      <c r="E195" s="9">
        <v>24</v>
      </c>
      <c r="F195" s="9">
        <v>1</v>
      </c>
      <c r="G195" s="9">
        <v>125</v>
      </c>
      <c r="H195" s="9">
        <v>130</v>
      </c>
      <c r="I195" s="9">
        <v>149</v>
      </c>
      <c r="J195" s="9">
        <v>0</v>
      </c>
      <c r="K195" s="9">
        <v>0</v>
      </c>
      <c r="L195" s="9"/>
      <c r="M195">
        <f t="shared" si="74"/>
        <v>4.1991964417689031E-4</v>
      </c>
      <c r="N195">
        <f t="shared" si="75"/>
        <v>3.1821797931583137E-4</v>
      </c>
      <c r="O195">
        <f t="shared" si="76"/>
        <v>2.8987368122066002E-4</v>
      </c>
      <c r="P195">
        <f t="shared" si="77"/>
        <v>0</v>
      </c>
      <c r="Q195">
        <f t="shared" si="78"/>
        <v>0</v>
      </c>
      <c r="S195">
        <f t="shared" si="79"/>
        <v>4.2009605693926337E-4</v>
      </c>
      <c r="T195">
        <f t="shared" si="61"/>
        <v>3.1831927691992711E-4</v>
      </c>
      <c r="U195">
        <f t="shared" si="62"/>
        <v>2.899577343674697E-4</v>
      </c>
      <c r="V195">
        <f t="shared" si="63"/>
        <v>0</v>
      </c>
      <c r="W195">
        <f t="shared" si="63"/>
        <v>0</v>
      </c>
      <c r="Y195" t="str">
        <f t="shared" si="80"/>
        <v>2023-34</v>
      </c>
      <c r="Z195">
        <f t="shared" ca="1" si="81"/>
        <v>4.9789064357368194E-4</v>
      </c>
      <c r="AA195">
        <f t="shared" ca="1" si="82"/>
        <v>2.7310065187449755E-4</v>
      </c>
      <c r="AB195">
        <f t="shared" ca="1" si="83"/>
        <v>2.7835043496278114E-4</v>
      </c>
      <c r="AC195" t="e">
        <f t="shared" ca="1" si="84"/>
        <v>#NUM!</v>
      </c>
      <c r="AD195" t="e">
        <f t="shared" ca="1" si="85"/>
        <v>#NUM!</v>
      </c>
      <c r="AF195" t="str">
        <f t="shared" si="86"/>
        <v>2023-34</v>
      </c>
      <c r="AG195">
        <f t="shared" ca="1" si="87"/>
        <v>6.6483198950631373E-2</v>
      </c>
      <c r="AH195">
        <f t="shared" ca="1" si="64"/>
        <v>2.8141393624611013E-2</v>
      </c>
      <c r="AI195">
        <f t="shared" ca="1" si="65"/>
        <v>2.7333333570057135E-2</v>
      </c>
      <c r="AJ195" t="e">
        <f t="shared" ca="1" si="66"/>
        <v>#NUM!</v>
      </c>
      <c r="AK195" t="e">
        <f t="shared" ca="1" si="67"/>
        <v>#NUM!</v>
      </c>
      <c r="AM195">
        <f t="shared" ca="1" si="88"/>
        <v>0.42328579353571799</v>
      </c>
      <c r="AN195">
        <f t="shared" ca="1" si="68"/>
        <v>0.41113144375549876</v>
      </c>
      <c r="AO195" t="e">
        <f t="shared" ca="1" si="69"/>
        <v>#NUM!</v>
      </c>
      <c r="AP195" t="e">
        <f t="shared" ca="1" si="70"/>
        <v>#NUM!</v>
      </c>
      <c r="AR195" t="str">
        <f t="shared" si="89"/>
        <v>2023-34</v>
      </c>
      <c r="AS195">
        <f t="shared" ca="1" si="90"/>
        <v>1.2901472317808005</v>
      </c>
      <c r="AT195">
        <f t="shared" ca="1" si="71"/>
        <v>1.6085830302742403</v>
      </c>
      <c r="AU195" t="e">
        <f t="shared" ca="1" si="72"/>
        <v>#NUM!</v>
      </c>
      <c r="AV195" t="e">
        <f t="shared" ca="1" si="73"/>
        <v>#NUM!</v>
      </c>
    </row>
    <row r="196" spans="1:48" x14ac:dyDescent="0.25">
      <c r="A196" s="1" t="s">
        <v>146</v>
      </c>
      <c r="B196" s="9">
        <v>297551</v>
      </c>
      <c r="C196" s="9">
        <v>408395</v>
      </c>
      <c r="D196" s="9">
        <v>513868</v>
      </c>
      <c r="E196" s="9">
        <v>24</v>
      </c>
      <c r="F196" s="9">
        <v>1</v>
      </c>
      <c r="G196" s="9">
        <v>117</v>
      </c>
      <c r="H196" s="9">
        <v>97</v>
      </c>
      <c r="I196" s="9">
        <v>121</v>
      </c>
      <c r="J196" s="9">
        <v>0</v>
      </c>
      <c r="K196" s="9">
        <v>0</v>
      </c>
      <c r="L196" s="9"/>
      <c r="M196">
        <f t="shared" si="74"/>
        <v>3.9320990351233905E-4</v>
      </c>
      <c r="N196">
        <f t="shared" si="75"/>
        <v>2.3751515077314854E-4</v>
      </c>
      <c r="O196">
        <f t="shared" si="76"/>
        <v>2.3546903095736648E-4</v>
      </c>
      <c r="P196">
        <f t="shared" si="77"/>
        <v>0</v>
      </c>
      <c r="Q196">
        <f t="shared" si="78"/>
        <v>0</v>
      </c>
      <c r="S196">
        <f t="shared" si="79"/>
        <v>3.9336458343255704E-4</v>
      </c>
      <c r="T196">
        <f t="shared" si="61"/>
        <v>2.3757157873957098E-4</v>
      </c>
      <c r="U196">
        <f t="shared" si="62"/>
        <v>2.355244907695426E-4</v>
      </c>
      <c r="V196">
        <f t="shared" si="63"/>
        <v>0</v>
      </c>
      <c r="W196">
        <f t="shared" si="63"/>
        <v>0</v>
      </c>
      <c r="Y196" t="str">
        <f t="shared" si="80"/>
        <v>2023-35</v>
      </c>
      <c r="Z196">
        <f t="shared" ca="1" si="81"/>
        <v>4.6690428046660147E-4</v>
      </c>
      <c r="AA196">
        <f t="shared" ca="1" si="82"/>
        <v>2.0354976011280248E-4</v>
      </c>
      <c r="AB196">
        <f t="shared" ca="1" si="83"/>
        <v>2.2601519698839872E-4</v>
      </c>
      <c r="AC196" t="e">
        <f t="shared" ca="1" si="84"/>
        <v>#NUM!</v>
      </c>
      <c r="AD196" t="e">
        <f t="shared" ca="1" si="85"/>
        <v>#NUM!</v>
      </c>
      <c r="AF196" t="str">
        <f t="shared" si="86"/>
        <v>2023-35</v>
      </c>
      <c r="AG196">
        <f t="shared" ca="1" si="87"/>
        <v>6.6950103231097971E-2</v>
      </c>
      <c r="AH196">
        <f t="shared" ca="1" si="64"/>
        <v>2.8344943384723816E-2</v>
      </c>
      <c r="AI196">
        <f t="shared" ca="1" si="65"/>
        <v>2.7559348767045532E-2</v>
      </c>
      <c r="AJ196" t="e">
        <f t="shared" ca="1" si="66"/>
        <v>#NUM!</v>
      </c>
      <c r="AK196" t="e">
        <f t="shared" ca="1" si="67"/>
        <v>#NUM!</v>
      </c>
      <c r="AM196">
        <f t="shared" ca="1" si="88"/>
        <v>0.42337415503129111</v>
      </c>
      <c r="AN196">
        <f t="shared" ca="1" si="68"/>
        <v>0.4116401235695834</v>
      </c>
      <c r="AO196" t="e">
        <f t="shared" ca="1" si="69"/>
        <v>#NUM!</v>
      </c>
      <c r="AP196" t="e">
        <f t="shared" ca="1" si="70"/>
        <v>#NUM!</v>
      </c>
      <c r="AR196" t="str">
        <f t="shared" si="89"/>
        <v>2023-35</v>
      </c>
      <c r="AS196">
        <f t="shared" ca="1" si="90"/>
        <v>1.2904165518020501</v>
      </c>
      <c r="AT196">
        <f t="shared" ca="1" si="71"/>
        <v>1.6105732787196165</v>
      </c>
      <c r="AU196" t="e">
        <f t="shared" ca="1" si="72"/>
        <v>#NUM!</v>
      </c>
      <c r="AV196" t="e">
        <f t="shared" ca="1" si="73"/>
        <v>#NUM!</v>
      </c>
    </row>
    <row r="197" spans="1:48" x14ac:dyDescent="0.25">
      <c r="A197" s="1" t="s">
        <v>147</v>
      </c>
      <c r="B197" s="9">
        <v>297434</v>
      </c>
      <c r="C197" s="9">
        <v>408298</v>
      </c>
      <c r="D197" s="9">
        <v>513747</v>
      </c>
      <c r="E197" s="9">
        <v>24</v>
      </c>
      <c r="F197" s="9">
        <v>1</v>
      </c>
      <c r="G197" s="9">
        <v>127</v>
      </c>
      <c r="H197" s="9">
        <v>112</v>
      </c>
      <c r="I197" s="9">
        <v>129</v>
      </c>
      <c r="J197" s="9">
        <v>0</v>
      </c>
      <c r="K197" s="9">
        <v>0</v>
      </c>
      <c r="L197" s="9"/>
      <c r="M197">
        <f t="shared" si="74"/>
        <v>4.2698548249359521E-4</v>
      </c>
      <c r="N197">
        <f t="shared" si="75"/>
        <v>2.7430945045040634E-4</v>
      </c>
      <c r="O197">
        <f t="shared" si="76"/>
        <v>2.5109635676704681E-4</v>
      </c>
      <c r="P197">
        <f t="shared" si="77"/>
        <v>0</v>
      </c>
      <c r="Q197">
        <f t="shared" si="78"/>
        <v>0</v>
      </c>
      <c r="S197">
        <f t="shared" si="79"/>
        <v>4.2716788347109175E-4</v>
      </c>
      <c r="T197">
        <f t="shared" si="61"/>
        <v>2.7438471849270838E-4</v>
      </c>
      <c r="U197">
        <f t="shared" si="62"/>
        <v>2.5115942330314767E-4</v>
      </c>
      <c r="V197">
        <f t="shared" si="63"/>
        <v>0</v>
      </c>
      <c r="W197">
        <f t="shared" si="63"/>
        <v>0</v>
      </c>
      <c r="Y197" t="str">
        <f t="shared" si="80"/>
        <v>2023-36</v>
      </c>
      <c r="Z197">
        <f t="shared" ca="1" si="81"/>
        <v>5.0778332225275024E-4</v>
      </c>
      <c r="AA197">
        <f t="shared" ca="1" si="82"/>
        <v>2.3477526823613979E-4</v>
      </c>
      <c r="AB197">
        <f t="shared" ca="1" si="83"/>
        <v>2.4093251092813144E-4</v>
      </c>
      <c r="AC197" t="e">
        <f t="shared" ca="1" si="84"/>
        <v>#NUM!</v>
      </c>
      <c r="AD197" t="e">
        <f t="shared" ca="1" si="85"/>
        <v>#NUM!</v>
      </c>
      <c r="AF197" t="str">
        <f t="shared" si="86"/>
        <v>2023-36</v>
      </c>
      <c r="AG197">
        <f t="shared" ca="1" si="87"/>
        <v>6.7457886553350721E-2</v>
      </c>
      <c r="AH197">
        <f t="shared" ca="1" si="64"/>
        <v>2.8579718652959957E-2</v>
      </c>
      <c r="AI197">
        <f t="shared" ca="1" si="65"/>
        <v>2.7800281277973665E-2</v>
      </c>
      <c r="AJ197" t="e">
        <f t="shared" ca="1" si="66"/>
        <v>#NUM!</v>
      </c>
      <c r="AK197" t="e">
        <f t="shared" ca="1" si="67"/>
        <v>#NUM!</v>
      </c>
      <c r="AM197">
        <f t="shared" ca="1" si="88"/>
        <v>0.42366756673227507</v>
      </c>
      <c r="AN197">
        <f t="shared" ca="1" si="68"/>
        <v>0.41211313752006046</v>
      </c>
      <c r="AO197" t="e">
        <f t="shared" ca="1" si="69"/>
        <v>#NUM!</v>
      </c>
      <c r="AP197" t="e">
        <f t="shared" ca="1" si="70"/>
        <v>#NUM!</v>
      </c>
      <c r="AR197" t="str">
        <f t="shared" si="89"/>
        <v>2023-36</v>
      </c>
      <c r="AS197">
        <f t="shared" ca="1" si="90"/>
        <v>1.291310851349962</v>
      </c>
      <c r="AT197">
        <f t="shared" ca="1" si="71"/>
        <v>1.6124239817621036</v>
      </c>
      <c r="AU197" t="e">
        <f t="shared" ca="1" si="72"/>
        <v>#NUM!</v>
      </c>
      <c r="AV197" t="e">
        <f t="shared" ca="1" si="73"/>
        <v>#NUM!</v>
      </c>
    </row>
    <row r="198" spans="1:48" x14ac:dyDescent="0.25">
      <c r="A198" s="1" t="s">
        <v>148</v>
      </c>
      <c r="B198" s="9">
        <v>297307</v>
      </c>
      <c r="C198" s="9">
        <v>408186</v>
      </c>
      <c r="D198" s="9">
        <v>513618</v>
      </c>
      <c r="E198" s="9">
        <v>24</v>
      </c>
      <c r="F198" s="9">
        <v>1</v>
      </c>
      <c r="G198" s="9">
        <v>134</v>
      </c>
      <c r="H198" s="9">
        <v>105</v>
      </c>
      <c r="I198" s="9">
        <v>116</v>
      </c>
      <c r="J198" s="9">
        <v>0</v>
      </c>
      <c r="K198" s="9">
        <v>0</v>
      </c>
      <c r="L198" s="9"/>
      <c r="M198">
        <f t="shared" si="74"/>
        <v>4.5071256310816766E-4</v>
      </c>
      <c r="N198">
        <f t="shared" si="75"/>
        <v>2.5723567197307113E-4</v>
      </c>
      <c r="O198">
        <f t="shared" si="76"/>
        <v>2.2584878255824367E-4</v>
      </c>
      <c r="P198">
        <f t="shared" si="77"/>
        <v>0</v>
      </c>
      <c r="Q198">
        <f t="shared" si="78"/>
        <v>0</v>
      </c>
      <c r="S198">
        <f t="shared" si="79"/>
        <v>4.5091580416270336E-4</v>
      </c>
      <c r="T198">
        <f t="shared" si="61"/>
        <v>2.5730186060932039E-4</v>
      </c>
      <c r="U198">
        <f t="shared" si="62"/>
        <v>2.2589980271413328E-4</v>
      </c>
      <c r="V198">
        <f t="shared" si="63"/>
        <v>0</v>
      </c>
      <c r="W198">
        <f t="shared" si="63"/>
        <v>0</v>
      </c>
      <c r="Y198" t="str">
        <f t="shared" si="80"/>
        <v>2023-37</v>
      </c>
      <c r="Z198">
        <f t="shared" ca="1" si="81"/>
        <v>5.3681239726997712E-4</v>
      </c>
      <c r="AA198">
        <f t="shared" ca="1" si="82"/>
        <v>2.1986275514296094E-4</v>
      </c>
      <c r="AB198">
        <f t="shared" ca="1" si="83"/>
        <v>2.166237863936921E-4</v>
      </c>
      <c r="AC198" t="e">
        <f t="shared" ca="1" si="84"/>
        <v>#NUM!</v>
      </c>
      <c r="AD198" t="e">
        <f t="shared" ca="1" si="85"/>
        <v>#NUM!</v>
      </c>
      <c r="AF198" t="str">
        <f t="shared" si="86"/>
        <v>2023-37</v>
      </c>
      <c r="AG198">
        <f t="shared" ca="1" si="87"/>
        <v>6.7994698950620699E-2</v>
      </c>
      <c r="AH198">
        <f t="shared" ca="1" si="64"/>
        <v>2.8799581408102917E-2</v>
      </c>
      <c r="AI198">
        <f t="shared" ca="1" si="65"/>
        <v>2.8016905064367357E-2</v>
      </c>
      <c r="AJ198" t="e">
        <f t="shared" ca="1" si="66"/>
        <v>#NUM!</v>
      </c>
      <c r="AK198" t="e">
        <f t="shared" ca="1" si="67"/>
        <v>#NUM!</v>
      </c>
      <c r="AM198">
        <f t="shared" ca="1" si="88"/>
        <v>0.42355627501223042</v>
      </c>
      <c r="AN198">
        <f t="shared" ca="1" si="68"/>
        <v>0.41204543143449862</v>
      </c>
      <c r="AO198" t="e">
        <f t="shared" ca="1" si="69"/>
        <v>#NUM!</v>
      </c>
      <c r="AP198" t="e">
        <f t="shared" ca="1" si="70"/>
        <v>#NUM!</v>
      </c>
      <c r="AR198" t="str">
        <f t="shared" si="89"/>
        <v>2023-37</v>
      </c>
      <c r="AS198">
        <f t="shared" ca="1" si="90"/>
        <v>1.290971641514129</v>
      </c>
      <c r="AT198">
        <f t="shared" ca="1" si="71"/>
        <v>1.6121590765549361</v>
      </c>
      <c r="AU198" t="e">
        <f t="shared" ca="1" si="72"/>
        <v>#NUM!</v>
      </c>
      <c r="AV198" t="e">
        <f t="shared" ca="1" si="73"/>
        <v>#NUM!</v>
      </c>
    </row>
    <row r="199" spans="1:48" x14ac:dyDescent="0.25">
      <c r="A199" s="1" t="s">
        <v>149</v>
      </c>
      <c r="B199" s="9">
        <v>297173</v>
      </c>
      <c r="C199" s="9">
        <v>408081</v>
      </c>
      <c r="D199" s="9">
        <v>513502</v>
      </c>
      <c r="E199" s="9">
        <v>24</v>
      </c>
      <c r="F199" s="9">
        <v>1</v>
      </c>
      <c r="G199" s="9">
        <v>122</v>
      </c>
      <c r="H199" s="9">
        <v>136</v>
      </c>
      <c r="I199" s="9">
        <v>136</v>
      </c>
      <c r="J199" s="9">
        <v>0</v>
      </c>
      <c r="K199" s="9">
        <v>0</v>
      </c>
      <c r="L199" s="9"/>
      <c r="M199">
        <f t="shared" si="74"/>
        <v>4.1053527743099139E-4</v>
      </c>
      <c r="N199">
        <f t="shared" si="75"/>
        <v>3.3326716999811313E-4</v>
      </c>
      <c r="O199">
        <f t="shared" si="76"/>
        <v>2.6484804343507914E-4</v>
      </c>
      <c r="P199">
        <f t="shared" si="77"/>
        <v>0</v>
      </c>
      <c r="Q199">
        <f t="shared" si="78"/>
        <v>0</v>
      </c>
      <c r="S199">
        <f t="shared" si="79"/>
        <v>4.1070389163769001E-4</v>
      </c>
      <c r="T199">
        <f t="shared" si="61"/>
        <v>3.3337827711977288E-4</v>
      </c>
      <c r="U199">
        <f t="shared" si="62"/>
        <v>2.6491820805308501E-4</v>
      </c>
      <c r="V199">
        <f t="shared" si="63"/>
        <v>0</v>
      </c>
      <c r="W199">
        <f t="shared" si="63"/>
        <v>0</v>
      </c>
      <c r="Y199" t="str">
        <f t="shared" si="80"/>
        <v>2023-38</v>
      </c>
      <c r="Z199">
        <f t="shared" ca="1" si="81"/>
        <v>4.8966959453297383E-4</v>
      </c>
      <c r="AA199">
        <f t="shared" ca="1" si="82"/>
        <v>2.8448695120527175E-4</v>
      </c>
      <c r="AB199">
        <f t="shared" ca="1" si="83"/>
        <v>2.5394897323258837E-4</v>
      </c>
      <c r="AC199" t="e">
        <f t="shared" ca="1" si="84"/>
        <v>#NUM!</v>
      </c>
      <c r="AD199" t="e">
        <f t="shared" ca="1" si="85"/>
        <v>#NUM!</v>
      </c>
      <c r="AF199" t="str">
        <f t="shared" si="86"/>
        <v>2023-38</v>
      </c>
      <c r="AG199">
        <f t="shared" ca="1" si="87"/>
        <v>6.8484368545153676E-2</v>
      </c>
      <c r="AH199">
        <f t="shared" ca="1" si="64"/>
        <v>2.9084068359308188E-2</v>
      </c>
      <c r="AI199">
        <f t="shared" ca="1" si="65"/>
        <v>2.8270854037599946E-2</v>
      </c>
      <c r="AJ199" t="e">
        <f t="shared" ca="1" si="66"/>
        <v>#NUM!</v>
      </c>
      <c r="AK199" t="e">
        <f t="shared" ca="1" si="67"/>
        <v>#NUM!</v>
      </c>
      <c r="AM199">
        <f t="shared" ca="1" si="88"/>
        <v>0.42468185043032475</v>
      </c>
      <c r="AN199">
        <f t="shared" ca="1" si="68"/>
        <v>0.41280739880021194</v>
      </c>
      <c r="AO199" t="e">
        <f t="shared" ca="1" si="69"/>
        <v>#NUM!</v>
      </c>
      <c r="AP199" t="e">
        <f t="shared" ca="1" si="70"/>
        <v>#NUM!</v>
      </c>
      <c r="AR199" t="str">
        <f t="shared" si="89"/>
        <v>2023-38</v>
      </c>
      <c r="AS199">
        <f t="shared" ca="1" si="90"/>
        <v>1.2944023212864997</v>
      </c>
      <c r="AT199">
        <f t="shared" ca="1" si="71"/>
        <v>1.6151403318024382</v>
      </c>
      <c r="AU199" t="e">
        <f t="shared" ca="1" si="72"/>
        <v>#NUM!</v>
      </c>
      <c r="AV199" t="e">
        <f t="shared" ca="1" si="73"/>
        <v>#NUM!</v>
      </c>
    </row>
    <row r="200" spans="1:48" x14ac:dyDescent="0.25">
      <c r="A200" s="1" t="s">
        <v>150</v>
      </c>
      <c r="B200" s="9">
        <v>297051</v>
      </c>
      <c r="C200" s="9">
        <v>407945</v>
      </c>
      <c r="D200" s="9">
        <v>513366</v>
      </c>
      <c r="E200" s="9">
        <v>24</v>
      </c>
      <c r="F200" s="9">
        <v>1</v>
      </c>
      <c r="G200" s="9">
        <v>123</v>
      </c>
      <c r="H200" s="9">
        <v>103</v>
      </c>
      <c r="I200" s="9">
        <v>116</v>
      </c>
      <c r="J200" s="9">
        <v>0</v>
      </c>
      <c r="K200" s="9">
        <v>0</v>
      </c>
      <c r="L200" s="9"/>
      <c r="M200">
        <f t="shared" si="74"/>
        <v>4.140703111586899E-4</v>
      </c>
      <c r="N200">
        <f t="shared" si="75"/>
        <v>2.5248501636249983E-4</v>
      </c>
      <c r="O200">
        <f t="shared" si="76"/>
        <v>2.2595964672377991E-4</v>
      </c>
      <c r="P200">
        <f t="shared" si="77"/>
        <v>0</v>
      </c>
      <c r="Q200">
        <f t="shared" si="78"/>
        <v>0</v>
      </c>
      <c r="S200">
        <f t="shared" si="79"/>
        <v>4.1424184232837435E-4</v>
      </c>
      <c r="T200">
        <f t="shared" si="61"/>
        <v>2.5254878248791161E-4</v>
      </c>
      <c r="U200">
        <f t="shared" si="62"/>
        <v>2.2601071698744298E-4</v>
      </c>
      <c r="V200">
        <f t="shared" si="63"/>
        <v>0</v>
      </c>
      <c r="W200">
        <f t="shared" si="63"/>
        <v>0</v>
      </c>
      <c r="Y200" t="str">
        <f t="shared" si="80"/>
        <v>2023-39</v>
      </c>
      <c r="Z200">
        <f t="shared" ca="1" si="81"/>
        <v>4.9462438627141583E-4</v>
      </c>
      <c r="AA200">
        <f t="shared" ca="1" si="82"/>
        <v>2.1522199183047949E-4</v>
      </c>
      <c r="AB200">
        <f t="shared" ca="1" si="83"/>
        <v>2.1657486231370834E-4</v>
      </c>
      <c r="AC200" t="e">
        <f t="shared" ca="1" si="84"/>
        <v>#NUM!</v>
      </c>
      <c r="AD200" t="e">
        <f t="shared" ca="1" si="85"/>
        <v>#NUM!</v>
      </c>
      <c r="AF200" t="str">
        <f t="shared" si="86"/>
        <v>2023-39</v>
      </c>
      <c r="AG200">
        <f t="shared" ca="1" si="87"/>
        <v>6.8978992931425093E-2</v>
      </c>
      <c r="AH200">
        <f t="shared" ca="1" si="64"/>
        <v>2.9299290351138669E-2</v>
      </c>
      <c r="AI200">
        <f t="shared" ca="1" si="65"/>
        <v>2.8487428899913653E-2</v>
      </c>
      <c r="AJ200" t="e">
        <f t="shared" ca="1" si="66"/>
        <v>#NUM!</v>
      </c>
      <c r="AK200" t="e">
        <f t="shared" ca="1" si="67"/>
        <v>#NUM!</v>
      </c>
      <c r="AM200">
        <f t="shared" ca="1" si="88"/>
        <v>0.42475671368914186</v>
      </c>
      <c r="AN200">
        <f t="shared" ca="1" si="68"/>
        <v>0.41298702241469659</v>
      </c>
      <c r="AO200" t="e">
        <f t="shared" ca="1" si="69"/>
        <v>#NUM!</v>
      </c>
      <c r="AP200" t="e">
        <f t="shared" ca="1" si="70"/>
        <v>#NUM!</v>
      </c>
      <c r="AR200" t="str">
        <f t="shared" si="89"/>
        <v>2023-39</v>
      </c>
      <c r="AS200">
        <f t="shared" ca="1" si="90"/>
        <v>1.29463049957077</v>
      </c>
      <c r="AT200">
        <f t="shared" ca="1" si="71"/>
        <v>1.6158431228501315</v>
      </c>
      <c r="AU200" t="e">
        <f t="shared" ca="1" si="72"/>
        <v>#NUM!</v>
      </c>
      <c r="AV200" t="e">
        <f t="shared" ca="1" si="73"/>
        <v>#NUM!</v>
      </c>
    </row>
    <row r="201" spans="1:48" x14ac:dyDescent="0.25">
      <c r="A201" s="1" t="s">
        <v>151</v>
      </c>
      <c r="B201" s="9">
        <v>296928</v>
      </c>
      <c r="C201" s="9">
        <v>407842</v>
      </c>
      <c r="D201" s="9">
        <v>513250</v>
      </c>
      <c r="E201" s="9">
        <v>24</v>
      </c>
      <c r="F201" s="9">
        <v>1</v>
      </c>
      <c r="G201" s="9">
        <v>146</v>
      </c>
      <c r="H201" s="9">
        <v>111</v>
      </c>
      <c r="I201" s="9">
        <v>123</v>
      </c>
      <c r="J201" s="9">
        <v>0</v>
      </c>
      <c r="K201" s="9">
        <v>0</v>
      </c>
      <c r="L201" s="9"/>
      <c r="M201">
        <f t="shared" si="74"/>
        <v>4.9170169199267159E-4</v>
      </c>
      <c r="N201">
        <f t="shared" si="75"/>
        <v>2.7216422045792246E-4</v>
      </c>
      <c r="O201">
        <f t="shared" si="76"/>
        <v>2.3964929371651241E-4</v>
      </c>
      <c r="P201">
        <f t="shared" si="77"/>
        <v>0</v>
      </c>
      <c r="Q201">
        <f t="shared" si="78"/>
        <v>0</v>
      </c>
      <c r="S201">
        <f t="shared" si="79"/>
        <v>4.9194359140523111E-4</v>
      </c>
      <c r="T201">
        <f t="shared" si="61"/>
        <v>2.7223831566780576E-4</v>
      </c>
      <c r="U201">
        <f t="shared" si="62"/>
        <v>2.3970674041507773E-4</v>
      </c>
      <c r="V201">
        <f t="shared" si="63"/>
        <v>0</v>
      </c>
      <c r="W201">
        <f t="shared" si="63"/>
        <v>0</v>
      </c>
      <c r="Y201" t="str">
        <f t="shared" si="80"/>
        <v>2023-40</v>
      </c>
      <c r="Z201">
        <f t="shared" ca="1" si="81"/>
        <v>5.8828003169001612E-4</v>
      </c>
      <c r="AA201">
        <f t="shared" ca="1" si="82"/>
        <v>2.3168980836614985E-4</v>
      </c>
      <c r="AB201">
        <f t="shared" ca="1" si="83"/>
        <v>2.2961677964790662E-4</v>
      </c>
      <c r="AC201" t="e">
        <f t="shared" ca="1" si="84"/>
        <v>#NUM!</v>
      </c>
      <c r="AD201" t="e">
        <f t="shared" ca="1" si="85"/>
        <v>#NUM!</v>
      </c>
      <c r="AF201" t="str">
        <f t="shared" si="86"/>
        <v>2023-40</v>
      </c>
      <c r="AG201">
        <f t="shared" ca="1" si="87"/>
        <v>6.9567272963115115E-2</v>
      </c>
      <c r="AH201">
        <f t="shared" ca="1" si="64"/>
        <v>2.9530980159504817E-2</v>
      </c>
      <c r="AI201">
        <f t="shared" ca="1" si="65"/>
        <v>2.871704567956156E-2</v>
      </c>
      <c r="AJ201" t="e">
        <f t="shared" ca="1" si="66"/>
        <v>#NUM!</v>
      </c>
      <c r="AK201" t="e">
        <f t="shared" ca="1" si="67"/>
        <v>#NUM!</v>
      </c>
      <c r="AM201">
        <f t="shared" ca="1" si="88"/>
        <v>0.42449529644725731</v>
      </c>
      <c r="AN201">
        <f t="shared" ca="1" si="68"/>
        <v>0.4127953340184467</v>
      </c>
      <c r="AO201" t="e">
        <f t="shared" ca="1" si="69"/>
        <v>#NUM!</v>
      </c>
      <c r="AP201" t="e">
        <f t="shared" ca="1" si="70"/>
        <v>#NUM!</v>
      </c>
      <c r="AR201" t="str">
        <f t="shared" si="89"/>
        <v>2023-40</v>
      </c>
      <c r="AS201">
        <f t="shared" ca="1" si="90"/>
        <v>1.2938337170278458</v>
      </c>
      <c r="AT201">
        <f t="shared" ca="1" si="71"/>
        <v>1.6150931274265476</v>
      </c>
      <c r="AU201" t="e">
        <f t="shared" ca="1" si="72"/>
        <v>#NUM!</v>
      </c>
      <c r="AV201" t="e">
        <f t="shared" ca="1" si="73"/>
        <v>#NUM!</v>
      </c>
    </row>
    <row r="202" spans="1:48" x14ac:dyDescent="0.25">
      <c r="A202" s="1" t="s">
        <v>152</v>
      </c>
      <c r="B202" s="9">
        <v>296782</v>
      </c>
      <c r="C202" s="9">
        <v>407731</v>
      </c>
      <c r="D202" s="9">
        <v>513127</v>
      </c>
      <c r="E202" s="9">
        <v>24</v>
      </c>
      <c r="F202" s="9">
        <v>1</v>
      </c>
      <c r="G202" s="9">
        <v>141</v>
      </c>
      <c r="H202" s="9">
        <v>161</v>
      </c>
      <c r="I202" s="9">
        <v>132</v>
      </c>
      <c r="J202" s="9">
        <v>0</v>
      </c>
      <c r="K202" s="9">
        <v>0</v>
      </c>
      <c r="L202" s="9"/>
      <c r="M202">
        <f t="shared" si="74"/>
        <v>4.7509619855651622E-4</v>
      </c>
      <c r="N202">
        <f t="shared" si="75"/>
        <v>3.9486818515148468E-4</v>
      </c>
      <c r="O202">
        <f t="shared" si="76"/>
        <v>2.5724625677463864E-4</v>
      </c>
      <c r="P202">
        <f t="shared" si="77"/>
        <v>0</v>
      </c>
      <c r="Q202">
        <f t="shared" si="78"/>
        <v>0</v>
      </c>
      <c r="S202">
        <f t="shared" si="79"/>
        <v>4.7532203119158824E-4</v>
      </c>
      <c r="T202">
        <f t="shared" si="61"/>
        <v>3.9502417276435773E-4</v>
      </c>
      <c r="U202">
        <f t="shared" si="62"/>
        <v>2.5731245085877365E-4</v>
      </c>
      <c r="V202">
        <f t="shared" si="63"/>
        <v>0</v>
      </c>
      <c r="W202">
        <f t="shared" si="63"/>
        <v>0</v>
      </c>
      <c r="Y202" t="str">
        <f t="shared" si="80"/>
        <v>2023-41</v>
      </c>
      <c r="Z202">
        <f t="shared" ca="1" si="81"/>
        <v>5.6925123843407359E-4</v>
      </c>
      <c r="AA202">
        <f t="shared" ca="1" si="82"/>
        <v>3.3573581108141702E-4</v>
      </c>
      <c r="AB202">
        <f t="shared" ca="1" si="83"/>
        <v>2.4639309806820668E-4</v>
      </c>
      <c r="AC202" t="e">
        <f t="shared" ca="1" si="84"/>
        <v>#NUM!</v>
      </c>
      <c r="AD202" t="e">
        <f t="shared" ca="1" si="85"/>
        <v>#NUM!</v>
      </c>
      <c r="AF202" t="str">
        <f t="shared" si="86"/>
        <v>2023-41</v>
      </c>
      <c r="AG202">
        <f t="shared" ca="1" si="87"/>
        <v>7.0136524201549186E-2</v>
      </c>
      <c r="AH202">
        <f t="shared" ca="1" si="64"/>
        <v>2.9866715970586235E-2</v>
      </c>
      <c r="AI202">
        <f t="shared" ca="1" si="65"/>
        <v>2.8963438777629767E-2</v>
      </c>
      <c r="AJ202" t="e">
        <f t="shared" ca="1" si="66"/>
        <v>#NUM!</v>
      </c>
      <c r="AK202" t="e">
        <f t="shared" ca="1" si="67"/>
        <v>#NUM!</v>
      </c>
      <c r="AM202">
        <f t="shared" ca="1" si="88"/>
        <v>0.42583684193928922</v>
      </c>
      <c r="AN202">
        <f t="shared" ca="1" si="68"/>
        <v>0.41295800023392121</v>
      </c>
      <c r="AO202" t="e">
        <f t="shared" ca="1" si="69"/>
        <v>#NUM!</v>
      </c>
      <c r="AP202" t="e">
        <f t="shared" ca="1" si="70"/>
        <v>#NUM!</v>
      </c>
      <c r="AR202" t="str">
        <f t="shared" si="89"/>
        <v>2023-41</v>
      </c>
      <c r="AS202">
        <f t="shared" ca="1" si="90"/>
        <v>1.2979226593672417</v>
      </c>
      <c r="AT202">
        <f t="shared" ca="1" si="71"/>
        <v>1.6157295713614144</v>
      </c>
      <c r="AU202" t="e">
        <f t="shared" ca="1" si="72"/>
        <v>#NUM!</v>
      </c>
      <c r="AV202" t="e">
        <f t="shared" ca="1" si="73"/>
        <v>#NUM!</v>
      </c>
    </row>
    <row r="203" spans="1:48" x14ac:dyDescent="0.25">
      <c r="A203" s="1" t="s">
        <v>153</v>
      </c>
      <c r="B203" s="9">
        <v>296641</v>
      </c>
      <c r="C203" s="9">
        <v>407570</v>
      </c>
      <c r="D203" s="9">
        <v>512995</v>
      </c>
      <c r="E203" s="9">
        <v>24</v>
      </c>
      <c r="F203" s="9">
        <v>1</v>
      </c>
      <c r="G203" s="9">
        <v>134</v>
      </c>
      <c r="H203" s="9">
        <v>135</v>
      </c>
      <c r="I203" s="9">
        <v>128</v>
      </c>
      <c r="J203" s="9">
        <v>0</v>
      </c>
      <c r="K203" s="9">
        <v>0</v>
      </c>
      <c r="L203" s="9"/>
      <c r="M203">
        <f t="shared" si="74"/>
        <v>4.5172447503885165E-4</v>
      </c>
      <c r="N203">
        <f t="shared" si="75"/>
        <v>3.3123144490516964E-4</v>
      </c>
      <c r="O203">
        <f t="shared" si="76"/>
        <v>2.4951510248637899E-4</v>
      </c>
      <c r="P203">
        <f t="shared" si="77"/>
        <v>0</v>
      </c>
      <c r="Q203">
        <f t="shared" si="78"/>
        <v>0</v>
      </c>
      <c r="S203">
        <f t="shared" si="79"/>
        <v>4.5192862995024912E-4</v>
      </c>
      <c r="T203">
        <f t="shared" si="61"/>
        <v>3.3134119855960742E-4</v>
      </c>
      <c r="U203">
        <f t="shared" si="62"/>
        <v>2.4957737710639257E-4</v>
      </c>
      <c r="V203">
        <f t="shared" si="63"/>
        <v>0</v>
      </c>
      <c r="W203">
        <f t="shared" si="63"/>
        <v>0</v>
      </c>
      <c r="Y203" t="str">
        <f t="shared" si="80"/>
        <v>2023-42</v>
      </c>
      <c r="Z203">
        <f t="shared" ca="1" si="81"/>
        <v>5.420422443270721E-4</v>
      </c>
      <c r="AA203">
        <f t="shared" ca="1" si="82"/>
        <v>2.8123265581306089E-4</v>
      </c>
      <c r="AB203">
        <f t="shared" ca="1" si="83"/>
        <v>2.389006407577522E-4</v>
      </c>
      <c r="AC203" t="e">
        <f t="shared" ca="1" si="84"/>
        <v>#NUM!</v>
      </c>
      <c r="AD203" t="e">
        <f t="shared" ca="1" si="85"/>
        <v>#NUM!</v>
      </c>
      <c r="AF203" t="str">
        <f t="shared" si="86"/>
        <v>2023-42</v>
      </c>
      <c r="AG203">
        <f t="shared" ca="1" si="87"/>
        <v>7.0678566445876265E-2</v>
      </c>
      <c r="AH203">
        <f t="shared" ca="1" si="64"/>
        <v>3.0147948626399294E-2</v>
      </c>
      <c r="AI203">
        <f t="shared" ca="1" si="65"/>
        <v>2.920233941838752E-2</v>
      </c>
      <c r="AJ203" t="e">
        <f t="shared" ca="1" si="66"/>
        <v>#NUM!</v>
      </c>
      <c r="AK203" t="e">
        <f t="shared" ca="1" si="67"/>
        <v>#NUM!</v>
      </c>
      <c r="AM203">
        <f t="shared" ca="1" si="88"/>
        <v>0.42655008643229597</v>
      </c>
      <c r="AN203">
        <f t="shared" ca="1" si="68"/>
        <v>0.41317107698767325</v>
      </c>
      <c r="AO203" t="e">
        <f t="shared" ca="1" si="69"/>
        <v>#NUM!</v>
      </c>
      <c r="AP203" t="e">
        <f t="shared" ca="1" si="70"/>
        <v>#NUM!</v>
      </c>
      <c r="AR203" t="str">
        <f t="shared" si="89"/>
        <v>2023-42</v>
      </c>
      <c r="AS203">
        <f t="shared" ca="1" si="90"/>
        <v>1.3000965816256504</v>
      </c>
      <c r="AT203">
        <f t="shared" ca="1" si="71"/>
        <v>1.6165632503597915</v>
      </c>
      <c r="AU203" t="e">
        <f t="shared" ca="1" si="72"/>
        <v>#NUM!</v>
      </c>
      <c r="AV203" t="e">
        <f t="shared" ca="1" si="73"/>
        <v>#NUM!</v>
      </c>
    </row>
    <row r="204" spans="1:48" x14ac:dyDescent="0.25">
      <c r="A204" s="1" t="s">
        <v>154</v>
      </c>
      <c r="B204" s="9">
        <v>296507</v>
      </c>
      <c r="C204" s="9">
        <v>407435</v>
      </c>
      <c r="D204" s="9">
        <v>512867</v>
      </c>
      <c r="E204" s="9">
        <v>24</v>
      </c>
      <c r="F204" s="9">
        <v>1</v>
      </c>
      <c r="G204" s="9">
        <v>148</v>
      </c>
      <c r="H204" s="9">
        <v>150</v>
      </c>
      <c r="I204" s="9">
        <v>141</v>
      </c>
      <c r="J204" s="9">
        <v>0</v>
      </c>
      <c r="K204" s="9">
        <v>0</v>
      </c>
      <c r="L204" s="9"/>
      <c r="M204">
        <f t="shared" si="74"/>
        <v>4.9914504547953333E-4</v>
      </c>
      <c r="N204">
        <f t="shared" si="75"/>
        <v>3.6815688392013448E-4</v>
      </c>
      <c r="O204">
        <f t="shared" si="76"/>
        <v>2.7492507804167553E-4</v>
      </c>
      <c r="P204">
        <f t="shared" si="77"/>
        <v>0</v>
      </c>
      <c r="Q204">
        <f t="shared" si="78"/>
        <v>0</v>
      </c>
      <c r="S204">
        <f t="shared" si="79"/>
        <v>4.9939432605677469E-4</v>
      </c>
      <c r="T204">
        <f t="shared" si="61"/>
        <v>3.6829247749237663E-4</v>
      </c>
      <c r="U204">
        <f t="shared" si="62"/>
        <v>2.7500068435888506E-4</v>
      </c>
      <c r="V204">
        <f t="shared" si="63"/>
        <v>0</v>
      </c>
      <c r="W204">
        <f t="shared" si="63"/>
        <v>0</v>
      </c>
      <c r="Y204" t="str">
        <f t="shared" si="80"/>
        <v>2023-43</v>
      </c>
      <c r="Z204">
        <f t="shared" ca="1" si="81"/>
        <v>5.9986582929777183E-4</v>
      </c>
      <c r="AA204">
        <f t="shared" ca="1" si="82"/>
        <v>3.1217597124620259E-4</v>
      </c>
      <c r="AB204">
        <f t="shared" ca="1" si="83"/>
        <v>2.631420382839909E-4</v>
      </c>
      <c r="AC204" t="e">
        <f t="shared" ca="1" si="84"/>
        <v>#NUM!</v>
      </c>
      <c r="AD204" t="e">
        <f t="shared" ca="1" si="85"/>
        <v>#NUM!</v>
      </c>
      <c r="AF204" t="str">
        <f t="shared" si="86"/>
        <v>2023-43</v>
      </c>
      <c r="AG204">
        <f t="shared" ca="1" si="87"/>
        <v>7.1278432275174039E-2</v>
      </c>
      <c r="AH204">
        <f t="shared" ca="1" si="64"/>
        <v>3.0460124597645497E-2</v>
      </c>
      <c r="AI204">
        <f t="shared" ca="1" si="65"/>
        <v>2.9465481456671511E-2</v>
      </c>
      <c r="AJ204" t="e">
        <f t="shared" ca="1" si="66"/>
        <v>#NUM!</v>
      </c>
      <c r="AK204" t="e">
        <f t="shared" ca="1" si="67"/>
        <v>#NUM!</v>
      </c>
      <c r="AM204">
        <f t="shared" ca="1" si="88"/>
        <v>0.42733999086922431</v>
      </c>
      <c r="AN204">
        <f t="shared" ca="1" si="68"/>
        <v>0.41338565560643242</v>
      </c>
      <c r="AO204" t="e">
        <f t="shared" ca="1" si="69"/>
        <v>#NUM!</v>
      </c>
      <c r="AP204" t="e">
        <f t="shared" ca="1" si="70"/>
        <v>#NUM!</v>
      </c>
      <c r="AR204" t="str">
        <f t="shared" si="89"/>
        <v>2023-43</v>
      </c>
      <c r="AS204">
        <f t="shared" ca="1" si="90"/>
        <v>1.3025041583462438</v>
      </c>
      <c r="AT204">
        <f t="shared" ca="1" si="71"/>
        <v>1.6174028055191896</v>
      </c>
      <c r="AU204" t="e">
        <f t="shared" ca="1" si="72"/>
        <v>#NUM!</v>
      </c>
      <c r="AV204" t="e">
        <f t="shared" ca="1" si="73"/>
        <v>#NUM!</v>
      </c>
    </row>
    <row r="205" spans="1:48" x14ac:dyDescent="0.25">
      <c r="A205" s="1" t="s">
        <v>155</v>
      </c>
      <c r="B205" s="9">
        <v>296359</v>
      </c>
      <c r="C205" s="9">
        <v>407285</v>
      </c>
      <c r="D205" s="9">
        <v>512726</v>
      </c>
      <c r="E205" s="9">
        <v>24</v>
      </c>
      <c r="F205" s="9">
        <v>1</v>
      </c>
      <c r="G205" s="9">
        <v>129</v>
      </c>
      <c r="H205" s="9">
        <v>111</v>
      </c>
      <c r="I205" s="9">
        <v>131</v>
      </c>
      <c r="J205" s="9">
        <v>0</v>
      </c>
      <c r="K205" s="9">
        <v>0</v>
      </c>
      <c r="L205" s="9"/>
      <c r="M205">
        <f t="shared" si="74"/>
        <v>4.3528288325983013E-4</v>
      </c>
      <c r="N205">
        <f t="shared" si="75"/>
        <v>2.7253643026382016E-4</v>
      </c>
      <c r="O205">
        <f t="shared" si="76"/>
        <v>2.5549708811333931E-4</v>
      </c>
      <c r="P205">
        <f t="shared" si="77"/>
        <v>0</v>
      </c>
      <c r="Q205">
        <f t="shared" si="78"/>
        <v>0</v>
      </c>
      <c r="S205">
        <f t="shared" si="79"/>
        <v>4.3547244383948481E-4</v>
      </c>
      <c r="T205">
        <f t="shared" si="61"/>
        <v>2.7261072830641627E-4</v>
      </c>
      <c r="U205">
        <f t="shared" si="62"/>
        <v>2.5556238494912962E-4</v>
      </c>
      <c r="V205">
        <f t="shared" si="63"/>
        <v>0</v>
      </c>
      <c r="W205">
        <f t="shared" si="63"/>
        <v>0</v>
      </c>
      <c r="Y205" t="str">
        <f t="shared" si="80"/>
        <v>2023-44</v>
      </c>
      <c r="Z205">
        <f t="shared" ca="1" si="81"/>
        <v>5.2386385968777925E-4</v>
      </c>
      <c r="AA205">
        <f t="shared" ca="1" si="82"/>
        <v>2.307628427160492E-4</v>
      </c>
      <c r="AB205">
        <f t="shared" ca="1" si="83"/>
        <v>2.444543408856595E-4</v>
      </c>
      <c r="AC205" t="e">
        <f t="shared" ca="1" si="84"/>
        <v>#NUM!</v>
      </c>
      <c r="AD205" t="e">
        <f t="shared" ca="1" si="85"/>
        <v>#NUM!</v>
      </c>
      <c r="AF205" t="str">
        <f t="shared" si="86"/>
        <v>2023-44</v>
      </c>
      <c r="AG205">
        <f t="shared" ca="1" si="87"/>
        <v>7.1802296134861818E-2</v>
      </c>
      <c r="AH205">
        <f t="shared" ca="1" si="64"/>
        <v>3.0690887440361546E-2</v>
      </c>
      <c r="AI205">
        <f t="shared" ca="1" si="65"/>
        <v>2.9709935797557169E-2</v>
      </c>
      <c r="AJ205" t="e">
        <f t="shared" ca="1" si="66"/>
        <v>#NUM!</v>
      </c>
      <c r="AK205" t="e">
        <f t="shared" ca="1" si="67"/>
        <v>#NUM!</v>
      </c>
      <c r="AM205">
        <f t="shared" ca="1" si="88"/>
        <v>0.42743601656856139</v>
      </c>
      <c r="AN205">
        <f t="shared" ca="1" si="68"/>
        <v>0.41377417432103886</v>
      </c>
      <c r="AO205" t="e">
        <f t="shared" ca="1" si="69"/>
        <v>#NUM!</v>
      </c>
      <c r="AP205" t="e">
        <f t="shared" ca="1" si="70"/>
        <v>#NUM!</v>
      </c>
      <c r="AR205" t="str">
        <f t="shared" si="89"/>
        <v>2023-44</v>
      </c>
      <c r="AS205">
        <f t="shared" ca="1" si="90"/>
        <v>1.3027968383559949</v>
      </c>
      <c r="AT205">
        <f t="shared" ca="1" si="71"/>
        <v>1.6189229145275181</v>
      </c>
      <c r="AU205" t="e">
        <f t="shared" ca="1" si="72"/>
        <v>#NUM!</v>
      </c>
      <c r="AV205" t="e">
        <f t="shared" ca="1" si="73"/>
        <v>#NUM!</v>
      </c>
    </row>
    <row r="206" spans="1:48" x14ac:dyDescent="0.25">
      <c r="A206" s="1" t="s">
        <v>156</v>
      </c>
      <c r="B206" s="9">
        <v>296230</v>
      </c>
      <c r="C206" s="9">
        <v>407174</v>
      </c>
      <c r="D206" s="9">
        <v>512595</v>
      </c>
      <c r="E206" s="9">
        <v>24</v>
      </c>
      <c r="F206" s="9">
        <v>1</v>
      </c>
      <c r="G206" s="9">
        <v>135</v>
      </c>
      <c r="H206" s="9">
        <v>130</v>
      </c>
      <c r="I206" s="9">
        <v>144</v>
      </c>
      <c r="J206" s="9">
        <v>0</v>
      </c>
      <c r="K206" s="9">
        <v>0</v>
      </c>
      <c r="L206" s="9"/>
      <c r="M206">
        <f t="shared" si="74"/>
        <v>4.5572696890929345E-4</v>
      </c>
      <c r="N206">
        <f t="shared" si="75"/>
        <v>3.1927382396714919E-4</v>
      </c>
      <c r="O206">
        <f t="shared" si="76"/>
        <v>2.8092353612501096E-4</v>
      </c>
      <c r="P206">
        <f t="shared" si="77"/>
        <v>0</v>
      </c>
      <c r="Q206">
        <f t="shared" si="78"/>
        <v>0</v>
      </c>
      <c r="S206">
        <f t="shared" si="79"/>
        <v>4.5593475856937459E-4</v>
      </c>
      <c r="T206">
        <f t="shared" ref="T206:T254" si="91">-LN((1-1.5*N206)/(1-0.5*N206))</f>
        <v>3.1937579501229932E-4</v>
      </c>
      <c r="U206">
        <f t="shared" ref="U206:U254" si="92">-LN((1-1.5*O206)/(1-0.5*O206))</f>
        <v>2.8100247818344724E-4</v>
      </c>
      <c r="V206">
        <f t="shared" ref="V206:W254" si="93">-LN((1-1.5*P206)/(1-0.5*P206))</f>
        <v>0</v>
      </c>
      <c r="W206">
        <f t="shared" si="93"/>
        <v>0</v>
      </c>
      <c r="Y206" t="str">
        <f t="shared" si="80"/>
        <v>2023-45</v>
      </c>
      <c r="Z206">
        <f t="shared" ca="1" si="81"/>
        <v>5.4929760070261289E-4</v>
      </c>
      <c r="AA206">
        <f t="shared" ca="1" si="82"/>
        <v>2.6998600324878991E-4</v>
      </c>
      <c r="AB206">
        <f t="shared" ca="1" si="83"/>
        <v>2.6869236917543903E-4</v>
      </c>
      <c r="AC206" t="e">
        <f t="shared" ca="1" si="84"/>
        <v>#NUM!</v>
      </c>
      <c r="AD206" t="e">
        <f t="shared" ca="1" si="85"/>
        <v>#NUM!</v>
      </c>
      <c r="AF206" t="str">
        <f t="shared" si="86"/>
        <v>2023-45</v>
      </c>
      <c r="AG206">
        <f t="shared" ca="1" si="87"/>
        <v>7.2351593735564435E-2</v>
      </c>
      <c r="AH206">
        <f t="shared" ref="AH206:AH254" ca="1" si="94">IF((ROW()-14)&gt;=($B$2), AA206+AH205,0)</f>
        <v>3.0960873443610336E-2</v>
      </c>
      <c r="AI206">
        <f t="shared" ref="AI206:AI254" ca="1" si="95">IF((ROW()-14)&gt;=($B$2), AB206+AI205,0)</f>
        <v>2.9978628166732607E-2</v>
      </c>
      <c r="AJ206" t="e">
        <f t="shared" ref="AJ206:AJ254" ca="1" si="96">IF((ROW()-14)&gt;=($B$2), AC206+AJ205,0)</f>
        <v>#NUM!</v>
      </c>
      <c r="AK206" t="e">
        <f t="shared" ref="AK206:AK254" ca="1" si="97">IF((ROW()-14)&gt;=($B$2), AD206+AK205,0)</f>
        <v>#NUM!</v>
      </c>
      <c r="AM206">
        <f t="shared" ca="1" si="88"/>
        <v>0.42792248028106</v>
      </c>
      <c r="AN206">
        <f t="shared" ref="AN206:AN254" ca="1" si="98">AI206/$AG206</f>
        <v>0.41434647972373012</v>
      </c>
      <c r="AO206" t="e">
        <f t="shared" ref="AO206:AO254" ca="1" si="99">AJ206/$AG206</f>
        <v>#NUM!</v>
      </c>
      <c r="AP206" t="e">
        <f t="shared" ref="AP206:AP254" ca="1" si="100">AK206/$AG206</f>
        <v>#NUM!</v>
      </c>
      <c r="AR206" t="str">
        <f t="shared" si="89"/>
        <v>2023-45</v>
      </c>
      <c r="AS206">
        <f t="shared" ca="1" si="90"/>
        <v>1.3042795477254721</v>
      </c>
      <c r="AT206">
        <f ca="1">AN206/(OFFSET(AN$14,$B$1+$B$2,0))</f>
        <v>1.6211621029255014</v>
      </c>
      <c r="AU206" t="e">
        <f ca="1">AO206/(OFFSET(AO$14,$B$1+$B$2,0))</f>
        <v>#NUM!</v>
      </c>
      <c r="AV206" t="e">
        <f ca="1">AP206/(OFFSET(AP$14,$B$1+$B$2,0))</f>
        <v>#NUM!</v>
      </c>
    </row>
    <row r="207" spans="1:48" x14ac:dyDescent="0.25">
      <c r="A207" s="1" t="s">
        <v>157</v>
      </c>
      <c r="B207" s="9">
        <v>296095</v>
      </c>
      <c r="C207" s="9">
        <v>407044</v>
      </c>
      <c r="D207" s="9">
        <v>512451</v>
      </c>
      <c r="E207" s="9">
        <v>24</v>
      </c>
      <c r="F207" s="9">
        <v>1</v>
      </c>
      <c r="G207" s="9">
        <v>137</v>
      </c>
      <c r="H207" s="9">
        <v>121</v>
      </c>
      <c r="I207" s="9">
        <v>143</v>
      </c>
      <c r="J207" s="9">
        <v>0</v>
      </c>
      <c r="K207" s="9">
        <v>0</v>
      </c>
      <c r="L207" s="9"/>
      <c r="M207">
        <f t="shared" ref="M207:M254" si="101">G207/B207</f>
        <v>4.6268933957007043E-4</v>
      </c>
      <c r="N207">
        <f t="shared" ref="N207:N254" si="102">H207/C207</f>
        <v>2.9726516052318666E-4</v>
      </c>
      <c r="O207">
        <f t="shared" ref="O207:O254" si="103">I207/D207</f>
        <v>2.7905107024866766E-4</v>
      </c>
      <c r="P207">
        <f t="shared" ref="P207:P254" si="104">J207/E207</f>
        <v>0</v>
      </c>
      <c r="Q207">
        <f t="shared" ref="Q207:Q254" si="105">K207/F207</f>
        <v>0</v>
      </c>
      <c r="S207">
        <f t="shared" ref="S207:S254" si="106">-LN((1-1.5*M207)/(1-0.5*M207))</f>
        <v>4.6290352835992934E-4</v>
      </c>
      <c r="T207">
        <f t="shared" si="91"/>
        <v>2.9735355556595461E-4</v>
      </c>
      <c r="U207">
        <f t="shared" si="92"/>
        <v>2.7912896329650421E-4</v>
      </c>
      <c r="V207">
        <f t="shared" si="93"/>
        <v>0</v>
      </c>
      <c r="W207">
        <f t="shared" si="93"/>
        <v>0</v>
      </c>
      <c r="Y207" t="str">
        <f t="shared" ref="Y207:Y254" si="107">$A207</f>
        <v>2023-46</v>
      </c>
      <c r="Z207">
        <f t="shared" ref="Z207:Z254" ca="1" si="108">S207*EXP(-Z$1*(ROW()-ROW(S$14)-$B$2))</f>
        <v>5.5852514614613451E-4</v>
      </c>
      <c r="AA207">
        <f t="shared" ref="AA207:AA254" ca="1" si="109">T207*EXP(-AA$1*(ROW()-ROW(T$14)-$B$2))</f>
        <v>2.5103177745844016E-4</v>
      </c>
      <c r="AB207">
        <f t="shared" ref="AB207:AB254" ca="1" si="110">U207*EXP(-AB$1*(ROW()-ROW(U$14)-$B$2))</f>
        <v>2.6680529650156105E-4</v>
      </c>
      <c r="AC207" t="e">
        <f t="shared" ref="AC207:AC254" ca="1" si="111">V207*EXP(-AC$1*(ROW()-ROW(V$14)-$B$2))</f>
        <v>#NUM!</v>
      </c>
      <c r="AD207" t="e">
        <f t="shared" ref="AD207:AD254" ca="1" si="112">W207*EXP(-AD$1*(ROW()-ROW(W$14)-$B$2))</f>
        <v>#NUM!</v>
      </c>
      <c r="AF207" t="str">
        <f t="shared" ref="AF207:AF254" si="113">$A207</f>
        <v>2023-46</v>
      </c>
      <c r="AG207">
        <f t="shared" ref="AG207:AG254" ca="1" si="114">IF((ROW()-14)&gt;=($B$2), Z207+AG206,0)</f>
        <v>7.2910118881710576E-2</v>
      </c>
      <c r="AH207">
        <f t="shared" ca="1" si="94"/>
        <v>3.1211905221068776E-2</v>
      </c>
      <c r="AI207">
        <f t="shared" ca="1" si="95"/>
        <v>3.0245433463234168E-2</v>
      </c>
      <c r="AJ207" t="e">
        <f t="shared" ca="1" si="96"/>
        <v>#NUM!</v>
      </c>
      <c r="AK207" t="e">
        <f t="shared" ca="1" si="97"/>
        <v>#NUM!</v>
      </c>
      <c r="AM207">
        <f t="shared" ref="AM207:AM254" ca="1" si="115">AH207/$AG207</f>
        <v>0.42808742736665939</v>
      </c>
      <c r="AN207">
        <f t="shared" ca="1" si="98"/>
        <v>0.41483176721058951</v>
      </c>
      <c r="AO207" t="e">
        <f t="shared" ca="1" si="99"/>
        <v>#NUM!</v>
      </c>
      <c r="AP207" t="e">
        <f t="shared" ca="1" si="100"/>
        <v>#NUM!</v>
      </c>
      <c r="AR207" t="str">
        <f t="shared" ref="AR207:AR254" si="116">$A207</f>
        <v>2023-46</v>
      </c>
      <c r="AS207">
        <f ca="1">AM207/(OFFSET(AM$14,$B$1+$B$2,0))</f>
        <v>1.3047822955831281</v>
      </c>
      <c r="AT207">
        <f ca="1">AN207/(OFFSET(AN$14,$B$1+$B$2,0))</f>
        <v>1.6230608271121894</v>
      </c>
      <c r="AU207" t="e">
        <f ca="1">AO207/(OFFSET(AO$14,$B$1+$B$2,0))</f>
        <v>#NUM!</v>
      </c>
      <c r="AV207" t="e">
        <f ca="1">AP207/(OFFSET(AP$14,$B$1+$B$2,0))</f>
        <v>#NUM!</v>
      </c>
    </row>
    <row r="208" spans="1:48" x14ac:dyDescent="0.25">
      <c r="A208" s="1" t="s">
        <v>158</v>
      </c>
      <c r="B208" s="9">
        <v>295958</v>
      </c>
      <c r="C208" s="9">
        <v>406923</v>
      </c>
      <c r="D208" s="9">
        <v>512308</v>
      </c>
      <c r="E208" s="9">
        <v>24</v>
      </c>
      <c r="F208" s="9">
        <v>1</v>
      </c>
      <c r="G208" s="9">
        <v>137</v>
      </c>
      <c r="H208" s="9">
        <v>128</v>
      </c>
      <c r="I208" s="9">
        <v>144</v>
      </c>
      <c r="J208" s="9">
        <v>0</v>
      </c>
      <c r="K208" s="9">
        <v>0</v>
      </c>
      <c r="L208" s="9"/>
      <c r="M208">
        <f t="shared" si="101"/>
        <v>4.6290352009406739E-4</v>
      </c>
      <c r="N208">
        <f t="shared" si="102"/>
        <v>3.1455582505781195E-4</v>
      </c>
      <c r="O208">
        <f t="shared" si="103"/>
        <v>2.8108091226371635E-4</v>
      </c>
      <c r="P208">
        <f t="shared" si="104"/>
        <v>0</v>
      </c>
      <c r="Q208">
        <f t="shared" si="105"/>
        <v>0</v>
      </c>
      <c r="S208">
        <f t="shared" si="106"/>
        <v>4.6311790727713393E-4</v>
      </c>
      <c r="T208">
        <f t="shared" si="91"/>
        <v>3.1465480415461073E-4</v>
      </c>
      <c r="U208">
        <f t="shared" si="92"/>
        <v>2.8115994280853579E-4</v>
      </c>
      <c r="V208">
        <f t="shared" si="93"/>
        <v>0</v>
      </c>
      <c r="W208">
        <f t="shared" si="93"/>
        <v>0</v>
      </c>
      <c r="Y208" t="str">
        <f t="shared" si="107"/>
        <v>2023-47</v>
      </c>
      <c r="Z208">
        <f t="shared" ca="1" si="108"/>
        <v>5.5961719958105805E-4</v>
      </c>
      <c r="AA208">
        <f t="shared" ca="1" si="109"/>
        <v>2.6528106124030837E-4</v>
      </c>
      <c r="AB208">
        <f t="shared" ca="1" si="110"/>
        <v>2.6865031364357384E-4</v>
      </c>
      <c r="AC208" t="e">
        <f t="shared" ca="1" si="111"/>
        <v>#NUM!</v>
      </c>
      <c r="AD208" t="e">
        <f t="shared" ca="1" si="112"/>
        <v>#NUM!</v>
      </c>
      <c r="AF208" t="str">
        <f t="shared" si="113"/>
        <v>2023-47</v>
      </c>
      <c r="AG208">
        <f t="shared" ca="1" si="114"/>
        <v>7.3469736081291634E-2</v>
      </c>
      <c r="AH208">
        <f t="shared" ca="1" si="94"/>
        <v>3.1477186282309083E-2</v>
      </c>
      <c r="AI208">
        <f t="shared" ca="1" si="95"/>
        <v>3.0514083776877744E-2</v>
      </c>
      <c r="AJ208" t="e">
        <f t="shared" ca="1" si="96"/>
        <v>#NUM!</v>
      </c>
      <c r="AK208" t="e">
        <f t="shared" ca="1" si="97"/>
        <v>#NUM!</v>
      </c>
      <c r="AM208">
        <f t="shared" ca="1" si="115"/>
        <v>0.42843744868609168</v>
      </c>
      <c r="AN208">
        <f t="shared" ca="1" si="98"/>
        <v>0.41532861562364948</v>
      </c>
      <c r="AO208" t="e">
        <f t="shared" ca="1" si="99"/>
        <v>#NUM!</v>
      </c>
      <c r="AP208" t="e">
        <f t="shared" ca="1" si="100"/>
        <v>#NUM!</v>
      </c>
      <c r="AR208" t="str">
        <f t="shared" si="116"/>
        <v>2023-47</v>
      </c>
      <c r="AS208">
        <f ca="1">AM208/(OFFSET(AM$14,$B$1+$B$2,0))</f>
        <v>1.3058491375211903</v>
      </c>
      <c r="AT208">
        <f ca="1">AN208/(OFFSET(AN$14,$B$1+$B$2,0))</f>
        <v>1.6250047843015651</v>
      </c>
      <c r="AU208" t="e">
        <f ca="1">AO208/(OFFSET(AO$14,$B$1+$B$2,0))</f>
        <v>#NUM!</v>
      </c>
      <c r="AV208" t="e">
        <f ca="1">AP208/(OFFSET(AP$14,$B$1+$B$2,0))</f>
        <v>#NUM!</v>
      </c>
    </row>
    <row r="209" spans="1:48" x14ac:dyDescent="0.25">
      <c r="A209" s="1" t="s">
        <v>159</v>
      </c>
      <c r="B209" s="9">
        <v>295821</v>
      </c>
      <c r="C209" s="9">
        <v>406795</v>
      </c>
      <c r="D209" s="9">
        <v>512164</v>
      </c>
      <c r="E209" s="9">
        <v>24</v>
      </c>
      <c r="F209" s="9">
        <v>1</v>
      </c>
      <c r="G209" s="9">
        <v>154</v>
      </c>
      <c r="H209" s="9">
        <v>134</v>
      </c>
      <c r="I209" s="9">
        <v>159</v>
      </c>
      <c r="J209" s="9">
        <v>0</v>
      </c>
      <c r="K209" s="9">
        <v>0</v>
      </c>
      <c r="L209" s="9"/>
      <c r="M209">
        <f t="shared" si="101"/>
        <v>5.2058508354714506E-4</v>
      </c>
      <c r="N209">
        <f t="shared" si="102"/>
        <v>3.2940424538158039E-4</v>
      </c>
      <c r="O209">
        <f t="shared" si="103"/>
        <v>3.1044743480603871E-4</v>
      </c>
      <c r="P209">
        <f t="shared" si="104"/>
        <v>0</v>
      </c>
      <c r="Q209">
        <f t="shared" si="105"/>
        <v>0</v>
      </c>
      <c r="S209">
        <f t="shared" si="106"/>
        <v>5.2085624530829341E-4</v>
      </c>
      <c r="T209">
        <f t="shared" si="91"/>
        <v>3.2951279127440522E-4</v>
      </c>
      <c r="U209">
        <f t="shared" si="92"/>
        <v>3.1054384484091672E-4</v>
      </c>
      <c r="V209">
        <f t="shared" si="93"/>
        <v>0</v>
      </c>
      <c r="W209">
        <f t="shared" si="93"/>
        <v>0</v>
      </c>
      <c r="Y209" t="str">
        <f t="shared" si="107"/>
        <v>2023-48</v>
      </c>
      <c r="Z209">
        <f t="shared" ca="1" si="108"/>
        <v>6.3032509174528796E-4</v>
      </c>
      <c r="AA209">
        <f t="shared" ca="1" si="109"/>
        <v>2.7743450326911438E-4</v>
      </c>
      <c r="AB209">
        <f t="shared" ca="1" si="110"/>
        <v>2.9662052059496155E-4</v>
      </c>
      <c r="AC209" t="e">
        <f t="shared" ca="1" si="111"/>
        <v>#NUM!</v>
      </c>
      <c r="AD209" t="e">
        <f t="shared" ca="1" si="112"/>
        <v>#NUM!</v>
      </c>
      <c r="AF209" t="str">
        <f t="shared" si="113"/>
        <v>2023-48</v>
      </c>
      <c r="AG209">
        <f t="shared" ca="1" si="114"/>
        <v>7.4100061173036927E-2</v>
      </c>
      <c r="AH209">
        <f t="shared" ca="1" si="94"/>
        <v>3.1754620785578197E-2</v>
      </c>
      <c r="AI209">
        <f t="shared" ca="1" si="95"/>
        <v>3.0810704297472704E-2</v>
      </c>
      <c r="AJ209" t="e">
        <f t="shared" ca="1" si="96"/>
        <v>#NUM!</v>
      </c>
      <c r="AK209" t="e">
        <f t="shared" ca="1" si="97"/>
        <v>#NUM!</v>
      </c>
      <c r="AM209">
        <f t="shared" ca="1" si="115"/>
        <v>0.4285370387404332</v>
      </c>
      <c r="AN209">
        <f t="shared" ca="1" si="98"/>
        <v>0.41579863511211124</v>
      </c>
      <c r="AO209" t="e">
        <f t="shared" ca="1" si="99"/>
        <v>#NUM!</v>
      </c>
      <c r="AP209" t="e">
        <f t="shared" ca="1" si="100"/>
        <v>#NUM!</v>
      </c>
      <c r="AR209" t="str">
        <f t="shared" si="116"/>
        <v>2023-48</v>
      </c>
      <c r="AS209">
        <f ca="1">AM209/(OFFSET(AM$14,$B$1+$B$2,0))</f>
        <v>1.3061526814503366</v>
      </c>
      <c r="AT209">
        <f ca="1">AN209/(OFFSET(AN$14,$B$1+$B$2,0))</f>
        <v>1.6268437712837609</v>
      </c>
      <c r="AU209" t="e">
        <f ca="1">AO209/(OFFSET(AO$14,$B$1+$B$2,0))</f>
        <v>#NUM!</v>
      </c>
      <c r="AV209" t="e">
        <f ca="1">AP209/(OFFSET(AP$14,$B$1+$B$2,0))</f>
        <v>#NUM!</v>
      </c>
    </row>
    <row r="210" spans="1:48" x14ac:dyDescent="0.25">
      <c r="A210" s="1" t="s">
        <v>160</v>
      </c>
      <c r="B210" s="9">
        <v>295667</v>
      </c>
      <c r="C210" s="9">
        <v>406661</v>
      </c>
      <c r="D210" s="9">
        <v>512005</v>
      </c>
      <c r="E210" s="9">
        <v>24</v>
      </c>
      <c r="F210" s="9">
        <v>1</v>
      </c>
      <c r="G210" s="9">
        <v>135</v>
      </c>
      <c r="H210" s="9">
        <v>138</v>
      </c>
      <c r="I210" s="9">
        <v>138</v>
      </c>
      <c r="J210" s="9">
        <v>0</v>
      </c>
      <c r="K210" s="9">
        <v>0</v>
      </c>
      <c r="L210" s="9"/>
      <c r="M210">
        <f t="shared" si="101"/>
        <v>4.56594750175028E-4</v>
      </c>
      <c r="N210">
        <f t="shared" si="102"/>
        <v>3.3934899092856214E-4</v>
      </c>
      <c r="O210">
        <f t="shared" si="103"/>
        <v>2.6952861788459098E-4</v>
      </c>
      <c r="P210">
        <f t="shared" si="104"/>
        <v>0</v>
      </c>
      <c r="Q210">
        <f t="shared" si="105"/>
        <v>0</v>
      </c>
      <c r="S210">
        <f t="shared" si="106"/>
        <v>4.5680333211811099E-4</v>
      </c>
      <c r="T210">
        <f t="shared" si="91"/>
        <v>3.3946419101806778E-4</v>
      </c>
      <c r="U210">
        <f t="shared" si="92"/>
        <v>2.6960128477874828E-4</v>
      </c>
      <c r="V210">
        <f t="shared" si="93"/>
        <v>0</v>
      </c>
      <c r="W210">
        <f t="shared" si="93"/>
        <v>0</v>
      </c>
      <c r="Y210" t="str">
        <f t="shared" si="107"/>
        <v>2023-49</v>
      </c>
      <c r="Z210">
        <f t="shared" ca="1" si="108"/>
        <v>5.5363459866347644E-4</v>
      </c>
      <c r="AA210">
        <f t="shared" ca="1" si="109"/>
        <v>2.8542924978029635E-4</v>
      </c>
      <c r="AB210">
        <f t="shared" ca="1" si="110"/>
        <v>2.5742136332775186E-4</v>
      </c>
      <c r="AC210" t="e">
        <f t="shared" ca="1" si="111"/>
        <v>#NUM!</v>
      </c>
      <c r="AD210" t="e">
        <f t="shared" ca="1" si="112"/>
        <v>#NUM!</v>
      </c>
      <c r="AF210" t="str">
        <f t="shared" si="113"/>
        <v>2023-49</v>
      </c>
      <c r="AG210">
        <f t="shared" ca="1" si="114"/>
        <v>7.4653695771700404E-2</v>
      </c>
      <c r="AH210">
        <f t="shared" ca="1" si="94"/>
        <v>3.2040050035358494E-2</v>
      </c>
      <c r="AI210">
        <f t="shared" ca="1" si="95"/>
        <v>3.1068125660800455E-2</v>
      </c>
      <c r="AJ210" t="e">
        <f t="shared" ca="1" si="96"/>
        <v>#NUM!</v>
      </c>
      <c r="AK210" t="e">
        <f t="shared" ca="1" si="97"/>
        <v>#NUM!</v>
      </c>
      <c r="AM210">
        <f t="shared" ca="1" si="115"/>
        <v>0.4291823693945529</v>
      </c>
      <c r="AN210">
        <f t="shared" ca="1" si="98"/>
        <v>0.41616326344793914</v>
      </c>
      <c r="AO210" t="e">
        <f t="shared" ca="1" si="99"/>
        <v>#NUM!</v>
      </c>
      <c r="AP210" t="e">
        <f t="shared" ca="1" si="100"/>
        <v>#NUM!</v>
      </c>
      <c r="AR210" t="str">
        <f t="shared" si="116"/>
        <v>2023-49</v>
      </c>
      <c r="AS210">
        <f ca="1">AM210/(OFFSET(AM$14,$B$1+$B$2,0))</f>
        <v>1.3081196067989085</v>
      </c>
      <c r="AT210">
        <f ca="1">AN210/(OFFSET(AN$14,$B$1+$B$2,0))</f>
        <v>1.6282704073688343</v>
      </c>
      <c r="AU210" t="e">
        <f ca="1">AO210/(OFFSET(AO$14,$B$1+$B$2,0))</f>
        <v>#NUM!</v>
      </c>
      <c r="AV210" t="e">
        <f ca="1">AP210/(OFFSET(AP$14,$B$1+$B$2,0))</f>
        <v>#NUM!</v>
      </c>
    </row>
    <row r="211" spans="1:48" x14ac:dyDescent="0.25">
      <c r="A211" s="1" t="s">
        <v>161</v>
      </c>
      <c r="B211" s="9">
        <v>295532</v>
      </c>
      <c r="C211" s="9">
        <v>406523</v>
      </c>
      <c r="D211" s="9">
        <v>511867</v>
      </c>
      <c r="E211" s="9">
        <v>24</v>
      </c>
      <c r="F211" s="9">
        <v>1</v>
      </c>
      <c r="G211" s="9">
        <v>130</v>
      </c>
      <c r="H211" s="9">
        <v>126</v>
      </c>
      <c r="I211" s="9">
        <v>155</v>
      </c>
      <c r="J211" s="9">
        <v>0</v>
      </c>
      <c r="K211" s="9">
        <v>0</v>
      </c>
      <c r="L211" s="9"/>
      <c r="M211">
        <f t="shared" si="101"/>
        <v>4.3988468253860835E-4</v>
      </c>
      <c r="N211">
        <f t="shared" si="102"/>
        <v>3.0994556273568775E-4</v>
      </c>
      <c r="O211">
        <f t="shared" si="103"/>
        <v>3.0281303541740336E-4</v>
      </c>
      <c r="P211">
        <f t="shared" si="104"/>
        <v>0</v>
      </c>
      <c r="Q211">
        <f t="shared" si="105"/>
        <v>0</v>
      </c>
      <c r="S211">
        <f t="shared" si="106"/>
        <v>4.4007827332952356E-4</v>
      </c>
      <c r="T211">
        <f t="shared" si="91"/>
        <v>3.100416612557086E-4</v>
      </c>
      <c r="U211">
        <f t="shared" si="92"/>
        <v>3.0290476124285629E-4</v>
      </c>
      <c r="V211">
        <f t="shared" si="93"/>
        <v>0</v>
      </c>
      <c r="W211">
        <f t="shared" si="93"/>
        <v>0</v>
      </c>
      <c r="Y211" t="str">
        <f t="shared" si="107"/>
        <v>2023-50</v>
      </c>
      <c r="Z211">
        <f t="shared" ca="1" si="108"/>
        <v>5.3415971037090195E-4</v>
      </c>
      <c r="AA211">
        <f t="shared" ca="1" si="109"/>
        <v>2.6033998564694254E-4</v>
      </c>
      <c r="AB211">
        <f t="shared" ca="1" si="110"/>
        <v>2.8911664124039251E-4</v>
      </c>
      <c r="AC211" t="e">
        <f t="shared" ca="1" si="111"/>
        <v>#NUM!</v>
      </c>
      <c r="AD211" t="e">
        <f t="shared" ca="1" si="112"/>
        <v>#NUM!</v>
      </c>
      <c r="AF211" t="str">
        <f t="shared" si="113"/>
        <v>2023-50</v>
      </c>
      <c r="AG211">
        <f t="shared" ca="1" si="114"/>
        <v>7.5187855482071311E-2</v>
      </c>
      <c r="AH211">
        <f t="shared" ca="1" si="94"/>
        <v>3.2300390021005439E-2</v>
      </c>
      <c r="AI211">
        <f t="shared" ca="1" si="95"/>
        <v>3.1357242302040844E-2</v>
      </c>
      <c r="AJ211" t="e">
        <f t="shared" ca="1" si="96"/>
        <v>#NUM!</v>
      </c>
      <c r="AK211" t="e">
        <f t="shared" ca="1" si="97"/>
        <v>#NUM!</v>
      </c>
      <c r="AM211">
        <f t="shared" ca="1" si="115"/>
        <v>0.42959584116224103</v>
      </c>
      <c r="AN211">
        <f t="shared" ca="1" si="98"/>
        <v>0.41705195740711132</v>
      </c>
      <c r="AO211" t="e">
        <f t="shared" ca="1" si="99"/>
        <v>#NUM!</v>
      </c>
      <c r="AP211" t="e">
        <f t="shared" ca="1" si="100"/>
        <v>#NUM!</v>
      </c>
      <c r="AR211" t="str">
        <f t="shared" si="116"/>
        <v>2023-50</v>
      </c>
      <c r="AS211">
        <f ca="1">AM211/(OFFSET(AM$14,$B$1+$B$2,0))</f>
        <v>1.3093798415260098</v>
      </c>
      <c r="AT211">
        <f ca="1">AN211/(OFFSET(AN$14,$B$1+$B$2,0))</f>
        <v>1.63174749004773</v>
      </c>
      <c r="AU211" t="e">
        <f ca="1">AO211/(OFFSET(AO$14,$B$1+$B$2,0))</f>
        <v>#NUM!</v>
      </c>
      <c r="AV211" t="e">
        <f ca="1">AP211/(OFFSET(AP$14,$B$1+$B$2,0))</f>
        <v>#NUM!</v>
      </c>
    </row>
    <row r="212" spans="1:48" x14ac:dyDescent="0.25">
      <c r="A212" s="1" t="s">
        <v>162</v>
      </c>
      <c r="B212" s="9">
        <v>295402</v>
      </c>
      <c r="C212" s="9">
        <v>406397</v>
      </c>
      <c r="D212" s="9">
        <v>511712</v>
      </c>
      <c r="E212" s="9">
        <v>24</v>
      </c>
      <c r="F212" s="9">
        <v>1</v>
      </c>
      <c r="G212" s="9">
        <v>142</v>
      </c>
      <c r="H212" s="9">
        <v>143</v>
      </c>
      <c r="I212" s="9">
        <v>163</v>
      </c>
      <c r="J212" s="9">
        <v>0</v>
      </c>
      <c r="K212" s="9">
        <v>0</v>
      </c>
      <c r="L212" s="9"/>
      <c r="M212">
        <f t="shared" si="101"/>
        <v>4.8070087541722805E-4</v>
      </c>
      <c r="N212">
        <f t="shared" si="102"/>
        <v>3.5187267622546428E-4</v>
      </c>
      <c r="O212">
        <f t="shared" si="103"/>
        <v>3.1853855293602649E-4</v>
      </c>
      <c r="P212">
        <f t="shared" si="104"/>
        <v>0</v>
      </c>
      <c r="Q212">
        <f t="shared" si="105"/>
        <v>0</v>
      </c>
      <c r="S212">
        <f t="shared" si="106"/>
        <v>4.8093206914919152E-4</v>
      </c>
      <c r="T212">
        <f t="shared" si="91"/>
        <v>3.5199653782240557E-4</v>
      </c>
      <c r="U212">
        <f t="shared" si="92"/>
        <v>3.1864005477309391E-4</v>
      </c>
      <c r="V212">
        <f t="shared" si="93"/>
        <v>0</v>
      </c>
      <c r="W212">
        <f t="shared" si="93"/>
        <v>0</v>
      </c>
      <c r="Y212" t="str">
        <f t="shared" si="107"/>
        <v>2023-51</v>
      </c>
      <c r="Z212">
        <f t="shared" ca="1" si="108"/>
        <v>5.8461799225389033E-4</v>
      </c>
      <c r="AA212">
        <f t="shared" ca="1" si="109"/>
        <v>2.9517225095208714E-4</v>
      </c>
      <c r="AB212">
        <f t="shared" ca="1" si="110"/>
        <v>3.0402669577985316E-4</v>
      </c>
      <c r="AC212" t="e">
        <f t="shared" ca="1" si="111"/>
        <v>#NUM!</v>
      </c>
      <c r="AD212" t="e">
        <f t="shared" ca="1" si="112"/>
        <v>#NUM!</v>
      </c>
      <c r="AF212" t="str">
        <f t="shared" si="113"/>
        <v>2023-51</v>
      </c>
      <c r="AG212">
        <f t="shared" ca="1" si="114"/>
        <v>7.5772473474325197E-2</v>
      </c>
      <c r="AH212">
        <f t="shared" ca="1" si="94"/>
        <v>3.2595562271957527E-2</v>
      </c>
      <c r="AI212">
        <f t="shared" ca="1" si="95"/>
        <v>3.16612689978207E-2</v>
      </c>
      <c r="AJ212" t="e">
        <f t="shared" ca="1" si="96"/>
        <v>#NUM!</v>
      </c>
      <c r="AK212" t="e">
        <f t="shared" ca="1" si="97"/>
        <v>#NUM!</v>
      </c>
      <c r="AM212">
        <f t="shared" ca="1" si="115"/>
        <v>0.43017682777641186</v>
      </c>
      <c r="AN212">
        <f t="shared" ca="1" si="98"/>
        <v>0.41784658129906277</v>
      </c>
      <c r="AO212" t="e">
        <f t="shared" ca="1" si="99"/>
        <v>#NUM!</v>
      </c>
      <c r="AP212" t="e">
        <f t="shared" ca="1" si="100"/>
        <v>#NUM!</v>
      </c>
      <c r="AR212" t="str">
        <f t="shared" si="116"/>
        <v>2023-51</v>
      </c>
      <c r="AS212">
        <f ca="1">AM212/(OFFSET(AM$14,$B$1+$B$2,0))</f>
        <v>1.3111506504768917</v>
      </c>
      <c r="AT212">
        <f ca="1">AN212/(OFFSET(AN$14,$B$1+$B$2,0))</f>
        <v>1.634856516436876</v>
      </c>
      <c r="AU212" t="e">
        <f ca="1">AO212/(OFFSET(AO$14,$B$1+$B$2,0))</f>
        <v>#NUM!</v>
      </c>
      <c r="AV212" t="e">
        <f ca="1">AP212/(OFFSET(AP$14,$B$1+$B$2,0))</f>
        <v>#NUM!</v>
      </c>
    </row>
    <row r="213" spans="1:48" x14ac:dyDescent="0.25">
      <c r="A213" s="1" t="s">
        <v>163</v>
      </c>
      <c r="B213" s="9">
        <v>295260</v>
      </c>
      <c r="C213" s="9">
        <v>406254</v>
      </c>
      <c r="D213" s="9">
        <v>511549</v>
      </c>
      <c r="E213" s="9">
        <v>24</v>
      </c>
      <c r="F213" s="9">
        <v>1</v>
      </c>
      <c r="G213" s="9">
        <v>142</v>
      </c>
      <c r="H213" s="9">
        <v>145</v>
      </c>
      <c r="I213" s="9">
        <v>164</v>
      </c>
      <c r="J213" s="9">
        <v>0</v>
      </c>
      <c r="K213" s="9">
        <v>0</v>
      </c>
      <c r="L213" s="9"/>
      <c r="M213">
        <f t="shared" si="101"/>
        <v>4.8093205987942829E-4</v>
      </c>
      <c r="N213">
        <f t="shared" si="102"/>
        <v>3.5691956263815246E-4</v>
      </c>
      <c r="O213">
        <f t="shared" si="103"/>
        <v>3.2059489902238106E-4</v>
      </c>
      <c r="P213">
        <f t="shared" si="104"/>
        <v>0</v>
      </c>
      <c r="Q213">
        <f t="shared" si="105"/>
        <v>0</v>
      </c>
      <c r="S213">
        <f t="shared" si="106"/>
        <v>4.811634760998445E-4</v>
      </c>
      <c r="T213">
        <f t="shared" si="91"/>
        <v>3.5704700349020307E-4</v>
      </c>
      <c r="U213">
        <f t="shared" si="92"/>
        <v>3.206977158219217E-4</v>
      </c>
      <c r="V213">
        <f t="shared" si="93"/>
        <v>0</v>
      </c>
      <c r="W213">
        <f t="shared" si="93"/>
        <v>0</v>
      </c>
      <c r="Y213" t="str">
        <f t="shared" si="107"/>
        <v>2023-52</v>
      </c>
      <c r="Z213">
        <f t="shared" ca="1" si="108"/>
        <v>5.8577162909176936E-4</v>
      </c>
      <c r="AA213">
        <f t="shared" ca="1" si="109"/>
        <v>2.9900526936852784E-4</v>
      </c>
      <c r="AB213">
        <f t="shared" ca="1" si="110"/>
        <v>3.058803508107695E-4</v>
      </c>
      <c r="AC213" t="e">
        <f t="shared" ca="1" si="111"/>
        <v>#NUM!</v>
      </c>
      <c r="AD213" t="e">
        <f t="shared" ca="1" si="112"/>
        <v>#NUM!</v>
      </c>
      <c r="AF213" t="str">
        <f t="shared" si="113"/>
        <v>2023-52</v>
      </c>
      <c r="AG213">
        <f t="shared" ca="1" si="114"/>
        <v>7.6358245103416961E-2</v>
      </c>
      <c r="AH213">
        <f t="shared" ca="1" si="94"/>
        <v>3.2894567541326053E-2</v>
      </c>
      <c r="AI213">
        <f t="shared" ca="1" si="95"/>
        <v>3.1967149348631471E-2</v>
      </c>
      <c r="AJ213" t="e">
        <f t="shared" ca="1" si="96"/>
        <v>#NUM!</v>
      </c>
      <c r="AK213" t="e">
        <f t="shared" ca="1" si="97"/>
        <v>#NUM!</v>
      </c>
      <c r="AM213">
        <f t="shared" ca="1" si="115"/>
        <v>0.43079260788111085</v>
      </c>
      <c r="AN213">
        <f t="shared" ca="1" si="98"/>
        <v>0.41864698835517072</v>
      </c>
      <c r="AO213" t="e">
        <f t="shared" ca="1" si="99"/>
        <v>#NUM!</v>
      </c>
      <c r="AP213" t="e">
        <f t="shared" ca="1" si="100"/>
        <v>#NUM!</v>
      </c>
      <c r="AR213" t="str">
        <f t="shared" si="116"/>
        <v>2023-52</v>
      </c>
      <c r="AS213">
        <f ca="1">AM213/(OFFSET(AM$14,$B$1+$B$2,0))</f>
        <v>1.3130275076962825</v>
      </c>
      <c r="AT213">
        <f ca="1">AN213/(OFFSET(AN$14,$B$1+$B$2,0))</f>
        <v>1.6379881698954539</v>
      </c>
      <c r="AU213" t="e">
        <f ca="1">AO213/(OFFSET(AO$14,$B$1+$B$2,0))</f>
        <v>#NUM!</v>
      </c>
      <c r="AV213" t="e">
        <f ca="1">AP213/(OFFSET(AP$14,$B$1+$B$2,0))</f>
        <v>#NUM!</v>
      </c>
    </row>
    <row r="214" spans="1:48" x14ac:dyDescent="0.25">
      <c r="A214" s="1" t="s">
        <v>164</v>
      </c>
      <c r="B214" s="9">
        <v>295118</v>
      </c>
      <c r="C214" s="9">
        <v>406109</v>
      </c>
      <c r="D214" s="9">
        <v>511385</v>
      </c>
      <c r="E214" s="9">
        <v>24</v>
      </c>
      <c r="F214" s="9">
        <v>1</v>
      </c>
      <c r="G214" s="9">
        <v>143</v>
      </c>
      <c r="H214" s="9">
        <v>119</v>
      </c>
      <c r="I214" s="9">
        <v>132</v>
      </c>
      <c r="J214" s="9">
        <v>0</v>
      </c>
      <c r="K214" s="9">
        <v>0</v>
      </c>
      <c r="L214" s="9"/>
      <c r="M214">
        <f t="shared" si="101"/>
        <v>4.8455194193509037E-4</v>
      </c>
      <c r="N214">
        <f t="shared" si="102"/>
        <v>2.9302477906177897E-4</v>
      </c>
      <c r="O214">
        <f t="shared" si="103"/>
        <v>2.5812254954681892E-4</v>
      </c>
      <c r="P214">
        <f t="shared" si="104"/>
        <v>0</v>
      </c>
      <c r="Q214">
        <f t="shared" si="105"/>
        <v>0</v>
      </c>
      <c r="S214">
        <f t="shared" si="106"/>
        <v>4.847868558373943E-4</v>
      </c>
      <c r="T214">
        <f t="shared" si="91"/>
        <v>2.9311066984900099E-4</v>
      </c>
      <c r="U214">
        <f t="shared" si="92"/>
        <v>2.5818919543408301E-4</v>
      </c>
      <c r="V214">
        <f t="shared" si="93"/>
        <v>0</v>
      </c>
      <c r="W214">
        <f t="shared" si="93"/>
        <v>0</v>
      </c>
      <c r="Y214" t="str">
        <f t="shared" si="107"/>
        <v>2024-01</v>
      </c>
      <c r="Z214">
        <f t="shared" ca="1" si="108"/>
        <v>5.910629757426547E-4</v>
      </c>
      <c r="AA214">
        <f t="shared" ca="1" si="109"/>
        <v>2.4513278046749706E-4</v>
      </c>
      <c r="AB214">
        <f t="shared" ca="1" si="110"/>
        <v>2.4617170781759013E-4</v>
      </c>
      <c r="AC214" t="e">
        <f t="shared" ca="1" si="111"/>
        <v>#NUM!</v>
      </c>
      <c r="AD214" t="e">
        <f t="shared" ca="1" si="112"/>
        <v>#NUM!</v>
      </c>
      <c r="AF214" t="str">
        <f t="shared" si="113"/>
        <v>2024-01</v>
      </c>
      <c r="AG214">
        <f t="shared" ca="1" si="114"/>
        <v>7.6949308079159617E-2</v>
      </c>
      <c r="AH214">
        <f t="shared" ca="1" si="94"/>
        <v>3.3139700321793551E-2</v>
      </c>
      <c r="AI214">
        <f t="shared" ca="1" si="95"/>
        <v>3.2213321056449064E-2</v>
      </c>
      <c r="AJ214" t="e">
        <f t="shared" ca="1" si="96"/>
        <v>#NUM!</v>
      </c>
      <c r="AK214" t="e">
        <f t="shared" ca="1" si="97"/>
        <v>#NUM!</v>
      </c>
      <c r="AM214">
        <f t="shared" ca="1" si="115"/>
        <v>0.43066924380531063</v>
      </c>
      <c r="AN214">
        <f t="shared" ca="1" si="98"/>
        <v>0.41863041865575246</v>
      </c>
      <c r="AO214" t="e">
        <f t="shared" ca="1" si="99"/>
        <v>#NUM!</v>
      </c>
      <c r="AP214" t="e">
        <f t="shared" ca="1" si="100"/>
        <v>#NUM!</v>
      </c>
      <c r="AR214" t="str">
        <f t="shared" si="116"/>
        <v>2024-01</v>
      </c>
      <c r="AS214">
        <f ca="1">AM214/(OFFSET(AM$14,$B$1+$B$2,0))</f>
        <v>1.312651502114887</v>
      </c>
      <c r="AT214">
        <f ca="1">AN214/(OFFSET(AN$14,$B$1+$B$2,0))</f>
        <v>1.6379233396867559</v>
      </c>
      <c r="AU214" t="e">
        <f ca="1">AO214/(OFFSET(AO$14,$B$1+$B$2,0))</f>
        <v>#NUM!</v>
      </c>
      <c r="AV214" t="e">
        <f ca="1">AP214/(OFFSET(AP$14,$B$1+$B$2,0))</f>
        <v>#NUM!</v>
      </c>
    </row>
    <row r="215" spans="1:48" x14ac:dyDescent="0.25">
      <c r="A215" s="1" t="s">
        <v>165</v>
      </c>
      <c r="B215" s="9">
        <v>294975</v>
      </c>
      <c r="C215" s="9">
        <v>405990</v>
      </c>
      <c r="D215" s="9">
        <v>511253</v>
      </c>
      <c r="E215" s="9">
        <v>24</v>
      </c>
      <c r="F215" s="9">
        <v>1</v>
      </c>
      <c r="G215" s="9">
        <v>130</v>
      </c>
      <c r="H215" s="9">
        <v>127</v>
      </c>
      <c r="I215" s="9">
        <v>138</v>
      </c>
      <c r="J215" s="9">
        <v>0</v>
      </c>
      <c r="K215" s="9">
        <v>0</v>
      </c>
      <c r="L215" s="9"/>
      <c r="M215">
        <f t="shared" si="101"/>
        <v>4.4071531485719126E-4</v>
      </c>
      <c r="N215">
        <f t="shared" si="102"/>
        <v>3.1281558659080271E-4</v>
      </c>
      <c r="O215">
        <f t="shared" si="103"/>
        <v>2.6992506645437777E-4</v>
      </c>
      <c r="P215">
        <f t="shared" si="104"/>
        <v>0</v>
      </c>
      <c r="Q215">
        <f t="shared" si="105"/>
        <v>0</v>
      </c>
      <c r="S215">
        <f t="shared" si="106"/>
        <v>4.4090963762666036E-4</v>
      </c>
      <c r="T215">
        <f t="shared" si="91"/>
        <v>3.1291347335500336E-4</v>
      </c>
      <c r="U215">
        <f t="shared" si="92"/>
        <v>2.6999794730801763E-4</v>
      </c>
      <c r="V215">
        <f t="shared" si="93"/>
        <v>0</v>
      </c>
      <c r="W215">
        <f t="shared" si="93"/>
        <v>0</v>
      </c>
      <c r="Y215" t="str">
        <f t="shared" si="107"/>
        <v>2024-02</v>
      </c>
      <c r="Z215">
        <f t="shared" ca="1" si="108"/>
        <v>5.3836863684146878E-4</v>
      </c>
      <c r="AA215">
        <f t="shared" ca="1" si="109"/>
        <v>2.6134268018068892E-4</v>
      </c>
      <c r="AB215">
        <f t="shared" ca="1" si="110"/>
        <v>2.5733857885949009E-4</v>
      </c>
      <c r="AC215" t="e">
        <f t="shared" ca="1" si="111"/>
        <v>#NUM!</v>
      </c>
      <c r="AD215" t="e">
        <f t="shared" ca="1" si="112"/>
        <v>#NUM!</v>
      </c>
      <c r="AF215" t="str">
        <f t="shared" si="113"/>
        <v>2024-02</v>
      </c>
      <c r="AG215">
        <f t="shared" ca="1" si="114"/>
        <v>7.7487676716001083E-2</v>
      </c>
      <c r="AH215">
        <f t="shared" ca="1" si="94"/>
        <v>3.3401043001974239E-2</v>
      </c>
      <c r="AI215">
        <f t="shared" ca="1" si="95"/>
        <v>3.2470659635308555E-2</v>
      </c>
      <c r="AJ215" t="e">
        <f t="shared" ca="1" si="96"/>
        <v>#NUM!</v>
      </c>
      <c r="AK215" t="e">
        <f t="shared" ca="1" si="97"/>
        <v>#NUM!</v>
      </c>
      <c r="AM215">
        <f t="shared" ca="1" si="115"/>
        <v>0.43104974129488871</v>
      </c>
      <c r="AN215">
        <f t="shared" ca="1" si="98"/>
        <v>0.41904288541668738</v>
      </c>
      <c r="AO215" t="e">
        <f t="shared" ca="1" si="99"/>
        <v>#NUM!</v>
      </c>
      <c r="AP215" t="e">
        <f t="shared" ca="1" si="100"/>
        <v>#NUM!</v>
      </c>
      <c r="AR215" t="str">
        <f t="shared" si="116"/>
        <v>2024-02</v>
      </c>
      <c r="AS215">
        <f ca="1">AM215/(OFFSET(AM$14,$B$1+$B$2,0))</f>
        <v>1.3138112334131624</v>
      </c>
      <c r="AT215">
        <f ca="1">AN215/(OFFSET(AN$14,$B$1+$B$2,0))</f>
        <v>1.6395371472470133</v>
      </c>
      <c r="AU215" t="e">
        <f ca="1">AO215/(OFFSET(AO$14,$B$1+$B$2,0))</f>
        <v>#NUM!</v>
      </c>
      <c r="AV215" t="e">
        <f ca="1">AP215/(OFFSET(AP$14,$B$1+$B$2,0))</f>
        <v>#NUM!</v>
      </c>
    </row>
    <row r="216" spans="1:48" x14ac:dyDescent="0.25">
      <c r="A216" s="1" t="s">
        <v>166</v>
      </c>
      <c r="B216" s="9">
        <v>294845</v>
      </c>
      <c r="C216" s="9">
        <v>405863</v>
      </c>
      <c r="D216" s="9">
        <v>511115</v>
      </c>
      <c r="E216" s="9">
        <v>24</v>
      </c>
      <c r="F216" s="9">
        <v>1</v>
      </c>
      <c r="G216" s="9">
        <v>143</v>
      </c>
      <c r="H216" s="9">
        <v>134</v>
      </c>
      <c r="I216" s="9">
        <v>152</v>
      </c>
      <c r="J216" s="9">
        <v>0</v>
      </c>
      <c r="K216" s="9">
        <v>0</v>
      </c>
      <c r="L216" s="9"/>
      <c r="M216">
        <f t="shared" si="101"/>
        <v>4.8500059353219488E-4</v>
      </c>
      <c r="N216">
        <f t="shared" si="102"/>
        <v>3.301606699797715E-4</v>
      </c>
      <c r="O216">
        <f t="shared" si="103"/>
        <v>2.9738904160511823E-4</v>
      </c>
      <c r="P216">
        <f t="shared" si="104"/>
        <v>0</v>
      </c>
      <c r="Q216">
        <f t="shared" si="105"/>
        <v>0</v>
      </c>
      <c r="S216">
        <f t="shared" si="106"/>
        <v>4.8523594276869491E-4</v>
      </c>
      <c r="T216">
        <f t="shared" si="91"/>
        <v>3.3026971505134307E-4</v>
      </c>
      <c r="U216">
        <f t="shared" si="92"/>
        <v>2.9747751034991796E-4</v>
      </c>
      <c r="V216">
        <f t="shared" si="93"/>
        <v>0</v>
      </c>
      <c r="W216">
        <f t="shared" si="93"/>
        <v>0</v>
      </c>
      <c r="Y216" t="str">
        <f t="shared" si="107"/>
        <v>2024-03</v>
      </c>
      <c r="Z216">
        <f t="shared" ca="1" si="108"/>
        <v>5.9337652727813723E-4</v>
      </c>
      <c r="AA216">
        <f t="shared" ca="1" si="109"/>
        <v>2.7546799189906684E-4</v>
      </c>
      <c r="AB216">
        <f t="shared" ca="1" si="110"/>
        <v>2.8342811958973949E-4</v>
      </c>
      <c r="AC216" t="e">
        <f t="shared" ca="1" si="111"/>
        <v>#NUM!</v>
      </c>
      <c r="AD216" t="e">
        <f t="shared" ca="1" si="112"/>
        <v>#NUM!</v>
      </c>
      <c r="AF216" t="str">
        <f t="shared" si="113"/>
        <v>2024-03</v>
      </c>
      <c r="AG216">
        <f t="shared" ca="1" si="114"/>
        <v>7.8081053243279214E-2</v>
      </c>
      <c r="AH216">
        <f t="shared" ca="1" si="94"/>
        <v>3.3676510993873303E-2</v>
      </c>
      <c r="AI216">
        <f t="shared" ca="1" si="95"/>
        <v>3.2754087754898291E-2</v>
      </c>
      <c r="AJ216" t="e">
        <f t="shared" ca="1" si="96"/>
        <v>#NUM!</v>
      </c>
      <c r="AK216" t="e">
        <f t="shared" ca="1" si="97"/>
        <v>#NUM!</v>
      </c>
      <c r="AM216">
        <f t="shared" ca="1" si="115"/>
        <v>0.43130195604491273</v>
      </c>
      <c r="AN216">
        <f t="shared" ca="1" si="98"/>
        <v>0.4194882931822847</v>
      </c>
      <c r="AO216" t="e">
        <f t="shared" ca="1" si="99"/>
        <v>#NUM!</v>
      </c>
      <c r="AP216" t="e">
        <f t="shared" ca="1" si="100"/>
        <v>#NUM!</v>
      </c>
      <c r="AR216" t="str">
        <f t="shared" si="116"/>
        <v>2024-03</v>
      </c>
      <c r="AS216">
        <f ca="1">AM216/(OFFSET(AM$14,$B$1+$B$2,0))</f>
        <v>1.3145799673667398</v>
      </c>
      <c r="AT216">
        <f ca="1">AN216/(OFFSET(AN$14,$B$1+$B$2,0))</f>
        <v>1.6412798389923771</v>
      </c>
      <c r="AU216" t="e">
        <f ca="1">AO216/(OFFSET(AO$14,$B$1+$B$2,0))</f>
        <v>#NUM!</v>
      </c>
      <c r="AV216" t="e">
        <f ca="1">AP216/(OFFSET(AP$14,$B$1+$B$2,0))</f>
        <v>#NUM!</v>
      </c>
    </row>
    <row r="217" spans="1:48" x14ac:dyDescent="0.25">
      <c r="A217" s="1" t="s">
        <v>167</v>
      </c>
      <c r="B217" s="9">
        <v>294702</v>
      </c>
      <c r="C217" s="9">
        <v>405729</v>
      </c>
      <c r="D217" s="9">
        <v>510963</v>
      </c>
      <c r="E217" s="9">
        <v>24</v>
      </c>
      <c r="F217" s="9">
        <v>1</v>
      </c>
      <c r="G217" s="9">
        <v>157</v>
      </c>
      <c r="H217" s="9">
        <v>150</v>
      </c>
      <c r="I217" s="9">
        <v>159</v>
      </c>
      <c r="J217" s="9">
        <v>0</v>
      </c>
      <c r="K217" s="9">
        <v>0</v>
      </c>
      <c r="L217" s="9"/>
      <c r="M217">
        <f t="shared" si="101"/>
        <v>5.3274154909026749E-4</v>
      </c>
      <c r="N217">
        <f t="shared" si="102"/>
        <v>3.6970490154758474E-4</v>
      </c>
      <c r="O217">
        <f t="shared" si="103"/>
        <v>3.1117713024230717E-4</v>
      </c>
      <c r="P217">
        <f t="shared" si="104"/>
        <v>0</v>
      </c>
      <c r="Q217">
        <f t="shared" si="105"/>
        <v>0</v>
      </c>
      <c r="S217">
        <f t="shared" si="106"/>
        <v>5.3302552654833284E-4</v>
      </c>
      <c r="T217">
        <f t="shared" si="91"/>
        <v>3.6984163802800899E-4</v>
      </c>
      <c r="U217">
        <f t="shared" si="92"/>
        <v>3.1127399410305003E-4</v>
      </c>
      <c r="V217">
        <f t="shared" si="93"/>
        <v>0</v>
      </c>
      <c r="W217">
        <f t="shared" si="93"/>
        <v>0</v>
      </c>
      <c r="Y217" t="str">
        <f t="shared" si="107"/>
        <v>2024-04</v>
      </c>
      <c r="Z217">
        <f t="shared" ca="1" si="108"/>
        <v>6.5278872945523044E-4</v>
      </c>
      <c r="AA217">
        <f t="shared" ca="1" si="109"/>
        <v>3.0805943127440395E-4</v>
      </c>
      <c r="AB217">
        <f t="shared" ca="1" si="110"/>
        <v>2.9646675318801245E-4</v>
      </c>
      <c r="AC217" t="e">
        <f t="shared" ca="1" si="111"/>
        <v>#NUM!</v>
      </c>
      <c r="AD217" t="e">
        <f t="shared" ca="1" si="112"/>
        <v>#NUM!</v>
      </c>
      <c r="AF217" t="str">
        <f t="shared" si="113"/>
        <v>2024-04</v>
      </c>
      <c r="AG217">
        <f t="shared" ca="1" si="114"/>
        <v>7.8733841972734447E-2</v>
      </c>
      <c r="AH217">
        <f t="shared" ca="1" si="94"/>
        <v>3.3984570425147707E-2</v>
      </c>
      <c r="AI217">
        <f t="shared" ca="1" si="95"/>
        <v>3.3050554508086305E-2</v>
      </c>
      <c r="AJ217" t="e">
        <f t="shared" ca="1" si="96"/>
        <v>#NUM!</v>
      </c>
      <c r="AK217" t="e">
        <f t="shared" ca="1" si="97"/>
        <v>#NUM!</v>
      </c>
      <c r="AM217">
        <f t="shared" ca="1" si="115"/>
        <v>0.4316386648185741</v>
      </c>
      <c r="AN217">
        <f t="shared" ca="1" si="98"/>
        <v>0.41977571118060925</v>
      </c>
      <c r="AO217" t="e">
        <f t="shared" ca="1" si="99"/>
        <v>#NUM!</v>
      </c>
      <c r="AP217" t="e">
        <f t="shared" ca="1" si="100"/>
        <v>#NUM!</v>
      </c>
      <c r="AR217" t="str">
        <f t="shared" si="116"/>
        <v>2024-04</v>
      </c>
      <c r="AS217">
        <f ca="1">AM217/(OFFSET(AM$14,$B$1+$B$2,0))</f>
        <v>1.3156062335417202</v>
      </c>
      <c r="AT217">
        <f ca="1">AN217/(OFFSET(AN$14,$B$1+$B$2,0))</f>
        <v>1.6424043837619939</v>
      </c>
      <c r="AU217" t="e">
        <f ca="1">AO217/(OFFSET(AO$14,$B$1+$B$2,0))</f>
        <v>#NUM!</v>
      </c>
      <c r="AV217" t="e">
        <f ca="1">AP217/(OFFSET(AP$14,$B$1+$B$2,0))</f>
        <v>#NUM!</v>
      </c>
    </row>
    <row r="218" spans="1:48" x14ac:dyDescent="0.25">
      <c r="A218" s="1" t="s">
        <v>168</v>
      </c>
      <c r="B218" s="9">
        <v>294545</v>
      </c>
      <c r="C218" s="9">
        <v>405579</v>
      </c>
      <c r="D218" s="9">
        <v>510804</v>
      </c>
      <c r="E218" s="9">
        <v>24</v>
      </c>
      <c r="F218" s="9">
        <v>1</v>
      </c>
      <c r="G218" s="9">
        <v>142</v>
      </c>
      <c r="H218" s="9">
        <v>131</v>
      </c>
      <c r="I218" s="9">
        <v>140</v>
      </c>
      <c r="J218" s="9">
        <v>0</v>
      </c>
      <c r="K218" s="9">
        <v>0</v>
      </c>
      <c r="L218" s="9"/>
      <c r="M218">
        <f t="shared" si="101"/>
        <v>4.8209950941282317E-4</v>
      </c>
      <c r="N218">
        <f t="shared" si="102"/>
        <v>3.2299502686283067E-4</v>
      </c>
      <c r="O218">
        <f t="shared" si="103"/>
        <v>2.7407772844378664E-4</v>
      </c>
      <c r="P218">
        <f t="shared" si="104"/>
        <v>0</v>
      </c>
      <c r="Q218">
        <f t="shared" si="105"/>
        <v>0</v>
      </c>
      <c r="S218">
        <f t="shared" si="106"/>
        <v>4.8233205080439479E-4</v>
      </c>
      <c r="T218">
        <f t="shared" si="91"/>
        <v>3.2309938916863322E-4</v>
      </c>
      <c r="U218">
        <f t="shared" si="92"/>
        <v>2.741528693561409E-4</v>
      </c>
      <c r="V218">
        <f t="shared" si="93"/>
        <v>0</v>
      </c>
      <c r="W218">
        <f t="shared" si="93"/>
        <v>0</v>
      </c>
      <c r="Y218" t="str">
        <f t="shared" si="107"/>
        <v>2024-05</v>
      </c>
      <c r="Z218">
        <f t="shared" ca="1" si="108"/>
        <v>5.9158615472754746E-4</v>
      </c>
      <c r="AA218">
        <f t="shared" ca="1" si="109"/>
        <v>2.6876403732651851E-4</v>
      </c>
      <c r="AB218">
        <f t="shared" ca="1" si="110"/>
        <v>2.6101791482535544E-4</v>
      </c>
      <c r="AC218" t="e">
        <f t="shared" ca="1" si="111"/>
        <v>#NUM!</v>
      </c>
      <c r="AD218" t="e">
        <f t="shared" ca="1" si="112"/>
        <v>#NUM!</v>
      </c>
      <c r="AF218" t="str">
        <f t="shared" si="113"/>
        <v>2024-05</v>
      </c>
      <c r="AG218">
        <f t="shared" ca="1" si="114"/>
        <v>7.9325428127461989E-2</v>
      </c>
      <c r="AH218">
        <f t="shared" ca="1" si="94"/>
        <v>3.4253334462474229E-2</v>
      </c>
      <c r="AI218">
        <f t="shared" ca="1" si="95"/>
        <v>3.3311572422911662E-2</v>
      </c>
      <c r="AJ218" t="e">
        <f t="shared" ca="1" si="96"/>
        <v>#NUM!</v>
      </c>
      <c r="AK218" t="e">
        <f t="shared" ca="1" si="97"/>
        <v>#NUM!</v>
      </c>
      <c r="AM218">
        <f t="shared" ca="1" si="115"/>
        <v>0.43180774779349634</v>
      </c>
      <c r="AN218">
        <f t="shared" ca="1" si="98"/>
        <v>0.41993561471090751</v>
      </c>
      <c r="AO218" t="e">
        <f t="shared" ca="1" si="99"/>
        <v>#NUM!</v>
      </c>
      <c r="AP218" t="e">
        <f t="shared" ca="1" si="100"/>
        <v>#NUM!</v>
      </c>
      <c r="AR218" t="str">
        <f t="shared" si="116"/>
        <v>2024-05</v>
      </c>
      <c r="AS218">
        <f ca="1">AM218/(OFFSET(AM$14,$B$1+$B$2,0))</f>
        <v>1.3161215873177472</v>
      </c>
      <c r="AT218">
        <f ca="1">AN218/(OFFSET(AN$14,$B$1+$B$2,0))</f>
        <v>1.6430300184810733</v>
      </c>
      <c r="AU218" t="e">
        <f ca="1">AO218/(OFFSET(AO$14,$B$1+$B$2,0))</f>
        <v>#NUM!</v>
      </c>
      <c r="AV218" t="e">
        <f ca="1">AP218/(OFFSET(AP$14,$B$1+$B$2,0))</f>
        <v>#NUM!</v>
      </c>
    </row>
    <row r="219" spans="1:48" x14ac:dyDescent="0.25">
      <c r="A219" s="1" t="s">
        <v>169</v>
      </c>
      <c r="B219" s="9">
        <v>294403</v>
      </c>
      <c r="C219" s="9">
        <v>405448</v>
      </c>
      <c r="D219" s="9">
        <v>510664</v>
      </c>
      <c r="E219" s="9">
        <v>24</v>
      </c>
      <c r="F219" s="9">
        <v>1</v>
      </c>
      <c r="G219" s="9">
        <v>142</v>
      </c>
      <c r="H219" s="9">
        <v>140</v>
      </c>
      <c r="I219" s="9">
        <v>159</v>
      </c>
      <c r="J219" s="9">
        <v>0</v>
      </c>
      <c r="K219" s="9">
        <v>0</v>
      </c>
      <c r="L219" s="9"/>
      <c r="M219">
        <f t="shared" si="101"/>
        <v>4.8233204145338194E-4</v>
      </c>
      <c r="N219">
        <f t="shared" si="102"/>
        <v>3.4529705412284683E-4</v>
      </c>
      <c r="O219">
        <f t="shared" si="103"/>
        <v>3.1135932824714489E-4</v>
      </c>
      <c r="P219">
        <f t="shared" si="104"/>
        <v>0</v>
      </c>
      <c r="Q219">
        <f t="shared" si="105"/>
        <v>0</v>
      </c>
      <c r="S219">
        <f t="shared" si="106"/>
        <v>4.825648072820923E-4</v>
      </c>
      <c r="T219">
        <f t="shared" si="91"/>
        <v>3.4541632879674572E-4</v>
      </c>
      <c r="U219">
        <f t="shared" si="92"/>
        <v>3.114563055902978E-4</v>
      </c>
      <c r="V219">
        <f t="shared" si="93"/>
        <v>0</v>
      </c>
      <c r="W219">
        <f t="shared" si="93"/>
        <v>0</v>
      </c>
      <c r="Y219" t="str">
        <f t="shared" si="107"/>
        <v>2024-06</v>
      </c>
      <c r="Z219">
        <f t="shared" ca="1" si="108"/>
        <v>5.9275437220605853E-4</v>
      </c>
      <c r="AA219">
        <f t="shared" ca="1" si="109"/>
        <v>2.8694205047913909E-4</v>
      </c>
      <c r="AB219">
        <f t="shared" ca="1" si="110"/>
        <v>2.9642785371634446E-4</v>
      </c>
      <c r="AC219" t="e">
        <f t="shared" ca="1" si="111"/>
        <v>#NUM!</v>
      </c>
      <c r="AD219" t="e">
        <f t="shared" ca="1" si="112"/>
        <v>#NUM!</v>
      </c>
      <c r="AF219" t="str">
        <f t="shared" si="113"/>
        <v>2024-06</v>
      </c>
      <c r="AG219">
        <f t="shared" ca="1" si="114"/>
        <v>7.9918182499668047E-2</v>
      </c>
      <c r="AH219">
        <f t="shared" ca="1" si="94"/>
        <v>3.4540276512953369E-2</v>
      </c>
      <c r="AI219">
        <f t="shared" ca="1" si="95"/>
        <v>3.3608000276628004E-2</v>
      </c>
      <c r="AJ219" t="e">
        <f t="shared" ca="1" si="96"/>
        <v>#NUM!</v>
      </c>
      <c r="AK219" t="e">
        <f t="shared" ca="1" si="97"/>
        <v>#NUM!</v>
      </c>
      <c r="AM219">
        <f t="shared" ca="1" si="115"/>
        <v>0.43219547082538867</v>
      </c>
      <c r="AN219">
        <f t="shared" ca="1" si="98"/>
        <v>0.4205300874649846</v>
      </c>
      <c r="AO219" t="e">
        <f t="shared" ca="1" si="99"/>
        <v>#NUM!</v>
      </c>
      <c r="AP219" t="e">
        <f t="shared" ca="1" si="100"/>
        <v>#NUM!</v>
      </c>
      <c r="AR219" t="str">
        <f t="shared" si="116"/>
        <v>2024-06</v>
      </c>
      <c r="AS219">
        <f ca="1">AM219/(OFFSET(AM$14,$B$1+$B$2,0))</f>
        <v>1.3173033415933046</v>
      </c>
      <c r="AT219">
        <f ca="1">AN219/(OFFSET(AN$14,$B$1+$B$2,0))</f>
        <v>1.6453559383266434</v>
      </c>
      <c r="AU219" t="e">
        <f ca="1">AO219/(OFFSET(AO$14,$B$1+$B$2,0))</f>
        <v>#NUM!</v>
      </c>
      <c r="AV219" t="e">
        <f ca="1">AP219/(OFFSET(AP$14,$B$1+$B$2,0))</f>
        <v>#NUM!</v>
      </c>
    </row>
    <row r="220" spans="1:48" x14ac:dyDescent="0.25">
      <c r="A220" s="1" t="s">
        <v>170</v>
      </c>
      <c r="B220" s="9">
        <v>294261</v>
      </c>
      <c r="C220" s="9">
        <v>405308</v>
      </c>
      <c r="D220" s="9">
        <v>510505</v>
      </c>
      <c r="E220" s="9">
        <v>24</v>
      </c>
      <c r="F220" s="9">
        <v>1</v>
      </c>
      <c r="G220" s="9">
        <v>146</v>
      </c>
      <c r="H220" s="9">
        <v>109</v>
      </c>
      <c r="I220" s="9">
        <v>164</v>
      </c>
      <c r="J220" s="9">
        <v>0</v>
      </c>
      <c r="K220" s="9">
        <v>0</v>
      </c>
      <c r="L220" s="9"/>
      <c r="M220">
        <f t="shared" si="101"/>
        <v>4.9615817250672019E-4</v>
      </c>
      <c r="N220">
        <f t="shared" si="102"/>
        <v>2.6893128188932859E-4</v>
      </c>
      <c r="O220">
        <f t="shared" si="103"/>
        <v>3.21250526439506E-4</v>
      </c>
      <c r="P220">
        <f t="shared" si="104"/>
        <v>0</v>
      </c>
      <c r="Q220">
        <f t="shared" si="105"/>
        <v>0</v>
      </c>
      <c r="S220">
        <f t="shared" si="106"/>
        <v>4.9640447783372928E-4</v>
      </c>
      <c r="T220">
        <f t="shared" si="91"/>
        <v>2.6900362700126896E-4</v>
      </c>
      <c r="U220">
        <f t="shared" si="92"/>
        <v>3.2135376427001183E-4</v>
      </c>
      <c r="V220">
        <f t="shared" si="93"/>
        <v>0</v>
      </c>
      <c r="W220">
        <f t="shared" si="93"/>
        <v>0</v>
      </c>
      <c r="Y220" t="str">
        <f t="shared" si="107"/>
        <v>2024-07</v>
      </c>
      <c r="Z220">
        <f t="shared" ca="1" si="108"/>
        <v>6.1066362323251063E-4</v>
      </c>
      <c r="AA220">
        <f t="shared" ca="1" si="109"/>
        <v>2.2316484579050649E-4</v>
      </c>
      <c r="AB220">
        <f t="shared" ca="1" si="110"/>
        <v>3.0573815092719821E-4</v>
      </c>
      <c r="AC220" t="e">
        <f t="shared" ca="1" si="111"/>
        <v>#NUM!</v>
      </c>
      <c r="AD220" t="e">
        <f t="shared" ca="1" si="112"/>
        <v>#NUM!</v>
      </c>
      <c r="AF220" t="str">
        <f t="shared" si="113"/>
        <v>2024-07</v>
      </c>
      <c r="AG220">
        <f t="shared" ca="1" si="114"/>
        <v>8.0528846122900552E-2</v>
      </c>
      <c r="AH220">
        <f t="shared" ca="1" si="94"/>
        <v>3.4763441358743874E-2</v>
      </c>
      <c r="AI220">
        <f t="shared" ca="1" si="95"/>
        <v>3.3913738427555205E-2</v>
      </c>
      <c r="AJ220" t="e">
        <f t="shared" ca="1" si="96"/>
        <v>#NUM!</v>
      </c>
      <c r="AK220" t="e">
        <f t="shared" ca="1" si="97"/>
        <v>#NUM!</v>
      </c>
      <c r="AM220">
        <f t="shared" ca="1" si="115"/>
        <v>0.43168930181476861</v>
      </c>
      <c r="AN220">
        <f t="shared" ca="1" si="98"/>
        <v>0.42113776690401278</v>
      </c>
      <c r="AO220" t="e">
        <f t="shared" ca="1" si="99"/>
        <v>#NUM!</v>
      </c>
      <c r="AP220" t="e">
        <f t="shared" ca="1" si="100"/>
        <v>#NUM!</v>
      </c>
      <c r="AR220" t="str">
        <f t="shared" si="116"/>
        <v>2024-07</v>
      </c>
      <c r="AS220">
        <f ca="1">AM220/(OFFSET(AM$14,$B$1+$B$2,0))</f>
        <v>1.315760571772447</v>
      </c>
      <c r="AT220">
        <f ca="1">AN220/(OFFSET(AN$14,$B$1+$B$2,0))</f>
        <v>1.6477335303311329</v>
      </c>
      <c r="AU220" t="e">
        <f ca="1">AO220/(OFFSET(AO$14,$B$1+$B$2,0))</f>
        <v>#NUM!</v>
      </c>
      <c r="AV220" t="e">
        <f ca="1">AP220/(OFFSET(AP$14,$B$1+$B$2,0))</f>
        <v>#NUM!</v>
      </c>
    </row>
    <row r="221" spans="1:48" x14ac:dyDescent="0.25">
      <c r="A221" s="1" t="s">
        <v>171</v>
      </c>
      <c r="B221" s="9">
        <v>294115</v>
      </c>
      <c r="C221" s="9">
        <v>405199</v>
      </c>
      <c r="D221" s="9">
        <v>510341</v>
      </c>
      <c r="E221" s="9">
        <v>24</v>
      </c>
      <c r="F221" s="9">
        <v>1</v>
      </c>
      <c r="G221" s="9">
        <v>144</v>
      </c>
      <c r="H221" s="9">
        <v>136</v>
      </c>
      <c r="I221" s="9">
        <v>149</v>
      </c>
      <c r="J221" s="9">
        <v>0</v>
      </c>
      <c r="K221" s="9">
        <v>0</v>
      </c>
      <c r="L221" s="9"/>
      <c r="M221">
        <f t="shared" si="101"/>
        <v>4.8960440643965801E-4</v>
      </c>
      <c r="N221">
        <f t="shared" si="102"/>
        <v>3.3563755093176441E-4</v>
      </c>
      <c r="O221">
        <f t="shared" si="103"/>
        <v>2.9196164917182825E-4</v>
      </c>
      <c r="P221">
        <f t="shared" si="104"/>
        <v>0</v>
      </c>
      <c r="Q221">
        <f t="shared" si="105"/>
        <v>0</v>
      </c>
      <c r="S221">
        <f t="shared" si="106"/>
        <v>4.8984424613097565E-4</v>
      </c>
      <c r="T221">
        <f t="shared" si="91"/>
        <v>3.3575024447453773E-4</v>
      </c>
      <c r="U221">
        <f t="shared" si="92"/>
        <v>2.9204691774667061E-4</v>
      </c>
      <c r="V221">
        <f t="shared" si="93"/>
        <v>0</v>
      </c>
      <c r="W221">
        <f t="shared" si="93"/>
        <v>0</v>
      </c>
      <c r="Y221" t="str">
        <f t="shared" si="107"/>
        <v>2024-08</v>
      </c>
      <c r="Z221">
        <f t="shared" ca="1" si="108"/>
        <v>6.0349212982497766E-4</v>
      </c>
      <c r="AA221">
        <f t="shared" ca="1" si="109"/>
        <v>2.7816360040557465E-4</v>
      </c>
      <c r="AB221">
        <f t="shared" ca="1" si="110"/>
        <v>2.7775586089171119E-4</v>
      </c>
      <c r="AC221" t="e">
        <f t="shared" ca="1" si="111"/>
        <v>#NUM!</v>
      </c>
      <c r="AD221" t="e">
        <f t="shared" ca="1" si="112"/>
        <v>#NUM!</v>
      </c>
      <c r="AF221" t="str">
        <f t="shared" si="113"/>
        <v>2024-08</v>
      </c>
      <c r="AG221">
        <f t="shared" ca="1" si="114"/>
        <v>8.1132338252725533E-2</v>
      </c>
      <c r="AH221">
        <f t="shared" ca="1" si="94"/>
        <v>3.5041604959149451E-2</v>
      </c>
      <c r="AI221">
        <f t="shared" ca="1" si="95"/>
        <v>3.4191494288446915E-2</v>
      </c>
      <c r="AJ221" t="e">
        <f t="shared" ca="1" si="96"/>
        <v>#NUM!</v>
      </c>
      <c r="AK221" t="e">
        <f t="shared" ca="1" si="97"/>
        <v>#NUM!</v>
      </c>
      <c r="AM221">
        <f t="shared" ca="1" si="115"/>
        <v>0.43190675523236599</v>
      </c>
      <c r="AN221">
        <f t="shared" ca="1" si="98"/>
        <v>0.42142868090330549</v>
      </c>
      <c r="AO221" t="e">
        <f t="shared" ca="1" si="99"/>
        <v>#NUM!</v>
      </c>
      <c r="AP221" t="e">
        <f t="shared" ca="1" si="100"/>
        <v>#NUM!</v>
      </c>
      <c r="AR221" t="str">
        <f t="shared" si="116"/>
        <v>2024-08</v>
      </c>
      <c r="AS221">
        <f ca="1">AM221/(OFFSET(AM$14,$B$1+$B$2,0))</f>
        <v>1.3164233554732916</v>
      </c>
      <c r="AT221">
        <f ca="1">AN221/(OFFSET(AN$14,$B$1+$B$2,0))</f>
        <v>1.6488717534703239</v>
      </c>
      <c r="AU221" t="e">
        <f ca="1">AO221/(OFFSET(AO$14,$B$1+$B$2,0))</f>
        <v>#NUM!</v>
      </c>
      <c r="AV221" t="e">
        <f ca="1">AP221/(OFFSET(AP$14,$B$1+$B$2,0))</f>
        <v>#NUM!</v>
      </c>
    </row>
    <row r="222" spans="1:48" x14ac:dyDescent="0.25">
      <c r="A222" s="1" t="s">
        <v>172</v>
      </c>
      <c r="B222" s="9">
        <v>293971</v>
      </c>
      <c r="C222" s="9">
        <v>405063</v>
      </c>
      <c r="D222" s="9">
        <v>510192</v>
      </c>
      <c r="E222" s="9">
        <v>24</v>
      </c>
      <c r="F222" s="9">
        <v>1</v>
      </c>
      <c r="G222" s="9">
        <v>138</v>
      </c>
      <c r="H222" s="9">
        <v>118</v>
      </c>
      <c r="I222" s="9">
        <v>155</v>
      </c>
      <c r="J222" s="9">
        <v>0</v>
      </c>
      <c r="K222" s="9">
        <v>0</v>
      </c>
      <c r="L222" s="9"/>
      <c r="M222">
        <f t="shared" si="101"/>
        <v>4.6943405982222738E-4</v>
      </c>
      <c r="N222">
        <f t="shared" si="102"/>
        <v>2.9131270938100989E-4</v>
      </c>
      <c r="O222">
        <f t="shared" si="103"/>
        <v>3.0380719415435759E-4</v>
      </c>
      <c r="P222">
        <f t="shared" si="104"/>
        <v>0</v>
      </c>
      <c r="Q222">
        <f t="shared" si="105"/>
        <v>0</v>
      </c>
      <c r="S222">
        <f t="shared" si="106"/>
        <v>4.6965454028860792E-4</v>
      </c>
      <c r="T222">
        <f t="shared" si="91"/>
        <v>2.9139759926649443E-4</v>
      </c>
      <c r="U222">
        <f t="shared" si="92"/>
        <v>3.0389952335399268E-4</v>
      </c>
      <c r="V222">
        <f t="shared" si="93"/>
        <v>0</v>
      </c>
      <c r="W222">
        <f t="shared" si="93"/>
        <v>0</v>
      </c>
      <c r="Y222" t="str">
        <f t="shared" si="107"/>
        <v>2024-09</v>
      </c>
      <c r="Z222">
        <f t="shared" ca="1" si="108"/>
        <v>5.7948121882713238E-4</v>
      </c>
      <c r="AA222">
        <f t="shared" ca="1" si="109"/>
        <v>2.410939125381113E-4</v>
      </c>
      <c r="AB222">
        <f t="shared" ca="1" si="110"/>
        <v>2.8892490889994112E-4</v>
      </c>
      <c r="AC222" t="e">
        <f t="shared" ca="1" si="111"/>
        <v>#NUM!</v>
      </c>
      <c r="AD222" t="e">
        <f t="shared" ca="1" si="112"/>
        <v>#NUM!</v>
      </c>
      <c r="AF222" t="str">
        <f t="shared" si="113"/>
        <v>2024-09</v>
      </c>
      <c r="AG222">
        <f t="shared" ca="1" si="114"/>
        <v>8.1711819471552663E-2</v>
      </c>
      <c r="AH222">
        <f t="shared" ca="1" si="94"/>
        <v>3.5282698871687564E-2</v>
      </c>
      <c r="AI222">
        <f t="shared" ca="1" si="95"/>
        <v>3.4480419197346859E-2</v>
      </c>
      <c r="AJ222" t="e">
        <f t="shared" ca="1" si="96"/>
        <v>#NUM!</v>
      </c>
      <c r="AK222" t="e">
        <f t="shared" ca="1" si="97"/>
        <v>#NUM!</v>
      </c>
      <c r="AM222">
        <f t="shared" ca="1" si="115"/>
        <v>0.4317943120085701</v>
      </c>
      <c r="AN222">
        <f t="shared" ca="1" si="98"/>
        <v>0.42197590777367222</v>
      </c>
      <c r="AO222" t="e">
        <f t="shared" ca="1" si="99"/>
        <v>#NUM!</v>
      </c>
      <c r="AP222" t="e">
        <f t="shared" ca="1" si="100"/>
        <v>#NUM!</v>
      </c>
      <c r="AR222" t="str">
        <f t="shared" si="116"/>
        <v>2024-09</v>
      </c>
      <c r="AS222">
        <f ca="1">AM222/(OFFSET(AM$14,$B$1+$B$2,0))</f>
        <v>1.3160806359298336</v>
      </c>
      <c r="AT222">
        <f ca="1">AN222/(OFFSET(AN$14,$B$1+$B$2,0))</f>
        <v>1.6510128202039729</v>
      </c>
      <c r="AU222" t="e">
        <f ca="1">AO222/(OFFSET(AO$14,$B$1+$B$2,0))</f>
        <v>#NUM!</v>
      </c>
      <c r="AV222" t="e">
        <f ca="1">AP222/(OFFSET(AP$14,$B$1+$B$2,0))</f>
        <v>#NUM!</v>
      </c>
    </row>
    <row r="223" spans="1:48" x14ac:dyDescent="0.25">
      <c r="A223" s="1" t="s">
        <v>173</v>
      </c>
      <c r="B223" s="9">
        <v>293833</v>
      </c>
      <c r="C223" s="9">
        <v>404945</v>
      </c>
      <c r="D223" s="9">
        <v>510037</v>
      </c>
      <c r="E223" s="9">
        <v>24</v>
      </c>
      <c r="F223" s="9">
        <v>1</v>
      </c>
      <c r="G223" s="9">
        <v>136</v>
      </c>
      <c r="H223" s="9">
        <v>95</v>
      </c>
      <c r="I223" s="9">
        <v>160</v>
      </c>
      <c r="J223" s="9">
        <v>0</v>
      </c>
      <c r="K223" s="9">
        <v>0</v>
      </c>
      <c r="L223" s="9"/>
      <c r="M223">
        <f t="shared" si="101"/>
        <v>4.628479442404359E-4</v>
      </c>
      <c r="N223">
        <f t="shared" si="102"/>
        <v>2.3459976046129723E-4</v>
      </c>
      <c r="O223">
        <f t="shared" si="103"/>
        <v>3.1370273137046919E-4</v>
      </c>
      <c r="P223">
        <f t="shared" si="104"/>
        <v>0</v>
      </c>
      <c r="Q223">
        <f t="shared" si="105"/>
        <v>0</v>
      </c>
      <c r="S223">
        <f t="shared" si="106"/>
        <v>4.6306227993540356E-4</v>
      </c>
      <c r="T223">
        <f t="shared" si="91"/>
        <v>2.3465481150029585E-4</v>
      </c>
      <c r="U223">
        <f t="shared" si="92"/>
        <v>3.1380117423016789E-4</v>
      </c>
      <c r="V223">
        <f t="shared" si="93"/>
        <v>0</v>
      </c>
      <c r="W223">
        <f t="shared" si="93"/>
        <v>0</v>
      </c>
      <c r="Y223" t="str">
        <f t="shared" si="107"/>
        <v>2024-10</v>
      </c>
      <c r="Z223">
        <f t="shared" ca="1" si="108"/>
        <v>5.7219951517323351E-4</v>
      </c>
      <c r="AA223">
        <f t="shared" ca="1" si="109"/>
        <v>1.9388582239324658E-4</v>
      </c>
      <c r="AB223">
        <f t="shared" ca="1" si="110"/>
        <v>2.9823176029430753E-4</v>
      </c>
      <c r="AC223" t="e">
        <f t="shared" ca="1" si="111"/>
        <v>#NUM!</v>
      </c>
      <c r="AD223" t="e">
        <f t="shared" ca="1" si="112"/>
        <v>#NUM!</v>
      </c>
      <c r="AF223" t="str">
        <f t="shared" si="113"/>
        <v>2024-10</v>
      </c>
      <c r="AG223">
        <f t="shared" ca="1" si="114"/>
        <v>8.2284018986725896E-2</v>
      </c>
      <c r="AH223">
        <f t="shared" ca="1" si="94"/>
        <v>3.5476584694080812E-2</v>
      </c>
      <c r="AI223">
        <f t="shared" ca="1" si="95"/>
        <v>3.4778650957641169E-2</v>
      </c>
      <c r="AJ223" t="e">
        <f t="shared" ca="1" si="96"/>
        <v>#NUM!</v>
      </c>
      <c r="AK223" t="e">
        <f t="shared" ca="1" si="97"/>
        <v>#NUM!</v>
      </c>
      <c r="AM223">
        <f t="shared" ca="1" si="115"/>
        <v>0.43114793286657421</v>
      </c>
      <c r="AN223">
        <f t="shared" ca="1" si="98"/>
        <v>0.42266592451265272</v>
      </c>
      <c r="AO223" t="e">
        <f t="shared" ca="1" si="99"/>
        <v>#NUM!</v>
      </c>
      <c r="AP223" t="e">
        <f t="shared" ca="1" si="100"/>
        <v>#NUM!</v>
      </c>
      <c r="AR223" t="str">
        <f t="shared" si="116"/>
        <v>2024-10</v>
      </c>
      <c r="AS223">
        <f ca="1">AM223/(OFFSET(AM$14,$B$1+$B$2,0))</f>
        <v>1.314110514859242</v>
      </c>
      <c r="AT223">
        <f ca="1">AN223/(OFFSET(AN$14,$B$1+$B$2,0))</f>
        <v>1.6537125631542817</v>
      </c>
      <c r="AU223" t="e">
        <f ca="1">AO223/(OFFSET(AO$14,$B$1+$B$2,0))</f>
        <v>#NUM!</v>
      </c>
      <c r="AV223" t="e">
        <f ca="1">AP223/(OFFSET(AP$14,$B$1+$B$2,0))</f>
        <v>#NUM!</v>
      </c>
    </row>
    <row r="224" spans="1:48" x14ac:dyDescent="0.25">
      <c r="A224" s="1" t="s">
        <v>174</v>
      </c>
      <c r="B224" s="9">
        <v>293697</v>
      </c>
      <c r="C224" s="9">
        <v>404850</v>
      </c>
      <c r="D224" s="9">
        <v>509877</v>
      </c>
      <c r="E224" s="9">
        <v>24</v>
      </c>
      <c r="F224" s="9">
        <v>1</v>
      </c>
      <c r="G224" s="9">
        <v>119</v>
      </c>
      <c r="H224" s="9">
        <v>107</v>
      </c>
      <c r="I224" s="9">
        <v>132</v>
      </c>
      <c r="J224" s="9">
        <v>0</v>
      </c>
      <c r="K224" s="9">
        <v>0</v>
      </c>
      <c r="L224" s="9"/>
      <c r="M224">
        <f t="shared" si="101"/>
        <v>4.0517948770331326E-4</v>
      </c>
      <c r="N224">
        <f t="shared" si="102"/>
        <v>2.6429541805607012E-4</v>
      </c>
      <c r="O224">
        <f t="shared" si="103"/>
        <v>2.5888596661547786E-4</v>
      </c>
      <c r="P224">
        <f t="shared" si="104"/>
        <v>0</v>
      </c>
      <c r="Q224">
        <f t="shared" si="105"/>
        <v>0</v>
      </c>
      <c r="S224">
        <f t="shared" si="106"/>
        <v>4.0534373021593878E-4</v>
      </c>
      <c r="T224">
        <f t="shared" si="91"/>
        <v>2.6436529013024391E-4</v>
      </c>
      <c r="U224">
        <f t="shared" si="92"/>
        <v>2.5895300736180108E-4</v>
      </c>
      <c r="V224">
        <f t="shared" si="93"/>
        <v>0</v>
      </c>
      <c r="W224">
        <f t="shared" si="93"/>
        <v>0</v>
      </c>
      <c r="Y224" t="str">
        <f t="shared" si="107"/>
        <v>2024-11</v>
      </c>
      <c r="Z224">
        <f t="shared" ca="1" si="108"/>
        <v>5.0162454587440698E-4</v>
      </c>
      <c r="AA224">
        <f t="shared" ca="1" si="109"/>
        <v>2.1814101887456037E-4</v>
      </c>
      <c r="AB224">
        <f t="shared" ca="1" si="110"/>
        <v>2.4601673365012307E-4</v>
      </c>
      <c r="AC224" t="e">
        <f t="shared" ca="1" si="111"/>
        <v>#NUM!</v>
      </c>
      <c r="AD224" t="e">
        <f t="shared" ca="1" si="112"/>
        <v>#NUM!</v>
      </c>
      <c r="AF224" t="str">
        <f t="shared" si="113"/>
        <v>2024-11</v>
      </c>
      <c r="AG224">
        <f t="shared" ca="1" si="114"/>
        <v>8.2785643532600303E-2</v>
      </c>
      <c r="AH224">
        <f t="shared" ca="1" si="94"/>
        <v>3.5694725712955372E-2</v>
      </c>
      <c r="AI224">
        <f t="shared" ca="1" si="95"/>
        <v>3.502466769129129E-2</v>
      </c>
      <c r="AJ224" t="e">
        <f t="shared" ca="1" si="96"/>
        <v>#NUM!</v>
      </c>
      <c r="AK224" t="e">
        <f t="shared" ca="1" si="97"/>
        <v>#NUM!</v>
      </c>
      <c r="AM224">
        <f t="shared" ca="1" si="115"/>
        <v>0.43117048065102115</v>
      </c>
      <c r="AN224">
        <f t="shared" ca="1" si="98"/>
        <v>0.42307658908876955</v>
      </c>
      <c r="AO224" t="e">
        <f t="shared" ca="1" si="99"/>
        <v>#NUM!</v>
      </c>
      <c r="AP224" t="e">
        <f t="shared" ca="1" si="100"/>
        <v>#NUM!</v>
      </c>
      <c r="AR224" t="str">
        <f t="shared" si="116"/>
        <v>2024-11</v>
      </c>
      <c r="AS224">
        <f ca="1">AM224/(OFFSET(AM$14,$B$1+$B$2,0))</f>
        <v>1.3141792390218083</v>
      </c>
      <c r="AT224">
        <f ca="1">AN224/(OFFSET(AN$14,$B$1+$B$2,0))</f>
        <v>1.6553193195294258</v>
      </c>
      <c r="AU224" t="e">
        <f ca="1">AO224/(OFFSET(AO$14,$B$1+$B$2,0))</f>
        <v>#NUM!</v>
      </c>
      <c r="AV224" t="e">
        <f ca="1">AP224/(OFFSET(AP$14,$B$1+$B$2,0))</f>
        <v>#NUM!</v>
      </c>
    </row>
    <row r="225" spans="1:48" x14ac:dyDescent="0.25">
      <c r="A225" s="1" t="s">
        <v>175</v>
      </c>
      <c r="B225" s="9">
        <v>293578</v>
      </c>
      <c r="C225" s="9">
        <v>404743</v>
      </c>
      <c r="D225" s="9">
        <v>509745</v>
      </c>
      <c r="E225" s="9">
        <v>24</v>
      </c>
      <c r="F225" s="9">
        <v>1</v>
      </c>
      <c r="G225" s="9">
        <v>128</v>
      </c>
      <c r="H225" s="9">
        <v>106</v>
      </c>
      <c r="I225" s="9">
        <v>108</v>
      </c>
      <c r="J225" s="9">
        <v>0</v>
      </c>
      <c r="K225" s="9">
        <v>0</v>
      </c>
      <c r="L225" s="9"/>
      <c r="M225">
        <f t="shared" si="101"/>
        <v>4.3599997275000171E-4</v>
      </c>
      <c r="N225">
        <f t="shared" si="102"/>
        <v>2.6189458495885044E-4</v>
      </c>
      <c r="O225">
        <f t="shared" si="103"/>
        <v>2.1187064120295441E-4</v>
      </c>
      <c r="P225">
        <f t="shared" si="104"/>
        <v>0</v>
      </c>
      <c r="Q225">
        <f t="shared" si="105"/>
        <v>0</v>
      </c>
      <c r="S225">
        <f t="shared" si="106"/>
        <v>4.3619015856013175E-4</v>
      </c>
      <c r="T225">
        <f t="shared" si="91"/>
        <v>2.6196319319832592E-4</v>
      </c>
      <c r="U225">
        <f t="shared" si="92"/>
        <v>2.1191554067731059E-4</v>
      </c>
      <c r="V225">
        <f t="shared" si="93"/>
        <v>0</v>
      </c>
      <c r="W225">
        <f t="shared" si="93"/>
        <v>0</v>
      </c>
      <c r="Y225" t="str">
        <f t="shared" si="107"/>
        <v>2024-12</v>
      </c>
      <c r="Z225">
        <f t="shared" ca="1" si="108"/>
        <v>5.4060296391619822E-4</v>
      </c>
      <c r="AA225">
        <f t="shared" ca="1" si="109"/>
        <v>2.1586860901393322E-4</v>
      </c>
      <c r="AB225">
        <f t="shared" ca="1" si="110"/>
        <v>2.0125693621905156E-4</v>
      </c>
      <c r="AC225" t="e">
        <f t="shared" ca="1" si="111"/>
        <v>#NUM!</v>
      </c>
      <c r="AD225" t="e">
        <f t="shared" ca="1" si="112"/>
        <v>#NUM!</v>
      </c>
      <c r="AF225" t="str">
        <f t="shared" si="113"/>
        <v>2024-12</v>
      </c>
      <c r="AG225">
        <f t="shared" ca="1" si="114"/>
        <v>8.3326246496516501E-2</v>
      </c>
      <c r="AH225">
        <f t="shared" ca="1" si="94"/>
        <v>3.5910594321969302E-2</v>
      </c>
      <c r="AI225">
        <f t="shared" ca="1" si="95"/>
        <v>3.5225924627510341E-2</v>
      </c>
      <c r="AJ225" t="e">
        <f t="shared" ca="1" si="96"/>
        <v>#NUM!</v>
      </c>
      <c r="AK225" t="e">
        <f t="shared" ca="1" si="97"/>
        <v>#NUM!</v>
      </c>
      <c r="AM225">
        <f t="shared" ca="1" si="115"/>
        <v>0.43096378190358742</v>
      </c>
      <c r="AN225">
        <f t="shared" ca="1" si="98"/>
        <v>0.42274704680214992</v>
      </c>
      <c r="AO225" t="e">
        <f t="shared" ca="1" si="99"/>
        <v>#NUM!</v>
      </c>
      <c r="AP225" t="e">
        <f t="shared" ca="1" si="100"/>
        <v>#NUM!</v>
      </c>
      <c r="AR225" t="str">
        <f t="shared" si="116"/>
        <v>2024-12</v>
      </c>
      <c r="AS225">
        <f ca="1">AM225/(OFFSET(AM$14,$B$1+$B$2,0))</f>
        <v>1.3135492348475915</v>
      </c>
      <c r="AT225">
        <f ca="1">AN225/(OFFSET(AN$14,$B$1+$B$2,0))</f>
        <v>1.6540299602793234</v>
      </c>
      <c r="AU225" t="e">
        <f ca="1">AO225/(OFFSET(AO$14,$B$1+$B$2,0))</f>
        <v>#NUM!</v>
      </c>
      <c r="AV225" t="e">
        <f ca="1">AP225/(OFFSET(AP$14,$B$1+$B$2,0))</f>
        <v>#NUM!</v>
      </c>
    </row>
    <row r="226" spans="1:48" x14ac:dyDescent="0.25">
      <c r="A226" s="1" t="s">
        <v>176</v>
      </c>
      <c r="B226" s="9">
        <v>293450</v>
      </c>
      <c r="C226" s="9">
        <v>404637</v>
      </c>
      <c r="D226" s="9">
        <v>509637</v>
      </c>
      <c r="E226" s="9">
        <v>24</v>
      </c>
      <c r="F226" s="9">
        <v>1</v>
      </c>
      <c r="G226" s="9">
        <v>113</v>
      </c>
      <c r="H226" s="9">
        <v>111</v>
      </c>
      <c r="I226" s="9">
        <v>122</v>
      </c>
      <c r="J226" s="9">
        <v>0</v>
      </c>
      <c r="K226" s="9">
        <v>0</v>
      </c>
      <c r="L226" s="9"/>
      <c r="M226">
        <f t="shared" si="101"/>
        <v>3.8507411824842392E-4</v>
      </c>
      <c r="N226">
        <f t="shared" si="102"/>
        <v>2.743199460256971E-4</v>
      </c>
      <c r="O226">
        <f t="shared" si="103"/>
        <v>2.3938607283223158E-4</v>
      </c>
      <c r="P226">
        <f t="shared" si="104"/>
        <v>0</v>
      </c>
      <c r="Q226">
        <f t="shared" si="105"/>
        <v>0</v>
      </c>
      <c r="S226">
        <f t="shared" si="106"/>
        <v>3.8522246221029641E-4</v>
      </c>
      <c r="T226">
        <f t="shared" si="91"/>
        <v>2.7439521982876861E-4</v>
      </c>
      <c r="U226">
        <f t="shared" si="92"/>
        <v>2.3944339338960514E-4</v>
      </c>
      <c r="V226">
        <f t="shared" si="93"/>
        <v>0</v>
      </c>
      <c r="W226">
        <f t="shared" si="93"/>
        <v>0</v>
      </c>
      <c r="Y226" t="str">
        <f t="shared" si="107"/>
        <v>2024-13</v>
      </c>
      <c r="Z226">
        <f t="shared" ca="1" si="108"/>
        <v>4.781469639614541E-4</v>
      </c>
      <c r="AA226">
        <f t="shared" ca="1" si="109"/>
        <v>2.258094291436372E-4</v>
      </c>
      <c r="AB226">
        <f t="shared" ca="1" si="110"/>
        <v>2.273187559622493E-4</v>
      </c>
      <c r="AC226" t="e">
        <f t="shared" ca="1" si="111"/>
        <v>#NUM!</v>
      </c>
      <c r="AD226" t="e">
        <f t="shared" ca="1" si="112"/>
        <v>#NUM!</v>
      </c>
      <c r="AF226" t="str">
        <f t="shared" si="113"/>
        <v>2024-13</v>
      </c>
      <c r="AG226">
        <f t="shared" ca="1" si="114"/>
        <v>8.3804393460477952E-2</v>
      </c>
      <c r="AH226">
        <f t="shared" ca="1" si="94"/>
        <v>3.613640375111294E-2</v>
      </c>
      <c r="AI226">
        <f t="shared" ca="1" si="95"/>
        <v>3.5453243383472589E-2</v>
      </c>
      <c r="AJ226" t="e">
        <f t="shared" ca="1" si="96"/>
        <v>#NUM!</v>
      </c>
      <c r="AK226" t="e">
        <f t="shared" ca="1" si="97"/>
        <v>#NUM!</v>
      </c>
      <c r="AM226">
        <f t="shared" ca="1" si="115"/>
        <v>0.43119939491185294</v>
      </c>
      <c r="AN226">
        <f t="shared" ca="1" si="98"/>
        <v>0.42304755060595117</v>
      </c>
      <c r="AO226" t="e">
        <f t="shared" ca="1" si="99"/>
        <v>#NUM!</v>
      </c>
      <c r="AP226" t="e">
        <f t="shared" ca="1" si="100"/>
        <v>#NUM!</v>
      </c>
      <c r="AR226" t="str">
        <f t="shared" si="116"/>
        <v>2024-13</v>
      </c>
      <c r="AS226">
        <f ca="1">AM226/(OFFSET(AM$14,$B$1+$B$2,0))</f>
        <v>1.3142673677852603</v>
      </c>
      <c r="AT226">
        <f ca="1">AN226/(OFFSET(AN$14,$B$1+$B$2,0))</f>
        <v>1.655205704257726</v>
      </c>
      <c r="AU226" t="e">
        <f ca="1">AO226/(OFFSET(AO$14,$B$1+$B$2,0))</f>
        <v>#NUM!</v>
      </c>
      <c r="AV226" t="e">
        <f ca="1">AP226/(OFFSET(AP$14,$B$1+$B$2,0))</f>
        <v>#NUM!</v>
      </c>
    </row>
    <row r="227" spans="1:48" x14ac:dyDescent="0.25">
      <c r="A227" s="1" t="s">
        <v>177</v>
      </c>
      <c r="B227" s="9">
        <v>293337</v>
      </c>
      <c r="C227" s="9">
        <v>404526</v>
      </c>
      <c r="D227" s="9">
        <v>509515</v>
      </c>
      <c r="E227" s="9">
        <v>24</v>
      </c>
      <c r="F227" s="9">
        <v>1</v>
      </c>
      <c r="G227" s="9">
        <v>123</v>
      </c>
      <c r="H227" s="9">
        <v>107</v>
      </c>
      <c r="I227" s="9">
        <v>141</v>
      </c>
      <c r="J227" s="9">
        <v>0</v>
      </c>
      <c r="K227" s="9">
        <v>0</v>
      </c>
      <c r="L227" s="9"/>
      <c r="M227">
        <f t="shared" si="101"/>
        <v>4.1931294040642675E-4</v>
      </c>
      <c r="N227">
        <f t="shared" si="102"/>
        <v>2.6450710213929391E-4</v>
      </c>
      <c r="O227">
        <f t="shared" si="103"/>
        <v>2.7673375661167976E-4</v>
      </c>
      <c r="P227">
        <f t="shared" si="104"/>
        <v>0</v>
      </c>
      <c r="Q227">
        <f t="shared" si="105"/>
        <v>0</v>
      </c>
      <c r="S227">
        <f t="shared" si="106"/>
        <v>4.1948884365580475E-4</v>
      </c>
      <c r="T227">
        <f t="shared" si="91"/>
        <v>2.6457708620061164E-4</v>
      </c>
      <c r="U227">
        <f t="shared" si="92"/>
        <v>2.7681036114992941E-4</v>
      </c>
      <c r="V227">
        <f t="shared" si="93"/>
        <v>0</v>
      </c>
      <c r="W227">
        <f t="shared" si="93"/>
        <v>0</v>
      </c>
      <c r="Y227" t="str">
        <f t="shared" si="107"/>
        <v>2024-14</v>
      </c>
      <c r="Z227">
        <f t="shared" ca="1" si="108"/>
        <v>5.2145574310566325E-4</v>
      </c>
      <c r="AA227">
        <f t="shared" ca="1" si="109"/>
        <v>2.1743731406936918E-4</v>
      </c>
      <c r="AB227">
        <f t="shared" ca="1" si="110"/>
        <v>2.6269942085840566E-4</v>
      </c>
      <c r="AC227" t="e">
        <f t="shared" ca="1" si="111"/>
        <v>#NUM!</v>
      </c>
      <c r="AD227" t="e">
        <f t="shared" ca="1" si="112"/>
        <v>#NUM!</v>
      </c>
      <c r="AF227" t="str">
        <f t="shared" si="113"/>
        <v>2024-14</v>
      </c>
      <c r="AG227">
        <f t="shared" ca="1" si="114"/>
        <v>8.4325849203583617E-2</v>
      </c>
      <c r="AH227">
        <f t="shared" ca="1" si="94"/>
        <v>3.6353841065182309E-2</v>
      </c>
      <c r="AI227">
        <f t="shared" ca="1" si="95"/>
        <v>3.5715942804330998E-2</v>
      </c>
      <c r="AJ227" t="e">
        <f t="shared" ca="1" si="96"/>
        <v>#NUM!</v>
      </c>
      <c r="AK227" t="e">
        <f t="shared" ca="1" si="97"/>
        <v>#NUM!</v>
      </c>
      <c r="AM227">
        <f t="shared" ca="1" si="115"/>
        <v>0.43111147303616326</v>
      </c>
      <c r="AN227">
        <f t="shared" ca="1" si="98"/>
        <v>0.42354679071305656</v>
      </c>
      <c r="AO227" t="e">
        <f t="shared" ca="1" si="99"/>
        <v>#NUM!</v>
      </c>
      <c r="AP227" t="e">
        <f t="shared" ca="1" si="100"/>
        <v>#NUM!</v>
      </c>
      <c r="AR227" t="str">
        <f t="shared" si="116"/>
        <v>2024-14</v>
      </c>
      <c r="AS227">
        <f ca="1">AM227/(OFFSET(AM$14,$B$1+$B$2,0))</f>
        <v>1.3139993876964733</v>
      </c>
      <c r="AT227">
        <f ca="1">AN227/(OFFSET(AN$14,$B$1+$B$2,0))</f>
        <v>1.657159019131885</v>
      </c>
      <c r="AU227" t="e">
        <f ca="1">AO227/(OFFSET(AO$14,$B$1+$B$2,0))</f>
        <v>#NUM!</v>
      </c>
      <c r="AV227" t="e">
        <f ca="1">AP227/(OFFSET(AP$14,$B$1+$B$2,0))</f>
        <v>#NUM!</v>
      </c>
    </row>
    <row r="228" spans="1:48" x14ac:dyDescent="0.25">
      <c r="A228" s="1" t="s">
        <v>178</v>
      </c>
      <c r="B228" s="9">
        <v>293214</v>
      </c>
      <c r="C228" s="9">
        <v>404419</v>
      </c>
      <c r="D228" s="9">
        <v>509374</v>
      </c>
      <c r="E228" s="9">
        <v>24</v>
      </c>
      <c r="F228" s="9">
        <v>1</v>
      </c>
      <c r="G228" s="9">
        <v>130</v>
      </c>
      <c r="H228" s="9">
        <v>102</v>
      </c>
      <c r="I228" s="9">
        <v>118</v>
      </c>
      <c r="J228" s="9">
        <v>0</v>
      </c>
      <c r="K228" s="9">
        <v>0</v>
      </c>
      <c r="L228" s="9"/>
      <c r="M228">
        <f t="shared" si="101"/>
        <v>4.4336218598020556E-4</v>
      </c>
      <c r="N228">
        <f t="shared" si="102"/>
        <v>2.5221366948634954E-4</v>
      </c>
      <c r="O228">
        <f t="shared" si="103"/>
        <v>2.316568965043367E-4</v>
      </c>
      <c r="P228">
        <f t="shared" si="104"/>
        <v>0</v>
      </c>
      <c r="Q228">
        <f t="shared" si="105"/>
        <v>0</v>
      </c>
      <c r="S228">
        <f t="shared" si="106"/>
        <v>4.4355885047077772E-4</v>
      </c>
      <c r="T228">
        <f t="shared" si="91"/>
        <v>2.5227729860719206E-4</v>
      </c>
      <c r="U228">
        <f t="shared" si="92"/>
        <v>2.3171057489346052E-4</v>
      </c>
      <c r="V228">
        <f t="shared" si="93"/>
        <v>0</v>
      </c>
      <c r="W228">
        <f t="shared" si="93"/>
        <v>0</v>
      </c>
      <c r="Y228" t="str">
        <f t="shared" si="107"/>
        <v>2024-15</v>
      </c>
      <c r="Z228">
        <f t="shared" ca="1" si="108"/>
        <v>5.5219888964787246E-4</v>
      </c>
      <c r="AA228">
        <f t="shared" ca="1" si="109"/>
        <v>2.0705052278849003E-4</v>
      </c>
      <c r="AB228">
        <f t="shared" ca="1" si="110"/>
        <v>2.1981989171779881E-4</v>
      </c>
      <c r="AC228" t="e">
        <f t="shared" ca="1" si="111"/>
        <v>#NUM!</v>
      </c>
      <c r="AD228" t="e">
        <f t="shared" ca="1" si="112"/>
        <v>#NUM!</v>
      </c>
      <c r="AF228" t="str">
        <f t="shared" si="113"/>
        <v>2024-15</v>
      </c>
      <c r="AG228">
        <f t="shared" ca="1" si="114"/>
        <v>8.487804809323149E-2</v>
      </c>
      <c r="AH228">
        <f t="shared" ca="1" si="94"/>
        <v>3.6560891587970802E-2</v>
      </c>
      <c r="AI228">
        <f t="shared" ca="1" si="95"/>
        <v>3.5935762696048798E-2</v>
      </c>
      <c r="AJ228" t="e">
        <f t="shared" ca="1" si="96"/>
        <v>#NUM!</v>
      </c>
      <c r="AK228" t="e">
        <f t="shared" ca="1" si="97"/>
        <v>#NUM!</v>
      </c>
      <c r="AM228">
        <f t="shared" ca="1" si="115"/>
        <v>0.43074614001268852</v>
      </c>
      <c r="AN228">
        <f t="shared" ca="1" si="98"/>
        <v>0.42338111565167408</v>
      </c>
      <c r="AO228" t="e">
        <f t="shared" ca="1" si="99"/>
        <v>#NUM!</v>
      </c>
      <c r="AP228" t="e">
        <f t="shared" ca="1" si="100"/>
        <v>#NUM!</v>
      </c>
      <c r="AR228" t="str">
        <f t="shared" si="116"/>
        <v>2024-15</v>
      </c>
      <c r="AS228">
        <f ca="1">AM228/(OFFSET(AM$14,$B$1+$B$2,0))</f>
        <v>1.312885876692532</v>
      </c>
      <c r="AT228">
        <f ca="1">AN228/(OFFSET(AN$14,$B$1+$B$2,0))</f>
        <v>1.6565108028586533</v>
      </c>
      <c r="AU228" t="e">
        <f ca="1">AO228/(OFFSET(AO$14,$B$1+$B$2,0))</f>
        <v>#NUM!</v>
      </c>
      <c r="AV228" t="e">
        <f ca="1">AP228/(OFFSET(AP$14,$B$1+$B$2,0))</f>
        <v>#NUM!</v>
      </c>
    </row>
    <row r="229" spans="1:48" x14ac:dyDescent="0.25">
      <c r="A229" s="1" t="s">
        <v>179</v>
      </c>
      <c r="B229" s="9">
        <v>293084</v>
      </c>
      <c r="C229" s="9">
        <v>404317</v>
      </c>
      <c r="D229" s="9">
        <v>509256</v>
      </c>
      <c r="E229" s="9">
        <v>24</v>
      </c>
      <c r="F229" s="9">
        <v>1</v>
      </c>
      <c r="G229" s="9">
        <v>105</v>
      </c>
      <c r="H229" s="9">
        <v>89</v>
      </c>
      <c r="I229" s="9">
        <v>139</v>
      </c>
      <c r="J229" s="9">
        <v>0</v>
      </c>
      <c r="K229" s="9">
        <v>0</v>
      </c>
      <c r="L229" s="9"/>
      <c r="M229">
        <f t="shared" si="101"/>
        <v>3.5825906566035675E-4</v>
      </c>
      <c r="N229">
        <f t="shared" si="102"/>
        <v>2.2012430840157599E-4</v>
      </c>
      <c r="O229">
        <f t="shared" si="103"/>
        <v>2.7294720140754353E-4</v>
      </c>
      <c r="P229">
        <f t="shared" si="104"/>
        <v>0</v>
      </c>
      <c r="Q229">
        <f t="shared" si="105"/>
        <v>0</v>
      </c>
      <c r="S229">
        <f t="shared" si="106"/>
        <v>3.5838746505334197E-4</v>
      </c>
      <c r="T229">
        <f t="shared" si="91"/>
        <v>2.2017277467060306E-4</v>
      </c>
      <c r="U229">
        <f t="shared" si="92"/>
        <v>2.7302172361833119E-4</v>
      </c>
      <c r="V229">
        <f t="shared" si="93"/>
        <v>0</v>
      </c>
      <c r="W229">
        <f t="shared" si="93"/>
        <v>0</v>
      </c>
      <c r="Y229" t="str">
        <f t="shared" si="107"/>
        <v>2024-16</v>
      </c>
      <c r="Z229">
        <f t="shared" ca="1" si="108"/>
        <v>4.4683206528683207E-4</v>
      </c>
      <c r="AA229">
        <f t="shared" ca="1" si="109"/>
        <v>1.8045880994687106E-4</v>
      </c>
      <c r="AB229">
        <f t="shared" ca="1" si="110"/>
        <v>2.5891827229755692E-4</v>
      </c>
      <c r="AC229" t="e">
        <f t="shared" ca="1" si="111"/>
        <v>#NUM!</v>
      </c>
      <c r="AD229" t="e">
        <f t="shared" ca="1" si="112"/>
        <v>#NUM!</v>
      </c>
      <c r="AF229" t="str">
        <f t="shared" si="113"/>
        <v>2024-16</v>
      </c>
      <c r="AG229">
        <f t="shared" ca="1" si="114"/>
        <v>8.5324880158518315E-2</v>
      </c>
      <c r="AH229">
        <f t="shared" ca="1" si="94"/>
        <v>3.674135039791767E-2</v>
      </c>
      <c r="AI229">
        <f t="shared" ca="1" si="95"/>
        <v>3.6194680968346354E-2</v>
      </c>
      <c r="AJ229" t="e">
        <f t="shared" ca="1" si="96"/>
        <v>#NUM!</v>
      </c>
      <c r="AK229" t="e">
        <f t="shared" ca="1" si="97"/>
        <v>#NUM!</v>
      </c>
      <c r="AM229">
        <f t="shared" ca="1" si="115"/>
        <v>0.43060535601877009</v>
      </c>
      <c r="AN229">
        <f t="shared" ca="1" si="98"/>
        <v>0.42419843896766257</v>
      </c>
      <c r="AO229" t="e">
        <f t="shared" ca="1" si="99"/>
        <v>#NUM!</v>
      </c>
      <c r="AP229" t="e">
        <f t="shared" ca="1" si="100"/>
        <v>#NUM!</v>
      </c>
      <c r="AR229" t="str">
        <f t="shared" si="116"/>
        <v>2024-16</v>
      </c>
      <c r="AS229">
        <f ca="1">AM229/(OFFSET(AM$14,$B$1+$B$2,0))</f>
        <v>1.3124567763475483</v>
      </c>
      <c r="AT229">
        <f ca="1">AN229/(OFFSET(AN$14,$B$1+$B$2,0))</f>
        <v>1.6597086424700853</v>
      </c>
      <c r="AU229" t="e">
        <f ca="1">AO229/(OFFSET(AO$14,$B$1+$B$2,0))</f>
        <v>#NUM!</v>
      </c>
      <c r="AV229" t="e">
        <f ca="1">AP229/(OFFSET(AP$14,$B$1+$B$2,0))</f>
        <v>#NUM!</v>
      </c>
    </row>
    <row r="230" spans="1:48" x14ac:dyDescent="0.25">
      <c r="A230" s="1" t="s">
        <v>180</v>
      </c>
      <c r="B230" s="9">
        <v>292979</v>
      </c>
      <c r="C230" s="9">
        <v>404228</v>
      </c>
      <c r="D230" s="9">
        <v>509117</v>
      </c>
      <c r="E230" s="9">
        <v>24</v>
      </c>
      <c r="F230" s="9">
        <v>1</v>
      </c>
      <c r="G230" s="9">
        <v>118</v>
      </c>
      <c r="H230" s="9">
        <v>109</v>
      </c>
      <c r="I230" s="9">
        <v>143</v>
      </c>
      <c r="J230" s="9">
        <v>0</v>
      </c>
      <c r="K230" s="9">
        <v>0</v>
      </c>
      <c r="L230" s="9"/>
      <c r="M230">
        <f t="shared" si="101"/>
        <v>4.0275924212998201E-4</v>
      </c>
      <c r="N230">
        <f t="shared" si="102"/>
        <v>2.6964980159711844E-4</v>
      </c>
      <c r="O230">
        <f t="shared" si="103"/>
        <v>2.8087846212167342E-4</v>
      </c>
      <c r="P230">
        <f t="shared" si="104"/>
        <v>0</v>
      </c>
      <c r="Q230">
        <f t="shared" si="105"/>
        <v>0</v>
      </c>
      <c r="S230">
        <f t="shared" si="106"/>
        <v>4.029215279479984E-4</v>
      </c>
      <c r="T230">
        <f t="shared" si="91"/>
        <v>2.6972253385963626E-4</v>
      </c>
      <c r="U230">
        <f t="shared" si="92"/>
        <v>2.8095737884581916E-4</v>
      </c>
      <c r="V230">
        <f t="shared" si="93"/>
        <v>0</v>
      </c>
      <c r="W230">
        <f t="shared" si="93"/>
        <v>0</v>
      </c>
      <c r="Y230" t="str">
        <f t="shared" si="107"/>
        <v>2024-17</v>
      </c>
      <c r="Z230">
        <f t="shared" ca="1" si="108"/>
        <v>5.0310569327874442E-4</v>
      </c>
      <c r="AA230">
        <f t="shared" ca="1" si="109"/>
        <v>2.2077404684141323E-4</v>
      </c>
      <c r="AB230">
        <f t="shared" ca="1" si="110"/>
        <v>2.6634852762090385E-4</v>
      </c>
      <c r="AC230" t="e">
        <f t="shared" ca="1" si="111"/>
        <v>#NUM!</v>
      </c>
      <c r="AD230" t="e">
        <f t="shared" ca="1" si="112"/>
        <v>#NUM!</v>
      </c>
      <c r="AF230" t="str">
        <f t="shared" si="113"/>
        <v>2024-17</v>
      </c>
      <c r="AG230">
        <f t="shared" ca="1" si="114"/>
        <v>8.5827985851797059E-2</v>
      </c>
      <c r="AH230">
        <f t="shared" ca="1" si="94"/>
        <v>3.6962124444759083E-2</v>
      </c>
      <c r="AI230">
        <f t="shared" ca="1" si="95"/>
        <v>3.6461029495967259E-2</v>
      </c>
      <c r="AJ230" t="e">
        <f t="shared" ca="1" si="96"/>
        <v>#NUM!</v>
      </c>
      <c r="AK230" t="e">
        <f t="shared" ca="1" si="97"/>
        <v>#NUM!</v>
      </c>
      <c r="AM230">
        <f t="shared" ca="1" si="115"/>
        <v>0.43065352260022971</v>
      </c>
      <c r="AN230">
        <f t="shared" ca="1" si="98"/>
        <v>0.42481515946239395</v>
      </c>
      <c r="AO230" t="e">
        <f t="shared" ca="1" si="99"/>
        <v>#NUM!</v>
      </c>
      <c r="AP230" t="e">
        <f t="shared" ca="1" si="100"/>
        <v>#NUM!</v>
      </c>
      <c r="AR230" t="str">
        <f t="shared" si="116"/>
        <v>2024-17</v>
      </c>
      <c r="AS230">
        <f ca="1">AM230/(OFFSET(AM$14,$B$1+$B$2,0))</f>
        <v>1.3126035849168021</v>
      </c>
      <c r="AT230">
        <f ca="1">AN230/(OFFSET(AN$14,$B$1+$B$2,0))</f>
        <v>1.6621216082923667</v>
      </c>
      <c r="AU230" t="e">
        <f ca="1">AO230/(OFFSET(AO$14,$B$1+$B$2,0))</f>
        <v>#NUM!</v>
      </c>
      <c r="AV230" t="e">
        <f ca="1">AP230/(OFFSET(AP$14,$B$1+$B$2,0))</f>
        <v>#NUM!</v>
      </c>
    </row>
    <row r="231" spans="1:48" x14ac:dyDescent="0.25">
      <c r="A231" s="1" t="s">
        <v>181</v>
      </c>
      <c r="B231" s="9">
        <v>292861</v>
      </c>
      <c r="C231" s="9">
        <v>404119</v>
      </c>
      <c r="D231" s="9">
        <v>508974</v>
      </c>
      <c r="E231" s="9">
        <v>24</v>
      </c>
      <c r="F231" s="9">
        <v>1</v>
      </c>
      <c r="G231" s="9">
        <v>106</v>
      </c>
      <c r="H231" s="9">
        <v>115</v>
      </c>
      <c r="I231" s="9">
        <v>136</v>
      </c>
      <c r="J231" s="9">
        <v>0</v>
      </c>
      <c r="K231" s="9">
        <v>0</v>
      </c>
      <c r="L231" s="9"/>
      <c r="M231">
        <f t="shared" si="101"/>
        <v>3.6194645241257797E-4</v>
      </c>
      <c r="N231">
        <f t="shared" si="102"/>
        <v>2.8456964408998342E-4</v>
      </c>
      <c r="O231">
        <f t="shared" si="103"/>
        <v>2.6720421868307615E-4</v>
      </c>
      <c r="P231">
        <f t="shared" si="104"/>
        <v>0</v>
      </c>
      <c r="Q231">
        <f t="shared" si="105"/>
        <v>0</v>
      </c>
      <c r="S231">
        <f t="shared" si="106"/>
        <v>3.6207750903682342E-4</v>
      </c>
      <c r="T231">
        <f t="shared" si="91"/>
        <v>2.8465064894531362E-4</v>
      </c>
      <c r="U231">
        <f t="shared" si="92"/>
        <v>2.6727563745164418E-4</v>
      </c>
      <c r="V231">
        <f t="shared" si="93"/>
        <v>0</v>
      </c>
      <c r="W231">
        <f t="shared" si="93"/>
        <v>0</v>
      </c>
      <c r="Y231" t="str">
        <f t="shared" si="107"/>
        <v>2024-18</v>
      </c>
      <c r="Z231">
        <f t="shared" ca="1" si="108"/>
        <v>4.5278032677706164E-4</v>
      </c>
      <c r="AA231">
        <f t="shared" ca="1" si="109"/>
        <v>2.3268012036050862E-4</v>
      </c>
      <c r="AB231">
        <f t="shared" ca="1" si="110"/>
        <v>2.532874042490124E-4</v>
      </c>
      <c r="AC231" t="e">
        <f t="shared" ca="1" si="111"/>
        <v>#NUM!</v>
      </c>
      <c r="AD231" t="e">
        <f t="shared" ca="1" si="112"/>
        <v>#NUM!</v>
      </c>
      <c r="AF231" t="str">
        <f t="shared" si="113"/>
        <v>2024-18</v>
      </c>
      <c r="AG231">
        <f t="shared" ca="1" si="114"/>
        <v>8.6280766178574123E-2</v>
      </c>
      <c r="AH231">
        <f t="shared" ca="1" si="94"/>
        <v>3.7194804565119588E-2</v>
      </c>
      <c r="AI231">
        <f t="shared" ca="1" si="95"/>
        <v>3.6714316900216273E-2</v>
      </c>
      <c r="AJ231" t="e">
        <f t="shared" ca="1" si="96"/>
        <v>#NUM!</v>
      </c>
      <c r="AK231" t="e">
        <f t="shared" ca="1" si="97"/>
        <v>#NUM!</v>
      </c>
      <c r="AM231">
        <f t="shared" ca="1" si="115"/>
        <v>0.43109033696036042</v>
      </c>
      <c r="AN231">
        <f t="shared" ca="1" si="98"/>
        <v>0.42552145195638569</v>
      </c>
      <c r="AO231" t="e">
        <f t="shared" ca="1" si="99"/>
        <v>#NUM!</v>
      </c>
      <c r="AP231" t="e">
        <f t="shared" ca="1" si="100"/>
        <v>#NUM!</v>
      </c>
      <c r="AR231" t="str">
        <f t="shared" si="116"/>
        <v>2024-18</v>
      </c>
      <c r="AS231">
        <f ca="1">AM231/(OFFSET(AM$14,$B$1+$B$2,0))</f>
        <v>1.3139349663289146</v>
      </c>
      <c r="AT231">
        <f ca="1">AN231/(OFFSET(AN$14,$B$1+$B$2,0))</f>
        <v>1.6648850313715338</v>
      </c>
      <c r="AU231" t="e">
        <f ca="1">AO231/(OFFSET(AO$14,$B$1+$B$2,0))</f>
        <v>#NUM!</v>
      </c>
      <c r="AV231" t="e">
        <f ca="1">AP231/(OFFSET(AP$14,$B$1+$B$2,0))</f>
        <v>#NUM!</v>
      </c>
    </row>
    <row r="232" spans="1:48" x14ac:dyDescent="0.25">
      <c r="A232" s="1" t="s">
        <v>182</v>
      </c>
      <c r="B232" s="9">
        <v>292755</v>
      </c>
      <c r="C232" s="9">
        <v>404004</v>
      </c>
      <c r="D232" s="9">
        <v>508838</v>
      </c>
      <c r="E232" s="9">
        <v>24</v>
      </c>
      <c r="F232" s="9">
        <v>1</v>
      </c>
      <c r="G232" s="9">
        <v>99</v>
      </c>
      <c r="H232" s="9">
        <v>124</v>
      </c>
      <c r="I232" s="9">
        <v>141</v>
      </c>
      <c r="J232" s="9">
        <v>0</v>
      </c>
      <c r="K232" s="9">
        <v>0</v>
      </c>
      <c r="L232" s="9"/>
      <c r="M232">
        <f t="shared" si="101"/>
        <v>3.3816672644361326E-4</v>
      </c>
      <c r="N232">
        <f t="shared" si="102"/>
        <v>3.0692765418164177E-4</v>
      </c>
      <c r="O232">
        <f t="shared" si="103"/>
        <v>2.7710194600246053E-4</v>
      </c>
      <c r="P232">
        <f t="shared" si="104"/>
        <v>0</v>
      </c>
      <c r="Q232">
        <f t="shared" si="105"/>
        <v>0</v>
      </c>
      <c r="S232">
        <f t="shared" si="106"/>
        <v>3.3828112508909746E-4</v>
      </c>
      <c r="T232">
        <f t="shared" si="91"/>
        <v>3.0702189010110332E-4</v>
      </c>
      <c r="U232">
        <f t="shared" si="92"/>
        <v>2.7717875454883226E-4</v>
      </c>
      <c r="V232">
        <f t="shared" si="93"/>
        <v>0</v>
      </c>
      <c r="W232">
        <f t="shared" si="93"/>
        <v>0</v>
      </c>
      <c r="Y232" t="str">
        <f t="shared" si="107"/>
        <v>2024-19</v>
      </c>
      <c r="Z232">
        <f t="shared" ca="1" si="108"/>
        <v>4.2365370233285758E-4</v>
      </c>
      <c r="AA232">
        <f t="shared" ca="1" si="109"/>
        <v>2.5062982826504833E-4</v>
      </c>
      <c r="AB232">
        <f t="shared" ca="1" si="110"/>
        <v>2.6257811103555523E-4</v>
      </c>
      <c r="AC232" t="e">
        <f t="shared" ca="1" si="111"/>
        <v>#NUM!</v>
      </c>
      <c r="AD232" t="e">
        <f t="shared" ca="1" si="112"/>
        <v>#NUM!</v>
      </c>
      <c r="AF232" t="str">
        <f t="shared" si="113"/>
        <v>2024-19</v>
      </c>
      <c r="AG232">
        <f t="shared" ca="1" si="114"/>
        <v>8.6704419880906977E-2</v>
      </c>
      <c r="AH232">
        <f t="shared" ca="1" si="94"/>
        <v>3.7445434393384637E-2</v>
      </c>
      <c r="AI232">
        <f t="shared" ca="1" si="95"/>
        <v>3.6976895011251829E-2</v>
      </c>
      <c r="AJ232" t="e">
        <f t="shared" ca="1" si="96"/>
        <v>#NUM!</v>
      </c>
      <c r="AK232" t="e">
        <f t="shared" ca="1" si="97"/>
        <v>#NUM!</v>
      </c>
      <c r="AM232">
        <f t="shared" ca="1" si="115"/>
        <v>0.43187457392388862</v>
      </c>
      <c r="AN232">
        <f t="shared" ca="1" si="98"/>
        <v>0.42647070428521999</v>
      </c>
      <c r="AO232" t="e">
        <f t="shared" ca="1" si="99"/>
        <v>#NUM!</v>
      </c>
      <c r="AP232" t="e">
        <f t="shared" ca="1" si="100"/>
        <v>#NUM!</v>
      </c>
      <c r="AR232" t="str">
        <f t="shared" si="116"/>
        <v>2024-19</v>
      </c>
      <c r="AS232">
        <f ca="1">AM232/(OFFSET(AM$14,$B$1+$B$2,0))</f>
        <v>1.3163252689637011</v>
      </c>
      <c r="AT232">
        <f ca="1">AN232/(OFFSET(AN$14,$B$1+$B$2,0))</f>
        <v>1.6685990532757284</v>
      </c>
      <c r="AU232" t="e">
        <f ca="1">AO232/(OFFSET(AO$14,$B$1+$B$2,0))</f>
        <v>#NUM!</v>
      </c>
      <c r="AV232" t="e">
        <f ca="1">AP232/(OFFSET(AP$14,$B$1+$B$2,0))</f>
        <v>#NUM!</v>
      </c>
    </row>
    <row r="233" spans="1:48" x14ac:dyDescent="0.25">
      <c r="A233" s="1" t="s">
        <v>183</v>
      </c>
      <c r="B233" s="9">
        <v>292656</v>
      </c>
      <c r="C233" s="9">
        <v>403880</v>
      </c>
      <c r="D233" s="9">
        <v>508697</v>
      </c>
      <c r="E233" s="9">
        <v>24</v>
      </c>
      <c r="F233" s="9">
        <v>1</v>
      </c>
      <c r="G233" s="9">
        <v>110</v>
      </c>
      <c r="H233" s="9">
        <v>120</v>
      </c>
      <c r="I233" s="9">
        <v>114</v>
      </c>
      <c r="J233" s="9">
        <v>0</v>
      </c>
      <c r="K233" s="9">
        <v>0</v>
      </c>
      <c r="L233" s="9"/>
      <c r="M233">
        <f t="shared" si="101"/>
        <v>3.7586791318134602E-4</v>
      </c>
      <c r="N233">
        <f t="shared" si="102"/>
        <v>2.9711795582846391E-4</v>
      </c>
      <c r="O233">
        <f t="shared" si="103"/>
        <v>2.241019703281128E-4</v>
      </c>
      <c r="P233">
        <f t="shared" si="104"/>
        <v>0</v>
      </c>
      <c r="Q233">
        <f t="shared" si="105"/>
        <v>0</v>
      </c>
      <c r="S233">
        <f t="shared" si="106"/>
        <v>3.7600924742091379E-4</v>
      </c>
      <c r="T233">
        <f t="shared" si="91"/>
        <v>2.9720626333289851E-4</v>
      </c>
      <c r="U233">
        <f t="shared" si="92"/>
        <v>2.2415220421704221E-4</v>
      </c>
      <c r="V233">
        <f t="shared" si="93"/>
        <v>0</v>
      </c>
      <c r="W233">
        <f t="shared" si="93"/>
        <v>0</v>
      </c>
      <c r="Y233" t="str">
        <f t="shared" si="107"/>
        <v>2024-20</v>
      </c>
      <c r="Z233">
        <f t="shared" ca="1" si="108"/>
        <v>4.7160565674316484E-4</v>
      </c>
      <c r="AA233">
        <f t="shared" ca="1" si="109"/>
        <v>2.4229122576795538E-4</v>
      </c>
      <c r="AB233">
        <f t="shared" ca="1" si="110"/>
        <v>2.1226869799686373E-4</v>
      </c>
      <c r="AC233" t="e">
        <f t="shared" ca="1" si="111"/>
        <v>#NUM!</v>
      </c>
      <c r="AD233" t="e">
        <f t="shared" ca="1" si="112"/>
        <v>#NUM!</v>
      </c>
      <c r="AF233" t="str">
        <f t="shared" si="113"/>
        <v>2024-20</v>
      </c>
      <c r="AG233">
        <f t="shared" ca="1" si="114"/>
        <v>8.7176025537650137E-2</v>
      </c>
      <c r="AH233">
        <f t="shared" ca="1" si="94"/>
        <v>3.7687725619152596E-2</v>
      </c>
      <c r="AI233">
        <f t="shared" ca="1" si="95"/>
        <v>3.7189163709248692E-2</v>
      </c>
      <c r="AJ233" t="e">
        <f t="shared" ca="1" si="96"/>
        <v>#NUM!</v>
      </c>
      <c r="AK233" t="e">
        <f t="shared" ca="1" si="97"/>
        <v>#NUM!</v>
      </c>
      <c r="AM233">
        <f t="shared" ca="1" si="115"/>
        <v>0.43231754816438356</v>
      </c>
      <c r="AN233">
        <f t="shared" ca="1" si="98"/>
        <v>0.42659852270034032</v>
      </c>
      <c r="AO233" t="e">
        <f t="shared" ca="1" si="99"/>
        <v>#NUM!</v>
      </c>
      <c r="AP233" t="e">
        <f t="shared" ca="1" si="100"/>
        <v>#NUM!</v>
      </c>
      <c r="AR233" t="str">
        <f t="shared" si="116"/>
        <v>2024-20</v>
      </c>
      <c r="AS233">
        <f ca="1">AM233/(OFFSET(AM$14,$B$1+$B$2,0))</f>
        <v>1.3176754252856295</v>
      </c>
      <c r="AT233">
        <f ca="1">AN233/(OFFSET(AN$14,$B$1+$B$2,0))</f>
        <v>1.6690991525423791</v>
      </c>
      <c r="AU233" t="e">
        <f ca="1">AO233/(OFFSET(AO$14,$B$1+$B$2,0))</f>
        <v>#NUM!</v>
      </c>
      <c r="AV233" t="e">
        <f ca="1">AP233/(OFFSET(AP$14,$B$1+$B$2,0))</f>
        <v>#NUM!</v>
      </c>
    </row>
    <row r="234" spans="1:48" x14ac:dyDescent="0.25">
      <c r="A234" s="1" t="s">
        <v>184</v>
      </c>
      <c r="B234" s="9">
        <v>292546</v>
      </c>
      <c r="C234" s="9">
        <v>403760</v>
      </c>
      <c r="D234" s="9">
        <v>508583</v>
      </c>
      <c r="E234" s="9">
        <v>24</v>
      </c>
      <c r="F234" s="9">
        <v>1</v>
      </c>
      <c r="G234" s="9">
        <v>117</v>
      </c>
      <c r="H234" s="9">
        <v>132</v>
      </c>
      <c r="I234" s="9">
        <v>124</v>
      </c>
      <c r="J234" s="9">
        <v>0</v>
      </c>
      <c r="K234" s="9">
        <v>0</v>
      </c>
      <c r="L234" s="9"/>
      <c r="M234">
        <f t="shared" si="101"/>
        <v>3.9993710390844516E-4</v>
      </c>
      <c r="N234">
        <f t="shared" si="102"/>
        <v>3.2692688725975829E-4</v>
      </c>
      <c r="O234">
        <f t="shared" si="103"/>
        <v>2.43814677250321E-4</v>
      </c>
      <c r="P234">
        <f t="shared" si="104"/>
        <v>0</v>
      </c>
      <c r="Q234">
        <f t="shared" si="105"/>
        <v>0</v>
      </c>
      <c r="S234">
        <f t="shared" si="106"/>
        <v>4.0009712292809032E-4</v>
      </c>
      <c r="T234">
        <f t="shared" si="91"/>
        <v>3.2703380631789603E-4</v>
      </c>
      <c r="U234">
        <f t="shared" si="92"/>
        <v>2.4387413855313288E-4</v>
      </c>
      <c r="V234">
        <f t="shared" si="93"/>
        <v>0</v>
      </c>
      <c r="W234">
        <f t="shared" si="93"/>
        <v>0</v>
      </c>
      <c r="Y234" t="str">
        <f t="shared" si="107"/>
        <v>2024-21</v>
      </c>
      <c r="Z234">
        <f t="shared" ca="1" si="108"/>
        <v>5.0256605107305613E-4</v>
      </c>
      <c r="AA234">
        <f t="shared" ca="1" si="109"/>
        <v>2.6624943366391015E-4</v>
      </c>
      <c r="AB234">
        <f t="shared" ca="1" si="110"/>
        <v>2.3086231801799738E-4</v>
      </c>
      <c r="AC234" t="e">
        <f t="shared" ca="1" si="111"/>
        <v>#NUM!</v>
      </c>
      <c r="AD234" t="e">
        <f t="shared" ca="1" si="112"/>
        <v>#NUM!</v>
      </c>
      <c r="AF234" t="str">
        <f t="shared" si="113"/>
        <v>2024-21</v>
      </c>
      <c r="AG234">
        <f t="shared" ca="1" si="114"/>
        <v>8.7678591588723195E-2</v>
      </c>
      <c r="AH234">
        <f t="shared" ca="1" si="94"/>
        <v>3.7953975052816509E-2</v>
      </c>
      <c r="AI234">
        <f t="shared" ca="1" si="95"/>
        <v>3.7420026027266691E-2</v>
      </c>
      <c r="AJ234" t="e">
        <f t="shared" ca="1" si="96"/>
        <v>#NUM!</v>
      </c>
      <c r="AK234" t="e">
        <f t="shared" ca="1" si="97"/>
        <v>#NUM!</v>
      </c>
      <c r="AM234">
        <f t="shared" ca="1" si="115"/>
        <v>0.43287619434911145</v>
      </c>
      <c r="AN234">
        <f t="shared" ca="1" si="98"/>
        <v>0.42678634942944815</v>
      </c>
      <c r="AO234" t="e">
        <f t="shared" ca="1" si="99"/>
        <v>#NUM!</v>
      </c>
      <c r="AP234" t="e">
        <f t="shared" ca="1" si="100"/>
        <v>#NUM!</v>
      </c>
      <c r="AR234" t="str">
        <f t="shared" si="116"/>
        <v>2024-21</v>
      </c>
      <c r="AS234">
        <f ca="1">AM234/(OFFSET(AM$14,$B$1+$B$2,0))</f>
        <v>1.3193781420783459</v>
      </c>
      <c r="AT234">
        <f ca="1">AN234/(OFFSET(AN$14,$B$1+$B$2,0))</f>
        <v>1.6698340388996835</v>
      </c>
      <c r="AU234" t="e">
        <f ca="1">AO234/(OFFSET(AO$14,$B$1+$B$2,0))</f>
        <v>#NUM!</v>
      </c>
      <c r="AV234" t="e">
        <f ca="1">AP234/(OFFSET(AP$14,$B$1+$B$2,0))</f>
        <v>#NUM!</v>
      </c>
    </row>
    <row r="235" spans="1:48" x14ac:dyDescent="0.25">
      <c r="A235" s="1" t="s">
        <v>185</v>
      </c>
      <c r="B235" s="9">
        <v>292429</v>
      </c>
      <c r="C235" s="9">
        <v>403628</v>
      </c>
      <c r="D235" s="9">
        <v>508459</v>
      </c>
      <c r="E235" s="9">
        <v>24</v>
      </c>
      <c r="F235" s="9">
        <v>1</v>
      </c>
      <c r="G235" s="9">
        <v>126</v>
      </c>
      <c r="H235" s="9">
        <v>107</v>
      </c>
      <c r="I235" s="9">
        <v>114</v>
      </c>
      <c r="J235" s="9">
        <v>0</v>
      </c>
      <c r="K235" s="9">
        <v>0</v>
      </c>
      <c r="L235" s="9"/>
      <c r="M235">
        <f t="shared" si="101"/>
        <v>4.3087381894408558E-4</v>
      </c>
      <c r="N235">
        <f t="shared" si="102"/>
        <v>2.6509558306163101E-4</v>
      </c>
      <c r="O235">
        <f t="shared" si="103"/>
        <v>2.242068682037293E-4</v>
      </c>
      <c r="P235">
        <f t="shared" si="104"/>
        <v>0</v>
      </c>
      <c r="Q235">
        <f t="shared" si="105"/>
        <v>0</v>
      </c>
      <c r="S235">
        <f t="shared" si="106"/>
        <v>4.3105955789388671E-4</v>
      </c>
      <c r="T235">
        <f t="shared" si="91"/>
        <v>2.6516587891823104E-4</v>
      </c>
      <c r="U235">
        <f t="shared" si="92"/>
        <v>2.2425714913645363E-4</v>
      </c>
      <c r="V235">
        <f t="shared" si="93"/>
        <v>0</v>
      </c>
      <c r="W235">
        <f t="shared" si="93"/>
        <v>0</v>
      </c>
      <c r="Y235" t="str">
        <f t="shared" si="107"/>
        <v>2024-22</v>
      </c>
      <c r="Z235">
        <f t="shared" ca="1" si="108"/>
        <v>5.4226582994642181E-4</v>
      </c>
      <c r="AA235">
        <f t="shared" ca="1" si="109"/>
        <v>2.1559068709888206E-4</v>
      </c>
      <c r="AB235">
        <f t="shared" ca="1" si="110"/>
        <v>2.1221592064838891E-4</v>
      </c>
      <c r="AC235" t="e">
        <f t="shared" ca="1" si="111"/>
        <v>#NUM!</v>
      </c>
      <c r="AD235" t="e">
        <f t="shared" ca="1" si="112"/>
        <v>#NUM!</v>
      </c>
      <c r="AF235" t="str">
        <f t="shared" si="113"/>
        <v>2024-22</v>
      </c>
      <c r="AG235">
        <f t="shared" ca="1" si="114"/>
        <v>8.8220857418669613E-2</v>
      </c>
      <c r="AH235">
        <f t="shared" ca="1" si="94"/>
        <v>3.8169565739915388E-2</v>
      </c>
      <c r="AI235">
        <f t="shared" ca="1" si="95"/>
        <v>3.7632241947915077E-2</v>
      </c>
      <c r="AJ235" t="e">
        <f t="shared" ca="1" si="96"/>
        <v>#NUM!</v>
      </c>
      <c r="AK235" t="e">
        <f t="shared" ca="1" si="97"/>
        <v>#NUM!</v>
      </c>
      <c r="AM235">
        <f t="shared" ca="1" si="115"/>
        <v>0.43265920165312072</v>
      </c>
      <c r="AN235">
        <f t="shared" ca="1" si="98"/>
        <v>0.42656853548049067</v>
      </c>
      <c r="AO235" t="e">
        <f t="shared" ca="1" si="99"/>
        <v>#NUM!</v>
      </c>
      <c r="AP235" t="e">
        <f t="shared" ca="1" si="100"/>
        <v>#NUM!</v>
      </c>
      <c r="AR235" t="str">
        <f t="shared" si="116"/>
        <v>2024-22</v>
      </c>
      <c r="AS235">
        <f ca="1">AM235/(OFFSET(AM$14,$B$1+$B$2,0))</f>
        <v>1.318716762626627</v>
      </c>
      <c r="AT235">
        <f ca="1">AN235/(OFFSET(AN$14,$B$1+$B$2,0))</f>
        <v>1.6689818252649162</v>
      </c>
      <c r="AU235" t="e">
        <f ca="1">AO235/(OFFSET(AO$14,$B$1+$B$2,0))</f>
        <v>#NUM!</v>
      </c>
      <c r="AV235" t="e">
        <f ca="1">AP235/(OFFSET(AP$14,$B$1+$B$2,0))</f>
        <v>#NUM!</v>
      </c>
    </row>
    <row r="236" spans="1:48" x14ac:dyDescent="0.25">
      <c r="A236" s="1" t="s">
        <v>186</v>
      </c>
      <c r="B236" s="9">
        <v>292303</v>
      </c>
      <c r="C236" s="9">
        <v>403521</v>
      </c>
      <c r="D236" s="9">
        <v>508345</v>
      </c>
      <c r="E236" s="9">
        <v>24</v>
      </c>
      <c r="F236" s="9">
        <v>1</v>
      </c>
      <c r="G236" s="9">
        <v>119</v>
      </c>
      <c r="H236" s="9">
        <v>110</v>
      </c>
      <c r="I236" s="9">
        <v>131</v>
      </c>
      <c r="J236" s="9">
        <v>0</v>
      </c>
      <c r="K236" s="9">
        <v>0</v>
      </c>
      <c r="L236" s="9"/>
      <c r="M236">
        <f t="shared" si="101"/>
        <v>4.0711179837360549E-4</v>
      </c>
      <c r="N236">
        <f t="shared" si="102"/>
        <v>2.7260043467378401E-4</v>
      </c>
      <c r="O236">
        <f t="shared" si="103"/>
        <v>2.576990036294249E-4</v>
      </c>
      <c r="P236">
        <f t="shared" si="104"/>
        <v>0</v>
      </c>
      <c r="Q236">
        <f t="shared" si="105"/>
        <v>0</v>
      </c>
      <c r="S236">
        <f t="shared" si="106"/>
        <v>4.0727761152189058E-4</v>
      </c>
      <c r="T236">
        <f t="shared" si="91"/>
        <v>2.7267476762303907E-4</v>
      </c>
      <c r="U236">
        <f t="shared" si="92"/>
        <v>2.577654309510637E-4</v>
      </c>
      <c r="V236">
        <f t="shared" si="93"/>
        <v>0</v>
      </c>
      <c r="W236">
        <f t="shared" si="93"/>
        <v>0</v>
      </c>
      <c r="Y236" t="str">
        <f t="shared" si="107"/>
        <v>2024-23</v>
      </c>
      <c r="Z236">
        <f t="shared" ca="1" si="108"/>
        <v>5.131126679650416E-4</v>
      </c>
      <c r="AA236">
        <f t="shared" ca="1" si="109"/>
        <v>2.2139796427136872E-4</v>
      </c>
      <c r="AB236">
        <f t="shared" ca="1" si="110"/>
        <v>2.4383761400648712E-4</v>
      </c>
      <c r="AC236" t="e">
        <f t="shared" ca="1" si="111"/>
        <v>#NUM!</v>
      </c>
      <c r="AD236" t="e">
        <f t="shared" ca="1" si="112"/>
        <v>#NUM!</v>
      </c>
      <c r="AF236" t="str">
        <f t="shared" si="113"/>
        <v>2024-23</v>
      </c>
      <c r="AG236">
        <f t="shared" ca="1" si="114"/>
        <v>8.8733970086634653E-2</v>
      </c>
      <c r="AH236">
        <f t="shared" ca="1" si="94"/>
        <v>3.8390963704186758E-2</v>
      </c>
      <c r="AI236">
        <f t="shared" ca="1" si="95"/>
        <v>3.7876079561921565E-2</v>
      </c>
      <c r="AJ236" t="e">
        <f t="shared" ca="1" si="96"/>
        <v>#NUM!</v>
      </c>
      <c r="AK236" t="e">
        <f t="shared" ca="1" si="97"/>
        <v>#NUM!</v>
      </c>
      <c r="AM236">
        <f t="shared" ca="1" si="115"/>
        <v>0.43265238404980716</v>
      </c>
      <c r="AN236">
        <f t="shared" ca="1" si="98"/>
        <v>0.42684982453666365</v>
      </c>
      <c r="AO236" t="e">
        <f t="shared" ca="1" si="99"/>
        <v>#NUM!</v>
      </c>
      <c r="AP236" t="e">
        <f t="shared" ca="1" si="100"/>
        <v>#NUM!</v>
      </c>
      <c r="AR236" t="str">
        <f t="shared" si="116"/>
        <v>2024-23</v>
      </c>
      <c r="AS236">
        <f ca="1">AM236/(OFFSET(AM$14,$B$1+$B$2,0))</f>
        <v>1.3186959830205625</v>
      </c>
      <c r="AT236">
        <f ca="1">AN236/(OFFSET(AN$14,$B$1+$B$2,0))</f>
        <v>1.6700823900824073</v>
      </c>
      <c r="AU236" t="e">
        <f ca="1">AO236/(OFFSET(AO$14,$B$1+$B$2,0))</f>
        <v>#NUM!</v>
      </c>
      <c r="AV236" t="e">
        <f ca="1">AP236/(OFFSET(AP$14,$B$1+$B$2,0))</f>
        <v>#NUM!</v>
      </c>
    </row>
    <row r="237" spans="1:48" x14ac:dyDescent="0.25">
      <c r="A237" s="1" t="s">
        <v>187</v>
      </c>
      <c r="B237" s="9">
        <v>292184</v>
      </c>
      <c r="C237" s="9">
        <v>403411</v>
      </c>
      <c r="D237" s="9">
        <v>508214</v>
      </c>
      <c r="E237" s="9">
        <v>24</v>
      </c>
      <c r="F237" s="9">
        <v>1</v>
      </c>
      <c r="G237" s="9">
        <v>106</v>
      </c>
      <c r="H237" s="9">
        <v>100</v>
      </c>
      <c r="I237" s="9">
        <v>127</v>
      </c>
      <c r="J237" s="9">
        <v>0</v>
      </c>
      <c r="K237" s="9">
        <v>0</v>
      </c>
      <c r="L237" s="9"/>
      <c r="M237">
        <f t="shared" si="101"/>
        <v>3.6278509432412454E-4</v>
      </c>
      <c r="N237">
        <f t="shared" si="102"/>
        <v>2.4788615084863822E-4</v>
      </c>
      <c r="O237">
        <f t="shared" si="103"/>
        <v>2.4989472938565248E-4</v>
      </c>
      <c r="P237">
        <f t="shared" si="104"/>
        <v>0</v>
      </c>
      <c r="Q237">
        <f t="shared" si="105"/>
        <v>0</v>
      </c>
      <c r="S237">
        <f t="shared" si="106"/>
        <v>3.6291675909663431E-4</v>
      </c>
      <c r="T237">
        <f t="shared" si="91"/>
        <v>2.479476148985361E-4</v>
      </c>
      <c r="U237">
        <f t="shared" si="92"/>
        <v>2.4995719367203965E-4</v>
      </c>
      <c r="V237">
        <f t="shared" si="93"/>
        <v>0</v>
      </c>
      <c r="W237">
        <f t="shared" si="93"/>
        <v>0</v>
      </c>
      <c r="Y237" t="str">
        <f t="shared" si="107"/>
        <v>2024-24</v>
      </c>
      <c r="Z237">
        <f t="shared" ca="1" si="108"/>
        <v>4.5790613649558898E-4</v>
      </c>
      <c r="AA237">
        <f t="shared" ca="1" si="109"/>
        <v>2.0105039032545746E-4</v>
      </c>
      <c r="AB237">
        <f t="shared" ca="1" si="110"/>
        <v>2.3636655643406121E-4</v>
      </c>
      <c r="AC237" t="e">
        <f t="shared" ca="1" si="111"/>
        <v>#NUM!</v>
      </c>
      <c r="AD237" t="e">
        <f t="shared" ca="1" si="112"/>
        <v>#NUM!</v>
      </c>
      <c r="AF237" t="str">
        <f t="shared" si="113"/>
        <v>2024-24</v>
      </c>
      <c r="AG237">
        <f t="shared" ca="1" si="114"/>
        <v>8.919187622313024E-2</v>
      </c>
      <c r="AH237">
        <f t="shared" ca="1" si="94"/>
        <v>3.8592014094512218E-2</v>
      </c>
      <c r="AI237">
        <f t="shared" ca="1" si="95"/>
        <v>3.8112446118355625E-2</v>
      </c>
      <c r="AJ237" t="e">
        <f t="shared" ca="1" si="96"/>
        <v>#NUM!</v>
      </c>
      <c r="AK237" t="e">
        <f t="shared" ca="1" si="97"/>
        <v>#NUM!</v>
      </c>
      <c r="AM237">
        <f t="shared" ca="1" si="115"/>
        <v>0.43268530418585482</v>
      </c>
      <c r="AN237">
        <f t="shared" ca="1" si="98"/>
        <v>0.4273084918968425</v>
      </c>
      <c r="AO237" t="e">
        <f t="shared" ca="1" si="99"/>
        <v>#NUM!</v>
      </c>
      <c r="AP237" t="e">
        <f t="shared" ca="1" si="100"/>
        <v>#NUM!</v>
      </c>
      <c r="AR237" t="str">
        <f t="shared" si="116"/>
        <v>2024-24</v>
      </c>
      <c r="AS237">
        <f ca="1">AM237/(OFFSET(AM$14,$B$1+$B$2,0))</f>
        <v>1.3187963214279468</v>
      </c>
      <c r="AT237">
        <f ca="1">AN237/(OFFSET(AN$14,$B$1+$B$2,0))</f>
        <v>1.6718769609996422</v>
      </c>
      <c r="AU237" t="e">
        <f ca="1">AO237/(OFFSET(AO$14,$B$1+$B$2,0))</f>
        <v>#NUM!</v>
      </c>
      <c r="AV237" t="e">
        <f ca="1">AP237/(OFFSET(AP$14,$B$1+$B$2,0))</f>
        <v>#NUM!</v>
      </c>
    </row>
    <row r="238" spans="1:48" x14ac:dyDescent="0.25">
      <c r="A238" s="1" t="s">
        <v>188</v>
      </c>
      <c r="B238" s="9">
        <v>292078</v>
      </c>
      <c r="C238" s="9">
        <v>403311</v>
      </c>
      <c r="D238" s="9">
        <v>508087</v>
      </c>
      <c r="E238" s="9">
        <v>24</v>
      </c>
      <c r="F238" s="9">
        <v>1</v>
      </c>
      <c r="G238" s="9">
        <v>102</v>
      </c>
      <c r="H238" s="9">
        <v>116</v>
      </c>
      <c r="I238" s="9">
        <v>128</v>
      </c>
      <c r="J238" s="9">
        <v>0</v>
      </c>
      <c r="K238" s="9">
        <v>0</v>
      </c>
      <c r="L238" s="9"/>
      <c r="M238">
        <f t="shared" si="101"/>
        <v>3.4922178322228996E-4</v>
      </c>
      <c r="N238">
        <f t="shared" si="102"/>
        <v>2.8761923180870344E-4</v>
      </c>
      <c r="O238">
        <f t="shared" si="103"/>
        <v>2.5192535923965778E-4</v>
      </c>
      <c r="P238">
        <f t="shared" si="104"/>
        <v>0</v>
      </c>
      <c r="Q238">
        <f t="shared" si="105"/>
        <v>0</v>
      </c>
      <c r="S238">
        <f t="shared" si="106"/>
        <v>3.4934378523351049E-4</v>
      </c>
      <c r="T238">
        <f t="shared" si="91"/>
        <v>2.8770198241582254E-4</v>
      </c>
      <c r="U238">
        <f t="shared" si="92"/>
        <v>2.519888429525066E-4</v>
      </c>
      <c r="V238">
        <f t="shared" si="93"/>
        <v>0</v>
      </c>
      <c r="W238">
        <f t="shared" si="93"/>
        <v>0</v>
      </c>
      <c r="Y238" t="str">
        <f t="shared" si="107"/>
        <v>2024-25</v>
      </c>
      <c r="Z238">
        <f t="shared" ca="1" si="108"/>
        <v>4.4143798562814603E-4</v>
      </c>
      <c r="AA238">
        <f t="shared" ca="1" si="109"/>
        <v>2.3297222853192737E-4</v>
      </c>
      <c r="AB238">
        <f t="shared" ca="1" si="110"/>
        <v>2.3820236105561723E-4</v>
      </c>
      <c r="AC238" t="e">
        <f t="shared" ca="1" si="111"/>
        <v>#NUM!</v>
      </c>
      <c r="AD238" t="e">
        <f t="shared" ca="1" si="112"/>
        <v>#NUM!</v>
      </c>
      <c r="AF238" t="str">
        <f t="shared" si="113"/>
        <v>2024-25</v>
      </c>
      <c r="AG238">
        <f t="shared" ca="1" si="114"/>
        <v>8.9633314208758391E-2</v>
      </c>
      <c r="AH238">
        <f t="shared" ca="1" si="94"/>
        <v>3.8824986323044146E-2</v>
      </c>
      <c r="AI238">
        <f t="shared" ca="1" si="95"/>
        <v>3.8350648479411241E-2</v>
      </c>
      <c r="AJ238" t="e">
        <f t="shared" ca="1" si="96"/>
        <v>#NUM!</v>
      </c>
      <c r="AK238" t="e">
        <f t="shared" ca="1" si="97"/>
        <v>#NUM!</v>
      </c>
      <c r="AM238">
        <f t="shared" ca="1" si="115"/>
        <v>0.43315352852645517</v>
      </c>
      <c r="AN238">
        <f t="shared" ca="1" si="98"/>
        <v>0.42786154699235546</v>
      </c>
      <c r="AO238" t="e">
        <f t="shared" ca="1" si="99"/>
        <v>#NUM!</v>
      </c>
      <c r="AP238" t="e">
        <f t="shared" ca="1" si="100"/>
        <v>#NUM!</v>
      </c>
      <c r="AR238" t="str">
        <f t="shared" si="116"/>
        <v>2024-25</v>
      </c>
      <c r="AS238">
        <f ca="1">AM238/(OFFSET(AM$14,$B$1+$B$2,0))</f>
        <v>1.3202234383926623</v>
      </c>
      <c r="AT238">
        <f ca="1">AN238/(OFFSET(AN$14,$B$1+$B$2,0))</f>
        <v>1.6740408311072712</v>
      </c>
      <c r="AU238" t="e">
        <f ca="1">AO238/(OFFSET(AO$14,$B$1+$B$2,0))</f>
        <v>#NUM!</v>
      </c>
      <c r="AV238" t="e">
        <f ca="1">AP238/(OFFSET(AP$14,$B$1+$B$2,0))</f>
        <v>#NUM!</v>
      </c>
    </row>
    <row r="239" spans="1:48" x14ac:dyDescent="0.25">
      <c r="A239" s="1" t="s">
        <v>189</v>
      </c>
      <c r="B239" s="9">
        <v>291976</v>
      </c>
      <c r="C239" s="9">
        <v>403195</v>
      </c>
      <c r="D239" s="9">
        <v>507959</v>
      </c>
      <c r="E239" s="9">
        <v>24</v>
      </c>
      <c r="F239" s="9">
        <v>1</v>
      </c>
      <c r="G239" s="9">
        <v>107</v>
      </c>
      <c r="H239" s="9">
        <v>102</v>
      </c>
      <c r="I239" s="9">
        <v>134</v>
      </c>
      <c r="J239" s="9">
        <v>0</v>
      </c>
      <c r="K239" s="9">
        <v>0</v>
      </c>
      <c r="L239" s="9"/>
      <c r="M239">
        <f t="shared" si="101"/>
        <v>3.6646847686111185E-4</v>
      </c>
      <c r="N239">
        <f t="shared" si="102"/>
        <v>2.5297932762063024E-4</v>
      </c>
      <c r="O239">
        <f t="shared" si="103"/>
        <v>2.638008185700027E-4</v>
      </c>
      <c r="P239">
        <f t="shared" si="104"/>
        <v>0</v>
      </c>
      <c r="Q239">
        <f t="shared" si="105"/>
        <v>0</v>
      </c>
      <c r="S239">
        <f t="shared" si="106"/>
        <v>3.6660282934590938E-4</v>
      </c>
      <c r="T239">
        <f t="shared" si="91"/>
        <v>2.5304334370543564E-4</v>
      </c>
      <c r="U239">
        <f t="shared" si="92"/>
        <v>2.6387042933593885E-4</v>
      </c>
      <c r="V239">
        <f t="shared" si="93"/>
        <v>0</v>
      </c>
      <c r="W239">
        <f t="shared" si="93"/>
        <v>0</v>
      </c>
      <c r="Y239" t="str">
        <f t="shared" si="107"/>
        <v>2024-26</v>
      </c>
      <c r="Z239">
        <f t="shared" ca="1" si="108"/>
        <v>4.6393777159779964E-4</v>
      </c>
      <c r="AA239">
        <f t="shared" ca="1" si="109"/>
        <v>2.0463152052239416E-4</v>
      </c>
      <c r="AB239">
        <f t="shared" ca="1" si="110"/>
        <v>2.4934452386941489E-4</v>
      </c>
      <c r="AC239" t="e">
        <f t="shared" ca="1" si="111"/>
        <v>#NUM!</v>
      </c>
      <c r="AD239" t="e">
        <f t="shared" ca="1" si="112"/>
        <v>#NUM!</v>
      </c>
      <c r="AF239" t="str">
        <f t="shared" si="113"/>
        <v>2024-26</v>
      </c>
      <c r="AG239">
        <f t="shared" ca="1" si="114"/>
        <v>9.0097251980356188E-2</v>
      </c>
      <c r="AH239">
        <f t="shared" ca="1" si="94"/>
        <v>3.9029617843566539E-2</v>
      </c>
      <c r="AI239">
        <f t="shared" ca="1" si="95"/>
        <v>3.8599993003280653E-2</v>
      </c>
      <c r="AJ239" t="e">
        <f t="shared" ca="1" si="96"/>
        <v>#NUM!</v>
      </c>
      <c r="AK239" t="e">
        <f t="shared" ca="1" si="97"/>
        <v>#NUM!</v>
      </c>
      <c r="AM239">
        <f t="shared" ca="1" si="115"/>
        <v>0.43319432042251549</v>
      </c>
      <c r="AN239">
        <f t="shared" ca="1" si="98"/>
        <v>0.42842586377325437</v>
      </c>
      <c r="AO239" t="e">
        <f t="shared" ca="1" si="99"/>
        <v>#NUM!</v>
      </c>
      <c r="AP239" t="e">
        <f t="shared" ca="1" si="100"/>
        <v>#NUM!</v>
      </c>
      <c r="AR239" t="str">
        <f t="shared" si="116"/>
        <v>2024-26</v>
      </c>
      <c r="AS239">
        <f ca="1">AM239/(OFFSET(AM$14,$B$1+$B$2,0))</f>
        <v>1.3203477694063297</v>
      </c>
      <c r="AT239">
        <f ca="1">AN239/(OFFSET(AN$14,$B$1+$B$2,0))</f>
        <v>1.6762487634151508</v>
      </c>
      <c r="AU239" t="e">
        <f ca="1">AO239/(OFFSET(AO$14,$B$1+$B$2,0))</f>
        <v>#NUM!</v>
      </c>
      <c r="AV239" t="e">
        <f ca="1">AP239/(OFFSET(AP$14,$B$1+$B$2,0))</f>
        <v>#NUM!</v>
      </c>
    </row>
    <row r="240" spans="1:48" x14ac:dyDescent="0.25">
      <c r="A240" s="1" t="s">
        <v>190</v>
      </c>
      <c r="B240" s="9">
        <v>291869</v>
      </c>
      <c r="C240" s="9">
        <v>403093</v>
      </c>
      <c r="D240" s="9">
        <v>507825</v>
      </c>
      <c r="E240" s="9">
        <v>24</v>
      </c>
      <c r="F240" s="9">
        <v>1</v>
      </c>
      <c r="G240" s="9">
        <v>113</v>
      </c>
      <c r="H240" s="9">
        <v>95</v>
      </c>
      <c r="I240" s="9">
        <v>102</v>
      </c>
      <c r="J240" s="9">
        <v>0</v>
      </c>
      <c r="K240" s="9">
        <v>0</v>
      </c>
      <c r="L240" s="9"/>
      <c r="M240">
        <f t="shared" si="101"/>
        <v>3.8715999301056298E-4</v>
      </c>
      <c r="N240">
        <f t="shared" si="102"/>
        <v>2.3567762278183942E-4</v>
      </c>
      <c r="O240">
        <f t="shared" si="103"/>
        <v>2.0085659429921725E-4</v>
      </c>
      <c r="P240">
        <f t="shared" si="104"/>
        <v>0</v>
      </c>
      <c r="Q240">
        <f t="shared" si="105"/>
        <v>0</v>
      </c>
      <c r="S240">
        <f t="shared" si="106"/>
        <v>3.8730994876735815E-4</v>
      </c>
      <c r="T240">
        <f t="shared" si="91"/>
        <v>2.3573318090899703E-4</v>
      </c>
      <c r="U240">
        <f t="shared" si="92"/>
        <v>2.0089694645121086E-4</v>
      </c>
      <c r="V240">
        <f t="shared" si="93"/>
        <v>0</v>
      </c>
      <c r="W240">
        <f t="shared" si="93"/>
        <v>0</v>
      </c>
      <c r="Y240" t="str">
        <f t="shared" si="107"/>
        <v>2024-27</v>
      </c>
      <c r="Z240">
        <f t="shared" ca="1" si="108"/>
        <v>4.90873754691075E-4</v>
      </c>
      <c r="AA240">
        <f t="shared" ca="1" si="109"/>
        <v>1.9037707244059783E-4</v>
      </c>
      <c r="AB240">
        <f t="shared" ca="1" si="110"/>
        <v>1.8976967250415529E-4</v>
      </c>
      <c r="AC240" t="e">
        <f t="shared" ca="1" si="111"/>
        <v>#NUM!</v>
      </c>
      <c r="AD240" t="e">
        <f t="shared" ca="1" si="112"/>
        <v>#NUM!</v>
      </c>
      <c r="AF240" t="str">
        <f t="shared" si="113"/>
        <v>2024-27</v>
      </c>
      <c r="AG240">
        <f t="shared" ca="1" si="114"/>
        <v>9.0588125735047265E-2</v>
      </c>
      <c r="AH240">
        <f t="shared" ca="1" si="94"/>
        <v>3.9219994916007139E-2</v>
      </c>
      <c r="AI240">
        <f t="shared" ca="1" si="95"/>
        <v>3.8789762675784809E-2</v>
      </c>
      <c r="AJ240" t="e">
        <f t="shared" ca="1" si="96"/>
        <v>#NUM!</v>
      </c>
      <c r="AK240" t="e">
        <f t="shared" ca="1" si="97"/>
        <v>#NUM!</v>
      </c>
      <c r="AM240">
        <f t="shared" ca="1" si="115"/>
        <v>0.43294851944191931</v>
      </c>
      <c r="AN240">
        <f t="shared" ca="1" si="98"/>
        <v>0.42819919676048224</v>
      </c>
      <c r="AO240" t="e">
        <f t="shared" ca="1" si="99"/>
        <v>#NUM!</v>
      </c>
      <c r="AP240" t="e">
        <f t="shared" ca="1" si="100"/>
        <v>#NUM!</v>
      </c>
      <c r="AR240" t="str">
        <f t="shared" si="116"/>
        <v>2024-27</v>
      </c>
      <c r="AS240">
        <f ca="1">AM240/(OFFSET(AM$14,$B$1+$B$2,0))</f>
        <v>1.3195985841997195</v>
      </c>
      <c r="AT240">
        <f ca="1">AN240/(OFFSET(AN$14,$B$1+$B$2,0))</f>
        <v>1.6753619114951477</v>
      </c>
      <c r="AU240" t="e">
        <f ca="1">AO240/(OFFSET(AO$14,$B$1+$B$2,0))</f>
        <v>#NUM!</v>
      </c>
      <c r="AV240" t="e">
        <f ca="1">AP240/(OFFSET(AP$14,$B$1+$B$2,0))</f>
        <v>#NUM!</v>
      </c>
    </row>
    <row r="241" spans="1:48" x14ac:dyDescent="0.25">
      <c r="A241" s="1" t="s">
        <v>191</v>
      </c>
      <c r="B241" s="9">
        <v>291756</v>
      </c>
      <c r="C241" s="9">
        <v>402998</v>
      </c>
      <c r="D241" s="9">
        <v>507723</v>
      </c>
      <c r="E241" s="9">
        <v>24</v>
      </c>
      <c r="F241" s="9">
        <v>1</v>
      </c>
      <c r="G241" s="9">
        <v>130</v>
      </c>
      <c r="H241" s="9">
        <v>113</v>
      </c>
      <c r="I241" s="9">
        <v>112</v>
      </c>
      <c r="J241" s="9">
        <v>0</v>
      </c>
      <c r="K241" s="9">
        <v>0</v>
      </c>
      <c r="L241" s="9"/>
      <c r="M241">
        <f t="shared" si="101"/>
        <v>4.4557781159599116E-4</v>
      </c>
      <c r="N241">
        <f t="shared" si="102"/>
        <v>2.8039841388791012E-4</v>
      </c>
      <c r="O241">
        <f t="shared" si="103"/>
        <v>2.2059272477315388E-4</v>
      </c>
      <c r="P241">
        <f t="shared" si="104"/>
        <v>0</v>
      </c>
      <c r="Q241">
        <f t="shared" si="105"/>
        <v>0</v>
      </c>
      <c r="S241">
        <f t="shared" si="106"/>
        <v>4.4577644706844845E-4</v>
      </c>
      <c r="T241">
        <f t="shared" si="91"/>
        <v>2.8047706104922254E-4</v>
      </c>
      <c r="U241">
        <f t="shared" si="92"/>
        <v>2.2064139755513569E-4</v>
      </c>
      <c r="V241">
        <f t="shared" si="93"/>
        <v>0</v>
      </c>
      <c r="W241">
        <f t="shared" si="93"/>
        <v>0</v>
      </c>
      <c r="Y241" t="str">
        <f t="shared" si="107"/>
        <v>2024-28</v>
      </c>
      <c r="Z241">
        <f t="shared" ca="1" si="108"/>
        <v>5.6581638308705016E-4</v>
      </c>
      <c r="AA241">
        <f t="shared" ca="1" si="109"/>
        <v>2.2620780712928607E-4</v>
      </c>
      <c r="AB241">
        <f t="shared" ca="1" si="110"/>
        <v>2.0834584006908591E-4</v>
      </c>
      <c r="AC241" t="e">
        <f t="shared" ca="1" si="111"/>
        <v>#NUM!</v>
      </c>
      <c r="AD241" t="e">
        <f t="shared" ca="1" si="112"/>
        <v>#NUM!</v>
      </c>
      <c r="AF241" t="str">
        <f t="shared" si="113"/>
        <v>2024-28</v>
      </c>
      <c r="AG241">
        <f t="shared" ca="1" si="114"/>
        <v>9.115394211813431E-2</v>
      </c>
      <c r="AH241">
        <f t="shared" ca="1" si="94"/>
        <v>3.9446202723136425E-2</v>
      </c>
      <c r="AI241">
        <f t="shared" ca="1" si="95"/>
        <v>3.8998108515853898E-2</v>
      </c>
      <c r="AJ241" t="e">
        <f t="shared" ca="1" si="96"/>
        <v>#NUM!</v>
      </c>
      <c r="AK241" t="e">
        <f t="shared" ca="1" si="97"/>
        <v>#NUM!</v>
      </c>
      <c r="AM241">
        <f t="shared" ca="1" si="115"/>
        <v>0.43274269665720727</v>
      </c>
      <c r="AN241">
        <f t="shared" ca="1" si="98"/>
        <v>0.42782690040232008</v>
      </c>
      <c r="AO241" t="e">
        <f t="shared" ca="1" si="99"/>
        <v>#NUM!</v>
      </c>
      <c r="AP241" t="e">
        <f t="shared" ca="1" si="100"/>
        <v>#NUM!</v>
      </c>
      <c r="AR241" t="str">
        <f t="shared" si="116"/>
        <v>2024-28</v>
      </c>
      <c r="AS241">
        <f ca="1">AM241/(OFFSET(AM$14,$B$1+$B$2,0))</f>
        <v>1.3189712499022097</v>
      </c>
      <c r="AT241">
        <f ca="1">AN241/(OFFSET(AN$14,$B$1+$B$2,0))</f>
        <v>1.6739052736897244</v>
      </c>
      <c r="AU241" t="e">
        <f ca="1">AO241/(OFFSET(AO$14,$B$1+$B$2,0))</f>
        <v>#NUM!</v>
      </c>
      <c r="AV241" t="e">
        <f ca="1">AP241/(OFFSET(AP$14,$B$1+$B$2,0))</f>
        <v>#NUM!</v>
      </c>
    </row>
    <row r="242" spans="1:48" x14ac:dyDescent="0.25">
      <c r="A242" s="1" t="s">
        <v>192</v>
      </c>
      <c r="B242" s="9">
        <v>291626</v>
      </c>
      <c r="C242" s="9">
        <v>402885</v>
      </c>
      <c r="D242" s="9">
        <v>507611</v>
      </c>
      <c r="E242" s="9">
        <v>24</v>
      </c>
      <c r="F242" s="9">
        <v>1</v>
      </c>
      <c r="G242" s="9">
        <v>104</v>
      </c>
      <c r="H242" s="9">
        <v>109</v>
      </c>
      <c r="I242" s="9">
        <v>122</v>
      </c>
      <c r="J242" s="9">
        <v>0</v>
      </c>
      <c r="K242" s="9">
        <v>0</v>
      </c>
      <c r="L242" s="9"/>
      <c r="M242">
        <f t="shared" si="101"/>
        <v>3.5662115174915816E-4</v>
      </c>
      <c r="N242">
        <f t="shared" si="102"/>
        <v>2.7054866773396877E-4</v>
      </c>
      <c r="O242">
        <f t="shared" si="103"/>
        <v>2.4034152136183021E-4</v>
      </c>
      <c r="P242">
        <f t="shared" si="104"/>
        <v>0</v>
      </c>
      <c r="Q242">
        <f t="shared" si="105"/>
        <v>0</v>
      </c>
      <c r="S242">
        <f t="shared" si="106"/>
        <v>3.5674837954943273E-4</v>
      </c>
      <c r="T242">
        <f t="shared" si="91"/>
        <v>2.7062188577587628E-4</v>
      </c>
      <c r="U242">
        <f t="shared" si="92"/>
        <v>2.4039930045287647E-4</v>
      </c>
      <c r="V242">
        <f t="shared" si="93"/>
        <v>0</v>
      </c>
      <c r="W242">
        <f t="shared" si="93"/>
        <v>0</v>
      </c>
      <c r="Y242" t="str">
        <f t="shared" si="107"/>
        <v>2024-29</v>
      </c>
      <c r="Z242">
        <f t="shared" ca="1" si="108"/>
        <v>4.5348993112739232E-4</v>
      </c>
      <c r="AA242">
        <f t="shared" ca="1" si="109"/>
        <v>2.1796636001857202E-4</v>
      </c>
      <c r="AB242">
        <f t="shared" ca="1" si="110"/>
        <v>2.2692136895952712E-4</v>
      </c>
      <c r="AC242" t="e">
        <f t="shared" ca="1" si="111"/>
        <v>#NUM!</v>
      </c>
      <c r="AD242" t="e">
        <f t="shared" ca="1" si="112"/>
        <v>#NUM!</v>
      </c>
      <c r="AF242" t="str">
        <f t="shared" si="113"/>
        <v>2024-29</v>
      </c>
      <c r="AG242">
        <f t="shared" ca="1" si="114"/>
        <v>9.1607432049261708E-2</v>
      </c>
      <c r="AH242">
        <f t="shared" ca="1" si="94"/>
        <v>3.9664169083154996E-2</v>
      </c>
      <c r="AI242">
        <f t="shared" ca="1" si="95"/>
        <v>3.9225029884813425E-2</v>
      </c>
      <c r="AJ242" t="e">
        <f t="shared" ca="1" si="96"/>
        <v>#NUM!</v>
      </c>
      <c r="AK242" t="e">
        <f t="shared" ca="1" si="97"/>
        <v>#NUM!</v>
      </c>
      <c r="AM242">
        <f t="shared" ca="1" si="115"/>
        <v>0.43297981611170666</v>
      </c>
      <c r="AN242">
        <f t="shared" ca="1" si="98"/>
        <v>0.42818610900172649</v>
      </c>
      <c r="AO242" t="e">
        <f t="shared" ca="1" si="99"/>
        <v>#NUM!</v>
      </c>
      <c r="AP242" t="e">
        <f t="shared" ca="1" si="100"/>
        <v>#NUM!</v>
      </c>
      <c r="AR242" t="str">
        <f t="shared" si="116"/>
        <v>2024-29</v>
      </c>
      <c r="AS242">
        <f ca="1">AM242/(OFFSET(AM$14,$B$1+$B$2,0))</f>
        <v>1.319693974388823</v>
      </c>
      <c r="AT242">
        <f ca="1">AN242/(OFFSET(AN$14,$B$1+$B$2,0))</f>
        <v>1.675310704644009</v>
      </c>
      <c r="AU242" t="e">
        <f ca="1">AO242/(OFFSET(AO$14,$B$1+$B$2,0))</f>
        <v>#NUM!</v>
      </c>
      <c r="AV242" t="e">
        <f ca="1">AP242/(OFFSET(AP$14,$B$1+$B$2,0))</f>
        <v>#NUM!</v>
      </c>
    </row>
    <row r="243" spans="1:48" x14ac:dyDescent="0.25">
      <c r="A243" s="1" t="s">
        <v>193</v>
      </c>
      <c r="B243" s="9">
        <v>291522</v>
      </c>
      <c r="C243" s="9">
        <v>402776</v>
      </c>
      <c r="D243" s="9">
        <v>507489</v>
      </c>
      <c r="E243" s="9">
        <v>24</v>
      </c>
      <c r="F243" s="9">
        <v>1</v>
      </c>
      <c r="G243" s="9">
        <v>108</v>
      </c>
      <c r="H243" s="9">
        <v>100</v>
      </c>
      <c r="I243" s="9">
        <v>119</v>
      </c>
      <c r="J243" s="9">
        <v>0</v>
      </c>
      <c r="K243" s="9">
        <v>0</v>
      </c>
      <c r="L243" s="9"/>
      <c r="M243">
        <f t="shared" si="101"/>
        <v>3.7046946714141643E-4</v>
      </c>
      <c r="N243">
        <f t="shared" si="102"/>
        <v>2.4827695791209011E-4</v>
      </c>
      <c r="O243">
        <f t="shared" si="103"/>
        <v>2.3448784111576804E-4</v>
      </c>
      <c r="P243">
        <f t="shared" si="104"/>
        <v>0</v>
      </c>
      <c r="Q243">
        <f t="shared" si="105"/>
        <v>0</v>
      </c>
      <c r="S243">
        <f t="shared" si="106"/>
        <v>3.7060676987433913E-4</v>
      </c>
      <c r="T243">
        <f t="shared" si="91"/>
        <v>2.483386159441927E-4</v>
      </c>
      <c r="U243">
        <f t="shared" si="92"/>
        <v>2.3454283963489673E-4</v>
      </c>
      <c r="V243">
        <f t="shared" si="93"/>
        <v>0</v>
      </c>
      <c r="W243">
        <f t="shared" si="93"/>
        <v>0</v>
      </c>
      <c r="Y243" t="str">
        <f t="shared" si="107"/>
        <v>2024-30</v>
      </c>
      <c r="Z243">
        <f t="shared" ca="1" si="108"/>
        <v>4.7180900762172092E-4</v>
      </c>
      <c r="AA243">
        <f t="shared" ca="1" si="109"/>
        <v>1.9975015546820553E-4</v>
      </c>
      <c r="AB243">
        <f t="shared" ca="1" si="110"/>
        <v>2.2131392257016886E-4</v>
      </c>
      <c r="AC243" t="e">
        <f t="shared" ca="1" si="111"/>
        <v>#NUM!</v>
      </c>
      <c r="AD243" t="e">
        <f t="shared" ca="1" si="112"/>
        <v>#NUM!</v>
      </c>
      <c r="AF243" t="str">
        <f t="shared" si="113"/>
        <v>2024-30</v>
      </c>
      <c r="AG243">
        <f t="shared" ca="1" si="114"/>
        <v>9.2079241056883435E-2</v>
      </c>
      <c r="AH243">
        <f t="shared" ca="1" si="94"/>
        <v>3.9863919238623202E-2</v>
      </c>
      <c r="AI243">
        <f t="shared" ca="1" si="95"/>
        <v>3.9446343807383592E-2</v>
      </c>
      <c r="AJ243" t="e">
        <f t="shared" ca="1" si="96"/>
        <v>#NUM!</v>
      </c>
      <c r="AK243" t="e">
        <f t="shared" ca="1" si="97"/>
        <v>#NUM!</v>
      </c>
      <c r="AM243">
        <f t="shared" ca="1" si="115"/>
        <v>0.43293058002070872</v>
      </c>
      <c r="AN243">
        <f t="shared" ca="1" si="98"/>
        <v>0.42839562266825132</v>
      </c>
      <c r="AO243" t="e">
        <f t="shared" ca="1" si="99"/>
        <v>#NUM!</v>
      </c>
      <c r="AP243" t="e">
        <f t="shared" ca="1" si="100"/>
        <v>#NUM!</v>
      </c>
      <c r="AR243" t="str">
        <f t="shared" si="116"/>
        <v>2024-30</v>
      </c>
      <c r="AS243">
        <f t="shared" ref="AS243:AS254" ca="1" si="117">AM243/(OFFSET(AM$14,$B$1+$B$2,0))</f>
        <v>1.3195439060249072</v>
      </c>
      <c r="AT243">
        <f t="shared" ref="AT243:AT254" ca="1" si="118">AN243/(OFFSET(AN$14,$B$1+$B$2,0))</f>
        <v>1.6761304427927235</v>
      </c>
      <c r="AU243" t="e">
        <f t="shared" ref="AU243:AU254" ca="1" si="119">AO243/(OFFSET(AO$14,$B$1+$B$2,0))</f>
        <v>#NUM!</v>
      </c>
      <c r="AV243" t="e">
        <f t="shared" ref="AV243:AV254" ca="1" si="120">AP243/(OFFSET(AP$14,$B$1+$B$2,0))</f>
        <v>#NUM!</v>
      </c>
    </row>
    <row r="244" spans="1:48" x14ac:dyDescent="0.25">
      <c r="A244" s="1" t="s">
        <v>274</v>
      </c>
      <c r="B244" s="9">
        <v>291414</v>
      </c>
      <c r="C244" s="9">
        <v>402676</v>
      </c>
      <c r="D244" s="9">
        <v>507370</v>
      </c>
      <c r="E244" s="9">
        <v>24</v>
      </c>
      <c r="F244" s="9">
        <v>1</v>
      </c>
      <c r="G244" s="9">
        <v>100</v>
      </c>
      <c r="H244" s="9">
        <v>103</v>
      </c>
      <c r="I244" s="9">
        <v>111</v>
      </c>
      <c r="J244" s="9">
        <v>0</v>
      </c>
      <c r="K244" s="9">
        <v>0</v>
      </c>
      <c r="L244" s="9"/>
      <c r="M244">
        <f t="shared" si="101"/>
        <v>3.4315441262259194E-4</v>
      </c>
      <c r="N244">
        <f t="shared" si="102"/>
        <v>2.5578877310790811E-4</v>
      </c>
      <c r="O244">
        <f t="shared" si="103"/>
        <v>2.1877525277410963E-4</v>
      </c>
      <c r="P244">
        <f t="shared" si="104"/>
        <v>0</v>
      </c>
      <c r="Q244">
        <f t="shared" si="105"/>
        <v>0</v>
      </c>
      <c r="S244">
        <f t="shared" si="106"/>
        <v>3.4327221136631685E-4</v>
      </c>
      <c r="T244">
        <f t="shared" si="91"/>
        <v>2.5585421914006918E-4</v>
      </c>
      <c r="U244">
        <f t="shared" si="92"/>
        <v>2.1882312673202463E-4</v>
      </c>
      <c r="V244">
        <f t="shared" si="93"/>
        <v>0</v>
      </c>
      <c r="W244">
        <f t="shared" si="93"/>
        <v>0</v>
      </c>
      <c r="Y244" t="str">
        <f t="shared" si="107"/>
        <v>2024-31</v>
      </c>
      <c r="Z244">
        <f t="shared" ca="1" si="108"/>
        <v>4.3766192628249482E-4</v>
      </c>
      <c r="AA244">
        <f t="shared" ca="1" si="109"/>
        <v>2.0551889996722574E-4</v>
      </c>
      <c r="AB244">
        <f t="shared" ca="1" si="110"/>
        <v>2.0640686496581364E-4</v>
      </c>
      <c r="AC244" t="e">
        <f t="shared" ca="1" si="111"/>
        <v>#NUM!</v>
      </c>
      <c r="AD244" t="e">
        <f t="shared" ca="1" si="112"/>
        <v>#NUM!</v>
      </c>
      <c r="AF244" t="str">
        <f t="shared" si="113"/>
        <v>2024-31</v>
      </c>
      <c r="AG244">
        <f t="shared" ca="1" si="114"/>
        <v>9.2516902983165936E-2</v>
      </c>
      <c r="AH244">
        <f t="shared" ca="1" si="94"/>
        <v>4.006943813859043E-2</v>
      </c>
      <c r="AI244">
        <f t="shared" ca="1" si="95"/>
        <v>3.9652750672349406E-2</v>
      </c>
      <c r="AJ244" t="e">
        <f t="shared" ca="1" si="96"/>
        <v>#NUM!</v>
      </c>
      <c r="AK244" t="e">
        <f t="shared" ca="1" si="97"/>
        <v>#NUM!</v>
      </c>
      <c r="AM244">
        <f t="shared" ca="1" si="115"/>
        <v>0.43310397177779858</v>
      </c>
      <c r="AN244">
        <f t="shared" ca="1" si="98"/>
        <v>0.42860006543414542</v>
      </c>
      <c r="AO244" t="e">
        <f t="shared" ca="1" si="99"/>
        <v>#NUM!</v>
      </c>
      <c r="AP244" t="e">
        <f t="shared" ca="1" si="100"/>
        <v>#NUM!</v>
      </c>
      <c r="AR244" t="str">
        <f t="shared" si="116"/>
        <v>2024-31</v>
      </c>
      <c r="AS244">
        <f t="shared" ca="1" si="117"/>
        <v>1.3200723926853133</v>
      </c>
      <c r="AT244">
        <f t="shared" ca="1" si="118"/>
        <v>1.6769303406572009</v>
      </c>
      <c r="AU244" t="e">
        <f t="shared" ca="1" si="119"/>
        <v>#NUM!</v>
      </c>
      <c r="AV244" t="e">
        <f t="shared" ca="1" si="120"/>
        <v>#NUM!</v>
      </c>
    </row>
    <row r="245" spans="1:48" x14ac:dyDescent="0.25">
      <c r="A245" s="1" t="s">
        <v>275</v>
      </c>
      <c r="B245" s="9">
        <v>291314</v>
      </c>
      <c r="C245" s="9">
        <v>402573</v>
      </c>
      <c r="D245" s="9">
        <v>507259</v>
      </c>
      <c r="E245" s="9">
        <v>24</v>
      </c>
      <c r="F245" s="9">
        <v>1</v>
      </c>
      <c r="G245" s="9">
        <v>111</v>
      </c>
      <c r="H245" s="9">
        <v>75</v>
      </c>
      <c r="I245" s="9">
        <v>100</v>
      </c>
      <c r="J245" s="9">
        <v>0</v>
      </c>
      <c r="K245" s="9">
        <v>0</v>
      </c>
      <c r="L245" s="9"/>
      <c r="M245">
        <f t="shared" si="101"/>
        <v>3.8103215087500087E-4</v>
      </c>
      <c r="N245">
        <f t="shared" si="102"/>
        <v>1.8630161486239764E-4</v>
      </c>
      <c r="O245">
        <f t="shared" si="103"/>
        <v>1.9713795122412812E-4</v>
      </c>
      <c r="P245">
        <f t="shared" si="104"/>
        <v>0</v>
      </c>
      <c r="Q245">
        <f t="shared" si="105"/>
        <v>0</v>
      </c>
      <c r="S245">
        <f t="shared" si="106"/>
        <v>3.8117739633168477E-4</v>
      </c>
      <c r="T245">
        <f t="shared" si="91"/>
        <v>1.8633633016064714E-4</v>
      </c>
      <c r="U245">
        <f t="shared" si="92"/>
        <v>1.9717682289776311E-4</v>
      </c>
      <c r="V245">
        <f t="shared" si="93"/>
        <v>0</v>
      </c>
      <c r="W245">
        <f t="shared" si="93"/>
        <v>0</v>
      </c>
      <c r="Y245" t="str">
        <f t="shared" si="107"/>
        <v>2024-32</v>
      </c>
      <c r="Z245">
        <f t="shared" ca="1" si="108"/>
        <v>4.8671474005198325E-4</v>
      </c>
      <c r="AA245">
        <f t="shared" ca="1" si="109"/>
        <v>1.4947653969618849E-4</v>
      </c>
      <c r="AB245">
        <f t="shared" ca="1" si="110"/>
        <v>1.8592215486552249E-4</v>
      </c>
      <c r="AC245" t="e">
        <f t="shared" ca="1" si="111"/>
        <v>#NUM!</v>
      </c>
      <c r="AD245" t="e">
        <f t="shared" ca="1" si="112"/>
        <v>#NUM!</v>
      </c>
      <c r="AF245" t="str">
        <f t="shared" si="113"/>
        <v>2024-32</v>
      </c>
      <c r="AG245">
        <f t="shared" ca="1" si="114"/>
        <v>9.3003617723217913E-2</v>
      </c>
      <c r="AH245">
        <f t="shared" ca="1" si="94"/>
        <v>4.0218914678286616E-2</v>
      </c>
      <c r="AI245">
        <f t="shared" ca="1" si="95"/>
        <v>3.9838672827214927E-2</v>
      </c>
      <c r="AJ245" t="e">
        <f t="shared" ca="1" si="96"/>
        <v>#NUM!</v>
      </c>
      <c r="AK245" t="e">
        <f t="shared" ca="1" si="97"/>
        <v>#NUM!</v>
      </c>
      <c r="AM245">
        <f t="shared" ca="1" si="115"/>
        <v>0.43244462594970812</v>
      </c>
      <c r="AN245">
        <f t="shared" ca="1" si="98"/>
        <v>0.42835616293740575</v>
      </c>
      <c r="AO245" t="e">
        <f t="shared" ca="1" si="99"/>
        <v>#NUM!</v>
      </c>
      <c r="AP245" t="e">
        <f t="shared" ca="1" si="100"/>
        <v>#NUM!</v>
      </c>
      <c r="AR245" t="str">
        <f t="shared" si="116"/>
        <v>2024-32</v>
      </c>
      <c r="AS245">
        <f t="shared" ca="1" si="117"/>
        <v>1.318062750009164</v>
      </c>
      <c r="AT245">
        <f t="shared" ca="1" si="118"/>
        <v>1.6759760535958341</v>
      </c>
      <c r="AU245" t="e">
        <f t="shared" ca="1" si="119"/>
        <v>#NUM!</v>
      </c>
      <c r="AV245" t="e">
        <f t="shared" ca="1" si="120"/>
        <v>#NUM!</v>
      </c>
    </row>
    <row r="246" spans="1:48" x14ac:dyDescent="0.25">
      <c r="A246" s="1" t="s">
        <v>276</v>
      </c>
      <c r="B246" s="9">
        <v>291203</v>
      </c>
      <c r="C246" s="9">
        <v>402498</v>
      </c>
      <c r="D246" s="9">
        <v>507159</v>
      </c>
      <c r="E246" s="9">
        <v>24</v>
      </c>
      <c r="F246" s="9">
        <v>1</v>
      </c>
      <c r="G246" s="9">
        <v>82</v>
      </c>
      <c r="H246" s="9">
        <v>81</v>
      </c>
      <c r="I246" s="9">
        <v>94</v>
      </c>
      <c r="J246" s="9">
        <v>0</v>
      </c>
      <c r="K246" s="9">
        <v>0</v>
      </c>
      <c r="L246" s="9"/>
      <c r="M246">
        <f t="shared" si="101"/>
        <v>2.8159050559231874E-4</v>
      </c>
      <c r="N246">
        <f t="shared" si="102"/>
        <v>2.0124323599123473E-4</v>
      </c>
      <c r="O246">
        <f t="shared" si="103"/>
        <v>1.8534621292336329E-4</v>
      </c>
      <c r="P246">
        <f t="shared" si="104"/>
        <v>0</v>
      </c>
      <c r="Q246">
        <f t="shared" si="105"/>
        <v>0</v>
      </c>
      <c r="S246">
        <f t="shared" si="106"/>
        <v>2.8166982300194065E-4</v>
      </c>
      <c r="T246">
        <f t="shared" si="91"/>
        <v>2.012837436626036E-4</v>
      </c>
      <c r="U246">
        <f t="shared" si="92"/>
        <v>1.8538057304142065E-4</v>
      </c>
      <c r="V246">
        <f t="shared" si="93"/>
        <v>0</v>
      </c>
      <c r="W246">
        <f t="shared" si="93"/>
        <v>0</v>
      </c>
      <c r="Y246" t="str">
        <f t="shared" si="107"/>
        <v>2024-33</v>
      </c>
      <c r="Z246">
        <f t="shared" ca="1" si="108"/>
        <v>3.6019271147339155E-4</v>
      </c>
      <c r="AA246">
        <f t="shared" ca="1" si="109"/>
        <v>1.6125029318174368E-4</v>
      </c>
      <c r="AB246">
        <f t="shared" ca="1" si="110"/>
        <v>1.747365921366013E-4</v>
      </c>
      <c r="AC246" t="e">
        <f t="shared" ca="1" si="111"/>
        <v>#NUM!</v>
      </c>
      <c r="AD246" t="e">
        <f t="shared" ca="1" si="112"/>
        <v>#NUM!</v>
      </c>
      <c r="AF246" t="str">
        <f t="shared" si="113"/>
        <v>2024-33</v>
      </c>
      <c r="AG246">
        <f t="shared" ca="1" si="114"/>
        <v>9.3363810434691302E-2</v>
      </c>
      <c r="AH246">
        <f t="shared" ca="1" si="94"/>
        <v>4.038016497146836E-2</v>
      </c>
      <c r="AI246">
        <f t="shared" ca="1" si="95"/>
        <v>4.0013409419351526E-2</v>
      </c>
      <c r="AJ246" t="e">
        <f t="shared" ca="1" si="96"/>
        <v>#NUM!</v>
      </c>
      <c r="AK246" t="e">
        <f t="shared" ca="1" si="97"/>
        <v>#NUM!</v>
      </c>
      <c r="AM246">
        <f t="shared" ca="1" si="115"/>
        <v>0.43250339487498313</v>
      </c>
      <c r="AN246">
        <f t="shared" ca="1" si="98"/>
        <v>0.42857515383159311</v>
      </c>
      <c r="AO246" t="e">
        <f t="shared" ca="1" si="99"/>
        <v>#NUM!</v>
      </c>
      <c r="AP246" t="e">
        <f t="shared" ca="1" si="100"/>
        <v>#NUM!</v>
      </c>
      <c r="AR246" t="str">
        <f t="shared" si="116"/>
        <v>2024-33</v>
      </c>
      <c r="AS246">
        <f t="shared" ca="1" si="117"/>
        <v>1.3182418738243644</v>
      </c>
      <c r="AT246">
        <f t="shared" ca="1" si="118"/>
        <v>1.6768328721182915</v>
      </c>
      <c r="AU246" t="e">
        <f t="shared" ca="1" si="119"/>
        <v>#NUM!</v>
      </c>
      <c r="AV246" t="e">
        <f t="shared" ca="1" si="120"/>
        <v>#NUM!</v>
      </c>
    </row>
    <row r="247" spans="1:48" x14ac:dyDescent="0.25">
      <c r="A247" s="1" t="s">
        <v>277</v>
      </c>
      <c r="B247" s="9">
        <v>291121</v>
      </c>
      <c r="C247" s="9">
        <v>402417</v>
      </c>
      <c r="D247" s="9">
        <v>507065</v>
      </c>
      <c r="E247" s="9">
        <v>24</v>
      </c>
      <c r="F247" s="9">
        <v>1</v>
      </c>
      <c r="G247" s="9">
        <v>81</v>
      </c>
      <c r="H247" s="9">
        <v>86</v>
      </c>
      <c r="I247" s="9">
        <v>96</v>
      </c>
      <c r="J247" s="9">
        <v>0</v>
      </c>
      <c r="K247" s="9">
        <v>0</v>
      </c>
      <c r="L247" s="9"/>
      <c r="M247">
        <f t="shared" si="101"/>
        <v>2.7823482332088719E-4</v>
      </c>
      <c r="N247">
        <f t="shared" si="102"/>
        <v>2.1370866538938463E-4</v>
      </c>
      <c r="O247">
        <f t="shared" si="103"/>
        <v>1.8932484001064952E-4</v>
      </c>
      <c r="P247">
        <f t="shared" si="104"/>
        <v>0</v>
      </c>
      <c r="Q247">
        <f t="shared" si="105"/>
        <v>0</v>
      </c>
      <c r="S247">
        <f t="shared" si="106"/>
        <v>2.7831226127968421E-4</v>
      </c>
      <c r="T247">
        <f t="shared" si="91"/>
        <v>2.1375434735937089E-4</v>
      </c>
      <c r="U247">
        <f t="shared" si="92"/>
        <v>1.8936069125898301E-4</v>
      </c>
      <c r="V247">
        <f t="shared" si="93"/>
        <v>0</v>
      </c>
      <c r="W247">
        <f t="shared" si="93"/>
        <v>0</v>
      </c>
      <c r="Y247" t="str">
        <f t="shared" si="107"/>
        <v>2024-34</v>
      </c>
      <c r="Z247">
        <f t="shared" ca="1" si="108"/>
        <v>3.5642994179282798E-4</v>
      </c>
      <c r="AA247">
        <f t="shared" ca="1" si="109"/>
        <v>1.7101062014975843E-4</v>
      </c>
      <c r="AB247">
        <f t="shared" ca="1" si="110"/>
        <v>1.7842423071337055E-4</v>
      </c>
      <c r="AC247" t="e">
        <f t="shared" ca="1" si="111"/>
        <v>#NUM!</v>
      </c>
      <c r="AD247" t="e">
        <f t="shared" ca="1" si="112"/>
        <v>#NUM!</v>
      </c>
      <c r="AF247" t="str">
        <f t="shared" si="113"/>
        <v>2024-34</v>
      </c>
      <c r="AG247">
        <f t="shared" ca="1" si="114"/>
        <v>9.3720240376484132E-2</v>
      </c>
      <c r="AH247">
        <f t="shared" ca="1" si="94"/>
        <v>4.0551175591618117E-2</v>
      </c>
      <c r="AI247">
        <f t="shared" ca="1" si="95"/>
        <v>4.0191833650064894E-2</v>
      </c>
      <c r="AJ247" t="e">
        <f t="shared" ca="1" si="96"/>
        <v>#NUM!</v>
      </c>
      <c r="AK247" t="e">
        <f t="shared" ca="1" si="97"/>
        <v>#NUM!</v>
      </c>
      <c r="AM247">
        <f t="shared" ca="1" si="115"/>
        <v>0.43268322220173305</v>
      </c>
      <c r="AN247">
        <f t="shared" ca="1" si="98"/>
        <v>0.42884902437947281</v>
      </c>
      <c r="AO247" t="e">
        <f t="shared" ca="1" si="99"/>
        <v>#NUM!</v>
      </c>
      <c r="AP247" t="e">
        <f t="shared" ca="1" si="100"/>
        <v>#NUM!</v>
      </c>
      <c r="AR247" t="str">
        <f t="shared" si="116"/>
        <v>2024-34</v>
      </c>
      <c r="AS247">
        <f t="shared" ca="1" si="117"/>
        <v>1.3187899756774104</v>
      </c>
      <c r="AT247">
        <f t="shared" ca="1" si="118"/>
        <v>1.6779044114580877</v>
      </c>
      <c r="AU247" t="e">
        <f t="shared" ca="1" si="119"/>
        <v>#NUM!</v>
      </c>
      <c r="AV247" t="e">
        <f t="shared" ca="1" si="120"/>
        <v>#NUM!</v>
      </c>
    </row>
    <row r="248" spans="1:48" x14ac:dyDescent="0.25">
      <c r="A248" s="1" t="s">
        <v>278</v>
      </c>
      <c r="B248" s="9">
        <v>291040</v>
      </c>
      <c r="C248" s="9">
        <v>402331</v>
      </c>
      <c r="D248" s="9">
        <v>506969</v>
      </c>
      <c r="E248" s="9">
        <v>24</v>
      </c>
      <c r="F248" s="9">
        <v>1</v>
      </c>
      <c r="G248" s="9">
        <v>90</v>
      </c>
      <c r="H248" s="9">
        <v>75</v>
      </c>
      <c r="I248" s="9">
        <v>88</v>
      </c>
      <c r="J248" s="9">
        <v>0</v>
      </c>
      <c r="K248" s="9">
        <v>0</v>
      </c>
      <c r="L248" s="9"/>
      <c r="M248">
        <f t="shared" si="101"/>
        <v>3.0923584387025838E-4</v>
      </c>
      <c r="N248">
        <f t="shared" si="102"/>
        <v>1.8641367431294133E-4</v>
      </c>
      <c r="O248">
        <f t="shared" si="103"/>
        <v>1.7358063313535935E-4</v>
      </c>
      <c r="P248">
        <f t="shared" si="104"/>
        <v>0</v>
      </c>
      <c r="Q248">
        <f t="shared" si="105"/>
        <v>0</v>
      </c>
      <c r="S248">
        <f t="shared" si="106"/>
        <v>3.0933150272431453E-4</v>
      </c>
      <c r="T248">
        <f t="shared" si="91"/>
        <v>1.8644843139008227E-4</v>
      </c>
      <c r="U248">
        <f t="shared" si="92"/>
        <v>1.7361076903857803E-4</v>
      </c>
      <c r="V248">
        <f t="shared" si="93"/>
        <v>0</v>
      </c>
      <c r="W248">
        <f t="shared" si="93"/>
        <v>0</v>
      </c>
      <c r="Y248" t="str">
        <f t="shared" si="107"/>
        <v>2024-35</v>
      </c>
      <c r="Z248">
        <f t="shared" ca="1" si="108"/>
        <v>3.9674661591201801E-4</v>
      </c>
      <c r="AA248">
        <f t="shared" ca="1" si="109"/>
        <v>1.4896463391210707E-4</v>
      </c>
      <c r="AB248">
        <f t="shared" ca="1" si="110"/>
        <v>1.6352532651325066E-4</v>
      </c>
      <c r="AC248" t="e">
        <f t="shared" ca="1" si="111"/>
        <v>#NUM!</v>
      </c>
      <c r="AD248" t="e">
        <f t="shared" ca="1" si="112"/>
        <v>#NUM!</v>
      </c>
      <c r="AF248" t="str">
        <f t="shared" si="113"/>
        <v>2024-35</v>
      </c>
      <c r="AG248">
        <f t="shared" ca="1" si="114"/>
        <v>9.4116986992396151E-2</v>
      </c>
      <c r="AH248">
        <f t="shared" ca="1" si="94"/>
        <v>4.0700140225530222E-2</v>
      </c>
      <c r="AI248">
        <f t="shared" ca="1" si="95"/>
        <v>4.0355358976578146E-2</v>
      </c>
      <c r="AJ248" t="e">
        <f t="shared" ca="1" si="96"/>
        <v>#NUM!</v>
      </c>
      <c r="AK248" t="e">
        <f t="shared" ca="1" si="97"/>
        <v>#NUM!</v>
      </c>
      <c r="AM248">
        <f t="shared" ca="1" si="115"/>
        <v>0.43244202270115645</v>
      </c>
      <c r="AN248">
        <f t="shared" ca="1" si="98"/>
        <v>0.42877869623937825</v>
      </c>
      <c r="AO248" t="e">
        <f t="shared" ca="1" si="99"/>
        <v>#NUM!</v>
      </c>
      <c r="AP248" t="e">
        <f t="shared" ca="1" si="100"/>
        <v>#NUM!</v>
      </c>
      <c r="AR248" t="str">
        <f t="shared" si="116"/>
        <v>2024-35</v>
      </c>
      <c r="AS248">
        <f t="shared" ca="1" si="117"/>
        <v>1.3180548154789626</v>
      </c>
      <c r="AT248">
        <f t="shared" ca="1" si="118"/>
        <v>1.6776292472632173</v>
      </c>
      <c r="AU248" t="e">
        <f t="shared" ca="1" si="119"/>
        <v>#NUM!</v>
      </c>
      <c r="AV248" t="e">
        <f t="shared" ca="1" si="120"/>
        <v>#NUM!</v>
      </c>
    </row>
    <row r="249" spans="1:48" x14ac:dyDescent="0.25">
      <c r="A249" s="1" t="s">
        <v>279</v>
      </c>
      <c r="B249" s="9">
        <v>290950</v>
      </c>
      <c r="C249" s="9">
        <v>402256</v>
      </c>
      <c r="D249" s="9">
        <v>506881</v>
      </c>
      <c r="E249" s="9">
        <v>24</v>
      </c>
      <c r="F249" s="9">
        <v>1</v>
      </c>
      <c r="G249" s="9">
        <v>46</v>
      </c>
      <c r="H249" s="9">
        <v>64</v>
      </c>
      <c r="I249" s="9">
        <v>77</v>
      </c>
      <c r="J249" s="9">
        <v>0</v>
      </c>
      <c r="K249" s="9">
        <v>0</v>
      </c>
      <c r="L249" s="9"/>
      <c r="M249">
        <f t="shared" si="101"/>
        <v>1.5810276679841898E-4</v>
      </c>
      <c r="N249">
        <f t="shared" si="102"/>
        <v>1.591026609920051E-4</v>
      </c>
      <c r="O249">
        <f t="shared" si="103"/>
        <v>1.5190942252718093E-4</v>
      </c>
      <c r="P249">
        <f t="shared" si="104"/>
        <v>0</v>
      </c>
      <c r="Q249">
        <f t="shared" si="105"/>
        <v>0</v>
      </c>
      <c r="S249">
        <f t="shared" si="106"/>
        <v>1.5812776756541757E-4</v>
      </c>
      <c r="T249">
        <f t="shared" si="91"/>
        <v>1.5912797901270991E-4</v>
      </c>
      <c r="U249">
        <f t="shared" si="92"/>
        <v>1.5193250279816546E-4</v>
      </c>
      <c r="V249">
        <f t="shared" si="93"/>
        <v>0</v>
      </c>
      <c r="W249">
        <f t="shared" si="93"/>
        <v>0</v>
      </c>
      <c r="Y249" t="str">
        <f t="shared" si="107"/>
        <v>2024-36</v>
      </c>
      <c r="Z249">
        <f t="shared" ca="1" si="108"/>
        <v>2.0311615155394283E-4</v>
      </c>
      <c r="AA249">
        <f t="shared" ca="1" si="109"/>
        <v>1.2696596001765854E-4</v>
      </c>
      <c r="AB249">
        <f t="shared" ca="1" si="110"/>
        <v>1.4305512383344884E-4</v>
      </c>
      <c r="AC249" t="e">
        <f t="shared" ca="1" si="111"/>
        <v>#NUM!</v>
      </c>
      <c r="AD249" t="e">
        <f t="shared" ca="1" si="112"/>
        <v>#NUM!</v>
      </c>
      <c r="AF249" t="str">
        <f t="shared" si="113"/>
        <v>2024-36</v>
      </c>
      <c r="AG249">
        <f t="shared" ca="1" si="114"/>
        <v>9.432010314395009E-2</v>
      </c>
      <c r="AH249">
        <f t="shared" ca="1" si="94"/>
        <v>4.0827106185547878E-2</v>
      </c>
      <c r="AI249">
        <f t="shared" ca="1" si="95"/>
        <v>4.0498414100411592E-2</v>
      </c>
      <c r="AJ249" t="e">
        <f t="shared" ca="1" si="96"/>
        <v>#NUM!</v>
      </c>
      <c r="AK249" t="e">
        <f t="shared" ca="1" si="97"/>
        <v>#NUM!</v>
      </c>
      <c r="AM249">
        <f t="shared" ca="1" si="115"/>
        <v>0.43285688654557652</v>
      </c>
      <c r="AN249">
        <f t="shared" ca="1" si="98"/>
        <v>0.42937202940293068</v>
      </c>
      <c r="AO249" t="e">
        <f t="shared" ca="1" si="99"/>
        <v>#NUM!</v>
      </c>
      <c r="AP249" t="e">
        <f t="shared" ca="1" si="100"/>
        <v>#NUM!</v>
      </c>
      <c r="AR249" t="str">
        <f t="shared" si="116"/>
        <v>2024-36</v>
      </c>
      <c r="AS249">
        <f t="shared" ca="1" si="117"/>
        <v>1.3193192931642961</v>
      </c>
      <c r="AT249">
        <f t="shared" ca="1" si="118"/>
        <v>1.6799507083742213</v>
      </c>
      <c r="AU249" t="e">
        <f t="shared" ca="1" si="119"/>
        <v>#NUM!</v>
      </c>
      <c r="AV249" t="e">
        <f t="shared" ca="1" si="120"/>
        <v>#NUM!</v>
      </c>
    </row>
    <row r="250" spans="1:48" x14ac:dyDescent="0.25">
      <c r="A250" s="1" t="s">
        <v>280</v>
      </c>
      <c r="B250" s="9">
        <v>290904</v>
      </c>
      <c r="C250" s="9">
        <v>402192</v>
      </c>
      <c r="D250" s="9">
        <v>506804</v>
      </c>
      <c r="E250" s="9">
        <v>24</v>
      </c>
      <c r="F250" s="9">
        <v>1</v>
      </c>
      <c r="G250" s="9">
        <v>74</v>
      </c>
      <c r="H250" s="9">
        <v>54</v>
      </c>
      <c r="I250" s="9">
        <v>62</v>
      </c>
      <c r="J250" s="9">
        <v>0</v>
      </c>
      <c r="K250" s="9">
        <v>0</v>
      </c>
      <c r="L250" s="9"/>
      <c r="M250">
        <f t="shared" si="101"/>
        <v>2.5437945164040373E-4</v>
      </c>
      <c r="N250">
        <f t="shared" si="102"/>
        <v>1.3426423200859291E-4</v>
      </c>
      <c r="O250">
        <f t="shared" si="103"/>
        <v>1.2233526175799717E-4</v>
      </c>
      <c r="P250">
        <f t="shared" si="104"/>
        <v>0</v>
      </c>
      <c r="Q250">
        <f t="shared" si="105"/>
        <v>0</v>
      </c>
      <c r="S250">
        <f t="shared" si="106"/>
        <v>2.5444417838339941E-4</v>
      </c>
      <c r="T250">
        <f t="shared" si="91"/>
        <v>1.3428226151508495E-4</v>
      </c>
      <c r="U250">
        <f t="shared" si="92"/>
        <v>1.2235022965796736E-4</v>
      </c>
      <c r="V250">
        <f t="shared" si="93"/>
        <v>0</v>
      </c>
      <c r="W250">
        <f t="shared" si="93"/>
        <v>0</v>
      </c>
      <c r="Y250" t="str">
        <f t="shared" si="107"/>
        <v>2024-37</v>
      </c>
      <c r="Z250">
        <f t="shared" ca="1" si="108"/>
        <v>3.2732266501925468E-4</v>
      </c>
      <c r="AA250">
        <f t="shared" ca="1" si="109"/>
        <v>1.0699801344539452E-4</v>
      </c>
      <c r="AB250">
        <f t="shared" ca="1" si="110"/>
        <v>1.1516005825624121E-4</v>
      </c>
      <c r="AC250" t="e">
        <f t="shared" ca="1" si="111"/>
        <v>#NUM!</v>
      </c>
      <c r="AD250" t="e">
        <f t="shared" ca="1" si="112"/>
        <v>#NUM!</v>
      </c>
      <c r="AF250" t="str">
        <f t="shared" si="113"/>
        <v>2024-37</v>
      </c>
      <c r="AG250">
        <f t="shared" ca="1" si="114"/>
        <v>9.4647425808969343E-2</v>
      </c>
      <c r="AH250">
        <f t="shared" ca="1" si="94"/>
        <v>4.0934104198993272E-2</v>
      </c>
      <c r="AI250">
        <f t="shared" ca="1" si="95"/>
        <v>4.0613574158667835E-2</v>
      </c>
      <c r="AJ250" t="e">
        <f t="shared" ca="1" si="96"/>
        <v>#NUM!</v>
      </c>
      <c r="AK250" t="e">
        <f t="shared" ca="1" si="97"/>
        <v>#NUM!</v>
      </c>
      <c r="AM250">
        <f t="shared" ca="1" si="115"/>
        <v>0.43249041217045037</v>
      </c>
      <c r="AN250">
        <f t="shared" ca="1" si="98"/>
        <v>0.4291038431477241</v>
      </c>
      <c r="AO250" t="e">
        <f t="shared" ca="1" si="99"/>
        <v>#NUM!</v>
      </c>
      <c r="AP250" t="e">
        <f t="shared" ca="1" si="100"/>
        <v>#NUM!</v>
      </c>
      <c r="AR250" t="str">
        <f t="shared" si="116"/>
        <v>2024-37</v>
      </c>
      <c r="AS250">
        <f t="shared" ca="1" si="117"/>
        <v>1.3182023033956618</v>
      </c>
      <c r="AT250">
        <f t="shared" ca="1" si="118"/>
        <v>1.6789014092616614</v>
      </c>
      <c r="AU250" t="e">
        <f t="shared" ca="1" si="119"/>
        <v>#NUM!</v>
      </c>
      <c r="AV250" t="e">
        <f t="shared" ca="1" si="120"/>
        <v>#NUM!</v>
      </c>
    </row>
    <row r="251" spans="1:48" x14ac:dyDescent="0.25">
      <c r="A251" s="1" t="s">
        <v>281</v>
      </c>
      <c r="B251" s="9">
        <v>290830</v>
      </c>
      <c r="C251" s="9">
        <v>402138</v>
      </c>
      <c r="D251" s="9">
        <v>506742</v>
      </c>
      <c r="E251" s="9">
        <v>24</v>
      </c>
      <c r="F251" s="9">
        <v>1</v>
      </c>
      <c r="G251" s="9">
        <v>36</v>
      </c>
      <c r="H251" s="9">
        <v>38</v>
      </c>
      <c r="I251" s="9">
        <v>42</v>
      </c>
      <c r="J251" s="9">
        <v>0</v>
      </c>
      <c r="K251" s="9">
        <v>0</v>
      </c>
      <c r="L251" s="9"/>
      <c r="M251">
        <f t="shared" si="101"/>
        <v>1.2378365368084448E-4</v>
      </c>
      <c r="N251">
        <f t="shared" si="102"/>
        <v>9.4494924627864068E-5</v>
      </c>
      <c r="O251">
        <f t="shared" si="103"/>
        <v>8.288241353588217E-5</v>
      </c>
      <c r="P251">
        <f t="shared" si="104"/>
        <v>0</v>
      </c>
      <c r="Q251">
        <f t="shared" si="105"/>
        <v>0</v>
      </c>
      <c r="S251">
        <f t="shared" si="106"/>
        <v>1.2379897812872631E-4</v>
      </c>
      <c r="T251">
        <f t="shared" si="91"/>
        <v>9.4503854832872104E-5</v>
      </c>
      <c r="U251">
        <f t="shared" si="92"/>
        <v>8.2889283647174771E-5</v>
      </c>
      <c r="V251">
        <f t="shared" si="93"/>
        <v>0</v>
      </c>
      <c r="W251">
        <f t="shared" si="93"/>
        <v>0</v>
      </c>
      <c r="Y251" t="str">
        <f t="shared" si="107"/>
        <v>2024-38</v>
      </c>
      <c r="Z251">
        <f t="shared" ca="1" si="108"/>
        <v>1.5949528891172354E-4</v>
      </c>
      <c r="AA251">
        <f t="shared" ca="1" si="109"/>
        <v>7.5200877027913209E-5</v>
      </c>
      <c r="AB251">
        <f t="shared" ca="1" si="110"/>
        <v>7.7990164224239192E-5</v>
      </c>
      <c r="AC251" t="e">
        <f t="shared" ca="1" si="111"/>
        <v>#NUM!</v>
      </c>
      <c r="AD251" t="e">
        <f t="shared" ca="1" si="112"/>
        <v>#NUM!</v>
      </c>
      <c r="AF251" t="str">
        <f t="shared" si="113"/>
        <v>2024-38</v>
      </c>
      <c r="AG251">
        <f t="shared" ca="1" si="114"/>
        <v>9.4806921097881067E-2</v>
      </c>
      <c r="AH251">
        <f t="shared" ca="1" si="94"/>
        <v>4.1009305076021185E-2</v>
      </c>
      <c r="AI251">
        <f t="shared" ca="1" si="95"/>
        <v>4.0691564322892074E-2</v>
      </c>
      <c r="AJ251" t="e">
        <f t="shared" ca="1" si="96"/>
        <v>#NUM!</v>
      </c>
      <c r="AK251" t="e">
        <f t="shared" ca="1" si="97"/>
        <v>#NUM!</v>
      </c>
      <c r="AM251">
        <f t="shared" ca="1" si="115"/>
        <v>0.4325560265128971</v>
      </c>
      <c r="AN251">
        <f t="shared" ca="1" si="98"/>
        <v>0.42920457548538121</v>
      </c>
      <c r="AO251" t="e">
        <f t="shared" ca="1" si="99"/>
        <v>#NUM!</v>
      </c>
      <c r="AP251" t="e">
        <f t="shared" ca="1" si="100"/>
        <v>#NUM!</v>
      </c>
      <c r="AR251" t="str">
        <f t="shared" si="116"/>
        <v>2024-38</v>
      </c>
      <c r="AS251">
        <f t="shared" ca="1" si="117"/>
        <v>1.3184022915917353</v>
      </c>
      <c r="AT251">
        <f t="shared" ca="1" si="118"/>
        <v>1.6792955321909975</v>
      </c>
      <c r="AU251" t="e">
        <f t="shared" ca="1" si="119"/>
        <v>#NUM!</v>
      </c>
      <c r="AV251" t="e">
        <f t="shared" ca="1" si="120"/>
        <v>#NUM!</v>
      </c>
    </row>
    <row r="252" spans="1:48" x14ac:dyDescent="0.25">
      <c r="A252" s="1" t="s">
        <v>282</v>
      </c>
      <c r="B252" s="9">
        <v>290794</v>
      </c>
      <c r="C252" s="9">
        <v>402100</v>
      </c>
      <c r="D252" s="9">
        <v>506700</v>
      </c>
      <c r="E252" s="9">
        <v>24</v>
      </c>
      <c r="F252" s="9">
        <v>1</v>
      </c>
      <c r="G252" s="9">
        <v>32</v>
      </c>
      <c r="H252" s="9">
        <v>40</v>
      </c>
      <c r="I252" s="9">
        <v>45</v>
      </c>
      <c r="J252" s="9">
        <v>0</v>
      </c>
      <c r="K252" s="9">
        <v>0</v>
      </c>
      <c r="L252" s="9"/>
      <c r="M252">
        <f t="shared" si="101"/>
        <v>1.1004353597391968E-4</v>
      </c>
      <c r="N252">
        <f t="shared" si="102"/>
        <v>9.947774185525989E-5</v>
      </c>
      <c r="O252">
        <f t="shared" si="103"/>
        <v>8.8809946714031967E-5</v>
      </c>
      <c r="P252">
        <f t="shared" si="104"/>
        <v>0</v>
      </c>
      <c r="Q252">
        <f t="shared" si="105"/>
        <v>0</v>
      </c>
      <c r="S252">
        <f t="shared" si="106"/>
        <v>1.1005564699750408E-4</v>
      </c>
      <c r="T252">
        <f t="shared" si="91"/>
        <v>9.9487638742937995E-5</v>
      </c>
      <c r="U252">
        <f t="shared" si="92"/>
        <v>8.881783467952927E-5</v>
      </c>
      <c r="V252">
        <f t="shared" si="93"/>
        <v>0</v>
      </c>
      <c r="W252">
        <f t="shared" si="93"/>
        <v>0</v>
      </c>
      <c r="Y252" t="str">
        <f t="shared" si="107"/>
        <v>2024-39</v>
      </c>
      <c r="Z252">
        <f t="shared" ca="1" si="108"/>
        <v>1.4200066263353895E-4</v>
      </c>
      <c r="AA252">
        <f t="shared" ca="1" si="109"/>
        <v>7.9060365742124214E-5</v>
      </c>
      <c r="AB252">
        <f t="shared" ca="1" si="110"/>
        <v>8.3538368852659555E-5</v>
      </c>
      <c r="AC252" t="e">
        <f t="shared" ca="1" si="111"/>
        <v>#NUM!</v>
      </c>
      <c r="AD252" t="e">
        <f t="shared" ca="1" si="112"/>
        <v>#NUM!</v>
      </c>
      <c r="AF252" t="str">
        <f t="shared" si="113"/>
        <v>2024-39</v>
      </c>
      <c r="AG252">
        <f t="shared" ca="1" si="114"/>
        <v>9.4948921760514601E-2</v>
      </c>
      <c r="AH252">
        <f t="shared" ca="1" si="94"/>
        <v>4.1088365441763308E-2</v>
      </c>
      <c r="AI252">
        <f t="shared" ca="1" si="95"/>
        <v>4.0775102691744732E-2</v>
      </c>
      <c r="AJ252" t="e">
        <f t="shared" ca="1" si="96"/>
        <v>#NUM!</v>
      </c>
      <c r="AK252" t="e">
        <f t="shared" ca="1" si="97"/>
        <v>#NUM!</v>
      </c>
      <c r="AM252">
        <f t="shared" ca="1" si="115"/>
        <v>0.43274178031635413</v>
      </c>
      <c r="AN252">
        <f t="shared" ca="1" si="98"/>
        <v>0.42944250377681953</v>
      </c>
      <c r="AO252" t="e">
        <f t="shared" ca="1" si="99"/>
        <v>#NUM!</v>
      </c>
      <c r="AP252" t="e">
        <f t="shared" ca="1" si="100"/>
        <v>#NUM!</v>
      </c>
      <c r="AR252" t="str">
        <f t="shared" si="116"/>
        <v>2024-39</v>
      </c>
      <c r="AS252">
        <f t="shared" ca="1" si="117"/>
        <v>1.3189684569556164</v>
      </c>
      <c r="AT252">
        <f t="shared" ca="1" si="118"/>
        <v>1.6802264447199293</v>
      </c>
      <c r="AU252" t="e">
        <f t="shared" ca="1" si="119"/>
        <v>#NUM!</v>
      </c>
      <c r="AV252" t="e">
        <f t="shared" ca="1" si="120"/>
        <v>#NUM!</v>
      </c>
    </row>
    <row r="253" spans="1:48" x14ac:dyDescent="0.25">
      <c r="A253" s="1" t="s">
        <v>283</v>
      </c>
      <c r="B253" s="9">
        <v>290762</v>
      </c>
      <c r="C253" s="9">
        <v>402060</v>
      </c>
      <c r="D253" s="9">
        <v>506655</v>
      </c>
      <c r="E253" s="9">
        <v>24</v>
      </c>
      <c r="F253" s="9">
        <v>1</v>
      </c>
      <c r="G253" s="9">
        <v>17</v>
      </c>
      <c r="H253" s="9">
        <v>20</v>
      </c>
      <c r="I253" s="9">
        <v>20</v>
      </c>
      <c r="J253" s="9">
        <v>0</v>
      </c>
      <c r="K253" s="9">
        <v>0</v>
      </c>
      <c r="L253" s="9"/>
      <c r="M253">
        <f t="shared" si="101"/>
        <v>5.8467062408430265E-5</v>
      </c>
      <c r="N253">
        <f t="shared" si="102"/>
        <v>4.9743819330448195E-5</v>
      </c>
      <c r="O253">
        <f t="shared" si="103"/>
        <v>3.9474593164974192E-5</v>
      </c>
      <c r="P253">
        <f t="shared" si="104"/>
        <v>0</v>
      </c>
      <c r="Q253">
        <f t="shared" si="105"/>
        <v>0</v>
      </c>
      <c r="S253">
        <f t="shared" si="106"/>
        <v>5.8470481022309306E-5</v>
      </c>
      <c r="T253">
        <f t="shared" si="91"/>
        <v>4.9746293911310282E-5</v>
      </c>
      <c r="U253">
        <f t="shared" si="92"/>
        <v>3.9476151475103774E-5</v>
      </c>
      <c r="V253">
        <f t="shared" si="93"/>
        <v>0</v>
      </c>
      <c r="W253">
        <f t="shared" si="93"/>
        <v>0</v>
      </c>
      <c r="Y253" t="str">
        <f t="shared" si="107"/>
        <v>2024-40</v>
      </c>
      <c r="Z253">
        <f t="shared" ca="1" si="108"/>
        <v>7.5554780183097192E-5</v>
      </c>
      <c r="AA253">
        <f t="shared" ca="1" si="109"/>
        <v>3.9479054332838629E-5</v>
      </c>
      <c r="AB253">
        <f t="shared" ca="1" si="110"/>
        <v>3.711632579426803E-5</v>
      </c>
      <c r="AC253" t="e">
        <f t="shared" ca="1" si="111"/>
        <v>#NUM!</v>
      </c>
      <c r="AD253" t="e">
        <f t="shared" ca="1" si="112"/>
        <v>#NUM!</v>
      </c>
      <c r="AF253" t="str">
        <f t="shared" si="113"/>
        <v>2024-40</v>
      </c>
      <c r="AG253">
        <f t="shared" ca="1" si="114"/>
        <v>9.5024476540697705E-2</v>
      </c>
      <c r="AH253">
        <f t="shared" ca="1" si="94"/>
        <v>4.1127844496096147E-2</v>
      </c>
      <c r="AI253">
        <f t="shared" ca="1" si="95"/>
        <v>4.0812219017539002E-2</v>
      </c>
      <c r="AJ253" t="e">
        <f t="shared" ca="1" si="96"/>
        <v>#NUM!</v>
      </c>
      <c r="AK253" t="e">
        <f t="shared" ca="1" si="97"/>
        <v>#NUM!</v>
      </c>
      <c r="AM253">
        <f t="shared" ca="1" si="115"/>
        <v>0.43281316554773808</v>
      </c>
      <c r="AN253">
        <f t="shared" ca="1" si="98"/>
        <v>0.42949164787095329</v>
      </c>
      <c r="AO253" t="e">
        <f t="shared" ca="1" si="99"/>
        <v>#NUM!</v>
      </c>
      <c r="AP253" t="e">
        <f t="shared" ca="1" si="100"/>
        <v>#NUM!</v>
      </c>
      <c r="AR253" t="str">
        <f t="shared" si="116"/>
        <v>2024-40</v>
      </c>
      <c r="AS253">
        <f t="shared" ca="1" si="117"/>
        <v>1.3191860344412456</v>
      </c>
      <c r="AT253">
        <f t="shared" ca="1" si="118"/>
        <v>1.6804187247244449</v>
      </c>
      <c r="AU253" t="e">
        <f t="shared" ca="1" si="119"/>
        <v>#NUM!</v>
      </c>
      <c r="AV253" t="e">
        <f t="shared" ca="1" si="120"/>
        <v>#NUM!</v>
      </c>
    </row>
    <row r="254" spans="1:48" x14ac:dyDescent="0.25">
      <c r="A254" s="1" t="s">
        <v>284</v>
      </c>
      <c r="B254" s="9">
        <v>290745</v>
      </c>
      <c r="C254" s="9">
        <v>402040</v>
      </c>
      <c r="D254" s="9">
        <v>506635</v>
      </c>
      <c r="E254" s="9">
        <v>24</v>
      </c>
      <c r="F254" s="9">
        <v>1</v>
      </c>
      <c r="G254" s="9">
        <v>3</v>
      </c>
      <c r="H254" s="9">
        <v>0</v>
      </c>
      <c r="I254" s="9">
        <v>2</v>
      </c>
      <c r="J254" s="9">
        <v>0</v>
      </c>
      <c r="K254" s="9">
        <v>0</v>
      </c>
      <c r="L254" s="9"/>
      <c r="M254">
        <f t="shared" si="101"/>
        <v>1.0318320177475107E-5</v>
      </c>
      <c r="N254">
        <f t="shared" si="102"/>
        <v>0</v>
      </c>
      <c r="O254">
        <f t="shared" si="103"/>
        <v>3.9476151469993191E-6</v>
      </c>
      <c r="P254">
        <f t="shared" si="104"/>
        <v>0</v>
      </c>
      <c r="Q254">
        <f t="shared" si="105"/>
        <v>0</v>
      </c>
      <c r="S254">
        <f t="shared" si="106"/>
        <v>1.031842664648074E-5</v>
      </c>
      <c r="T254">
        <f t="shared" si="91"/>
        <v>0</v>
      </c>
      <c r="U254">
        <f t="shared" si="92"/>
        <v>3.9476307307552379E-6</v>
      </c>
      <c r="V254">
        <f t="shared" si="93"/>
        <v>0</v>
      </c>
      <c r="W254">
        <f t="shared" si="93"/>
        <v>0</v>
      </c>
      <c r="Y254" t="str">
        <f t="shared" si="107"/>
        <v>2024-41</v>
      </c>
      <c r="Z254">
        <f t="shared" ca="1" si="108"/>
        <v>1.335321989483106E-5</v>
      </c>
      <c r="AA254">
        <f t="shared" ca="1" si="109"/>
        <v>0</v>
      </c>
      <c r="AB254">
        <f t="shared" ca="1" si="110"/>
        <v>3.7103173227937226E-6</v>
      </c>
      <c r="AC254" t="e">
        <f t="shared" ca="1" si="111"/>
        <v>#NUM!</v>
      </c>
      <c r="AD254" t="e">
        <f t="shared" ca="1" si="112"/>
        <v>#NUM!</v>
      </c>
      <c r="AF254" t="str">
        <f t="shared" si="113"/>
        <v>2024-41</v>
      </c>
      <c r="AG254">
        <f t="shared" ca="1" si="114"/>
        <v>9.5037829760592538E-2</v>
      </c>
      <c r="AH254">
        <f t="shared" ca="1" si="94"/>
        <v>4.1127844496096147E-2</v>
      </c>
      <c r="AI254">
        <f t="shared" ca="1" si="95"/>
        <v>4.0815929334861799E-2</v>
      </c>
      <c r="AJ254" t="e">
        <f t="shared" ca="1" si="96"/>
        <v>#NUM!</v>
      </c>
      <c r="AK254" t="e">
        <f t="shared" ca="1" si="97"/>
        <v>#NUM!</v>
      </c>
      <c r="AM254">
        <f t="shared" ca="1" si="115"/>
        <v>0.43275235345441165</v>
      </c>
      <c r="AN254">
        <f t="shared" ca="1" si="98"/>
        <v>0.42947034289061736</v>
      </c>
      <c r="AO254" t="e">
        <f t="shared" ca="1" si="99"/>
        <v>#NUM!</v>
      </c>
      <c r="AP254" t="e">
        <f t="shared" ca="1" si="100"/>
        <v>#NUM!</v>
      </c>
      <c r="AR254" t="str">
        <f t="shared" si="116"/>
        <v>2024-41</v>
      </c>
      <c r="AS254">
        <f t="shared" ca="1" si="117"/>
        <v>1.3190006831843357</v>
      </c>
      <c r="AT254">
        <f t="shared" ca="1" si="118"/>
        <v>1.6803353673691532</v>
      </c>
      <c r="AU254" t="e">
        <f t="shared" ca="1" si="119"/>
        <v>#NUM!</v>
      </c>
      <c r="AV254" t="e">
        <f t="shared" ca="1" si="120"/>
        <v>#NUM!</v>
      </c>
    </row>
    <row r="255" spans="1:48" x14ac:dyDescent="0.25">
      <c r="A255" s="1" t="s">
        <v>285</v>
      </c>
      <c r="B255" s="9">
        <v>131927872</v>
      </c>
      <c r="C255" s="9">
        <v>76468087</v>
      </c>
      <c r="D255" s="9">
        <v>91604032</v>
      </c>
      <c r="E255" s="9">
        <v>4427</v>
      </c>
      <c r="F255" s="9">
        <v>273</v>
      </c>
      <c r="G255" s="9">
        <v>47540</v>
      </c>
      <c r="H255" s="9">
        <v>19684</v>
      </c>
      <c r="I255" s="9">
        <v>22134</v>
      </c>
      <c r="J255" s="9">
        <v>1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CC79-C570-4EDC-973D-BB68271C939A}">
  <dimension ref="A1:AY255"/>
  <sheetViews>
    <sheetView workbookViewId="0">
      <selection activeCell="Z1" sqref="Z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2.036725580814679E-3</v>
      </c>
      <c r="O1" s="7">
        <f ca="1">AH89</f>
        <v>2.3889593218033764E-3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68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t="s">
        <v>286</v>
      </c>
      <c r="B7" t="s" vm="8">
        <v>295</v>
      </c>
    </row>
    <row r="8" spans="1:51" x14ac:dyDescent="0.25">
      <c r="A8" t="s">
        <v>288</v>
      </c>
      <c r="B8" t="s" vm="4">
        <v>287</v>
      </c>
    </row>
    <row r="9" spans="1:51" x14ac:dyDescent="0.25">
      <c r="A9" t="s">
        <v>289</v>
      </c>
      <c r="B9" t="s" vm="5">
        <v>287</v>
      </c>
    </row>
    <row r="10" spans="1:51" x14ac:dyDescent="0.25">
      <c r="Z10" s="3" t="s">
        <v>304</v>
      </c>
    </row>
    <row r="11" spans="1:51" x14ac:dyDescent="0.25">
      <c r="B11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1288800</v>
      </c>
      <c r="C14" s="9">
        <v>0</v>
      </c>
      <c r="D14" s="9">
        <v>0</v>
      </c>
      <c r="E14" s="9">
        <v>0</v>
      </c>
      <c r="F14" s="9">
        <v>0</v>
      </c>
      <c r="G14" s="9">
        <v>126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9.7467491695169396E-5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1288674</v>
      </c>
      <c r="C15" s="9">
        <v>0</v>
      </c>
      <c r="D15" s="9">
        <v>0</v>
      </c>
      <c r="E15" s="9">
        <v>0</v>
      </c>
      <c r="F15" s="9">
        <v>0</v>
      </c>
      <c r="G15" s="9">
        <v>116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8.9744210566361927E-5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1288558</v>
      </c>
      <c r="C16" s="9">
        <v>0</v>
      </c>
      <c r="D16" s="9">
        <v>0</v>
      </c>
      <c r="E16" s="9">
        <v>0</v>
      </c>
      <c r="F16" s="9">
        <v>0</v>
      </c>
      <c r="G16" s="9">
        <v>124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9.5947142604663383E-5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1288434</v>
      </c>
      <c r="C17" s="9">
        <v>0</v>
      </c>
      <c r="D17" s="9">
        <v>0</v>
      </c>
      <c r="E17" s="9">
        <v>0</v>
      </c>
      <c r="F17" s="9">
        <v>0</v>
      </c>
      <c r="G17" s="9">
        <v>134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1.037004024513996E-4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1288300</v>
      </c>
      <c r="C18" s="9">
        <v>0</v>
      </c>
      <c r="D18" s="9">
        <v>0</v>
      </c>
      <c r="E18" s="9">
        <v>0</v>
      </c>
      <c r="F18" s="9">
        <v>0</v>
      </c>
      <c r="G18" s="9">
        <v>153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1.1842373870234514E-4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1288147</v>
      </c>
      <c r="C19" s="9">
        <v>0</v>
      </c>
      <c r="D19" s="9">
        <v>0</v>
      </c>
      <c r="E19" s="9">
        <v>0</v>
      </c>
      <c r="F19" s="9">
        <v>0</v>
      </c>
      <c r="G19" s="9">
        <v>184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1.4244503386168556E-4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1287963</v>
      </c>
      <c r="C20" s="9">
        <v>0</v>
      </c>
      <c r="D20" s="9">
        <v>0</v>
      </c>
      <c r="E20" s="9">
        <v>0</v>
      </c>
      <c r="F20" s="9">
        <v>0</v>
      </c>
      <c r="G20" s="9">
        <v>178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1.3782551690850843E-4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1287785</v>
      </c>
      <c r="C21" s="9">
        <v>0</v>
      </c>
      <c r="D21" s="9">
        <v>0</v>
      </c>
      <c r="E21" s="9">
        <v>0</v>
      </c>
      <c r="F21" s="9">
        <v>0</v>
      </c>
      <c r="G21" s="9">
        <v>201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1.5566593664695865E-4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1287584</v>
      </c>
      <c r="C22" s="9">
        <v>0</v>
      </c>
      <c r="D22" s="9">
        <v>0</v>
      </c>
      <c r="E22" s="9">
        <v>0</v>
      </c>
      <c r="F22" s="9">
        <v>0</v>
      </c>
      <c r="G22" s="9">
        <v>220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1.7041763611455306E-4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1287364</v>
      </c>
      <c r="C23" s="9">
        <v>0</v>
      </c>
      <c r="D23" s="9">
        <v>0</v>
      </c>
      <c r="E23" s="9">
        <v>0</v>
      </c>
      <c r="F23" s="9">
        <v>0</v>
      </c>
      <c r="G23" s="9">
        <v>210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1.6270545488522762E-4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1287154</v>
      </c>
      <c r="C24" s="9">
        <v>0</v>
      </c>
      <c r="D24" s="9">
        <v>0</v>
      </c>
      <c r="E24" s="9">
        <v>0</v>
      </c>
      <c r="F24" s="9">
        <v>0</v>
      </c>
      <c r="G24" s="9">
        <v>203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1.5731403427732558E-4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1286951</v>
      </c>
      <c r="C25" s="9">
        <v>0</v>
      </c>
      <c r="D25" s="9">
        <v>0</v>
      </c>
      <c r="E25" s="9">
        <v>0</v>
      </c>
      <c r="F25" s="9">
        <v>0</v>
      </c>
      <c r="G25" s="9">
        <v>196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1.519195839025064E-4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1286755</v>
      </c>
      <c r="C26" s="9">
        <v>0</v>
      </c>
      <c r="D26" s="9">
        <v>0</v>
      </c>
      <c r="E26" s="9">
        <v>0</v>
      </c>
      <c r="F26" s="9">
        <v>0</v>
      </c>
      <c r="G26" s="9">
        <v>197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1.5272513755353254E-4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1286558</v>
      </c>
      <c r="C27" s="9">
        <v>0</v>
      </c>
      <c r="D27" s="9">
        <v>0</v>
      </c>
      <c r="E27" s="9">
        <v>0</v>
      </c>
      <c r="F27" s="9">
        <v>0</v>
      </c>
      <c r="G27" s="9">
        <v>224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1.7369529363486341E-4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1286334</v>
      </c>
      <c r="C28" s="9">
        <v>0</v>
      </c>
      <c r="D28" s="9">
        <v>0</v>
      </c>
      <c r="E28" s="9">
        <v>0</v>
      </c>
      <c r="F28" s="9">
        <v>0</v>
      </c>
      <c r="G28" s="9">
        <v>202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1.5666779106021444E-4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1286132</v>
      </c>
      <c r="C29" s="9">
        <v>0</v>
      </c>
      <c r="D29" s="9">
        <v>0</v>
      </c>
      <c r="E29" s="9">
        <v>0</v>
      </c>
      <c r="F29" s="9">
        <v>0</v>
      </c>
      <c r="G29" s="9">
        <v>200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1.5514793503004315E-4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1285932</v>
      </c>
      <c r="C30" s="9">
        <v>0</v>
      </c>
      <c r="D30" s="9">
        <v>0</v>
      </c>
      <c r="E30" s="9">
        <v>0</v>
      </c>
      <c r="F30" s="9">
        <v>0</v>
      </c>
      <c r="G30" s="9">
        <v>233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1.8119154045470522E-4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1.8078847276056792E-4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1285699</v>
      </c>
      <c r="C31" s="9">
        <v>0</v>
      </c>
      <c r="D31" s="9">
        <v>0</v>
      </c>
      <c r="E31" s="9">
        <v>0</v>
      </c>
      <c r="F31" s="9">
        <v>0</v>
      </c>
      <c r="G31" s="9">
        <v>179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1.3922387743943177E-4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1.3891477087090546E-4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1285520</v>
      </c>
      <c r="C32" s="9">
        <v>0</v>
      </c>
      <c r="D32" s="9">
        <v>0</v>
      </c>
      <c r="E32" s="9">
        <v>0</v>
      </c>
      <c r="F32" s="9">
        <v>0</v>
      </c>
      <c r="G32" s="9">
        <v>187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1.4546642603771237E-4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1.4515108799674796E-4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1285333</v>
      </c>
      <c r="C33" s="9">
        <v>0</v>
      </c>
      <c r="D33" s="9">
        <v>0</v>
      </c>
      <c r="E33" s="9">
        <v>0</v>
      </c>
      <c r="F33" s="9">
        <v>0</v>
      </c>
      <c r="G33" s="9">
        <v>183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1.4237555559532043E-4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1.4207305821880027E-4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1285150</v>
      </c>
      <c r="C34" s="9">
        <v>0</v>
      </c>
      <c r="D34" s="9">
        <v>0</v>
      </c>
      <c r="E34" s="9">
        <v>0</v>
      </c>
      <c r="F34" s="9">
        <v>0</v>
      </c>
      <c r="G34" s="9">
        <v>207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1.6107069213710463E-4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1.607389236317812E-4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1284943</v>
      </c>
      <c r="C35" s="9">
        <v>0</v>
      </c>
      <c r="D35" s="9">
        <v>0</v>
      </c>
      <c r="E35" s="9">
        <v>0</v>
      </c>
      <c r="F35" s="9">
        <v>0</v>
      </c>
      <c r="G35" s="9">
        <v>219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1.7043557574149203E-4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1.7009398809456639E-4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1284724</v>
      </c>
      <c r="C36" s="9">
        <v>0</v>
      </c>
      <c r="D36" s="9">
        <v>0</v>
      </c>
      <c r="E36" s="9">
        <v>0</v>
      </c>
      <c r="F36" s="9">
        <v>0</v>
      </c>
      <c r="G36" s="9">
        <v>193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1.5022681914559082E-4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1.49929647010994E-4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1284531</v>
      </c>
      <c r="C37" s="9">
        <v>0</v>
      </c>
      <c r="D37" s="9">
        <v>0</v>
      </c>
      <c r="E37" s="9">
        <v>0</v>
      </c>
      <c r="F37" s="9">
        <v>0</v>
      </c>
      <c r="G37" s="9">
        <v>236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1.8372464346909495E-4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1.8337584322145652E-4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1284295</v>
      </c>
      <c r="C38" s="9">
        <v>0</v>
      </c>
      <c r="D38" s="9">
        <v>0</v>
      </c>
      <c r="E38" s="9">
        <v>0</v>
      </c>
      <c r="F38" s="9">
        <v>0</v>
      </c>
      <c r="G38" s="9">
        <v>192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1.4949836291506234E-4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1.4921634347123006E-4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1284103</v>
      </c>
      <c r="C39" s="9">
        <v>0</v>
      </c>
      <c r="D39" s="9">
        <v>0</v>
      </c>
      <c r="E39" s="9">
        <v>0</v>
      </c>
      <c r="F39" s="9">
        <v>0</v>
      </c>
      <c r="G39" s="9">
        <v>198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1.5419323839287036E-4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1.539102127744124E-4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1283905</v>
      </c>
      <c r="C40" s="9">
        <v>0</v>
      </c>
      <c r="D40" s="9">
        <v>0</v>
      </c>
      <c r="E40" s="9">
        <v>0</v>
      </c>
      <c r="F40" s="9">
        <v>0</v>
      </c>
      <c r="G40" s="9">
        <v>210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1.6356350353024561E-4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1.6327236996958432E-4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1283695</v>
      </c>
      <c r="C41" s="9">
        <v>0</v>
      </c>
      <c r="D41" s="9">
        <v>0</v>
      </c>
      <c r="E41" s="9">
        <v>0</v>
      </c>
      <c r="F41" s="9">
        <v>0</v>
      </c>
      <c r="G41" s="9">
        <v>195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1.5190524228886145E-4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1.5164011424959595E-4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1283500</v>
      </c>
      <c r="C42" s="9">
        <v>0</v>
      </c>
      <c r="D42" s="9">
        <v>0</v>
      </c>
      <c r="E42" s="9">
        <v>0</v>
      </c>
      <c r="F42" s="9">
        <v>0</v>
      </c>
      <c r="G42" s="9">
        <v>218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1.6984807167900272E-4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1.6956252254067693E-4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1283282</v>
      </c>
      <c r="C43" s="9">
        <v>0</v>
      </c>
      <c r="D43" s="9">
        <v>0</v>
      </c>
      <c r="E43" s="9">
        <v>0</v>
      </c>
      <c r="F43" s="9">
        <v>0</v>
      </c>
      <c r="G43" s="9">
        <v>230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1.7922794833871277E-4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1.7893659511348346E-4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1283052</v>
      </c>
      <c r="C44" s="9">
        <v>0</v>
      </c>
      <c r="D44" s="9">
        <v>0</v>
      </c>
      <c r="E44" s="9">
        <v>0</v>
      </c>
      <c r="F44" s="9">
        <v>0</v>
      </c>
      <c r="G44" s="9">
        <v>254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1.9796547606800035E-4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1.9765652096422336E-4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1282798</v>
      </c>
      <c r="C45" s="9">
        <v>0</v>
      </c>
      <c r="D45" s="9">
        <v>0</v>
      </c>
      <c r="E45" s="9">
        <v>0</v>
      </c>
      <c r="F45" s="9">
        <v>0</v>
      </c>
      <c r="G45" s="9">
        <v>307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2.3932061010385113E-4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2.3896806531735479E-4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1282491</v>
      </c>
      <c r="C46" s="9">
        <v>0</v>
      </c>
      <c r="D46" s="9">
        <v>0</v>
      </c>
      <c r="E46" s="9">
        <v>0</v>
      </c>
      <c r="F46" s="9">
        <v>0</v>
      </c>
      <c r="G46" s="9">
        <v>323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2.5185361924567114E-4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2.5149741185416118E-4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1282168</v>
      </c>
      <c r="C47" s="9">
        <v>0</v>
      </c>
      <c r="D47" s="9">
        <v>0</v>
      </c>
      <c r="E47" s="9">
        <v>0</v>
      </c>
      <c r="F47" s="9">
        <v>0</v>
      </c>
      <c r="G47" s="9">
        <v>390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3.0417230815306574E-4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3.0377206914264349E-4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1281778</v>
      </c>
      <c r="C48" s="9">
        <v>0</v>
      </c>
      <c r="D48" s="9">
        <v>0</v>
      </c>
      <c r="E48" s="9">
        <v>0</v>
      </c>
      <c r="F48" s="9">
        <v>0</v>
      </c>
      <c r="G48" s="9">
        <v>457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3.5653599921359235E-4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3.561020025876011E-4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1281321</v>
      </c>
      <c r="C49" s="9">
        <v>0</v>
      </c>
      <c r="D49" s="9">
        <v>0</v>
      </c>
      <c r="E49" s="9">
        <v>0</v>
      </c>
      <c r="F49" s="9">
        <v>0</v>
      </c>
      <c r="G49" s="9">
        <v>457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3.5666316247060653E-4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3.5624555446100504E-4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1280864</v>
      </c>
      <c r="C50" s="9">
        <v>0</v>
      </c>
      <c r="D50" s="9">
        <v>0</v>
      </c>
      <c r="E50" s="9">
        <v>0</v>
      </c>
      <c r="F50" s="9">
        <v>0</v>
      </c>
      <c r="G50" s="9">
        <v>455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3.5522897044494968E-4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3.5482896509914428E-4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1280409</v>
      </c>
      <c r="C51" s="9">
        <v>0</v>
      </c>
      <c r="D51" s="9">
        <v>0</v>
      </c>
      <c r="E51" s="9">
        <v>0</v>
      </c>
      <c r="F51" s="9">
        <v>0</v>
      </c>
      <c r="G51" s="9">
        <v>436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3.4051619443474702E-4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3.4014350249517324E-4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1279973</v>
      </c>
      <c r="C52" s="9">
        <v>0</v>
      </c>
      <c r="D52" s="9">
        <v>0</v>
      </c>
      <c r="E52" s="9">
        <v>0</v>
      </c>
      <c r="F52" s="9">
        <v>0</v>
      </c>
      <c r="G52" s="9">
        <v>407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3.179754572948023E-4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3.1763498375869529E-4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1279566</v>
      </c>
      <c r="C53" s="9">
        <v>0</v>
      </c>
      <c r="D53" s="9">
        <v>0</v>
      </c>
      <c r="E53" s="9">
        <v>0</v>
      </c>
      <c r="F53" s="9">
        <v>0</v>
      </c>
      <c r="G53" s="9">
        <v>419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3.2745477763554203E-4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3.2712240535220488E-4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1279147</v>
      </c>
      <c r="C54" s="9">
        <v>0</v>
      </c>
      <c r="D54" s="9">
        <v>0</v>
      </c>
      <c r="E54" s="9">
        <v>0</v>
      </c>
      <c r="F54" s="9">
        <v>0</v>
      </c>
      <c r="G54" s="9">
        <v>365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2.8534640662879245E-4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2.8505796907740065E-4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1278782</v>
      </c>
      <c r="C55" s="9">
        <v>0</v>
      </c>
      <c r="D55" s="9">
        <v>0</v>
      </c>
      <c r="E55" s="9">
        <v>0</v>
      </c>
      <c r="F55" s="9">
        <v>0</v>
      </c>
      <c r="G55" s="9">
        <v>411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3.213995817895466E-4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3.2110115108679343E-4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1278371</v>
      </c>
      <c r="C56" s="9">
        <v>0</v>
      </c>
      <c r="D56" s="9">
        <v>0</v>
      </c>
      <c r="E56" s="9">
        <v>0</v>
      </c>
      <c r="F56" s="9">
        <v>0</v>
      </c>
      <c r="G56" s="9">
        <v>384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3.0038228339034599E-4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3.001109568359975E-4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1277819</v>
      </c>
      <c r="C57" s="9">
        <v>168</v>
      </c>
      <c r="D57" s="9">
        <v>0</v>
      </c>
      <c r="E57" s="9">
        <v>0</v>
      </c>
      <c r="F57" s="9">
        <v>0</v>
      </c>
      <c r="G57" s="9">
        <v>465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5"/>
        <v>3.6390130370576743E-4</v>
      </c>
      <c r="N57">
        <f t="shared" si="5"/>
        <v>0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3.6361254499702762E-4</v>
      </c>
      <c r="AA57">
        <f ca="1">T57*EXP(-AA$1*(ROW()-ROW(T$14)-$B$2))</f>
        <v>0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1275860</v>
      </c>
      <c r="C58" s="9">
        <v>1662</v>
      </c>
      <c r="D58" s="9">
        <v>0</v>
      </c>
      <c r="E58" s="9">
        <v>0</v>
      </c>
      <c r="F58" s="9">
        <v>0</v>
      </c>
      <c r="G58" s="9">
        <v>493</v>
      </c>
      <c r="H58" s="9">
        <v>0</v>
      </c>
      <c r="I58" s="9">
        <v>0</v>
      </c>
      <c r="J58" s="9">
        <v>0</v>
      </c>
      <c r="K58" s="9">
        <v>0</v>
      </c>
      <c r="L58" s="9"/>
      <c r="M58">
        <f t="shared" si="5"/>
        <v>3.8640603200978165E-4</v>
      </c>
      <c r="N58">
        <f t="shared" si="5"/>
        <v>0</v>
      </c>
      <c r="O58" t="e">
        <f t="shared" si="5"/>
        <v>#DIV/0!</v>
      </c>
      <c r="P58" t="e">
        <f t="shared" si="5"/>
        <v>#DIV/0!</v>
      </c>
      <c r="Q58" t="e">
        <f t="shared" si="5"/>
        <v>#DIV/0!</v>
      </c>
      <c r="S58">
        <f t="shared" si="6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3.8612599045909649E-4</v>
      </c>
      <c r="AA58">
        <f ca="1">T58*EXP(-AA$1*(ROW()-ROW(T$14)-$B$2))</f>
        <v>0</v>
      </c>
      <c r="AB58" t="e">
        <f ca="1">U58*EXP(-AB$1*(ROW()-ROW(U$14)-$B$2))</f>
        <v>#DIV/0!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1271149</v>
      </c>
      <c r="C59" s="9">
        <v>5879</v>
      </c>
      <c r="D59" s="9">
        <v>1</v>
      </c>
      <c r="E59" s="9">
        <v>0</v>
      </c>
      <c r="F59" s="9">
        <v>0</v>
      </c>
      <c r="G59" s="9">
        <v>544</v>
      </c>
      <c r="H59" s="9">
        <v>4</v>
      </c>
      <c r="I59" s="9">
        <v>0</v>
      </c>
      <c r="J59" s="9">
        <v>0</v>
      </c>
      <c r="K59" s="9">
        <v>0</v>
      </c>
      <c r="L59" s="9"/>
      <c r="M59">
        <f t="shared" si="5"/>
        <v>4.2795927149374307E-4</v>
      </c>
      <c r="N59">
        <f t="shared" si="5"/>
        <v>6.8038782105800302E-4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4.2768670052350139E-4</v>
      </c>
      <c r="AA59">
        <f ca="1">T59*EXP(-AA$1*(ROW()-ROW(T$14)-$B$2))</f>
        <v>6.8622072305947316E-4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1262057</v>
      </c>
      <c r="C60" s="9">
        <v>14348</v>
      </c>
      <c r="D60" s="9">
        <v>76</v>
      </c>
      <c r="E60" s="9">
        <v>0</v>
      </c>
      <c r="F60" s="9">
        <v>0</v>
      </c>
      <c r="G60" s="9">
        <v>525</v>
      </c>
      <c r="H60" s="9">
        <v>3</v>
      </c>
      <c r="I60" s="9">
        <v>0</v>
      </c>
      <c r="J60" s="9">
        <v>0</v>
      </c>
      <c r="K60" s="9">
        <v>0</v>
      </c>
      <c r="L60" s="9"/>
      <c r="M60">
        <f t="shared" si="5"/>
        <v>4.159875504830606E-4</v>
      </c>
      <c r="N60">
        <f t="shared" si="5"/>
        <v>2.0908837468636745E-4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4.1573687826080278E-4</v>
      </c>
      <c r="AA60">
        <f ca="1">T60*EXP(-AA$1*(ROW()-ROW(T$14)-$B$2))</f>
        <v>2.107094731590937E-4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1255485</v>
      </c>
      <c r="C61" s="9">
        <v>19009</v>
      </c>
      <c r="D61" s="9">
        <v>1459</v>
      </c>
      <c r="E61" s="9">
        <v>0</v>
      </c>
      <c r="F61" s="9">
        <v>0</v>
      </c>
      <c r="G61" s="9">
        <v>443</v>
      </c>
      <c r="H61" s="9">
        <v>9</v>
      </c>
      <c r="I61" s="9">
        <v>1</v>
      </c>
      <c r="J61" s="9">
        <v>0</v>
      </c>
      <c r="K61" s="9">
        <v>0</v>
      </c>
      <c r="L61" s="9"/>
      <c r="M61">
        <f t="shared" si="5"/>
        <v>3.5285168679832893E-4</v>
      </c>
      <c r="N61">
        <f t="shared" si="5"/>
        <v>4.7345994002840762E-4</v>
      </c>
      <c r="O61">
        <f t="shared" si="5"/>
        <v>6.8540095956134343E-4</v>
      </c>
      <c r="P61" t="e">
        <f t="shared" si="5"/>
        <v>#DIV/0!</v>
      </c>
      <c r="Q61" t="e">
        <f t="shared" si="5"/>
        <v>#DIV/0!</v>
      </c>
      <c r="S61">
        <f t="shared" si="6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3.5263311729774762E-4</v>
      </c>
      <c r="AA61">
        <f ca="1">T61*EXP(-AA$1*(ROW()-ROW(T$14)-$B$2))</f>
        <v>4.7709398334253462E-4</v>
      </c>
      <c r="AB61">
        <f ca="1">U61*EXP(-AB$1*(ROW()-ROW(U$14)-$B$2))</f>
        <v>6.7892571366813959E-4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1252290</v>
      </c>
      <c r="C62" s="9">
        <v>18546</v>
      </c>
      <c r="D62" s="9">
        <v>4664</v>
      </c>
      <c r="E62" s="9">
        <v>0</v>
      </c>
      <c r="F62" s="9">
        <v>0</v>
      </c>
      <c r="G62" s="9">
        <v>506</v>
      </c>
      <c r="H62" s="9">
        <v>8</v>
      </c>
      <c r="I62" s="9">
        <v>0</v>
      </c>
      <c r="J62" s="9">
        <v>0</v>
      </c>
      <c r="K62" s="9">
        <v>0</v>
      </c>
      <c r="L62" s="9"/>
      <c r="M62">
        <f t="shared" si="5"/>
        <v>4.0405976251507237E-4</v>
      </c>
      <c r="N62">
        <f t="shared" si="5"/>
        <v>4.3135986196484415E-4</v>
      </c>
      <c r="O62">
        <f t="shared" si="5"/>
        <v>0</v>
      </c>
      <c r="P62" t="e">
        <f t="shared" si="5"/>
        <v>#DIV/0!</v>
      </c>
      <c r="Q62" t="e">
        <f t="shared" si="5"/>
        <v>#DIV/0!</v>
      </c>
      <c r="S62">
        <f t="shared" si="6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7"/>
        <v>2021-05</v>
      </c>
      <c r="Z62">
        <f ca="1">S62*EXP(-Z$1*(ROW()-ROW(S$14)-$B$2))</f>
        <v>4.0384886343809229E-4</v>
      </c>
      <c r="AA62">
        <f ca="1">T62*EXP(-AA$1*(ROW()-ROW(T$14)-$B$2))</f>
        <v>4.3450402569108001E-4</v>
      </c>
      <c r="AB62">
        <f ca="1">U62*EXP(-AB$1*(ROW()-ROW(U$14)-$B$2))</f>
        <v>0</v>
      </c>
      <c r="AC62" t="e">
        <f ca="1">V62*EXP(-AC$1*(ROW()-ROW(V$14)-$B$2))</f>
        <v>#DIV/0!</v>
      </c>
      <c r="AD62" t="e">
        <f ca="1">W62*EXP(-AD$1*(ROW()-ROW(W$14)-$B$2))</f>
        <v>#DIV/0!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1250305</v>
      </c>
      <c r="C63" s="9">
        <v>13112</v>
      </c>
      <c r="D63" s="9">
        <v>11568</v>
      </c>
      <c r="E63" s="9">
        <v>1</v>
      </c>
      <c r="F63" s="9">
        <v>0</v>
      </c>
      <c r="G63" s="9">
        <v>479</v>
      </c>
      <c r="H63" s="9">
        <v>11</v>
      </c>
      <c r="I63" s="9">
        <v>4</v>
      </c>
      <c r="J63" s="9">
        <v>0</v>
      </c>
      <c r="K63" s="9">
        <v>0</v>
      </c>
      <c r="L63" s="9"/>
      <c r="M63">
        <f t="shared" si="5"/>
        <v>3.8310652200862987E-4</v>
      </c>
      <c r="N63">
        <f t="shared" si="5"/>
        <v>8.3892617449664428E-4</v>
      </c>
      <c r="O63">
        <f t="shared" si="5"/>
        <v>3.4578146611341634E-4</v>
      </c>
      <c r="P63">
        <f t="shared" si="5"/>
        <v>0</v>
      </c>
      <c r="Q63" t="e">
        <f t="shared" si="5"/>
        <v>#DIV/0!</v>
      </c>
      <c r="S63">
        <f t="shared" si="6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7"/>
        <v>2021-06</v>
      </c>
      <c r="Z63">
        <f ca="1">S63*EXP(-Z$1*(ROW()-ROW(S$14)-$B$2))</f>
        <v>3.8291626598113568E-4</v>
      </c>
      <c r="AA63">
        <f ca="1">T63*EXP(-AA$1*(ROW()-ROW(T$14)-$B$2))</f>
        <v>8.4509711331321174E-4</v>
      </c>
      <c r="AB63">
        <f ca="1">U63*EXP(-AB$1*(ROW()-ROW(U$14)-$B$2))</f>
        <v>3.4273041900896226E-4</v>
      </c>
      <c r="AC63" t="e">
        <f ca="1">V63*EXP(-AC$1*(ROW()-ROW(V$14)-$B$2))</f>
        <v>#NUM!</v>
      </c>
      <c r="AD63" t="e">
        <f ca="1">W63*EXP(-AD$1*(ROW()-ROW(W$14)-$B$2))</f>
        <v>#DIV/0!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1247878</v>
      </c>
      <c r="C64" s="9">
        <v>8591</v>
      </c>
      <c r="D64" s="9">
        <v>18021</v>
      </c>
      <c r="E64" s="9">
        <v>2</v>
      </c>
      <c r="F64" s="9">
        <v>0</v>
      </c>
      <c r="G64" s="9">
        <v>557</v>
      </c>
      <c r="H64" s="9">
        <v>9</v>
      </c>
      <c r="I64" s="9">
        <v>6</v>
      </c>
      <c r="J64" s="9">
        <v>0</v>
      </c>
      <c r="K64" s="9">
        <v>0</v>
      </c>
      <c r="L64" s="9"/>
      <c r="M64">
        <f t="shared" si="5"/>
        <v>4.4635773689415153E-4</v>
      </c>
      <c r="N64">
        <f t="shared" si="5"/>
        <v>1.0476079618205098E-3</v>
      </c>
      <c r="O64">
        <f t="shared" si="5"/>
        <v>3.32944897619444E-4</v>
      </c>
      <c r="P64">
        <f t="shared" si="5"/>
        <v>0</v>
      </c>
      <c r="Q64" t="e">
        <f t="shared" si="5"/>
        <v>#DIV/0!</v>
      </c>
      <c r="S64">
        <f t="shared" si="6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7"/>
        <v>2021-07</v>
      </c>
      <c r="Z64">
        <f ca="1">S64*EXP(-Z$1*(ROW()-ROW(S$14)-$B$2))</f>
        <v>4.4618496590948068E-4</v>
      </c>
      <c r="AA64">
        <f ca="1">T64*EXP(-AA$1*(ROW()-ROW(T$14)-$B$2))</f>
        <v>1.0551739450454084E-3</v>
      </c>
      <c r="AB64">
        <f ca="1">U64*EXP(-AB$1*(ROW()-ROW(U$14)-$B$2))</f>
        <v>3.3016285747866501E-4</v>
      </c>
      <c r="AC64" t="e">
        <f ca="1">V64*EXP(-AC$1*(ROW()-ROW(V$14)-$B$2))</f>
        <v>#NUM!</v>
      </c>
      <c r="AD64" t="e">
        <f ca="1">W64*EXP(-AD$1*(ROW()-ROW(W$14)-$B$2))</f>
        <v>#DIV/0!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1244019</v>
      </c>
      <c r="C65" s="9">
        <v>8676</v>
      </c>
      <c r="D65" s="9">
        <v>21223</v>
      </c>
      <c r="E65" s="9">
        <v>2</v>
      </c>
      <c r="F65" s="9">
        <v>0</v>
      </c>
      <c r="G65" s="9">
        <v>547</v>
      </c>
      <c r="H65" s="9">
        <v>4</v>
      </c>
      <c r="I65" s="9">
        <v>11</v>
      </c>
      <c r="J65" s="9">
        <v>0</v>
      </c>
      <c r="K65" s="9">
        <v>0</v>
      </c>
      <c r="L65" s="9"/>
      <c r="M65">
        <f t="shared" si="5"/>
        <v>4.3970389519774216E-4</v>
      </c>
      <c r="N65">
        <f t="shared" si="5"/>
        <v>4.6104195481788842E-4</v>
      </c>
      <c r="O65">
        <f t="shared" si="5"/>
        <v>5.1830561183621542E-4</v>
      </c>
      <c r="P65">
        <f t="shared" si="5"/>
        <v>0</v>
      </c>
      <c r="Q65" t="e">
        <f t="shared" si="5"/>
        <v>#DIV/0!</v>
      </c>
      <c r="S65">
        <f t="shared" si="6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7"/>
        <v>2021-08</v>
      </c>
      <c r="Z65">
        <f ca="1">S65*EXP(-Z$1*(ROW()-ROW(S$14)-$B$2))</f>
        <v>4.3955112966826733E-4</v>
      </c>
      <c r="AA65">
        <f ca="1">T65*EXP(-AA$1*(ROW()-ROW(T$14)-$B$2))</f>
        <v>4.6394063778052927E-4</v>
      </c>
      <c r="AB65">
        <f ca="1">U65*EXP(-AB$1*(ROW()-ROW(U$14)-$B$2))</f>
        <v>5.1431926309955381E-4</v>
      </c>
      <c r="AC65" t="e">
        <f ca="1">V65*EXP(-AC$1*(ROW()-ROW(V$14)-$B$2))</f>
        <v>#NUM!</v>
      </c>
      <c r="AD65" t="e">
        <f ca="1">W65*EXP(-AD$1*(ROW()-ROW(W$14)-$B$2))</f>
        <v>#DIV/0!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1238022</v>
      </c>
      <c r="C66" s="9">
        <v>12158</v>
      </c>
      <c r="D66" s="9">
        <v>23176</v>
      </c>
      <c r="E66" s="9">
        <v>2</v>
      </c>
      <c r="F66" s="9">
        <v>0</v>
      </c>
      <c r="G66" s="9">
        <v>618</v>
      </c>
      <c r="H66" s="9">
        <v>9</v>
      </c>
      <c r="I66" s="9">
        <v>5</v>
      </c>
      <c r="J66" s="9">
        <v>0</v>
      </c>
      <c r="K66" s="9">
        <v>0</v>
      </c>
      <c r="L66" s="9"/>
      <c r="M66">
        <f t="shared" si="5"/>
        <v>4.9918337477039987E-4</v>
      </c>
      <c r="N66">
        <f t="shared" si="5"/>
        <v>7.4025333113999017E-4</v>
      </c>
      <c r="O66">
        <f t="shared" si="5"/>
        <v>2.1574042112530205E-4</v>
      </c>
      <c r="P66">
        <f t="shared" si="5"/>
        <v>0</v>
      </c>
      <c r="Q66" t="e">
        <f t="shared" si="5"/>
        <v>#DIV/0!</v>
      </c>
      <c r="S66">
        <f t="shared" si="6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7"/>
        <v>2021-09</v>
      </c>
      <c r="Z66">
        <f ca="1">S66*EXP(-Z$1*(ROW()-ROW(S$14)-$B$2))</f>
        <v>4.9906275449051486E-4</v>
      </c>
      <c r="AA66">
        <f ca="1">T66*EXP(-AA$1*(ROW()-ROW(T$14)-$B$2))</f>
        <v>7.4486119278829258E-4</v>
      </c>
      <c r="AB66">
        <f ca="1">U66*EXP(-AB$1*(ROW()-ROW(U$14)-$B$2))</f>
        <v>2.1412009642223168E-4</v>
      </c>
      <c r="AC66" t="e">
        <f ca="1">V66*EXP(-AC$1*(ROW()-ROW(V$14)-$B$2))</f>
        <v>#NUM!</v>
      </c>
      <c r="AD66" t="e">
        <f ca="1">W66*EXP(-AD$1*(ROW()-ROW(W$14)-$B$2))</f>
        <v>#DIV/0!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1217141</v>
      </c>
      <c r="C67" s="9">
        <v>31000</v>
      </c>
      <c r="D67" s="9">
        <v>24582</v>
      </c>
      <c r="E67" s="9">
        <v>3</v>
      </c>
      <c r="F67" s="9">
        <v>0</v>
      </c>
      <c r="G67" s="9">
        <v>700</v>
      </c>
      <c r="H67" s="9">
        <v>25</v>
      </c>
      <c r="I67" s="9">
        <v>8</v>
      </c>
      <c r="J67" s="9">
        <v>0</v>
      </c>
      <c r="K67" s="9">
        <v>0</v>
      </c>
      <c r="L67" s="9"/>
      <c r="M67">
        <f t="shared" si="5"/>
        <v>5.7511824841986259E-4</v>
      </c>
      <c r="N67">
        <f t="shared" si="5"/>
        <v>8.0645161290322581E-4</v>
      </c>
      <c r="O67">
        <f t="shared" si="5"/>
        <v>3.2544137987145064E-4</v>
      </c>
      <c r="P67">
        <f t="shared" si="5"/>
        <v>0</v>
      </c>
      <c r="Q67" t="e">
        <f t="shared" si="5"/>
        <v>#DIV/0!</v>
      </c>
      <c r="S67">
        <f t="shared" si="6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7"/>
        <v>2021-10</v>
      </c>
      <c r="Z67">
        <f ca="1">S67*EXP(-Z$1*(ROW()-ROW(S$14)-$B$2))</f>
        <v>5.7504960074339796E-4</v>
      </c>
      <c r="AA67">
        <f ca="1">T67*EXP(-AA$1*(ROW()-ROW(T$14)-$B$2))</f>
        <v>8.1124817662542228E-4</v>
      </c>
      <c r="AB67">
        <f ca="1">U67*EXP(-AB$1*(ROW()-ROW(U$14)-$B$2))</f>
        <v>3.2318918975072906E-4</v>
      </c>
      <c r="AC67" t="e">
        <f ca="1">V67*EXP(-AC$1*(ROW()-ROW(V$14)-$B$2))</f>
        <v>#NUM!</v>
      </c>
      <c r="AD67" t="e">
        <f ca="1">W67*EXP(-AD$1*(ROW()-ROW(W$14)-$B$2))</f>
        <v>#DIV/0!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1194301</v>
      </c>
      <c r="C68" s="9">
        <v>50418</v>
      </c>
      <c r="D68" s="9">
        <v>27270</v>
      </c>
      <c r="E68" s="9">
        <v>4</v>
      </c>
      <c r="F68" s="9">
        <v>0</v>
      </c>
      <c r="G68" s="9">
        <v>676</v>
      </c>
      <c r="H68" s="9">
        <v>14</v>
      </c>
      <c r="I68" s="9">
        <v>14</v>
      </c>
      <c r="J68" s="9">
        <v>0</v>
      </c>
      <c r="K68" s="9">
        <v>0</v>
      </c>
      <c r="L68" s="9"/>
      <c r="M68">
        <f t="shared" si="5"/>
        <v>5.6602146360088456E-4</v>
      </c>
      <c r="N68">
        <f t="shared" si="5"/>
        <v>2.7767860684676105E-4</v>
      </c>
      <c r="O68">
        <f t="shared" si="5"/>
        <v>5.1338467180051341E-4</v>
      </c>
      <c r="P68">
        <f t="shared" si="5"/>
        <v>0</v>
      </c>
      <c r="Q68" t="e">
        <f t="shared" si="5"/>
        <v>#DIV/0!</v>
      </c>
      <c r="S68">
        <f t="shared" si="6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7"/>
        <v>2021-11</v>
      </c>
      <c r="Z68">
        <f ca="1">S68*EXP(-Z$1*(ROW()-ROW(S$14)-$B$2))</f>
        <v>5.6597496084240934E-4</v>
      </c>
      <c r="AA68">
        <f ca="1">T68*EXP(-AA$1*(ROW()-ROW(T$14)-$B$2))</f>
        <v>2.7908707088287072E-4</v>
      </c>
      <c r="AB68">
        <f ca="1">U68*EXP(-AB$1*(ROW()-ROW(U$14)-$B$2))</f>
        <v>5.1017491519017881E-4</v>
      </c>
      <c r="AC68" t="e">
        <f ca="1">V68*EXP(-AC$1*(ROW()-ROW(V$14)-$B$2))</f>
        <v>#NUM!</v>
      </c>
      <c r="AD68" t="e">
        <f ca="1">W68*EXP(-AD$1*(ROW()-ROW(W$14)-$B$2))</f>
        <v>#DIV/0!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1169246</v>
      </c>
      <c r="C69" s="9">
        <v>70952</v>
      </c>
      <c r="D69" s="9">
        <v>31087</v>
      </c>
      <c r="E69" s="9">
        <v>3</v>
      </c>
      <c r="F69" s="9">
        <v>1</v>
      </c>
      <c r="G69" s="9">
        <v>624</v>
      </c>
      <c r="H69" s="9">
        <v>22</v>
      </c>
      <c r="I69" s="9">
        <v>11</v>
      </c>
      <c r="J69" s="9">
        <v>0</v>
      </c>
      <c r="K69" s="9">
        <v>0</v>
      </c>
      <c r="L69" s="9"/>
      <c r="M69">
        <f t="shared" si="5"/>
        <v>5.3367725867781461E-4</v>
      </c>
      <c r="N69">
        <f t="shared" si="5"/>
        <v>3.1006877889277259E-4</v>
      </c>
      <c r="O69">
        <f t="shared" si="5"/>
        <v>3.5384565895712035E-4</v>
      </c>
      <c r="P69">
        <f t="shared" si="5"/>
        <v>0</v>
      </c>
      <c r="Q69">
        <f t="shared" si="5"/>
        <v>0</v>
      </c>
      <c r="S69">
        <f t="shared" si="6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5.3364085592409998E-4</v>
      </c>
      <c r="AA69">
        <f ca="1">T69*EXP(-AA$1*(ROW()-ROW(T$14)-$B$2))</f>
        <v>3.1154520547971006E-4</v>
      </c>
      <c r="AB69">
        <f ca="1">U69*EXP(-AB$1*(ROW()-ROW(U$14)-$B$2))</f>
        <v>3.5174767914709237E-4</v>
      </c>
      <c r="AC69" t="e">
        <f ca="1">V69*EXP(-AC$1*(ROW()-ROW(V$14)-$B$2))</f>
        <v>#NUM!</v>
      </c>
      <c r="AD69" t="e">
        <f ca="1">W69*EXP(-AD$1*(ROW()-ROW(W$14)-$B$2))</f>
        <v>#DIV/0!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L70" s="11"/>
      <c r="M70" s="5">
        <f t="shared" si="5"/>
        <v>5.1558353412883829E-4</v>
      </c>
      <c r="N70" s="5">
        <f t="shared" si="5"/>
        <v>2.8444107329098322E-4</v>
      </c>
      <c r="O70" s="5">
        <f t="shared" si="5"/>
        <v>2.5015009005403241E-4</v>
      </c>
      <c r="P70" s="5">
        <f t="shared" si="5"/>
        <v>0</v>
      </c>
      <c r="Q70" s="5">
        <f t="shared" si="5"/>
        <v>0</v>
      </c>
      <c r="S70" s="5">
        <f t="shared" si="6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5.1556290798561791E-4</v>
      </c>
      <c r="AA70" s="5">
        <f ca="1">T70*EXP(-AA$1*(ROW()-ROW(T$14)-$B$2))</f>
        <v>2.8569054897951236E-4</v>
      </c>
      <c r="AB70" s="5">
        <f ca="1">U70*EXP(-AB$1*(ROW()-ROW(U$14)-$B$2))</f>
        <v>2.4876167323681039E-4</v>
      </c>
      <c r="AC70" s="5" t="e">
        <f ca="1">V70*EXP(-AC$1*(ROW()-ROW(V$14)-$B$2))</f>
        <v>#NUM!</v>
      </c>
      <c r="AD70" s="5" t="e">
        <f ca="1">W70*EXP(-AD$1*(ROW()-ROW(W$14)-$B$2))</f>
        <v>#DIV/0!</v>
      </c>
      <c r="AF70" s="5" t="str">
        <f t="shared" si="8"/>
        <v>2021-13</v>
      </c>
      <c r="AG70" s="5">
        <f t="shared" si="12"/>
        <v>0</v>
      </c>
      <c r="AH70" s="5">
        <f t="shared" si="2"/>
        <v>0</v>
      </c>
      <c r="AI70" s="5">
        <f t="shared" si="2"/>
        <v>0</v>
      </c>
      <c r="AJ70" s="5">
        <f t="shared" si="2"/>
        <v>0</v>
      </c>
      <c r="AK70" s="5">
        <f t="shared" si="2"/>
        <v>0</v>
      </c>
      <c r="AM70" s="5" t="e">
        <f t="shared" si="9"/>
        <v>#DIV/0!</v>
      </c>
      <c r="AN70" s="5" t="e">
        <f t="shared" si="3"/>
        <v>#DIV/0!</v>
      </c>
      <c r="AO70" s="5" t="e">
        <f t="shared" si="3"/>
        <v>#DIV/0!</v>
      </c>
      <c r="AP70" s="5" t="e">
        <f t="shared" si="3"/>
        <v>#DIV/0!</v>
      </c>
      <c r="AR70" s="5" t="str">
        <f t="shared" si="10"/>
        <v>2021-13</v>
      </c>
      <c r="AS70" s="5" t="e">
        <f t="shared" ca="1" si="11"/>
        <v>#DIV/0!</v>
      </c>
      <c r="AT70" s="5" t="e">
        <f t="shared" ca="1" si="4"/>
        <v>#DIV/0!</v>
      </c>
      <c r="AU70" s="5" t="e">
        <f t="shared" ca="1" si="4"/>
        <v>#DIV/0!</v>
      </c>
      <c r="AV70" s="5" t="e">
        <f t="shared" ca="1" si="4"/>
        <v>#DIV/0!</v>
      </c>
    </row>
    <row r="71" spans="1:48" x14ac:dyDescent="0.25">
      <c r="A71" s="1" t="s">
        <v>264</v>
      </c>
      <c r="B71" s="9">
        <v>1145683</v>
      </c>
      <c r="C71" s="9">
        <v>84352</v>
      </c>
      <c r="D71" s="9">
        <v>39966</v>
      </c>
      <c r="E71" s="9">
        <v>5</v>
      </c>
      <c r="F71" s="9">
        <v>1</v>
      </c>
      <c r="G71" s="9">
        <v>525</v>
      </c>
      <c r="H71" s="9">
        <v>26</v>
      </c>
      <c r="I71" s="9">
        <v>14</v>
      </c>
      <c r="J71" s="9">
        <v>0</v>
      </c>
      <c r="K71" s="9">
        <v>0</v>
      </c>
      <c r="L71" s="9"/>
      <c r="M71">
        <f t="shared" si="5"/>
        <v>4.5824193952428375E-4</v>
      </c>
      <c r="N71">
        <f t="shared" si="5"/>
        <v>3.0823216995447646E-4</v>
      </c>
      <c r="O71">
        <f t="shared" si="5"/>
        <v>3.5029775309012662E-4</v>
      </c>
      <c r="P71">
        <f t="shared" si="5"/>
        <v>0</v>
      </c>
      <c r="Q71">
        <f t="shared" si="5"/>
        <v>0</v>
      </c>
      <c r="S71">
        <f t="shared" si="6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4.582185384629752E-4</v>
      </c>
      <c r="AA71">
        <f ca="1">T71*EXP(-AA$1*(ROW()-ROW(T$14)-$B$2))</f>
        <v>3.0948779734261115E-4</v>
      </c>
      <c r="AB71">
        <f ca="1">U71*EXP(-AB$1*(ROW()-ROW(U$14)-$B$2))</f>
        <v>3.4855727658590049E-4</v>
      </c>
      <c r="AC71" t="e">
        <f ca="1">V71*EXP(-AC$1*(ROW()-ROW(V$14)-$B$2))</f>
        <v>#NUM!</v>
      </c>
      <c r="AD71" t="e">
        <f ca="1">W71*EXP(-AD$1*(ROW()-ROW(W$14)-$B$2))</f>
        <v>#DIV/0!</v>
      </c>
      <c r="AF71" t="str">
        <f t="shared" si="8"/>
        <v>2021-14</v>
      </c>
      <c r="AG71">
        <f t="shared" si="12"/>
        <v>0</v>
      </c>
      <c r="AH71">
        <f t="shared" si="2"/>
        <v>0</v>
      </c>
      <c r="AI71">
        <f t="shared" si="2"/>
        <v>0</v>
      </c>
      <c r="AJ71">
        <f t="shared" si="2"/>
        <v>0</v>
      </c>
      <c r="AK71">
        <f t="shared" si="2"/>
        <v>0</v>
      </c>
      <c r="AM71" t="e">
        <f t="shared" si="9"/>
        <v>#DIV/0!</v>
      </c>
      <c r="AN71" t="e">
        <f t="shared" si="3"/>
        <v>#DIV/0!</v>
      </c>
      <c r="AO71" t="e">
        <f t="shared" si="3"/>
        <v>#DIV/0!</v>
      </c>
      <c r="AP71" t="e">
        <f t="shared" si="3"/>
        <v>#DIV/0!</v>
      </c>
      <c r="AR71" t="str">
        <f t="shared" si="10"/>
        <v>2021-14</v>
      </c>
      <c r="AS71" t="e">
        <f t="shared" ca="1" si="11"/>
        <v>#DIV/0!</v>
      </c>
      <c r="AT71" t="e">
        <f t="shared" ca="1" si="4"/>
        <v>#DIV/0!</v>
      </c>
      <c r="AU71" t="e">
        <f t="shared" ca="1" si="4"/>
        <v>#DIV/0!</v>
      </c>
      <c r="AV71" t="e">
        <f t="shared" ca="1" si="4"/>
        <v>#DIV/0!</v>
      </c>
    </row>
    <row r="72" spans="1:48" x14ac:dyDescent="0.25">
      <c r="A72" s="1" t="s">
        <v>265</v>
      </c>
      <c r="B72" s="9">
        <v>1145158</v>
      </c>
      <c r="C72" s="9">
        <v>84326</v>
      </c>
      <c r="D72" s="9">
        <v>39952</v>
      </c>
      <c r="E72" s="9">
        <v>5</v>
      </c>
      <c r="F72" s="9">
        <v>1</v>
      </c>
      <c r="G72" s="9">
        <v>440</v>
      </c>
      <c r="H72" s="9">
        <v>20</v>
      </c>
      <c r="I72" s="9">
        <v>14</v>
      </c>
      <c r="J72" s="9">
        <v>0</v>
      </c>
      <c r="K72" s="9">
        <v>0</v>
      </c>
      <c r="L72" s="9"/>
      <c r="M72">
        <f t="shared" si="5"/>
        <v>3.842264560872823E-4</v>
      </c>
      <c r="N72">
        <f t="shared" si="5"/>
        <v>2.3717477409102768E-4</v>
      </c>
      <c r="O72">
        <f t="shared" si="5"/>
        <v>3.5042050460552663E-4</v>
      </c>
      <c r="P72">
        <f t="shared" si="5"/>
        <v>0</v>
      </c>
      <c r="Q72">
        <f t="shared" si="5"/>
        <v>0</v>
      </c>
      <c r="S72">
        <f t="shared" si="6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3.8419617710413762E-4</v>
      </c>
      <c r="AA72">
        <f ca="1">T72*EXP(-AA$1*(ROW()-ROW(T$14)-$B$2))</f>
        <v>2.3804269465665351E-4</v>
      </c>
      <c r="AB72">
        <f ca="1">U72*EXP(-AB$1*(ROW()-ROW(U$14)-$B$2))</f>
        <v>3.4884849476952057E-4</v>
      </c>
      <c r="AC72" t="e">
        <f ca="1">V72*EXP(-AC$1*(ROW()-ROW(V$14)-$B$2))</f>
        <v>#NUM!</v>
      </c>
      <c r="AD72" t="e">
        <f ca="1">W72*EXP(-AD$1*(ROW()-ROW(W$14)-$B$2))</f>
        <v>#DIV/0!</v>
      </c>
      <c r="AF72" t="str">
        <f t="shared" si="8"/>
        <v>2021-15</v>
      </c>
      <c r="AG72">
        <f t="shared" si="12"/>
        <v>0</v>
      </c>
      <c r="AH72">
        <f t="shared" si="2"/>
        <v>0</v>
      </c>
      <c r="AI72">
        <f t="shared" si="2"/>
        <v>0</v>
      </c>
      <c r="AJ72">
        <f t="shared" si="2"/>
        <v>0</v>
      </c>
      <c r="AK72">
        <f t="shared" si="2"/>
        <v>0</v>
      </c>
      <c r="AM72" t="e">
        <f t="shared" si="9"/>
        <v>#DIV/0!</v>
      </c>
      <c r="AN72" t="e">
        <f t="shared" si="3"/>
        <v>#DIV/0!</v>
      </c>
      <c r="AO72" t="e">
        <f t="shared" si="3"/>
        <v>#DIV/0!</v>
      </c>
      <c r="AP72" t="e">
        <f t="shared" si="3"/>
        <v>#DIV/0!</v>
      </c>
      <c r="AR72" t="str">
        <f t="shared" si="10"/>
        <v>2021-15</v>
      </c>
      <c r="AS72" t="e">
        <f t="shared" ca="1" si="11"/>
        <v>#DIV/0!</v>
      </c>
      <c r="AT72" t="e">
        <f t="shared" ca="1" si="4"/>
        <v>#DIV/0!</v>
      </c>
      <c r="AU72" t="e">
        <f t="shared" ca="1" si="4"/>
        <v>#DIV/0!</v>
      </c>
      <c r="AV72" t="e">
        <f t="shared" ca="1" si="4"/>
        <v>#DIV/0!</v>
      </c>
    </row>
    <row r="73" spans="1:48" x14ac:dyDescent="0.25">
      <c r="A73" s="1" t="s">
        <v>266</v>
      </c>
      <c r="B73" s="9">
        <v>1144718</v>
      </c>
      <c r="C73" s="9">
        <v>84306</v>
      </c>
      <c r="D73" s="9">
        <v>39938</v>
      </c>
      <c r="E73" s="9">
        <v>5</v>
      </c>
      <c r="F73" s="9">
        <v>1</v>
      </c>
      <c r="G73" s="9">
        <v>429</v>
      </c>
      <c r="H73" s="9">
        <v>21</v>
      </c>
      <c r="I73" s="9">
        <v>18</v>
      </c>
      <c r="J73" s="9">
        <v>0</v>
      </c>
      <c r="K73" s="9">
        <v>0</v>
      </c>
      <c r="L73" s="9"/>
      <c r="M73">
        <f t="shared" si="5"/>
        <v>3.7476478923193309E-4</v>
      </c>
      <c r="N73">
        <f t="shared" si="5"/>
        <v>2.4909259127464239E-4</v>
      </c>
      <c r="O73">
        <f t="shared" si="5"/>
        <v>4.5069858280334516E-4</v>
      </c>
      <c r="P73">
        <f t="shared" si="5"/>
        <v>0</v>
      </c>
      <c r="Q73">
        <f t="shared" si="5"/>
        <v>0</v>
      </c>
      <c r="S73">
        <f t="shared" si="6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3.7474906370694804E-4</v>
      </c>
      <c r="AA73">
        <f ca="1">T73*EXP(-AA$1*(ROW()-ROW(T$14)-$B$2))</f>
        <v>2.4992172841927478E-4</v>
      </c>
      <c r="AB73">
        <f ca="1">U73*EXP(-AB$1*(ROW()-ROW(U$14)-$B$2))</f>
        <v>4.4893926703683343E-4</v>
      </c>
      <c r="AC73" t="e">
        <f ca="1">V73*EXP(-AC$1*(ROW()-ROW(V$14)-$B$2))</f>
        <v>#NUM!</v>
      </c>
      <c r="AD73" t="e">
        <f ca="1">W73*EXP(-AD$1*(ROW()-ROW(W$14)-$B$2))</f>
        <v>#DIV/0!</v>
      </c>
      <c r="AF73" t="str">
        <f t="shared" si="8"/>
        <v>2021-16</v>
      </c>
      <c r="AG73">
        <f t="shared" si="12"/>
        <v>0</v>
      </c>
      <c r="AH73">
        <f t="shared" si="2"/>
        <v>0</v>
      </c>
      <c r="AI73">
        <f t="shared" si="2"/>
        <v>0</v>
      </c>
      <c r="AJ73">
        <f t="shared" si="2"/>
        <v>0</v>
      </c>
      <c r="AK73">
        <f t="shared" si="2"/>
        <v>0</v>
      </c>
      <c r="AM73" t="e">
        <f t="shared" si="9"/>
        <v>#DIV/0!</v>
      </c>
      <c r="AN73" t="e">
        <f t="shared" si="3"/>
        <v>#DIV/0!</v>
      </c>
      <c r="AO73" t="e">
        <f t="shared" si="3"/>
        <v>#DIV/0!</v>
      </c>
      <c r="AP73" t="e">
        <f t="shared" si="3"/>
        <v>#DIV/0!</v>
      </c>
      <c r="AR73" t="str">
        <f t="shared" si="10"/>
        <v>2021-16</v>
      </c>
      <c r="AS73" t="e">
        <f t="shared" ca="1" si="11"/>
        <v>#DIV/0!</v>
      </c>
      <c r="AT73" t="e">
        <f t="shared" ca="1" si="4"/>
        <v>#DIV/0!</v>
      </c>
      <c r="AU73" t="e">
        <f t="shared" ca="1" si="4"/>
        <v>#DIV/0!</v>
      </c>
      <c r="AV73" t="e">
        <f t="shared" ca="1" si="4"/>
        <v>#DIV/0!</v>
      </c>
    </row>
    <row r="74" spans="1:48" x14ac:dyDescent="0.25">
      <c r="A74" s="1" t="s">
        <v>267</v>
      </c>
      <c r="B74" s="9">
        <v>1144289</v>
      </c>
      <c r="C74" s="9">
        <v>84285</v>
      </c>
      <c r="D74" s="9">
        <v>39920</v>
      </c>
      <c r="E74" s="9">
        <v>5</v>
      </c>
      <c r="F74" s="9">
        <v>1</v>
      </c>
      <c r="G74" s="9">
        <v>395</v>
      </c>
      <c r="H74" s="9">
        <v>20</v>
      </c>
      <c r="I74" s="9">
        <v>17</v>
      </c>
      <c r="J74" s="9">
        <v>0</v>
      </c>
      <c r="K74" s="9">
        <v>0</v>
      </c>
      <c r="L74" s="9"/>
      <c r="M74">
        <f t="shared" si="5"/>
        <v>3.4519251692535714E-4</v>
      </c>
      <c r="N74">
        <f t="shared" si="5"/>
        <v>2.3729014652666548E-4</v>
      </c>
      <c r="O74">
        <f t="shared" si="5"/>
        <v>4.2585170340681363E-4</v>
      </c>
      <c r="P74">
        <f t="shared" si="5"/>
        <v>0</v>
      </c>
      <c r="Q74">
        <f t="shared" si="5"/>
        <v>0</v>
      </c>
      <c r="S74">
        <f t="shared" si="6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3.4518380625556068E-4</v>
      </c>
      <c r="AA74">
        <f ca="1">T74*EXP(-AA$1*(ROW()-ROW(T$14)-$B$2))</f>
        <v>2.3799588497987252E-4</v>
      </c>
      <c r="AB74">
        <f ca="1">U74*EXP(-AB$1*(ROW()-ROW(U$14)-$B$2))</f>
        <v>4.2438446768713905E-4</v>
      </c>
      <c r="AC74" t="e">
        <f ca="1">V74*EXP(-AC$1*(ROW()-ROW(V$14)-$B$2))</f>
        <v>#NUM!</v>
      </c>
      <c r="AD74" t="e">
        <f ca="1">W74*EXP(-AD$1*(ROW()-ROW(W$14)-$B$2))</f>
        <v>#DIV/0!</v>
      </c>
      <c r="AF74" t="str">
        <f t="shared" si="8"/>
        <v>2021-17</v>
      </c>
      <c r="AG74">
        <f t="shared" si="12"/>
        <v>0</v>
      </c>
      <c r="AH74">
        <f t="shared" si="2"/>
        <v>0</v>
      </c>
      <c r="AI74">
        <f t="shared" si="2"/>
        <v>0</v>
      </c>
      <c r="AJ74">
        <f t="shared" si="2"/>
        <v>0</v>
      </c>
      <c r="AK74">
        <f t="shared" si="2"/>
        <v>0</v>
      </c>
      <c r="AM74" t="e">
        <f t="shared" si="9"/>
        <v>#DIV/0!</v>
      </c>
      <c r="AN74" t="e">
        <f t="shared" si="3"/>
        <v>#DIV/0!</v>
      </c>
      <c r="AO74" t="e">
        <f t="shared" si="3"/>
        <v>#DIV/0!</v>
      </c>
      <c r="AP74" t="e">
        <f t="shared" si="3"/>
        <v>#DIV/0!</v>
      </c>
      <c r="AR74" t="str">
        <f t="shared" si="10"/>
        <v>2021-17</v>
      </c>
      <c r="AS74" t="e">
        <f t="shared" ca="1" si="11"/>
        <v>#DIV/0!</v>
      </c>
      <c r="AT74" t="e">
        <f t="shared" ca="1" si="4"/>
        <v>#DIV/0!</v>
      </c>
      <c r="AU74" t="e">
        <f t="shared" ca="1" si="4"/>
        <v>#DIV/0!</v>
      </c>
      <c r="AV74" t="e">
        <f t="shared" ca="1" si="4"/>
        <v>#DIV/0!</v>
      </c>
    </row>
    <row r="75" spans="1:48" x14ac:dyDescent="0.25">
      <c r="A75" s="1" t="s">
        <v>268</v>
      </c>
      <c r="B75" s="9">
        <v>1143894</v>
      </c>
      <c r="C75" s="9">
        <v>84265</v>
      </c>
      <c r="D75" s="9">
        <v>39903</v>
      </c>
      <c r="E75" s="9">
        <v>5</v>
      </c>
      <c r="F75" s="9">
        <v>1</v>
      </c>
      <c r="G75" s="9">
        <v>385</v>
      </c>
      <c r="H75" s="9">
        <v>14</v>
      </c>
      <c r="I75" s="9">
        <v>14</v>
      </c>
      <c r="J75" s="9">
        <v>0</v>
      </c>
      <c r="K75" s="9">
        <v>0</v>
      </c>
      <c r="L75" s="9"/>
      <c r="M75">
        <f t="shared" si="5"/>
        <v>3.3656964718758905E-4</v>
      </c>
      <c r="N75">
        <f t="shared" si="5"/>
        <v>1.6614252655313593E-4</v>
      </c>
      <c r="O75">
        <f t="shared" si="5"/>
        <v>3.5085081322206352E-4</v>
      </c>
      <c r="P75">
        <f t="shared" si="5"/>
        <v>0</v>
      </c>
      <c r="Q75">
        <f t="shared" si="5"/>
        <v>0</v>
      </c>
      <c r="S75">
        <f t="shared" si="6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3.3657383791617943E-4</v>
      </c>
      <c r="AA75">
        <f ca="1">T75*EXP(-AA$1*(ROW()-ROW(T$14)-$B$2))</f>
        <v>1.6656790112754997E-4</v>
      </c>
      <c r="AB75">
        <f ca="1">U75*EXP(-AB$1*(ROW()-ROW(U$14)-$B$2))</f>
        <v>3.4978523995521252E-4</v>
      </c>
      <c r="AC75" t="e">
        <f ca="1">V75*EXP(-AC$1*(ROW()-ROW(V$14)-$B$2))</f>
        <v>#NUM!</v>
      </c>
      <c r="AD75" t="e">
        <f ca="1">W75*EXP(-AD$1*(ROW()-ROW(W$14)-$B$2))</f>
        <v>#DIV/0!</v>
      </c>
      <c r="AF75" t="str">
        <f t="shared" si="8"/>
        <v>2021-18</v>
      </c>
      <c r="AG75">
        <f t="shared" si="12"/>
        <v>0</v>
      </c>
      <c r="AH75">
        <f t="shared" si="2"/>
        <v>0</v>
      </c>
      <c r="AI75">
        <f t="shared" si="2"/>
        <v>0</v>
      </c>
      <c r="AJ75">
        <f t="shared" si="2"/>
        <v>0</v>
      </c>
      <c r="AK75">
        <f t="shared" si="2"/>
        <v>0</v>
      </c>
      <c r="AM75" t="e">
        <f t="shared" si="9"/>
        <v>#DIV/0!</v>
      </c>
      <c r="AN75" t="e">
        <f t="shared" si="3"/>
        <v>#DIV/0!</v>
      </c>
      <c r="AO75" t="e">
        <f t="shared" si="3"/>
        <v>#DIV/0!</v>
      </c>
      <c r="AP75" t="e">
        <f t="shared" si="3"/>
        <v>#DIV/0!</v>
      </c>
      <c r="AR75" t="str">
        <f t="shared" si="10"/>
        <v>2021-18</v>
      </c>
      <c r="AS75" t="e">
        <f t="shared" ca="1" si="11"/>
        <v>#DIV/0!</v>
      </c>
      <c r="AT75" t="e">
        <f t="shared" ca="1" si="4"/>
        <v>#DIV/0!</v>
      </c>
      <c r="AU75" t="e">
        <f t="shared" ca="1" si="4"/>
        <v>#DIV/0!</v>
      </c>
      <c r="AV75" t="e">
        <f t="shared" ca="1" si="4"/>
        <v>#DIV/0!</v>
      </c>
    </row>
    <row r="76" spans="1:48" x14ac:dyDescent="0.25">
      <c r="A76" s="1" t="s">
        <v>269</v>
      </c>
      <c r="B76" s="9">
        <v>1143509</v>
      </c>
      <c r="C76" s="9">
        <v>84251</v>
      </c>
      <c r="D76" s="9">
        <v>39889</v>
      </c>
      <c r="E76" s="9">
        <v>5</v>
      </c>
      <c r="F76" s="9">
        <v>1</v>
      </c>
      <c r="G76" s="9">
        <v>383</v>
      </c>
      <c r="H76" s="9">
        <v>13</v>
      </c>
      <c r="I76" s="9">
        <v>10</v>
      </c>
      <c r="J76" s="9">
        <v>0</v>
      </c>
      <c r="K76" s="9">
        <v>0</v>
      </c>
      <c r="L76" s="9"/>
      <c r="M76">
        <f t="shared" si="5"/>
        <v>3.3493396204140063E-4</v>
      </c>
      <c r="N76">
        <f t="shared" si="5"/>
        <v>1.5430083915917911E-4</v>
      </c>
      <c r="O76">
        <f t="shared" si="5"/>
        <v>2.5069568051342474E-4</v>
      </c>
      <c r="P76">
        <f t="shared" si="5"/>
        <v>0</v>
      </c>
      <c r="Q76">
        <f t="shared" si="5"/>
        <v>0</v>
      </c>
      <c r="S76">
        <f t="shared" si="6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3.3495309634975557E-4</v>
      </c>
      <c r="AA76">
        <f ca="1">T76*EXP(-AA$1*(ROW()-ROW(T$14)-$B$2))</f>
        <v>1.5464123613355833E-4</v>
      </c>
      <c r="AB76">
        <f ca="1">U76*EXP(-AB$1*(ROW()-ROW(U$14)-$B$2))</f>
        <v>2.5003040154699448E-4</v>
      </c>
      <c r="AC76" t="e">
        <f ca="1">V76*EXP(-AC$1*(ROW()-ROW(V$14)-$B$2))</f>
        <v>#NUM!</v>
      </c>
      <c r="AD76" t="e">
        <f ca="1">W76*EXP(-AD$1*(ROW()-ROW(W$14)-$B$2))</f>
        <v>#DIV/0!</v>
      </c>
      <c r="AF76" t="str">
        <f t="shared" si="8"/>
        <v>2021-19</v>
      </c>
      <c r="AG76">
        <f t="shared" si="12"/>
        <v>0</v>
      </c>
      <c r="AH76">
        <f t="shared" si="2"/>
        <v>0</v>
      </c>
      <c r="AI76">
        <f t="shared" si="2"/>
        <v>0</v>
      </c>
      <c r="AJ76">
        <f t="shared" si="2"/>
        <v>0</v>
      </c>
      <c r="AK76">
        <f t="shared" si="2"/>
        <v>0</v>
      </c>
      <c r="AM76" t="e">
        <f t="shared" si="9"/>
        <v>#DIV/0!</v>
      </c>
      <c r="AN76" t="e">
        <f t="shared" si="3"/>
        <v>#DIV/0!</v>
      </c>
      <c r="AO76" t="e">
        <f t="shared" si="3"/>
        <v>#DIV/0!</v>
      </c>
      <c r="AP76" t="e">
        <f t="shared" si="3"/>
        <v>#DIV/0!</v>
      </c>
      <c r="AR76" t="str">
        <f t="shared" si="10"/>
        <v>2021-19</v>
      </c>
      <c r="AS76" t="e">
        <f t="shared" ca="1" si="11"/>
        <v>#DIV/0!</v>
      </c>
      <c r="AT76" t="e">
        <f t="shared" ca="1" si="4"/>
        <v>#DIV/0!</v>
      </c>
      <c r="AU76" t="e">
        <f t="shared" ca="1" si="4"/>
        <v>#DIV/0!</v>
      </c>
      <c r="AV76" t="e">
        <f t="shared" ca="1" si="4"/>
        <v>#DIV/0!</v>
      </c>
    </row>
    <row r="77" spans="1:48" x14ac:dyDescent="0.25">
      <c r="A77" s="1" t="s">
        <v>270</v>
      </c>
      <c r="B77" s="9">
        <v>1143126</v>
      </c>
      <c r="C77" s="9">
        <v>84238</v>
      </c>
      <c r="D77" s="9">
        <v>39879</v>
      </c>
      <c r="E77" s="9">
        <v>5</v>
      </c>
      <c r="F77" s="9">
        <v>1</v>
      </c>
      <c r="G77" s="9">
        <v>336</v>
      </c>
      <c r="H77" s="9">
        <v>16</v>
      </c>
      <c r="I77" s="9">
        <v>15</v>
      </c>
      <c r="J77" s="9">
        <v>0</v>
      </c>
      <c r="K77" s="9">
        <v>0</v>
      </c>
      <c r="L77" s="9"/>
      <c r="M77">
        <f t="shared" si="5"/>
        <v>2.9393085276688659E-4</v>
      </c>
      <c r="N77">
        <f t="shared" si="5"/>
        <v>1.8993803271682614E-4</v>
      </c>
      <c r="O77">
        <f t="shared" si="5"/>
        <v>3.7613781689611073E-4</v>
      </c>
      <c r="P77">
        <f t="shared" si="5"/>
        <v>0</v>
      </c>
      <c r="Q77">
        <f t="shared" si="5"/>
        <v>0</v>
      </c>
      <c r="S77">
        <f t="shared" si="6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2.9394920076393342E-4</v>
      </c>
      <c r="AA77">
        <f ca="1">T77*EXP(-AA$1*(ROW()-ROW(T$14)-$B$2))</f>
        <v>1.9029882459825951E-4</v>
      </c>
      <c r="AB77">
        <f ca="1">U77*EXP(-AB$1*(ROW()-ROW(U$14)-$B$2))</f>
        <v>3.7536861070741856E-4</v>
      </c>
      <c r="AC77" t="e">
        <f ca="1">V77*EXP(-AC$1*(ROW()-ROW(V$14)-$B$2))</f>
        <v>#NUM!</v>
      </c>
      <c r="AD77" t="e">
        <f ca="1">W77*EXP(-AD$1*(ROW()-ROW(W$14)-$B$2))</f>
        <v>#DIV/0!</v>
      </c>
      <c r="AF77" t="str">
        <f t="shared" si="8"/>
        <v>2021-20</v>
      </c>
      <c r="AG77">
        <f t="shared" si="12"/>
        <v>0</v>
      </c>
      <c r="AH77">
        <f t="shared" si="2"/>
        <v>0</v>
      </c>
      <c r="AI77">
        <f t="shared" si="2"/>
        <v>0</v>
      </c>
      <c r="AJ77">
        <f t="shared" si="2"/>
        <v>0</v>
      </c>
      <c r="AK77">
        <f t="shared" ref="AK77:AK140" si="14">IF((ROW()-14)&gt;=($B$2), AD77+AK76,0)</f>
        <v>0</v>
      </c>
      <c r="AM77" t="e">
        <f t="shared" si="9"/>
        <v>#DIV/0!</v>
      </c>
      <c r="AN77" t="e">
        <f t="shared" si="3"/>
        <v>#DIV/0!</v>
      </c>
      <c r="AO77" t="e">
        <f t="shared" si="3"/>
        <v>#DIV/0!</v>
      </c>
      <c r="AP77" t="e">
        <f t="shared" si="3"/>
        <v>#DIV/0!</v>
      </c>
      <c r="AR77" t="str">
        <f t="shared" si="10"/>
        <v>2021-20</v>
      </c>
      <c r="AS77" t="e">
        <f t="shared" ca="1" si="11"/>
        <v>#DIV/0!</v>
      </c>
      <c r="AT77" t="e">
        <f t="shared" ca="1" si="4"/>
        <v>#DIV/0!</v>
      </c>
      <c r="AU77" t="e">
        <f t="shared" ca="1" si="4"/>
        <v>#DIV/0!</v>
      </c>
      <c r="AV77" t="e">
        <f t="shared" ca="1" si="4"/>
        <v>#DIV/0!</v>
      </c>
    </row>
    <row r="78" spans="1:48" x14ac:dyDescent="0.25">
      <c r="A78" s="1" t="s">
        <v>271</v>
      </c>
      <c r="B78" s="9">
        <v>1142790</v>
      </c>
      <c r="C78" s="9">
        <v>84222</v>
      </c>
      <c r="D78" s="9">
        <v>39864</v>
      </c>
      <c r="E78" s="9">
        <v>5</v>
      </c>
      <c r="F78" s="9">
        <v>1</v>
      </c>
      <c r="G78" s="9">
        <v>290</v>
      </c>
      <c r="H78" s="9">
        <v>18</v>
      </c>
      <c r="I78" s="9">
        <v>12</v>
      </c>
      <c r="J78" s="9">
        <v>0</v>
      </c>
      <c r="K78" s="9">
        <v>0</v>
      </c>
      <c r="L78" s="9"/>
      <c r="M78">
        <f t="shared" ref="M78:Q128" si="15">G78/B78</f>
        <v>2.5376490868838546E-4</v>
      </c>
      <c r="N78">
        <f t="shared" si="15"/>
        <v>2.1372088053002778E-4</v>
      </c>
      <c r="O78">
        <f t="shared" si="15"/>
        <v>3.0102347983142685E-4</v>
      </c>
      <c r="P78">
        <f t="shared" si="15"/>
        <v>0</v>
      </c>
      <c r="Q78">
        <f t="shared" si="15"/>
        <v>0</v>
      </c>
      <c r="S78">
        <f t="shared" si="6"/>
        <v>2.5382932302586085E-4</v>
      </c>
      <c r="T78">
        <f t="shared" si="6"/>
        <v>2.1376656772302148E-4</v>
      </c>
      <c r="U78">
        <f t="shared" si="6"/>
        <v>3.0111412452744337E-4</v>
      </c>
      <c r="V78">
        <f t="shared" si="6"/>
        <v>0</v>
      </c>
      <c r="W78">
        <f t="shared" si="6"/>
        <v>0</v>
      </c>
      <c r="Y78" t="str">
        <f t="shared" si="7"/>
        <v>2021-21</v>
      </c>
      <c r="Z78">
        <f ca="1">S78*EXP(-Z$1*(ROW()-ROW(S$14)-$B$2))</f>
        <v>2.5378230593011732E-4</v>
      </c>
      <c r="AA78">
        <f ca="1">T78*EXP(-AA$1*(ROW()-ROW(T$14)-$B$2))</f>
        <v>2.1405881746765286E-4</v>
      </c>
      <c r="AB78">
        <f ca="1">U78*EXP(-AB$1*(ROW()-ROW(U$14)-$B$2))</f>
        <v>3.0053093190585568E-4</v>
      </c>
      <c r="AC78" t="e">
        <f ca="1">V78*EXP(-AC$1*(ROW()-ROW(V$14)-$B$2))</f>
        <v>#NUM!</v>
      </c>
      <c r="AD78" t="e">
        <f ca="1">W78*EXP(-AD$1*(ROW()-ROW(W$14)-$B$2))</f>
        <v>#DIV/0!</v>
      </c>
      <c r="AF78" t="str">
        <f t="shared" si="8"/>
        <v>2021-21</v>
      </c>
      <c r="AG78">
        <f t="shared" si="12"/>
        <v>0</v>
      </c>
      <c r="AH78">
        <f t="shared" si="12"/>
        <v>0</v>
      </c>
      <c r="AI78">
        <f t="shared" si="12"/>
        <v>0</v>
      </c>
      <c r="AJ78">
        <f t="shared" si="12"/>
        <v>0</v>
      </c>
      <c r="AK78">
        <f t="shared" si="14"/>
        <v>0</v>
      </c>
      <c r="AM78" t="e">
        <f t="shared" si="9"/>
        <v>#DIV/0!</v>
      </c>
      <c r="AN78" t="e">
        <f t="shared" si="9"/>
        <v>#DIV/0!</v>
      </c>
      <c r="AO78" t="e">
        <f t="shared" si="9"/>
        <v>#DIV/0!</v>
      </c>
      <c r="AP78" t="e">
        <f t="shared" si="9"/>
        <v>#DIV/0!</v>
      </c>
      <c r="AR78" t="str">
        <f t="shared" si="10"/>
        <v>2021-21</v>
      </c>
      <c r="AS78" t="e">
        <f t="shared" ca="1" si="11"/>
        <v>#DIV/0!</v>
      </c>
      <c r="AT78" t="e">
        <f t="shared" ca="1" si="11"/>
        <v>#DIV/0!</v>
      </c>
      <c r="AU78" t="e">
        <f t="shared" ca="1" si="11"/>
        <v>#DIV/0!</v>
      </c>
      <c r="AV78" t="e">
        <f t="shared" ca="1" si="11"/>
        <v>#DIV/0!</v>
      </c>
    </row>
    <row r="79" spans="1:48" x14ac:dyDescent="0.25">
      <c r="A79" s="1" t="s">
        <v>272</v>
      </c>
      <c r="B79" s="9">
        <v>1142500</v>
      </c>
      <c r="C79" s="9">
        <v>84204</v>
      </c>
      <c r="D79" s="9">
        <v>39852</v>
      </c>
      <c r="E79" s="9">
        <v>5</v>
      </c>
      <c r="F79" s="9">
        <v>1</v>
      </c>
      <c r="G79" s="9">
        <v>345</v>
      </c>
      <c r="H79" s="9">
        <v>17</v>
      </c>
      <c r="I79" s="9">
        <v>18</v>
      </c>
      <c r="J79" s="9">
        <v>0</v>
      </c>
      <c r="K79" s="9">
        <v>0</v>
      </c>
      <c r="L79" s="9"/>
      <c r="M79">
        <f t="shared" si="15"/>
        <v>3.0196936542669582E-4</v>
      </c>
      <c r="N79">
        <f t="shared" si="15"/>
        <v>2.018906465251057E-4</v>
      </c>
      <c r="O79">
        <f t="shared" si="15"/>
        <v>4.5167118337850043E-4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3.0206058076453482E-4</v>
      </c>
      <c r="T79">
        <f t="shared" si="16"/>
        <v>2.0193141527506193E-4</v>
      </c>
      <c r="U79">
        <f t="shared" si="16"/>
        <v>4.5187529011116075E-4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3.0201861652277362E-4</v>
      </c>
      <c r="AA79">
        <f ca="1">T79*EXP(-AA$1*(ROW()-ROW(T$14)-$B$2))</f>
        <v>2.0213843194901622E-4</v>
      </c>
      <c r="AB79">
        <f ca="1">U79*EXP(-AB$1*(ROW()-ROW(U$14)-$B$2))</f>
        <v>4.5121874289550708E-4</v>
      </c>
      <c r="AC79" t="e">
        <f ca="1">V79*EXP(-AC$1*(ROW()-ROW(V$14)-$B$2))</f>
        <v>#NUM!</v>
      </c>
      <c r="AD79" t="e">
        <f ca="1">W79*EXP(-AD$1*(ROW()-ROW(W$14)-$B$2))</f>
        <v>#DIV/0!</v>
      </c>
      <c r="AF79" t="str">
        <f t="shared" ref="AF79:AF142" si="18">$A79</f>
        <v>2021-22</v>
      </c>
      <c r="AG79">
        <f t="shared" ref="AG79:AK142" si="19">IF((ROW()-14)&gt;=($B$2), Z79+AG78,0)</f>
        <v>0</v>
      </c>
      <c r="AH79">
        <f t="shared" si="19"/>
        <v>0</v>
      </c>
      <c r="AI79">
        <f t="shared" si="19"/>
        <v>0</v>
      </c>
      <c r="AJ79">
        <f t="shared" si="19"/>
        <v>0</v>
      </c>
      <c r="AK79">
        <f t="shared" si="14"/>
        <v>0</v>
      </c>
      <c r="AM79" t="e">
        <f t="shared" ref="AM79:AP142" si="20">AH79/$AG79</f>
        <v>#DIV/0!</v>
      </c>
      <c r="AN79" t="e">
        <f t="shared" si="20"/>
        <v>#DIV/0!</v>
      </c>
      <c r="AO79" t="e">
        <f t="shared" si="20"/>
        <v>#DIV/0!</v>
      </c>
      <c r="AP79" t="e">
        <f t="shared" si="20"/>
        <v>#DIV/0!</v>
      </c>
      <c r="AR79" t="str">
        <f t="shared" ref="AR79:AR142" si="21">$A79</f>
        <v>2021-22</v>
      </c>
      <c r="AS79" t="e">
        <f t="shared" ref="AS79:AV142" ca="1" si="22">AM79/(OFFSET(AM$14,$B$1+$B$2,0))</f>
        <v>#DIV/0!</v>
      </c>
      <c r="AT79" t="e">
        <f t="shared" ca="1" si="22"/>
        <v>#DIV/0!</v>
      </c>
      <c r="AU79" t="e">
        <f t="shared" ca="1" si="22"/>
        <v>#DIV/0!</v>
      </c>
      <c r="AV79" t="e">
        <f t="shared" ca="1" si="22"/>
        <v>#DIV/0!</v>
      </c>
    </row>
    <row r="80" spans="1:48" x14ac:dyDescent="0.25">
      <c r="A80" s="1" t="s">
        <v>273</v>
      </c>
      <c r="B80" s="9">
        <v>1142155</v>
      </c>
      <c r="C80" s="9">
        <v>84187</v>
      </c>
      <c r="D80" s="9">
        <v>39834</v>
      </c>
      <c r="E80" s="9">
        <v>5</v>
      </c>
      <c r="F80" s="9">
        <v>1</v>
      </c>
      <c r="G80" s="9">
        <v>297</v>
      </c>
      <c r="H80" s="9">
        <v>18</v>
      </c>
      <c r="I80" s="9">
        <v>13</v>
      </c>
      <c r="J80" s="9">
        <v>0</v>
      </c>
      <c r="K80" s="9">
        <v>0</v>
      </c>
      <c r="L80" s="9"/>
      <c r="M80">
        <f t="shared" si="15"/>
        <v>2.6003475885497151E-4</v>
      </c>
      <c r="N80">
        <f t="shared" si="15"/>
        <v>2.1380973309418318E-4</v>
      </c>
      <c r="O80">
        <f t="shared" si="15"/>
        <v>3.2635437063814832E-4</v>
      </c>
      <c r="P80">
        <f t="shared" si="15"/>
        <v>0</v>
      </c>
      <c r="Q80">
        <f t="shared" si="15"/>
        <v>0</v>
      </c>
      <c r="S80">
        <f t="shared" si="16"/>
        <v>2.6010239598481174E-4</v>
      </c>
      <c r="T80">
        <f t="shared" si="16"/>
        <v>2.1385545828743761E-4</v>
      </c>
      <c r="U80">
        <f t="shared" si="16"/>
        <v>3.264609154832003E-4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2.6007830533706521E-4</v>
      </c>
      <c r="AA80">
        <f ca="1">T80*EXP(-AA$1*(ROW()-ROW(T$14)-$B$2))</f>
        <v>2.1400159399277799E-4</v>
      </c>
      <c r="AB80">
        <f ca="1">U80*EXP(-AB$1*(ROW()-ROW(U$14)-$B$2))</f>
        <v>3.2614462033656066E-4</v>
      </c>
      <c r="AC80" t="e">
        <f ca="1">V80*EXP(-AC$1*(ROW()-ROW(V$14)-$B$2))</f>
        <v>#NUM!</v>
      </c>
      <c r="AD80" t="e">
        <f ca="1">W80*EXP(-AD$1*(ROW()-ROW(W$14)-$B$2))</f>
        <v>#DIV/0!</v>
      </c>
      <c r="AF80" t="str">
        <f t="shared" si="18"/>
        <v>2021-23</v>
      </c>
      <c r="AG80">
        <f t="shared" si="19"/>
        <v>0</v>
      </c>
      <c r="AH80">
        <f t="shared" si="19"/>
        <v>0</v>
      </c>
      <c r="AI80">
        <f t="shared" si="19"/>
        <v>0</v>
      </c>
      <c r="AJ80">
        <f t="shared" si="19"/>
        <v>0</v>
      </c>
      <c r="AK80">
        <f t="shared" si="14"/>
        <v>0</v>
      </c>
      <c r="AM80" t="e">
        <f t="shared" si="20"/>
        <v>#DIV/0!</v>
      </c>
      <c r="AN80" t="e">
        <f t="shared" si="20"/>
        <v>#DIV/0!</v>
      </c>
      <c r="AO80" t="e">
        <f t="shared" si="20"/>
        <v>#DIV/0!</v>
      </c>
      <c r="AP80" t="e">
        <f t="shared" si="20"/>
        <v>#DIV/0!</v>
      </c>
      <c r="AR80" t="str">
        <f t="shared" si="21"/>
        <v>2021-23</v>
      </c>
      <c r="AS80" t="e">
        <f t="shared" ca="1" si="22"/>
        <v>#DIV/0!</v>
      </c>
      <c r="AT80" t="e">
        <f t="shared" ca="1" si="22"/>
        <v>#DIV/0!</v>
      </c>
      <c r="AU80" t="e">
        <f t="shared" ca="1" si="22"/>
        <v>#DIV/0!</v>
      </c>
      <c r="AV80" t="e">
        <f t="shared" ca="1" si="22"/>
        <v>#DIV/0!</v>
      </c>
    </row>
    <row r="81" spans="1:48" s="5" customFormat="1" x14ac:dyDescent="0.25">
      <c r="A81" s="1" t="s">
        <v>31</v>
      </c>
      <c r="B81" s="9">
        <v>1141858</v>
      </c>
      <c r="C81" s="9">
        <v>84169</v>
      </c>
      <c r="D81" s="9">
        <v>39821</v>
      </c>
      <c r="E81" s="9">
        <v>5</v>
      </c>
      <c r="F81" s="9">
        <v>1</v>
      </c>
      <c r="G81" s="9">
        <v>298</v>
      </c>
      <c r="H81" s="9">
        <v>29</v>
      </c>
      <c r="I81" s="9">
        <v>15</v>
      </c>
      <c r="J81" s="9">
        <v>0</v>
      </c>
      <c r="K81" s="9">
        <v>0</v>
      </c>
      <c r="L81" s="11"/>
      <c r="M81" s="5">
        <f t="shared" si="15"/>
        <v>2.6097816015651683E-4</v>
      </c>
      <c r="N81" s="5">
        <f t="shared" si="15"/>
        <v>3.4454490370563985E-4</v>
      </c>
      <c r="O81" s="5">
        <f t="shared" si="15"/>
        <v>3.7668566836593755E-4</v>
      </c>
      <c r="P81" s="5">
        <f t="shared" si="15"/>
        <v>0</v>
      </c>
      <c r="Q81" s="5">
        <f t="shared" si="15"/>
        <v>0</v>
      </c>
      <c r="S81" s="5">
        <f t="shared" si="16"/>
        <v>2.6104628901874955E-4</v>
      </c>
      <c r="T81" s="5">
        <f t="shared" si="16"/>
        <v>3.4466365922373483E-4</v>
      </c>
      <c r="U81" s="5">
        <f t="shared" si="16"/>
        <v>3.7682761838666603E-4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2.6103419970332131E-4</v>
      </c>
      <c r="AA81" s="5">
        <f ca="1">T81*EXP(-AA$1*(ROW()-ROW(T$14)-$B$2))</f>
        <v>3.4478140011691584E-4</v>
      </c>
      <c r="AB81" s="5">
        <f ca="1">U81*EXP(-AB$1*(ROW()-ROW(U$14)-$B$2))</f>
        <v>3.7664502741715372E-4</v>
      </c>
      <c r="AC81" s="5" t="e">
        <f ca="1">V81*EXP(-AC$1*(ROW()-ROW(V$14)-$B$2))</f>
        <v>#NUM!</v>
      </c>
      <c r="AD81" s="5" t="e">
        <f ca="1">W81*EXP(-AD$1*(ROW()-ROW(W$14)-$B$2))</f>
        <v>#DIV/0!</v>
      </c>
      <c r="AF81" s="5" t="str">
        <f t="shared" si="18"/>
        <v>2021-24</v>
      </c>
      <c r="AG81" s="5">
        <f t="shared" si="19"/>
        <v>0</v>
      </c>
      <c r="AH81" s="5">
        <f t="shared" si="19"/>
        <v>0</v>
      </c>
      <c r="AI81" s="5">
        <f t="shared" si="19"/>
        <v>0</v>
      </c>
      <c r="AJ81" s="5">
        <f t="shared" si="19"/>
        <v>0</v>
      </c>
      <c r="AK81" s="5">
        <f t="shared" si="14"/>
        <v>0</v>
      </c>
      <c r="AM81" s="5" t="e">
        <f t="shared" si="20"/>
        <v>#DIV/0!</v>
      </c>
      <c r="AN81" s="5" t="e">
        <f t="shared" si="20"/>
        <v>#DIV/0!</v>
      </c>
      <c r="AO81" s="5" t="e">
        <f t="shared" si="20"/>
        <v>#DIV/0!</v>
      </c>
      <c r="AP81" s="5" t="e">
        <f t="shared" si="20"/>
        <v>#DIV/0!</v>
      </c>
      <c r="AR81" s="5" t="str">
        <f t="shared" si="21"/>
        <v>2021-24</v>
      </c>
      <c r="AS81" s="5" t="e">
        <f t="shared" ca="1" si="22"/>
        <v>#DIV/0!</v>
      </c>
      <c r="AT81" s="5" t="e">
        <f t="shared" ca="1" si="22"/>
        <v>#DIV/0!</v>
      </c>
      <c r="AU81" s="5" t="e">
        <f t="shared" ca="1" si="22"/>
        <v>#DIV/0!</v>
      </c>
      <c r="AV81" s="5" t="e">
        <f t="shared" ca="1" si="22"/>
        <v>#DIV/0!</v>
      </c>
    </row>
    <row r="82" spans="1:48" x14ac:dyDescent="0.25">
      <c r="A82" s="1" t="s">
        <v>32</v>
      </c>
      <c r="B82" s="9">
        <v>1141560</v>
      </c>
      <c r="C82" s="9">
        <v>84140</v>
      </c>
      <c r="D82" s="9">
        <v>39806</v>
      </c>
      <c r="E82" s="9">
        <v>5</v>
      </c>
      <c r="F82" s="9">
        <v>1</v>
      </c>
      <c r="G82" s="9">
        <v>295</v>
      </c>
      <c r="H82" s="9">
        <v>19</v>
      </c>
      <c r="I82" s="9">
        <v>10</v>
      </c>
      <c r="J82" s="9">
        <v>0</v>
      </c>
      <c r="K82" s="9">
        <v>0</v>
      </c>
      <c r="L82" s="9"/>
      <c r="M82">
        <f t="shared" si="15"/>
        <v>2.5841830477592065E-4</v>
      </c>
      <c r="N82">
        <f t="shared" si="15"/>
        <v>2.2581411932493463E-4</v>
      </c>
      <c r="O82">
        <f t="shared" si="15"/>
        <v>2.512184092850324E-4</v>
      </c>
      <c r="P82">
        <f t="shared" si="15"/>
        <v>0</v>
      </c>
      <c r="Q82">
        <f t="shared" si="15"/>
        <v>0</v>
      </c>
      <c r="S82">
        <f t="shared" si="16"/>
        <v>2.5848510349700451E-4</v>
      </c>
      <c r="T82">
        <f t="shared" si="16"/>
        <v>2.2586512381886511E-4</v>
      </c>
      <c r="U82">
        <f t="shared" si="16"/>
        <v>2.512815371549174E-4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2.5848510349700451E-4</v>
      </c>
      <c r="AA82">
        <f ca="1">T82*EXP(-AA$1*(ROW()-ROW(T$14)-$B$2))</f>
        <v>2.2586512381886511E-4</v>
      </c>
      <c r="AB82">
        <f ca="1">U82*EXP(-AB$1*(ROW()-ROW(U$14)-$B$2))</f>
        <v>2.512815371549174E-4</v>
      </c>
      <c r="AC82" t="e">
        <f ca="1">V82*EXP(-AC$1*(ROW()-ROW(V$14)-$B$2))</f>
        <v>#NUM!</v>
      </c>
      <c r="AD82" t="e">
        <f ca="1">W82*EXP(-AD$1*(ROW()-ROW(W$14)-$B$2))</f>
        <v>#DIV/0!</v>
      </c>
      <c r="AF82" t="str">
        <f t="shared" si="18"/>
        <v>2021-25</v>
      </c>
      <c r="AG82">
        <f t="shared" ca="1" si="19"/>
        <v>2.5848510349700451E-4</v>
      </c>
      <c r="AH82">
        <f t="shared" ca="1" si="19"/>
        <v>2.2586512381886511E-4</v>
      </c>
      <c r="AI82">
        <f t="shared" ca="1" si="19"/>
        <v>2.512815371549174E-4</v>
      </c>
      <c r="AJ82" t="e">
        <f t="shared" ca="1" si="19"/>
        <v>#NUM!</v>
      </c>
      <c r="AK82" t="e">
        <f t="shared" ca="1" si="14"/>
        <v>#DIV/0!</v>
      </c>
      <c r="AM82">
        <f t="shared" ca="1" si="20"/>
        <v>0.87380325118612712</v>
      </c>
      <c r="AN82">
        <f t="shared" ca="1" si="20"/>
        <v>0.9721315996758374</v>
      </c>
      <c r="AO82" t="e">
        <f t="shared" ca="1" si="20"/>
        <v>#NUM!</v>
      </c>
      <c r="AP82" t="e">
        <f t="shared" ca="1" si="20"/>
        <v>#DIV/0!</v>
      </c>
      <c r="AR82" t="str">
        <f t="shared" si="21"/>
        <v>2021-25</v>
      </c>
      <c r="AS82">
        <f t="shared" ca="1" si="22"/>
        <v>0.82222327757186831</v>
      </c>
      <c r="AT82">
        <f t="shared" ca="1" si="22"/>
        <v>0.82666444809974138</v>
      </c>
      <c r="AU82" t="e">
        <f t="shared" ca="1" si="22"/>
        <v>#NUM!</v>
      </c>
      <c r="AV82" t="e">
        <f t="shared" ca="1" si="22"/>
        <v>#DIV/0!</v>
      </c>
    </row>
    <row r="83" spans="1:48" x14ac:dyDescent="0.25">
      <c r="A83" s="1" t="s">
        <v>33</v>
      </c>
      <c r="B83" s="9">
        <v>1141265</v>
      </c>
      <c r="C83" s="9">
        <v>84121</v>
      </c>
      <c r="D83" s="9">
        <v>39796</v>
      </c>
      <c r="E83" s="9">
        <v>5</v>
      </c>
      <c r="F83" s="9">
        <v>1</v>
      </c>
      <c r="G83" s="9">
        <v>293</v>
      </c>
      <c r="H83" s="9">
        <v>24</v>
      </c>
      <c r="I83" s="9">
        <v>10</v>
      </c>
      <c r="J83" s="9">
        <v>0</v>
      </c>
      <c r="K83" s="9">
        <v>0</v>
      </c>
      <c r="L83" s="9"/>
      <c r="M83">
        <f t="shared" si="15"/>
        <v>2.5673266068792084E-4</v>
      </c>
      <c r="N83">
        <f t="shared" si="15"/>
        <v>2.8530331308472317E-4</v>
      </c>
      <c r="O83">
        <f t="shared" si="15"/>
        <v>2.51281535832747E-4</v>
      </c>
      <c r="P83">
        <f t="shared" si="15"/>
        <v>0</v>
      </c>
      <c r="Q83">
        <f t="shared" si="15"/>
        <v>0</v>
      </c>
      <c r="S83">
        <f t="shared" si="16"/>
        <v>2.5679859068420655E-4</v>
      </c>
      <c r="T83">
        <f t="shared" si="16"/>
        <v>2.8538473623188553E-4</v>
      </c>
      <c r="U83">
        <f t="shared" si="16"/>
        <v>2.5134469543672727E-4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2.5681048383524894E-4</v>
      </c>
      <c r="AA83">
        <f ca="1">T83*EXP(-AA$1*(ROW()-ROW(T$14)-$B$2))</f>
        <v>2.8528727896263382E-4</v>
      </c>
      <c r="AB83">
        <f ca="1">U83*EXP(-AB$1*(ROW()-ROW(U$14)-$B$2))</f>
        <v>2.514665429809157E-4</v>
      </c>
      <c r="AC83" t="e">
        <f ca="1">V83*EXP(-AC$1*(ROW()-ROW(V$14)-$B$2))</f>
        <v>#NUM!</v>
      </c>
      <c r="AD83" t="e">
        <f ca="1">W83*EXP(-AD$1*(ROW()-ROW(W$14)-$B$2))</f>
        <v>#DIV/0!</v>
      </c>
      <c r="AF83" t="str">
        <f t="shared" si="18"/>
        <v>2021-26</v>
      </c>
      <c r="AG83">
        <f t="shared" ca="1" si="19"/>
        <v>5.1529558733225339E-4</v>
      </c>
      <c r="AH83">
        <f t="shared" ca="1" si="19"/>
        <v>5.1115240278149887E-4</v>
      </c>
      <c r="AI83">
        <f t="shared" ca="1" si="19"/>
        <v>5.027480801358331E-4</v>
      </c>
      <c r="AJ83" t="e">
        <f t="shared" ca="1" si="19"/>
        <v>#NUM!</v>
      </c>
      <c r="AK83" t="e">
        <f t="shared" ca="1" si="14"/>
        <v>#DIV/0!</v>
      </c>
      <c r="AM83">
        <f t="shared" ca="1" si="20"/>
        <v>0.99195959629267483</v>
      </c>
      <c r="AN83">
        <f t="shared" ca="1" si="20"/>
        <v>0.97564988425113397</v>
      </c>
      <c r="AO83" t="e">
        <f t="shared" ca="1" si="20"/>
        <v>#NUM!</v>
      </c>
      <c r="AP83" t="e">
        <f t="shared" ca="1" si="20"/>
        <v>#DIV/0!</v>
      </c>
      <c r="AR83" t="str">
        <f t="shared" si="21"/>
        <v>2021-26</v>
      </c>
      <c r="AS83">
        <f t="shared" ca="1" si="22"/>
        <v>0.9334049391273076</v>
      </c>
      <c r="AT83">
        <f t="shared" ca="1" si="22"/>
        <v>0.82965626605696574</v>
      </c>
      <c r="AU83" t="e">
        <f t="shared" ca="1" si="22"/>
        <v>#NUM!</v>
      </c>
      <c r="AV83" t="e">
        <f t="shared" ca="1" si="22"/>
        <v>#DIV/0!</v>
      </c>
    </row>
    <row r="84" spans="1:48" x14ac:dyDescent="0.25">
      <c r="A84" s="1" t="s">
        <v>34</v>
      </c>
      <c r="B84" s="9">
        <v>1140972</v>
      </c>
      <c r="C84" s="9">
        <v>84097</v>
      </c>
      <c r="D84" s="9">
        <v>39786</v>
      </c>
      <c r="E84" s="9">
        <v>5</v>
      </c>
      <c r="F84" s="9">
        <v>1</v>
      </c>
      <c r="G84" s="9">
        <v>267</v>
      </c>
      <c r="H84" s="9">
        <v>21</v>
      </c>
      <c r="I84" s="9">
        <v>13</v>
      </c>
      <c r="J84" s="9">
        <v>0</v>
      </c>
      <c r="K84" s="9">
        <v>0</v>
      </c>
      <c r="L84" s="9"/>
      <c r="M84">
        <f t="shared" si="15"/>
        <v>2.3401100114639099E-4</v>
      </c>
      <c r="N84">
        <f t="shared" si="15"/>
        <v>2.4971164250805615E-4</v>
      </c>
      <c r="O84">
        <f t="shared" si="15"/>
        <v>3.2674810234755943E-4</v>
      </c>
      <c r="P84">
        <f t="shared" si="15"/>
        <v>0</v>
      </c>
      <c r="Q84">
        <f t="shared" si="15"/>
        <v>0</v>
      </c>
      <c r="S84">
        <f t="shared" si="16"/>
        <v>2.3406577618138014E-4</v>
      </c>
      <c r="T84">
        <f t="shared" si="16"/>
        <v>2.4977401528593427E-4</v>
      </c>
      <c r="U84">
        <f t="shared" si="16"/>
        <v>3.2685490447627698E-4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2.3408745732912602E-4</v>
      </c>
      <c r="AA84">
        <f ca="1">T84*EXP(-AA$1*(ROW()-ROW(T$14)-$B$2))</f>
        <v>2.496034515942417E-4</v>
      </c>
      <c r="AB84">
        <f ca="1">U84*EXP(-AB$1*(ROW()-ROW(U$14)-$B$2))</f>
        <v>3.2717188845667972E-4</v>
      </c>
      <c r="AC84" t="e">
        <f ca="1">V84*EXP(-AC$1*(ROW()-ROW(V$14)-$B$2))</f>
        <v>#NUM!</v>
      </c>
      <c r="AD84" t="e">
        <f ca="1">W84*EXP(-AD$1*(ROW()-ROW(W$14)-$B$2))</f>
        <v>#DIV/0!</v>
      </c>
      <c r="AF84" t="str">
        <f t="shared" si="18"/>
        <v>2021-27</v>
      </c>
      <c r="AG84">
        <f t="shared" ca="1" si="19"/>
        <v>7.4938304466137936E-4</v>
      </c>
      <c r="AH84">
        <f t="shared" ca="1" si="19"/>
        <v>7.6075585437574062E-4</v>
      </c>
      <c r="AI84">
        <f t="shared" ca="1" si="19"/>
        <v>8.2991996859251276E-4</v>
      </c>
      <c r="AJ84" t="e">
        <f t="shared" ca="1" si="19"/>
        <v>#NUM!</v>
      </c>
      <c r="AK84" t="e">
        <f t="shared" ca="1" si="14"/>
        <v>#DIV/0!</v>
      </c>
      <c r="AM84">
        <f t="shared" ca="1" si="20"/>
        <v>1.0151762303609368</v>
      </c>
      <c r="AN84">
        <f t="shared" ca="1" si="20"/>
        <v>1.1074709716277678</v>
      </c>
      <c r="AO84" t="e">
        <f t="shared" ca="1" si="20"/>
        <v>#NUM!</v>
      </c>
      <c r="AP84" t="e">
        <f t="shared" ca="1" si="20"/>
        <v>#DIV/0!</v>
      </c>
      <c r="AR84" t="str">
        <f t="shared" si="21"/>
        <v>2021-27</v>
      </c>
      <c r="AS84">
        <f t="shared" ca="1" si="22"/>
        <v>0.95525111208658731</v>
      </c>
      <c r="AT84">
        <f t="shared" ca="1" si="22"/>
        <v>0.94175200132619263</v>
      </c>
      <c r="AU84" t="e">
        <f t="shared" ca="1" si="22"/>
        <v>#NUM!</v>
      </c>
      <c r="AV84" t="e">
        <f t="shared" ca="1" si="22"/>
        <v>#DIV/0!</v>
      </c>
    </row>
    <row r="85" spans="1:48" x14ac:dyDescent="0.25">
      <c r="A85" s="1" t="s">
        <v>35</v>
      </c>
      <c r="B85" s="9">
        <v>1140705</v>
      </c>
      <c r="C85" s="9">
        <v>84076</v>
      </c>
      <c r="D85" s="9">
        <v>39773</v>
      </c>
      <c r="E85" s="9">
        <v>5</v>
      </c>
      <c r="F85" s="9">
        <v>1</v>
      </c>
      <c r="G85" s="9">
        <v>268</v>
      </c>
      <c r="H85" s="9">
        <v>19</v>
      </c>
      <c r="I85" s="9">
        <v>9</v>
      </c>
      <c r="J85" s="9">
        <v>0</v>
      </c>
      <c r="K85" s="9">
        <v>0</v>
      </c>
      <c r="L85" s="9"/>
      <c r="M85">
        <f t="shared" si="15"/>
        <v>2.3494242595587816E-4</v>
      </c>
      <c r="N85">
        <f t="shared" si="15"/>
        <v>2.2598601265521671E-4</v>
      </c>
      <c r="O85">
        <f t="shared" si="15"/>
        <v>2.2628416262288488E-4</v>
      </c>
      <c r="P85">
        <f t="shared" si="15"/>
        <v>0</v>
      </c>
      <c r="Q85">
        <f t="shared" si="15"/>
        <v>0</v>
      </c>
      <c r="S85">
        <f t="shared" si="16"/>
        <v>2.3499763795221308E-4</v>
      </c>
      <c r="T85">
        <f t="shared" si="16"/>
        <v>2.2603709483913248E-4</v>
      </c>
      <c r="U85">
        <f t="shared" si="16"/>
        <v>2.2633537970076224E-4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2.3503028990528097E-4</v>
      </c>
      <c r="AA85">
        <f ca="1">T85*EXP(-AA$1*(ROW()-ROW(T$14)-$B$2))</f>
        <v>2.2580560275169167E-4</v>
      </c>
      <c r="AB85">
        <f ca="1">U85*EXP(-AB$1*(ROW()-ROW(U$14)-$B$2))</f>
        <v>2.2666470968912416E-4</v>
      </c>
      <c r="AC85" t="e">
        <f ca="1">V85*EXP(-AC$1*(ROW()-ROW(V$14)-$B$2))</f>
        <v>#NUM!</v>
      </c>
      <c r="AD85" t="e">
        <f ca="1">W85*EXP(-AD$1*(ROW()-ROW(W$14)-$B$2))</f>
        <v>#DIV/0!</v>
      </c>
      <c r="AF85" t="str">
        <f t="shared" si="18"/>
        <v>2021-28</v>
      </c>
      <c r="AG85">
        <f t="shared" ca="1" si="19"/>
        <v>9.8441333456666036E-4</v>
      </c>
      <c r="AH85">
        <f t="shared" ca="1" si="19"/>
        <v>9.8656145712743221E-4</v>
      </c>
      <c r="AI85">
        <f t="shared" ca="1" si="19"/>
        <v>1.056584678281637E-3</v>
      </c>
      <c r="AJ85" t="e">
        <f t="shared" ca="1" si="19"/>
        <v>#NUM!</v>
      </c>
      <c r="AK85" t="e">
        <f t="shared" ca="1" si="14"/>
        <v>#DIV/0!</v>
      </c>
      <c r="AM85">
        <f t="shared" ca="1" si="20"/>
        <v>1.0021821347652888</v>
      </c>
      <c r="AN85">
        <f t="shared" ca="1" si="20"/>
        <v>1.0733140655258866</v>
      </c>
      <c r="AO85" t="e">
        <f t="shared" ca="1" si="20"/>
        <v>#NUM!</v>
      </c>
      <c r="AP85" t="e">
        <f t="shared" ca="1" si="20"/>
        <v>#DIV/0!</v>
      </c>
      <c r="AR85" t="str">
        <f t="shared" si="21"/>
        <v>2021-28</v>
      </c>
      <c r="AS85">
        <f t="shared" ca="1" si="22"/>
        <v>0.94302404855113697</v>
      </c>
      <c r="AT85">
        <f t="shared" ca="1" si="22"/>
        <v>0.91270624256171895</v>
      </c>
      <c r="AU85" t="e">
        <f t="shared" ca="1" si="22"/>
        <v>#NUM!</v>
      </c>
      <c r="AV85" t="e">
        <f t="shared" ca="1" si="22"/>
        <v>#DIV/0!</v>
      </c>
    </row>
    <row r="86" spans="1:48" x14ac:dyDescent="0.25">
      <c r="A86" s="1" t="s">
        <v>36</v>
      </c>
      <c r="B86" s="9">
        <v>1140437</v>
      </c>
      <c r="C86" s="9">
        <v>84057</v>
      </c>
      <c r="D86" s="9">
        <v>39764</v>
      </c>
      <c r="E86" s="9">
        <v>5</v>
      </c>
      <c r="F86" s="9">
        <v>1</v>
      </c>
      <c r="G86" s="9">
        <v>293</v>
      </c>
      <c r="H86" s="9">
        <v>28</v>
      </c>
      <c r="I86" s="9">
        <v>16</v>
      </c>
      <c r="J86" s="9">
        <v>0</v>
      </c>
      <c r="K86" s="9">
        <v>0</v>
      </c>
      <c r="L86" s="9"/>
      <c r="M86">
        <f t="shared" si="15"/>
        <v>2.5691905822066455E-4</v>
      </c>
      <c r="N86">
        <f t="shared" si="15"/>
        <v>3.3310729623945654E-4</v>
      </c>
      <c r="O86">
        <f t="shared" si="15"/>
        <v>4.0237400663917109E-4</v>
      </c>
      <c r="P86">
        <f t="shared" si="15"/>
        <v>0</v>
      </c>
      <c r="Q86">
        <f t="shared" si="15"/>
        <v>0</v>
      </c>
      <c r="S86">
        <f t="shared" si="16"/>
        <v>2.5698508400032757E-4</v>
      </c>
      <c r="T86">
        <f t="shared" si="16"/>
        <v>3.3321829676753609E-4</v>
      </c>
      <c r="U86">
        <f t="shared" si="16"/>
        <v>4.0253598208832856E-4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2.5703269446022476E-4</v>
      </c>
      <c r="AA86">
        <f ca="1">T86*EXP(-AA$1*(ROW()-ROW(T$14)-$B$2))</f>
        <v>3.3276336123491538E-4</v>
      </c>
      <c r="AB86">
        <f ca="1">U86*EXP(-AB$1*(ROW()-ROW(U$14)-$B$2))</f>
        <v>4.0331711970098202E-4</v>
      </c>
      <c r="AC86" t="e">
        <f ca="1">V86*EXP(-AC$1*(ROW()-ROW(V$14)-$B$2))</f>
        <v>#NUM!</v>
      </c>
      <c r="AD86" t="e">
        <f ca="1">W86*EXP(-AD$1*(ROW()-ROW(W$14)-$B$2))</f>
        <v>#DIV/0!</v>
      </c>
      <c r="AF86" t="str">
        <f t="shared" si="18"/>
        <v>2021-29</v>
      </c>
      <c r="AG86">
        <f t="shared" ca="1" si="19"/>
        <v>1.2414460290268851E-3</v>
      </c>
      <c r="AH86">
        <f t="shared" ca="1" si="19"/>
        <v>1.3193248183623477E-3</v>
      </c>
      <c r="AI86">
        <f t="shared" ca="1" si="19"/>
        <v>1.459901797982619E-3</v>
      </c>
      <c r="AJ86" t="e">
        <f t="shared" ca="1" si="19"/>
        <v>#NUM!</v>
      </c>
      <c r="AK86" t="e">
        <f t="shared" ca="1" si="14"/>
        <v>#DIV/0!</v>
      </c>
      <c r="AM86">
        <f t="shared" ca="1" si="20"/>
        <v>1.0627323198226413</v>
      </c>
      <c r="AN86">
        <f t="shared" ca="1" si="20"/>
        <v>1.1759688007757951</v>
      </c>
      <c r="AO86" t="e">
        <f t="shared" ca="1" si="20"/>
        <v>#NUM!</v>
      </c>
      <c r="AP86" t="e">
        <f t="shared" ca="1" si="20"/>
        <v>#DIV/0!</v>
      </c>
      <c r="AR86" t="str">
        <f t="shared" si="21"/>
        <v>2021-29</v>
      </c>
      <c r="AS86">
        <f t="shared" ca="1" si="22"/>
        <v>1</v>
      </c>
      <c r="AT86">
        <f t="shared" ca="1" si="22"/>
        <v>1</v>
      </c>
      <c r="AU86" t="e">
        <f t="shared" ca="1" si="22"/>
        <v>#NUM!</v>
      </c>
      <c r="AV86" t="e">
        <f t="shared" ca="1" si="22"/>
        <v>#DIV/0!</v>
      </c>
    </row>
    <row r="87" spans="1:48" x14ac:dyDescent="0.25">
      <c r="A87" s="1" t="s">
        <v>37</v>
      </c>
      <c r="B87" s="9">
        <v>1140144</v>
      </c>
      <c r="C87" s="9">
        <v>84029</v>
      </c>
      <c r="D87" s="9">
        <v>39748</v>
      </c>
      <c r="E87" s="9">
        <v>5</v>
      </c>
      <c r="F87" s="9">
        <v>1</v>
      </c>
      <c r="G87" s="9">
        <v>310</v>
      </c>
      <c r="H87" s="9">
        <v>25</v>
      </c>
      <c r="I87" s="9">
        <v>13</v>
      </c>
      <c r="J87" s="9">
        <v>0</v>
      </c>
      <c r="K87" s="9">
        <v>0</v>
      </c>
      <c r="L87" s="9"/>
      <c r="M87">
        <f t="shared" si="15"/>
        <v>2.718954798692095E-4</v>
      </c>
      <c r="N87">
        <f t="shared" si="15"/>
        <v>2.9751633364671719E-4</v>
      </c>
      <c r="O87">
        <f t="shared" si="15"/>
        <v>3.2706048103049208E-4</v>
      </c>
      <c r="P87">
        <f t="shared" si="15"/>
        <v>0</v>
      </c>
      <c r="Q87">
        <f t="shared" si="15"/>
        <v>0</v>
      </c>
      <c r="S87">
        <f t="shared" si="16"/>
        <v>2.7196942880342105E-4</v>
      </c>
      <c r="T87">
        <f t="shared" si="16"/>
        <v>2.9760487815484011E-4</v>
      </c>
      <c r="U87">
        <f t="shared" si="16"/>
        <v>3.2716748750370766E-4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2.7203241343872386E-4</v>
      </c>
      <c r="AA87">
        <f ca="1">T87*EXP(-AA$1*(ROW()-ROW(T$14)-$B$2))</f>
        <v>2.970970732061779E-4</v>
      </c>
      <c r="AB87">
        <f ca="1">U87*EXP(-AB$1*(ROW()-ROW(U$14)-$B$2))</f>
        <v>3.2796128235287625E-4</v>
      </c>
      <c r="AC87" t="e">
        <f ca="1">V87*EXP(-AC$1*(ROW()-ROW(V$14)-$B$2))</f>
        <v>#NUM!</v>
      </c>
      <c r="AD87" t="e">
        <f ca="1">W87*EXP(-AD$1*(ROW()-ROW(W$14)-$B$2))</f>
        <v>#DIV/0!</v>
      </c>
      <c r="AF87" t="str">
        <f t="shared" si="18"/>
        <v>2021-30</v>
      </c>
      <c r="AG87">
        <f t="shared" ca="1" si="19"/>
        <v>1.5134784424656088E-3</v>
      </c>
      <c r="AH87">
        <f t="shared" ca="1" si="19"/>
        <v>1.6164218915685257E-3</v>
      </c>
      <c r="AI87">
        <f t="shared" ca="1" si="19"/>
        <v>1.7878630803354952E-3</v>
      </c>
      <c r="AJ87" t="e">
        <f t="shared" ca="1" si="19"/>
        <v>#NUM!</v>
      </c>
      <c r="AK87" t="e">
        <f t="shared" ca="1" si="14"/>
        <v>#DIV/0!</v>
      </c>
      <c r="AM87">
        <f t="shared" ca="1" si="20"/>
        <v>1.0680177835471587</v>
      </c>
      <c r="AN87">
        <f t="shared" ca="1" si="20"/>
        <v>1.1812940509564749</v>
      </c>
      <c r="AO87" t="e">
        <f t="shared" ca="1" si="20"/>
        <v>#NUM!</v>
      </c>
      <c r="AP87" t="e">
        <f t="shared" ca="1" si="20"/>
        <v>#DIV/0!</v>
      </c>
      <c r="AR87" t="str">
        <f t="shared" si="21"/>
        <v>2021-30</v>
      </c>
      <c r="AS87">
        <f t="shared" ca="1" si="22"/>
        <v>1.004973466625537</v>
      </c>
      <c r="AT87">
        <f t="shared" ca="1" si="22"/>
        <v>1.0045283941012437</v>
      </c>
      <c r="AU87" t="e">
        <f t="shared" ca="1" si="22"/>
        <v>#NUM!</v>
      </c>
      <c r="AV87" t="e">
        <f t="shared" ca="1" si="22"/>
        <v>#DIV/0!</v>
      </c>
    </row>
    <row r="88" spans="1:48" x14ac:dyDescent="0.25">
      <c r="A88" s="1" t="s">
        <v>38</v>
      </c>
      <c r="B88" s="9">
        <v>1139834</v>
      </c>
      <c r="C88" s="9">
        <v>84004</v>
      </c>
      <c r="D88" s="9">
        <v>39735</v>
      </c>
      <c r="E88" s="9">
        <v>5</v>
      </c>
      <c r="F88" s="9">
        <v>1</v>
      </c>
      <c r="G88" s="9">
        <v>275</v>
      </c>
      <c r="H88" s="9">
        <v>39</v>
      </c>
      <c r="I88" s="9">
        <v>20</v>
      </c>
      <c r="J88" s="9">
        <v>0</v>
      </c>
      <c r="K88" s="9">
        <v>0</v>
      </c>
      <c r="L88" s="9"/>
      <c r="M88">
        <f t="shared" si="15"/>
        <v>2.4126320148372483E-4</v>
      </c>
      <c r="N88">
        <f t="shared" si="15"/>
        <v>4.6426360649492879E-4</v>
      </c>
      <c r="O88">
        <f t="shared" si="15"/>
        <v>5.0333459166981246E-4</v>
      </c>
      <c r="P88">
        <f t="shared" si="15"/>
        <v>0</v>
      </c>
      <c r="Q88">
        <f t="shared" si="15"/>
        <v>0</v>
      </c>
      <c r="S88">
        <f t="shared" si="16"/>
        <v>2.4132142463406209E-4</v>
      </c>
      <c r="T88">
        <f t="shared" si="16"/>
        <v>4.6447925565604235E-4</v>
      </c>
      <c r="U88">
        <f t="shared" si="16"/>
        <v>5.035880756054335E-4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2.4138849052732101E-4</v>
      </c>
      <c r="AA88">
        <f ca="1">T88*EXP(-AA$1*(ROW()-ROW(T$14)-$B$2))</f>
        <v>4.6352836559557605E-4</v>
      </c>
      <c r="AB88">
        <f ca="1">U88*EXP(-AB$1*(ROW()-ROW(U$14)-$B$2))</f>
        <v>5.050546365393875E-4</v>
      </c>
      <c r="AC88" t="e">
        <f ca="1">V88*EXP(-AC$1*(ROW()-ROW(V$14)-$B$2))</f>
        <v>#NUM!</v>
      </c>
      <c r="AD88" t="e">
        <f ca="1">W88*EXP(-AD$1*(ROW()-ROW(W$14)-$B$2))</f>
        <v>#DIV/0!</v>
      </c>
      <c r="AF88" t="str">
        <f t="shared" si="18"/>
        <v>2021-31</v>
      </c>
      <c r="AG88">
        <f t="shared" ca="1" si="19"/>
        <v>1.7548669329929298E-3</v>
      </c>
      <c r="AH88">
        <f t="shared" ca="1" si="19"/>
        <v>2.0799502571641018E-3</v>
      </c>
      <c r="AI88">
        <f t="shared" ca="1" si="19"/>
        <v>2.2929177168748826E-3</v>
      </c>
      <c r="AJ88" t="e">
        <f t="shared" ca="1" si="19"/>
        <v>#NUM!</v>
      </c>
      <c r="AK88" t="e">
        <f t="shared" ca="1" si="14"/>
        <v>#DIV/0!</v>
      </c>
      <c r="AM88">
        <f t="shared" ca="1" si="20"/>
        <v>1.1852467090577299</v>
      </c>
      <c r="AN88">
        <f t="shared" ca="1" si="20"/>
        <v>1.3066048905282555</v>
      </c>
      <c r="AO88" t="e">
        <f t="shared" ca="1" si="20"/>
        <v>#NUM!</v>
      </c>
      <c r="AP88" t="e">
        <f t="shared" ca="1" si="20"/>
        <v>#DIV/0!</v>
      </c>
      <c r="AR88" t="str">
        <f t="shared" si="21"/>
        <v>2021-31</v>
      </c>
      <c r="AS88">
        <f t="shared" ca="1" si="22"/>
        <v>1.1152824534926491</v>
      </c>
      <c r="AT88">
        <f t="shared" ca="1" si="22"/>
        <v>1.1110880574946196</v>
      </c>
      <c r="AU88" t="e">
        <f t="shared" ca="1" si="22"/>
        <v>#NUM!</v>
      </c>
      <c r="AV88" t="e">
        <f t="shared" ca="1" si="22"/>
        <v>#DIV/0!</v>
      </c>
    </row>
    <row r="89" spans="1:48" x14ac:dyDescent="0.25">
      <c r="A89" s="1" t="s">
        <v>39</v>
      </c>
      <c r="B89" s="9">
        <v>1139559</v>
      </c>
      <c r="C89" s="9">
        <v>83965</v>
      </c>
      <c r="D89" s="9">
        <v>39715</v>
      </c>
      <c r="E89" s="9">
        <v>5</v>
      </c>
      <c r="F89" s="9">
        <v>1</v>
      </c>
      <c r="G89" s="9">
        <v>321</v>
      </c>
      <c r="H89" s="9">
        <v>26</v>
      </c>
      <c r="I89" s="9">
        <v>17</v>
      </c>
      <c r="J89" s="9">
        <v>0</v>
      </c>
      <c r="K89" s="9">
        <v>0</v>
      </c>
      <c r="L89" s="9"/>
      <c r="M89">
        <f t="shared" si="15"/>
        <v>2.8168791611491811E-4</v>
      </c>
      <c r="N89">
        <f t="shared" si="15"/>
        <v>3.0965283153694992E-4</v>
      </c>
      <c r="O89">
        <f t="shared" si="15"/>
        <v>4.2804985521843134E-4</v>
      </c>
      <c r="P89">
        <f t="shared" si="15"/>
        <v>0</v>
      </c>
      <c r="Q89">
        <f t="shared" si="15"/>
        <v>0</v>
      </c>
      <c r="S89">
        <f t="shared" si="16"/>
        <v>2.8176728841892122E-4</v>
      </c>
      <c r="T89">
        <f t="shared" si="16"/>
        <v>3.0974874858982006E-4</v>
      </c>
      <c r="U89">
        <f t="shared" si="16"/>
        <v>4.2823316690491342E-4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2.8185864782174938E-4</v>
      </c>
      <c r="AA89">
        <f ca="1">T89*EXP(-AA$1*(ROW()-ROW(T$14)-$B$2))</f>
        <v>3.0900906463927474E-4</v>
      </c>
      <c r="AB89">
        <f ca="1">U89*EXP(-AB$1*(ROW()-ROW(U$14)-$B$2))</f>
        <v>4.2968848209836607E-4</v>
      </c>
      <c r="AC89" t="e">
        <f ca="1">V89*EXP(-AC$1*(ROW()-ROW(V$14)-$B$2))</f>
        <v>#NUM!</v>
      </c>
      <c r="AD89" t="e">
        <f ca="1">W89*EXP(-AD$1*(ROW()-ROW(W$14)-$B$2))</f>
        <v>#DIV/0!</v>
      </c>
      <c r="AF89" t="str">
        <f t="shared" si="18"/>
        <v>2021-32</v>
      </c>
      <c r="AG89">
        <f t="shared" ca="1" si="19"/>
        <v>2.036725580814679E-3</v>
      </c>
      <c r="AH89">
        <f t="shared" ca="1" si="19"/>
        <v>2.3889593218033764E-3</v>
      </c>
      <c r="AI89">
        <f t="shared" ca="1" si="19"/>
        <v>2.7226061989732487E-3</v>
      </c>
      <c r="AJ89" t="e">
        <f t="shared" ca="1" si="19"/>
        <v>#NUM!</v>
      </c>
      <c r="AK89" t="e">
        <f t="shared" ca="1" si="14"/>
        <v>#DIV/0!</v>
      </c>
      <c r="AM89">
        <f t="shared" ca="1" si="20"/>
        <v>1.1729411877116043</v>
      </c>
      <c r="AN89">
        <f t="shared" ca="1" si="20"/>
        <v>1.3367565196899138</v>
      </c>
      <c r="AO89" t="e">
        <f t="shared" ca="1" si="20"/>
        <v>#NUM!</v>
      </c>
      <c r="AP89" t="e">
        <f t="shared" ca="1" si="20"/>
        <v>#DIV/0!</v>
      </c>
      <c r="AR89" t="str">
        <f t="shared" si="21"/>
        <v>2021-32</v>
      </c>
      <c r="AS89">
        <f t="shared" ca="1" si="22"/>
        <v>1.1037033181670393</v>
      </c>
      <c r="AT89">
        <f t="shared" ca="1" si="22"/>
        <v>1.1367278781614325</v>
      </c>
      <c r="AU89" t="e">
        <f t="shared" ca="1" si="22"/>
        <v>#NUM!</v>
      </c>
      <c r="AV89" t="e">
        <f t="shared" ca="1" si="22"/>
        <v>#DIV/0!</v>
      </c>
    </row>
    <row r="90" spans="1:48" x14ac:dyDescent="0.25">
      <c r="A90" s="1" t="s">
        <v>40</v>
      </c>
      <c r="B90" s="9">
        <v>1139238</v>
      </c>
      <c r="C90" s="9">
        <v>83939</v>
      </c>
      <c r="D90" s="9">
        <v>39698</v>
      </c>
      <c r="E90" s="9">
        <v>5</v>
      </c>
      <c r="F90" s="9">
        <v>1</v>
      </c>
      <c r="G90" s="9">
        <v>307</v>
      </c>
      <c r="H90" s="9">
        <v>24</v>
      </c>
      <c r="I90" s="9">
        <v>14</v>
      </c>
      <c r="J90" s="9">
        <v>0</v>
      </c>
      <c r="K90" s="9">
        <v>0</v>
      </c>
      <c r="L90" s="9"/>
      <c r="M90">
        <f t="shared" si="15"/>
        <v>2.6947837063019317E-4</v>
      </c>
      <c r="N90">
        <f t="shared" si="15"/>
        <v>2.8592191948915286E-4</v>
      </c>
      <c r="O90">
        <f t="shared" si="15"/>
        <v>3.5266260265000754E-4</v>
      </c>
      <c r="P90">
        <f t="shared" si="15"/>
        <v>0</v>
      </c>
      <c r="Q90">
        <f t="shared" si="15"/>
        <v>0</v>
      </c>
      <c r="S90">
        <f t="shared" si="16"/>
        <v>2.6955101042895315E-4</v>
      </c>
      <c r="T90">
        <f t="shared" si="16"/>
        <v>2.8600369616397386E-4</v>
      </c>
      <c r="U90">
        <f t="shared" si="16"/>
        <v>3.5278702109665006E-4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2.6965089666491492E-4</v>
      </c>
      <c r="AA90">
        <f ca="1">T90*EXP(-AA$1*(ROW()-ROW(T$14)-$B$2))</f>
        <v>2.8522328029397155E-4</v>
      </c>
      <c r="AB90">
        <f ca="1">U90*EXP(-AB$1*(ROW()-ROW(U$14)-$B$2))</f>
        <v>3.5415754500615914E-4</v>
      </c>
      <c r="AC90" t="e">
        <f ca="1">V90*EXP(-AC$1*(ROW()-ROW(V$14)-$B$2))</f>
        <v>#NUM!</v>
      </c>
      <c r="AD90" t="e">
        <f ca="1">W90*EXP(-AD$1*(ROW()-ROW(W$14)-$B$2))</f>
        <v>#DIV/0!</v>
      </c>
      <c r="AF90" t="str">
        <f t="shared" si="18"/>
        <v>2021-33</v>
      </c>
      <c r="AG90">
        <f t="shared" ca="1" si="19"/>
        <v>2.3063764774795938E-3</v>
      </c>
      <c r="AH90">
        <f t="shared" ca="1" si="19"/>
        <v>2.6741826020973479E-3</v>
      </c>
      <c r="AI90">
        <f t="shared" ca="1" si="19"/>
        <v>3.0767637439794077E-3</v>
      </c>
      <c r="AJ90" t="e">
        <f t="shared" ca="1" si="19"/>
        <v>#NUM!</v>
      </c>
      <c r="AK90" t="e">
        <f t="shared" ca="1" si="14"/>
        <v>#DIV/0!</v>
      </c>
      <c r="AM90">
        <f t="shared" ca="1" si="20"/>
        <v>1.1594735847374287</v>
      </c>
      <c r="AN90">
        <f t="shared" ca="1" si="20"/>
        <v>1.3340249408638145</v>
      </c>
      <c r="AO90" t="e">
        <f t="shared" ca="1" si="20"/>
        <v>#NUM!</v>
      </c>
      <c r="AP90" t="e">
        <f t="shared" ca="1" si="20"/>
        <v>#DIV/0!</v>
      </c>
      <c r="AR90" t="str">
        <f t="shared" si="21"/>
        <v>2021-33</v>
      </c>
      <c r="AS90">
        <f t="shared" ca="1" si="22"/>
        <v>1.0910306980509754</v>
      </c>
      <c r="AT90">
        <f t="shared" ca="1" si="22"/>
        <v>1.1344050454261614</v>
      </c>
      <c r="AU90" t="e">
        <f t="shared" ca="1" si="22"/>
        <v>#NUM!</v>
      </c>
      <c r="AV90" t="e">
        <f t="shared" ca="1" si="22"/>
        <v>#DIV/0!</v>
      </c>
    </row>
    <row r="91" spans="1:48" x14ac:dyDescent="0.25">
      <c r="A91" s="1" t="s">
        <v>41</v>
      </c>
      <c r="B91" s="9">
        <v>1138931</v>
      </c>
      <c r="C91" s="9">
        <v>83915</v>
      </c>
      <c r="D91" s="9">
        <v>39684</v>
      </c>
      <c r="E91" s="9">
        <v>5</v>
      </c>
      <c r="F91" s="9">
        <v>1</v>
      </c>
      <c r="G91" s="9">
        <v>306</v>
      </c>
      <c r="H91" s="9">
        <v>18</v>
      </c>
      <c r="I91" s="9">
        <v>13</v>
      </c>
      <c r="J91" s="9">
        <v>0</v>
      </c>
      <c r="K91" s="9">
        <v>0</v>
      </c>
      <c r="L91" s="9"/>
      <c r="M91">
        <f t="shared" si="15"/>
        <v>2.6867299248154629E-4</v>
      </c>
      <c r="N91">
        <f t="shared" si="15"/>
        <v>2.145027706607877E-4</v>
      </c>
      <c r="O91">
        <f t="shared" si="15"/>
        <v>3.2758794476363268E-4</v>
      </c>
      <c r="P91">
        <f t="shared" si="15"/>
        <v>0</v>
      </c>
      <c r="Q91">
        <f t="shared" si="15"/>
        <v>0</v>
      </c>
      <c r="S91">
        <f t="shared" si="16"/>
        <v>2.6874519867530942E-4</v>
      </c>
      <c r="T91">
        <f t="shared" si="16"/>
        <v>2.1454879279418434E-4</v>
      </c>
      <c r="U91">
        <f t="shared" si="16"/>
        <v>3.2769529672383054E-4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2.6885723735372072E-4</v>
      </c>
      <c r="AA91">
        <f ca="1">T91*EXP(-AA$1*(ROW()-ROW(T$14)-$B$2))</f>
        <v>2.1389028804282782E-4</v>
      </c>
      <c r="AB91">
        <f ca="1">U91*EXP(-AB$1*(ROW()-ROW(U$14)-$B$2))</f>
        <v>3.2912782124198812E-4</v>
      </c>
      <c r="AC91" t="e">
        <f ca="1">V91*EXP(-AC$1*(ROW()-ROW(V$14)-$B$2))</f>
        <v>#NUM!</v>
      </c>
      <c r="AD91" t="e">
        <f ca="1">W91*EXP(-AD$1*(ROW()-ROW(W$14)-$B$2))</f>
        <v>#DIV/0!</v>
      </c>
      <c r="AF91" t="str">
        <f t="shared" si="18"/>
        <v>2021-34</v>
      </c>
      <c r="AG91">
        <f t="shared" ca="1" si="19"/>
        <v>2.5752337148333146E-3</v>
      </c>
      <c r="AH91">
        <f t="shared" ca="1" si="19"/>
        <v>2.8880728901401758E-3</v>
      </c>
      <c r="AI91">
        <f t="shared" ca="1" si="19"/>
        <v>3.405891565221396E-3</v>
      </c>
      <c r="AJ91" t="e">
        <f t="shared" ca="1" si="19"/>
        <v>#NUM!</v>
      </c>
      <c r="AK91" t="e">
        <f t="shared" ca="1" si="14"/>
        <v>#DIV/0!</v>
      </c>
      <c r="AM91">
        <f t="shared" ca="1" si="20"/>
        <v>1.1214799159800182</v>
      </c>
      <c r="AN91">
        <f t="shared" ca="1" si="20"/>
        <v>1.3225562967755129</v>
      </c>
      <c r="AO91" t="e">
        <f t="shared" ca="1" si="20"/>
        <v>#NUM!</v>
      </c>
      <c r="AP91" t="e">
        <f t="shared" ca="1" si="20"/>
        <v>#DIV/0!</v>
      </c>
      <c r="AR91" t="str">
        <f t="shared" si="21"/>
        <v>2021-34</v>
      </c>
      <c r="AS91">
        <f t="shared" ca="1" si="22"/>
        <v>1.0552797680672601</v>
      </c>
      <c r="AT91">
        <f t="shared" ca="1" si="22"/>
        <v>1.1246525383182044</v>
      </c>
      <c r="AU91" t="e">
        <f t="shared" ca="1" si="22"/>
        <v>#NUM!</v>
      </c>
      <c r="AV91" t="e">
        <f t="shared" ca="1" si="22"/>
        <v>#DIV/0!</v>
      </c>
    </row>
    <row r="92" spans="1:48" x14ac:dyDescent="0.25">
      <c r="A92" s="1" t="s">
        <v>42</v>
      </c>
      <c r="B92" s="9">
        <v>1138625</v>
      </c>
      <c r="C92" s="9">
        <v>83897</v>
      </c>
      <c r="D92" s="9">
        <v>39671</v>
      </c>
      <c r="E92" s="9">
        <v>5</v>
      </c>
      <c r="F92" s="9">
        <v>1</v>
      </c>
      <c r="G92" s="9">
        <v>289</v>
      </c>
      <c r="H92" s="9">
        <v>21</v>
      </c>
      <c r="I92" s="9">
        <v>13</v>
      </c>
      <c r="J92" s="9">
        <v>0</v>
      </c>
      <c r="K92" s="9">
        <v>0</v>
      </c>
      <c r="L92" s="9"/>
      <c r="M92">
        <f t="shared" si="15"/>
        <v>2.538149083324185E-4</v>
      </c>
      <c r="N92">
        <f t="shared" si="15"/>
        <v>2.5030692396629198E-4</v>
      </c>
      <c r="O92">
        <f t="shared" si="15"/>
        <v>3.2769529379143457E-4</v>
      </c>
      <c r="P92">
        <f t="shared" si="15"/>
        <v>0</v>
      </c>
      <c r="Q92">
        <f t="shared" si="15"/>
        <v>0</v>
      </c>
      <c r="S92">
        <f t="shared" si="16"/>
        <v>2.5387934805914898E-4</v>
      </c>
      <c r="T92">
        <f t="shared" si="16"/>
        <v>2.5036959451694242E-4</v>
      </c>
      <c r="U92">
        <f t="shared" si="16"/>
        <v>3.2780271613319168E-4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2.5399695208410159E-4</v>
      </c>
      <c r="AA92">
        <f ca="1">T92*EXP(-AA$1*(ROW()-ROW(T$14)-$B$2))</f>
        <v>2.4951590924850013E-4</v>
      </c>
      <c r="AB92">
        <f ca="1">U92*EXP(-AB$1*(ROW()-ROW(U$14)-$B$2))</f>
        <v>3.2939531799250452E-4</v>
      </c>
      <c r="AC92" t="e">
        <f ca="1">V92*EXP(-AC$1*(ROW()-ROW(V$14)-$B$2))</f>
        <v>#NUM!</v>
      </c>
      <c r="AD92" t="e">
        <f ca="1">W92*EXP(-AD$1*(ROW()-ROW(W$14)-$B$2))</f>
        <v>#DIV/0!</v>
      </c>
      <c r="AF92" t="str">
        <f t="shared" si="18"/>
        <v>2021-35</v>
      </c>
      <c r="AG92">
        <f t="shared" ca="1" si="19"/>
        <v>2.8292306669174161E-3</v>
      </c>
      <c r="AH92">
        <f t="shared" ca="1" si="19"/>
        <v>3.1375887993886761E-3</v>
      </c>
      <c r="AI92">
        <f t="shared" ca="1" si="19"/>
        <v>3.7352868832139004E-3</v>
      </c>
      <c r="AJ92" t="e">
        <f t="shared" ca="1" si="19"/>
        <v>#NUM!</v>
      </c>
      <c r="AK92" t="e">
        <f t="shared" ca="1" si="14"/>
        <v>#DIV/0!</v>
      </c>
      <c r="AM92">
        <f t="shared" ca="1" si="20"/>
        <v>1.108990099703405</v>
      </c>
      <c r="AN92">
        <f t="shared" ca="1" si="20"/>
        <v>1.3202482663895612</v>
      </c>
      <c r="AO92" t="e">
        <f t="shared" ca="1" si="20"/>
        <v>#NUM!</v>
      </c>
      <c r="AP92" t="e">
        <f t="shared" ca="1" si="20"/>
        <v>#DIV/0!</v>
      </c>
      <c r="AR92" t="str">
        <f t="shared" si="21"/>
        <v>2021-35</v>
      </c>
      <c r="AS92">
        <f t="shared" ca="1" si="22"/>
        <v>1.0435272166075495</v>
      </c>
      <c r="AT92">
        <f t="shared" ca="1" si="22"/>
        <v>1.1226898753764418</v>
      </c>
      <c r="AU92" t="e">
        <f t="shared" ca="1" si="22"/>
        <v>#NUM!</v>
      </c>
      <c r="AV92" t="e">
        <f t="shared" ca="1" si="22"/>
        <v>#DIV/0!</v>
      </c>
    </row>
    <row r="93" spans="1:48" x14ac:dyDescent="0.25">
      <c r="A93" s="1" t="s">
        <v>43</v>
      </c>
      <c r="B93" s="9">
        <v>1138336</v>
      </c>
      <c r="C93" s="9">
        <v>83876</v>
      </c>
      <c r="D93" s="9">
        <v>39658</v>
      </c>
      <c r="E93" s="9">
        <v>5</v>
      </c>
      <c r="F93" s="9">
        <v>1</v>
      </c>
      <c r="G93" s="9">
        <v>307</v>
      </c>
      <c r="H93" s="9">
        <v>26</v>
      </c>
      <c r="I93" s="9">
        <v>15</v>
      </c>
      <c r="J93" s="9">
        <v>0</v>
      </c>
      <c r="K93" s="9">
        <v>0</v>
      </c>
      <c r="L93" s="9"/>
      <c r="M93">
        <f t="shared" si="15"/>
        <v>2.696919011609929E-4</v>
      </c>
      <c r="N93">
        <f t="shared" si="15"/>
        <v>3.0998140111593303E-4</v>
      </c>
      <c r="O93">
        <f t="shared" si="15"/>
        <v>3.782338998436633E-4</v>
      </c>
      <c r="P93">
        <f t="shared" si="15"/>
        <v>0</v>
      </c>
      <c r="Q93">
        <f t="shared" si="15"/>
        <v>0</v>
      </c>
      <c r="S93">
        <f t="shared" si="16"/>
        <v>2.6976465613951531E-4</v>
      </c>
      <c r="T93">
        <f t="shared" si="16"/>
        <v>3.1007752186428613E-4</v>
      </c>
      <c r="U93">
        <f t="shared" si="16"/>
        <v>3.7837701937182446E-4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2.6990211812185874E-4</v>
      </c>
      <c r="AA93">
        <f ca="1">T93*EXP(-AA$1*(ROW()-ROW(T$14)-$B$2))</f>
        <v>3.0891472179783323E-4</v>
      </c>
      <c r="AB93">
        <f ca="1">U93*EXP(-AB$1*(ROW()-ROW(U$14)-$B$2))</f>
        <v>3.8039965401079519E-4</v>
      </c>
      <c r="AC93" t="e">
        <f ca="1">V93*EXP(-AC$1*(ROW()-ROW(V$14)-$B$2))</f>
        <v>#NUM!</v>
      </c>
      <c r="AD93" t="e">
        <f ca="1">W93*EXP(-AD$1*(ROW()-ROW(W$14)-$B$2))</f>
        <v>#DIV/0!</v>
      </c>
      <c r="AF93" t="str">
        <f t="shared" si="18"/>
        <v>2021-36</v>
      </c>
      <c r="AG93">
        <f t="shared" ca="1" si="19"/>
        <v>3.099132785039275E-3</v>
      </c>
      <c r="AH93">
        <f t="shared" ca="1" si="19"/>
        <v>3.4465035211865094E-3</v>
      </c>
      <c r="AI93">
        <f t="shared" ca="1" si="19"/>
        <v>4.1156865372246956E-3</v>
      </c>
      <c r="AJ93" t="e">
        <f t="shared" ca="1" si="19"/>
        <v>#NUM!</v>
      </c>
      <c r="AK93" t="e">
        <f t="shared" ca="1" si="14"/>
        <v>#DIV/0!</v>
      </c>
      <c r="AM93">
        <f t="shared" ca="1" si="20"/>
        <v>1.112086431992888</v>
      </c>
      <c r="AN93">
        <f t="shared" ca="1" si="20"/>
        <v>1.3280123256069321</v>
      </c>
      <c r="AO93" t="e">
        <f t="shared" ca="1" si="20"/>
        <v>#NUM!</v>
      </c>
      <c r="AP93" t="e">
        <f t="shared" ca="1" si="20"/>
        <v>#DIV/0!</v>
      </c>
      <c r="AR93" t="str">
        <f t="shared" si="21"/>
        <v>2021-36</v>
      </c>
      <c r="AS93">
        <f t="shared" ca="1" si="22"/>
        <v>1.0464407746425586</v>
      </c>
      <c r="AT93">
        <f t="shared" ca="1" si="22"/>
        <v>1.129292141705488</v>
      </c>
      <c r="AU93" t="e">
        <f t="shared" ca="1" si="22"/>
        <v>#NUM!</v>
      </c>
      <c r="AV93" t="e">
        <f t="shared" ca="1" si="22"/>
        <v>#DIV/0!</v>
      </c>
    </row>
    <row r="94" spans="1:48" x14ac:dyDescent="0.25">
      <c r="A94" s="1" t="s">
        <v>44</v>
      </c>
      <c r="B94" s="9">
        <v>1138029</v>
      </c>
      <c r="C94" s="9">
        <v>83850</v>
      </c>
      <c r="D94" s="9">
        <v>39643</v>
      </c>
      <c r="E94" s="9">
        <v>5</v>
      </c>
      <c r="F94" s="9">
        <v>1</v>
      </c>
      <c r="G94" s="9">
        <v>330</v>
      </c>
      <c r="H94" s="9">
        <v>21</v>
      </c>
      <c r="I94" s="9">
        <v>18</v>
      </c>
      <c r="J94" s="9">
        <v>0</v>
      </c>
      <c r="K94" s="9">
        <v>0</v>
      </c>
      <c r="L94" s="9"/>
      <c r="M94">
        <f t="shared" si="15"/>
        <v>2.8997503578555555E-4</v>
      </c>
      <c r="N94">
        <f t="shared" si="15"/>
        <v>2.5044722719141325E-4</v>
      </c>
      <c r="O94">
        <f t="shared" si="15"/>
        <v>4.5405241782912496E-4</v>
      </c>
      <c r="P94">
        <f t="shared" si="15"/>
        <v>0</v>
      </c>
      <c r="Q94">
        <f t="shared" si="15"/>
        <v>0</v>
      </c>
      <c r="S94">
        <f t="shared" si="16"/>
        <v>2.9005914773038902E-4</v>
      </c>
      <c r="T94">
        <f t="shared" si="16"/>
        <v>2.5050996802814023E-4</v>
      </c>
      <c r="U94">
        <f t="shared" si="16"/>
        <v>4.5425868289032797E-4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2.9022039142420885E-4</v>
      </c>
      <c r="AA94">
        <f ca="1">T94*EXP(-AA$1*(ROW()-ROW(T$14)-$B$2))</f>
        <v>2.4948532115950408E-4</v>
      </c>
      <c r="AB94">
        <f ca="1">U94*EXP(-AB$1*(ROW()-ROW(U$14)-$B$2))</f>
        <v>4.5690834093142937E-4</v>
      </c>
      <c r="AC94" t="e">
        <f ca="1">V94*EXP(-AC$1*(ROW()-ROW(V$14)-$B$2))</f>
        <v>#NUM!</v>
      </c>
      <c r="AD94" t="e">
        <f ca="1">W94*EXP(-AD$1*(ROW()-ROW(W$14)-$B$2))</f>
        <v>#DIV/0!</v>
      </c>
      <c r="AF94" t="str">
        <f t="shared" si="18"/>
        <v>2021-37</v>
      </c>
      <c r="AG94">
        <f t="shared" ca="1" si="19"/>
        <v>3.3893531764634839E-3</v>
      </c>
      <c r="AH94">
        <f t="shared" ca="1" si="19"/>
        <v>3.6959888423460136E-3</v>
      </c>
      <c r="AI94">
        <f t="shared" ca="1" si="19"/>
        <v>4.5725948781561252E-3</v>
      </c>
      <c r="AJ94" t="e">
        <f t="shared" ca="1" si="19"/>
        <v>#NUM!</v>
      </c>
      <c r="AK94" t="e">
        <f t="shared" ca="1" si="14"/>
        <v>#DIV/0!</v>
      </c>
      <c r="AM94">
        <f t="shared" ca="1" si="20"/>
        <v>1.0904702608190509</v>
      </c>
      <c r="AN94">
        <f t="shared" ca="1" si="20"/>
        <v>1.3491054605667441</v>
      </c>
      <c r="AO94" t="e">
        <f t="shared" ca="1" si="20"/>
        <v>#NUM!</v>
      </c>
      <c r="AP94" t="e">
        <f t="shared" ca="1" si="20"/>
        <v>#DIV/0!</v>
      </c>
      <c r="AR94" t="str">
        <f t="shared" si="21"/>
        <v>2021-37</v>
      </c>
      <c r="AS94">
        <f t="shared" ca="1" si="22"/>
        <v>1.026100590411176</v>
      </c>
      <c r="AT94">
        <f t="shared" ca="1" si="22"/>
        <v>1.1472289568198828</v>
      </c>
      <c r="AU94" t="e">
        <f t="shared" ca="1" si="22"/>
        <v>#NUM!</v>
      </c>
      <c r="AV94" t="e">
        <f t="shared" ca="1" si="22"/>
        <v>#DIV/0!</v>
      </c>
    </row>
    <row r="95" spans="1:48" x14ac:dyDescent="0.25">
      <c r="A95" s="1" t="s">
        <v>45</v>
      </c>
      <c r="B95" s="9">
        <v>1137699</v>
      </c>
      <c r="C95" s="9">
        <v>83829</v>
      </c>
      <c r="D95" s="9">
        <v>39625</v>
      </c>
      <c r="E95" s="9">
        <v>5</v>
      </c>
      <c r="F95" s="9">
        <v>1</v>
      </c>
      <c r="G95" s="9">
        <v>298</v>
      </c>
      <c r="H95" s="9">
        <v>24</v>
      </c>
      <c r="I95" s="9">
        <v>15</v>
      </c>
      <c r="J95" s="9">
        <v>0</v>
      </c>
      <c r="K95" s="9">
        <v>0</v>
      </c>
      <c r="L95" s="9"/>
      <c r="M95">
        <f t="shared" si="15"/>
        <v>2.6193219823520986E-4</v>
      </c>
      <c r="N95">
        <f t="shared" si="15"/>
        <v>2.862971048205275E-4</v>
      </c>
      <c r="O95">
        <f t="shared" si="15"/>
        <v>3.785488958990536E-4</v>
      </c>
      <c r="P95">
        <f t="shared" si="15"/>
        <v>0</v>
      </c>
      <c r="Q95">
        <f t="shared" si="15"/>
        <v>0</v>
      </c>
      <c r="S95">
        <f t="shared" si="16"/>
        <v>2.6200082618592309E-4</v>
      </c>
      <c r="T95">
        <f t="shared" si="16"/>
        <v>2.863790962833594E-4</v>
      </c>
      <c r="U95">
        <f t="shared" si="16"/>
        <v>3.786922539575429E-4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2.6215861310509991E-4</v>
      </c>
      <c r="AA95">
        <f ca="1">T95*EXP(-AA$1*(ROW()-ROW(T$14)-$B$2))</f>
        <v>2.8511033910702337E-4</v>
      </c>
      <c r="AB95">
        <f ca="1">U95*EXP(-AB$1*(ROW()-ROW(U$14)-$B$2))</f>
        <v>3.8108579274260157E-4</v>
      </c>
      <c r="AC95" t="e">
        <f ca="1">V95*EXP(-AC$1*(ROW()-ROW(V$14)-$B$2))</f>
        <v>#NUM!</v>
      </c>
      <c r="AD95" t="e">
        <f ca="1">W95*EXP(-AD$1*(ROW()-ROW(W$14)-$B$2))</f>
        <v>#DIV/0!</v>
      </c>
      <c r="AF95" t="str">
        <f t="shared" si="18"/>
        <v>2021-38</v>
      </c>
      <c r="AG95">
        <f t="shared" ca="1" si="19"/>
        <v>3.6515117895685838E-3</v>
      </c>
      <c r="AH95">
        <f t="shared" ca="1" si="19"/>
        <v>3.9810991814530367E-3</v>
      </c>
      <c r="AI95">
        <f t="shared" ca="1" si="19"/>
        <v>4.9536806708987266E-3</v>
      </c>
      <c r="AJ95" t="e">
        <f t="shared" ca="1" si="19"/>
        <v>#NUM!</v>
      </c>
      <c r="AK95" t="e">
        <f t="shared" ca="1" si="14"/>
        <v>#DIV/0!</v>
      </c>
      <c r="AM95">
        <f t="shared" ca="1" si="20"/>
        <v>1.0902605306728019</v>
      </c>
      <c r="AN95">
        <f t="shared" ca="1" si="20"/>
        <v>1.3566108933428886</v>
      </c>
      <c r="AO95" t="e">
        <f t="shared" ca="1" si="20"/>
        <v>#NUM!</v>
      </c>
      <c r="AP95" t="e">
        <f t="shared" ca="1" si="20"/>
        <v>#DIV/0!</v>
      </c>
      <c r="AR95" t="str">
        <f t="shared" si="21"/>
        <v>2021-38</v>
      </c>
      <c r="AS95">
        <f t="shared" ca="1" si="22"/>
        <v>1.0259032404836947</v>
      </c>
      <c r="AT95">
        <f t="shared" ca="1" si="22"/>
        <v>1.1536112968710757</v>
      </c>
      <c r="AU95" t="e">
        <f t="shared" ca="1" si="22"/>
        <v>#NUM!</v>
      </c>
      <c r="AV95" t="e">
        <f t="shared" ca="1" si="22"/>
        <v>#DIV/0!</v>
      </c>
    </row>
    <row r="96" spans="1:48" x14ac:dyDescent="0.25">
      <c r="A96" s="1" t="s">
        <v>46</v>
      </c>
      <c r="B96" s="9">
        <v>1137401</v>
      </c>
      <c r="C96" s="9">
        <v>83805</v>
      </c>
      <c r="D96" s="9">
        <v>39610</v>
      </c>
      <c r="E96" s="9">
        <v>5</v>
      </c>
      <c r="F96" s="9">
        <v>1</v>
      </c>
      <c r="G96" s="9">
        <v>321</v>
      </c>
      <c r="H96" s="9">
        <v>30</v>
      </c>
      <c r="I96" s="9">
        <v>17</v>
      </c>
      <c r="J96" s="9">
        <v>0</v>
      </c>
      <c r="K96" s="9">
        <v>0</v>
      </c>
      <c r="L96" s="9"/>
      <c r="M96">
        <f t="shared" si="15"/>
        <v>2.8222236484757793E-4</v>
      </c>
      <c r="N96">
        <f t="shared" si="15"/>
        <v>3.5797386790764276E-4</v>
      </c>
      <c r="O96">
        <f t="shared" si="15"/>
        <v>4.2918454935622315E-4</v>
      </c>
      <c r="P96">
        <f t="shared" si="15"/>
        <v>0</v>
      </c>
      <c r="Q96">
        <f t="shared" si="15"/>
        <v>0</v>
      </c>
      <c r="S96">
        <f t="shared" si="16"/>
        <v>2.8230203867091132E-4</v>
      </c>
      <c r="T96">
        <f t="shared" si="16"/>
        <v>3.5810206291369396E-4</v>
      </c>
      <c r="U96">
        <f t="shared" si="16"/>
        <v>4.293688344195949E-4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2.8248513392661222E-4</v>
      </c>
      <c r="AA96">
        <f ca="1">T96*EXP(-AA$1*(ROW()-ROW(T$14)-$B$2))</f>
        <v>3.5639380046814412E-4</v>
      </c>
      <c r="AB96">
        <f ca="1">U96*EXP(-AB$1*(ROW()-ROW(U$14)-$B$2))</f>
        <v>4.322921426368474E-4</v>
      </c>
      <c r="AC96" t="e">
        <f ca="1">V96*EXP(-AC$1*(ROW()-ROW(V$14)-$B$2))</f>
        <v>#NUM!</v>
      </c>
      <c r="AD96" t="e">
        <f ca="1">W96*EXP(-AD$1*(ROW()-ROW(W$14)-$B$2))</f>
        <v>#DIV/0!</v>
      </c>
      <c r="AF96" t="str">
        <f t="shared" si="18"/>
        <v>2021-39</v>
      </c>
      <c r="AG96">
        <f t="shared" ca="1" si="19"/>
        <v>3.9339969234951956E-3</v>
      </c>
      <c r="AH96">
        <f t="shared" ca="1" si="19"/>
        <v>4.3374929819211807E-3</v>
      </c>
      <c r="AI96">
        <f t="shared" ca="1" si="19"/>
        <v>5.3859728135355741E-3</v>
      </c>
      <c r="AJ96" t="e">
        <f t="shared" ca="1" si="19"/>
        <v>#NUM!</v>
      </c>
      <c r="AK96" t="e">
        <f t="shared" ca="1" si="14"/>
        <v>#DIV/0!</v>
      </c>
      <c r="AM96">
        <f t="shared" ca="1" si="20"/>
        <v>1.102566439748889</v>
      </c>
      <c r="AN96">
        <f t="shared" ca="1" si="20"/>
        <v>1.369084144771104</v>
      </c>
      <c r="AO96" t="e">
        <f t="shared" ca="1" si="20"/>
        <v>#NUM!</v>
      </c>
      <c r="AP96" t="e">
        <f t="shared" ca="1" si="20"/>
        <v>#DIV/0!</v>
      </c>
      <c r="AR96" t="str">
        <f t="shared" si="21"/>
        <v>2021-39</v>
      </c>
      <c r="AS96">
        <f t="shared" ca="1" si="22"/>
        <v>1.037482740651847</v>
      </c>
      <c r="AT96">
        <f t="shared" ca="1" si="22"/>
        <v>1.1642180845851602</v>
      </c>
      <c r="AU96" t="e">
        <f t="shared" ca="1" si="22"/>
        <v>#NUM!</v>
      </c>
      <c r="AV96" t="e">
        <f t="shared" ca="1" si="22"/>
        <v>#DIV/0!</v>
      </c>
    </row>
    <row r="97" spans="1:48" x14ac:dyDescent="0.25">
      <c r="A97" s="1" t="s">
        <v>47</v>
      </c>
      <c r="B97" s="9">
        <v>1137080</v>
      </c>
      <c r="C97" s="9">
        <v>83775</v>
      </c>
      <c r="D97" s="9">
        <v>39593</v>
      </c>
      <c r="E97" s="9">
        <v>5</v>
      </c>
      <c r="F97" s="9">
        <v>1</v>
      </c>
      <c r="G97" s="9">
        <v>322</v>
      </c>
      <c r="H97" s="9">
        <v>27</v>
      </c>
      <c r="I97" s="9">
        <v>11</v>
      </c>
      <c r="J97" s="9">
        <v>0</v>
      </c>
      <c r="K97" s="9">
        <v>0</v>
      </c>
      <c r="L97" s="9"/>
      <c r="M97">
        <f t="shared" si="15"/>
        <v>2.8318148239349914E-4</v>
      </c>
      <c r="N97">
        <f t="shared" si="15"/>
        <v>3.2229185317815578E-4</v>
      </c>
      <c r="O97">
        <f t="shared" si="15"/>
        <v>2.7782688859141768E-4</v>
      </c>
      <c r="P97">
        <f t="shared" si="15"/>
        <v>0</v>
      </c>
      <c r="Q97">
        <f t="shared" si="15"/>
        <v>0</v>
      </c>
      <c r="S97">
        <f t="shared" si="16"/>
        <v>2.8326169875468458E-4</v>
      </c>
      <c r="T97">
        <f t="shared" si="16"/>
        <v>3.2239576149706311E-4</v>
      </c>
      <c r="U97">
        <f t="shared" si="16"/>
        <v>2.7790409961078299E-4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2.8345854367545784E-4</v>
      </c>
      <c r="AA97">
        <f ca="1">T97*EXP(-AA$1*(ROW()-ROW(T$14)-$B$2))</f>
        <v>3.2074825850676047E-4</v>
      </c>
      <c r="AB97">
        <f ca="1">U97*EXP(-AB$1*(ROW()-ROW(U$14)-$B$2))</f>
        <v>2.7993181796866787E-4</v>
      </c>
      <c r="AC97" t="e">
        <f ca="1">V97*EXP(-AC$1*(ROW()-ROW(V$14)-$B$2))</f>
        <v>#NUM!</v>
      </c>
      <c r="AD97" t="e">
        <f ca="1">W97*EXP(-AD$1*(ROW()-ROW(W$14)-$B$2))</f>
        <v>#DIV/0!</v>
      </c>
      <c r="AF97" t="str">
        <f t="shared" si="18"/>
        <v>2021-40</v>
      </c>
      <c r="AG97">
        <f t="shared" ca="1" si="19"/>
        <v>4.217455467170653E-3</v>
      </c>
      <c r="AH97">
        <f t="shared" ca="1" si="19"/>
        <v>4.658241240427941E-3</v>
      </c>
      <c r="AI97">
        <f t="shared" ca="1" si="19"/>
        <v>5.6659046315042424E-3</v>
      </c>
      <c r="AJ97" t="e">
        <f t="shared" ca="1" si="19"/>
        <v>#NUM!</v>
      </c>
      <c r="AK97" t="e">
        <f t="shared" ca="1" si="14"/>
        <v>#DIV/0!</v>
      </c>
      <c r="AM97">
        <f t="shared" ca="1" si="20"/>
        <v>1.1045146242060966</v>
      </c>
      <c r="AN97">
        <f t="shared" ca="1" si="20"/>
        <v>1.3434414839963453</v>
      </c>
      <c r="AO97" t="e">
        <f t="shared" ca="1" si="20"/>
        <v>#NUM!</v>
      </c>
      <c r="AP97" t="e">
        <f t="shared" ca="1" si="20"/>
        <v>#DIV/0!</v>
      </c>
      <c r="AR97" t="str">
        <f t="shared" si="21"/>
        <v>2021-40</v>
      </c>
      <c r="AS97">
        <f t="shared" ca="1" si="22"/>
        <v>1.0393159251902948</v>
      </c>
      <c r="AT97">
        <f t="shared" ca="1" si="22"/>
        <v>1.1424125224326251</v>
      </c>
      <c r="AU97" t="e">
        <f t="shared" ca="1" si="22"/>
        <v>#NUM!</v>
      </c>
      <c r="AV97" t="e">
        <f t="shared" ca="1" si="22"/>
        <v>#DIV/0!</v>
      </c>
    </row>
    <row r="98" spans="1:48" x14ac:dyDescent="0.25">
      <c r="A98" s="1" t="s">
        <v>48</v>
      </c>
      <c r="B98" s="9">
        <v>1136758</v>
      </c>
      <c r="C98" s="9">
        <v>83748</v>
      </c>
      <c r="D98" s="9">
        <v>39582</v>
      </c>
      <c r="E98" s="9">
        <v>5</v>
      </c>
      <c r="F98" s="9">
        <v>1</v>
      </c>
      <c r="G98" s="9">
        <v>353</v>
      </c>
      <c r="H98" s="9">
        <v>21</v>
      </c>
      <c r="I98" s="9">
        <v>11</v>
      </c>
      <c r="J98" s="9">
        <v>0</v>
      </c>
      <c r="K98" s="9">
        <v>0</v>
      </c>
      <c r="L98" s="9"/>
      <c r="M98">
        <f t="shared" si="15"/>
        <v>3.1053223289389652E-4</v>
      </c>
      <c r="N98">
        <f t="shared" si="15"/>
        <v>2.5075225677031093E-4</v>
      </c>
      <c r="O98">
        <f t="shared" si="15"/>
        <v>2.7790409782224243E-4</v>
      </c>
      <c r="P98">
        <f t="shared" si="15"/>
        <v>0</v>
      </c>
      <c r="Q98">
        <f t="shared" si="15"/>
        <v>0</v>
      </c>
      <c r="S98">
        <f t="shared" si="16"/>
        <v>3.1062869561323967E-4</v>
      </c>
      <c r="T98">
        <f t="shared" si="16"/>
        <v>2.5081515054982341E-4</v>
      </c>
      <c r="U98">
        <f t="shared" si="16"/>
        <v>2.7798135176854079E-4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3.1085895466513103E-4</v>
      </c>
      <c r="AA98">
        <f ca="1">T98*EXP(-AA$1*(ROW()-ROW(T$14)-$B$2))</f>
        <v>2.4944822369302785E-4</v>
      </c>
      <c r="AB98">
        <f ca="1">U98*EXP(-AB$1*(ROW()-ROW(U$14)-$B$2))</f>
        <v>2.801453776029072E-4</v>
      </c>
      <c r="AC98" t="e">
        <f ca="1">V98*EXP(-AC$1*(ROW()-ROW(V$14)-$B$2))</f>
        <v>#NUM!</v>
      </c>
      <c r="AD98" t="e">
        <f ca="1">W98*EXP(-AD$1*(ROW()-ROW(W$14)-$B$2))</f>
        <v>#DIV/0!</v>
      </c>
      <c r="AF98" t="str">
        <f t="shared" si="18"/>
        <v>2021-41</v>
      </c>
      <c r="AG98">
        <f t="shared" ca="1" si="19"/>
        <v>4.5283144218357836E-3</v>
      </c>
      <c r="AH98">
        <f t="shared" ca="1" si="19"/>
        <v>4.9076894641209689E-3</v>
      </c>
      <c r="AI98">
        <f t="shared" ca="1" si="19"/>
        <v>5.9460500091071495E-3</v>
      </c>
      <c r="AJ98" t="e">
        <f t="shared" ca="1" si="19"/>
        <v>#NUM!</v>
      </c>
      <c r="AK98" t="e">
        <f t="shared" ca="1" si="14"/>
        <v>#DIV/0!</v>
      </c>
      <c r="AM98">
        <f t="shared" ca="1" si="20"/>
        <v>1.0837784232596168</v>
      </c>
      <c r="AN98">
        <f t="shared" ca="1" si="20"/>
        <v>1.3130824088616653</v>
      </c>
      <c r="AO98" t="e">
        <f t="shared" ca="1" si="20"/>
        <v>#NUM!</v>
      </c>
      <c r="AP98" t="e">
        <f t="shared" ca="1" si="20"/>
        <v>#DIV/0!</v>
      </c>
      <c r="AR98" t="str">
        <f t="shared" si="21"/>
        <v>2021-41</v>
      </c>
      <c r="AS98">
        <f t="shared" ca="1" si="22"/>
        <v>1.0198037671805145</v>
      </c>
      <c r="AT98">
        <f t="shared" ca="1" si="22"/>
        <v>1.116596297448891</v>
      </c>
      <c r="AU98" t="e">
        <f t="shared" ca="1" si="22"/>
        <v>#NUM!</v>
      </c>
      <c r="AV98" t="e">
        <f t="shared" ca="1" si="22"/>
        <v>#DIV/0!</v>
      </c>
    </row>
    <row r="99" spans="1:48" x14ac:dyDescent="0.25">
      <c r="A99" s="1" t="s">
        <v>49</v>
      </c>
      <c r="B99" s="9">
        <v>1136405</v>
      </c>
      <c r="C99" s="9">
        <v>83727</v>
      </c>
      <c r="D99" s="9">
        <v>39571</v>
      </c>
      <c r="E99" s="9">
        <v>5</v>
      </c>
      <c r="F99" s="9">
        <v>1</v>
      </c>
      <c r="G99" s="9">
        <v>355</v>
      </c>
      <c r="H99" s="9">
        <v>21</v>
      </c>
      <c r="I99" s="9">
        <v>15</v>
      </c>
      <c r="J99" s="9">
        <v>0</v>
      </c>
      <c r="K99" s="9">
        <v>0</v>
      </c>
      <c r="L99" s="9"/>
      <c r="M99">
        <f t="shared" si="15"/>
        <v>3.1238862905390242E-4</v>
      </c>
      <c r="N99">
        <f t="shared" si="15"/>
        <v>2.5081514923501377E-4</v>
      </c>
      <c r="O99">
        <f t="shared" si="15"/>
        <v>3.7906547724343584E-4</v>
      </c>
      <c r="P99">
        <f t="shared" si="15"/>
        <v>0</v>
      </c>
      <c r="Q99">
        <f t="shared" si="15"/>
        <v>0</v>
      </c>
      <c r="S99">
        <f t="shared" si="16"/>
        <v>3.1248624874672022E-4</v>
      </c>
      <c r="T99">
        <f t="shared" si="16"/>
        <v>2.5087807457218334E-4</v>
      </c>
      <c r="U99">
        <f t="shared" si="16"/>
        <v>3.7920922691250342E-4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3.1273236769251232E-4</v>
      </c>
      <c r="AA99">
        <f ca="1">T99*EXP(-AA$1*(ROW()-ROW(T$14)-$B$2))</f>
        <v>2.4942559825833583E-4</v>
      </c>
      <c r="AB99">
        <f ca="1">U99*EXP(-AB$1*(ROW()-ROW(U$14)-$B$2))</f>
        <v>3.8234655543172605E-4</v>
      </c>
      <c r="AC99" t="e">
        <f ca="1">V99*EXP(-AC$1*(ROW()-ROW(V$14)-$B$2))</f>
        <v>#NUM!</v>
      </c>
      <c r="AD99" t="e">
        <f ca="1">W99*EXP(-AD$1*(ROW()-ROW(W$14)-$B$2))</f>
        <v>#DIV/0!</v>
      </c>
      <c r="AF99" t="str">
        <f t="shared" si="18"/>
        <v>2021-42</v>
      </c>
      <c r="AG99">
        <f t="shared" ca="1" si="19"/>
        <v>4.8410467895282959E-3</v>
      </c>
      <c r="AH99">
        <f t="shared" ca="1" si="19"/>
        <v>5.1571150623793052E-3</v>
      </c>
      <c r="AI99">
        <f t="shared" ca="1" si="19"/>
        <v>6.3283965645388757E-3</v>
      </c>
      <c r="AJ99" t="e">
        <f t="shared" ca="1" si="19"/>
        <v>#NUM!</v>
      </c>
      <c r="AK99" t="e">
        <f t="shared" ca="1" si="14"/>
        <v>#DIV/0!</v>
      </c>
      <c r="AM99">
        <f t="shared" ca="1" si="20"/>
        <v>1.065289241478661</v>
      </c>
      <c r="AN99">
        <f t="shared" ca="1" si="20"/>
        <v>1.3072372236161562</v>
      </c>
      <c r="AO99" t="e">
        <f t="shared" ca="1" si="20"/>
        <v>#NUM!</v>
      </c>
      <c r="AP99" t="e">
        <f t="shared" ca="1" si="20"/>
        <v>#DIV/0!</v>
      </c>
      <c r="AR99" t="str">
        <f t="shared" si="21"/>
        <v>2021-42</v>
      </c>
      <c r="AS99">
        <f t="shared" ca="1" si="22"/>
        <v>1.0024059884209096</v>
      </c>
      <c r="AT99">
        <f t="shared" ca="1" si="22"/>
        <v>1.111625769964103</v>
      </c>
      <c r="AU99" t="e">
        <f t="shared" ca="1" si="22"/>
        <v>#NUM!</v>
      </c>
      <c r="AV99" t="e">
        <f t="shared" ca="1" si="22"/>
        <v>#DIV/0!</v>
      </c>
    </row>
    <row r="100" spans="1:48" x14ac:dyDescent="0.25">
      <c r="A100" s="1" t="s">
        <v>50</v>
      </c>
      <c r="B100" s="9">
        <v>1136050</v>
      </c>
      <c r="C100" s="9">
        <v>83706</v>
      </c>
      <c r="D100" s="9">
        <v>39556</v>
      </c>
      <c r="E100" s="9">
        <v>5</v>
      </c>
      <c r="F100" s="9">
        <v>1</v>
      </c>
      <c r="G100" s="9">
        <v>352</v>
      </c>
      <c r="H100" s="9">
        <v>27</v>
      </c>
      <c r="I100" s="9">
        <v>26</v>
      </c>
      <c r="J100" s="9">
        <v>0</v>
      </c>
      <c r="K100" s="9">
        <v>0</v>
      </c>
      <c r="L100" s="9"/>
      <c r="M100">
        <f t="shared" si="15"/>
        <v>3.0984551736279215E-4</v>
      </c>
      <c r="N100">
        <f t="shared" si="15"/>
        <v>3.2255752275822523E-4</v>
      </c>
      <c r="O100">
        <f t="shared" si="15"/>
        <v>6.5729598543836591E-4</v>
      </c>
      <c r="P100">
        <f t="shared" si="15"/>
        <v>0</v>
      </c>
      <c r="Q100">
        <f t="shared" si="15"/>
        <v>0</v>
      </c>
      <c r="S100">
        <f t="shared" si="16"/>
        <v>3.099415538443251E-4</v>
      </c>
      <c r="T100">
        <f t="shared" si="16"/>
        <v>3.2266160248393505E-4</v>
      </c>
      <c r="U100">
        <f t="shared" si="16"/>
        <v>6.5772833132594292E-4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3.1020003422417829E-4</v>
      </c>
      <c r="AA100">
        <f ca="1">T100*EXP(-AA$1*(ROW()-ROW(T$14)-$B$2))</f>
        <v>3.2068398119876134E-4</v>
      </c>
      <c r="AB100">
        <f ca="1">U100*EXP(-AB$1*(ROW()-ROW(U$14)-$B$2))</f>
        <v>6.6349143758139223E-4</v>
      </c>
      <c r="AC100" t="e">
        <f ca="1">V100*EXP(-AC$1*(ROW()-ROW(V$14)-$B$2))</f>
        <v>#NUM!</v>
      </c>
      <c r="AD100" t="e">
        <f ca="1">W100*EXP(-AD$1*(ROW()-ROW(W$14)-$B$2))</f>
        <v>#DIV/0!</v>
      </c>
      <c r="AF100" t="str">
        <f t="shared" si="18"/>
        <v>2021-43</v>
      </c>
      <c r="AG100">
        <f t="shared" ca="1" si="19"/>
        <v>5.1512468237524742E-3</v>
      </c>
      <c r="AH100">
        <f t="shared" ca="1" si="19"/>
        <v>5.4777990435780667E-3</v>
      </c>
      <c r="AI100">
        <f t="shared" ca="1" si="19"/>
        <v>6.9918880021202683E-3</v>
      </c>
      <c r="AJ100" t="e">
        <f t="shared" ca="1" si="19"/>
        <v>#NUM!</v>
      </c>
      <c r="AK100" t="e">
        <f t="shared" ca="1" si="14"/>
        <v>#DIV/0!</v>
      </c>
      <c r="AM100">
        <f t="shared" ca="1" si="20"/>
        <v>1.0633928505075423</v>
      </c>
      <c r="AN100">
        <f t="shared" ca="1" si="20"/>
        <v>1.3573195463825516</v>
      </c>
      <c r="AO100" t="e">
        <f t="shared" ca="1" si="20"/>
        <v>#NUM!</v>
      </c>
      <c r="AP100" t="e">
        <f t="shared" ca="1" si="20"/>
        <v>#DIV/0!</v>
      </c>
      <c r="AR100" t="str">
        <f t="shared" si="21"/>
        <v>2021-43</v>
      </c>
      <c r="AS100">
        <f t="shared" ca="1" si="22"/>
        <v>1.0006215400365459</v>
      </c>
      <c r="AT100">
        <f t="shared" ca="1" si="22"/>
        <v>1.1542139089805088</v>
      </c>
      <c r="AU100" t="e">
        <f t="shared" ca="1" si="22"/>
        <v>#NUM!</v>
      </c>
      <c r="AV100" t="e">
        <f t="shared" ca="1" si="22"/>
        <v>#DIV/0!</v>
      </c>
    </row>
    <row r="101" spans="1:48" x14ac:dyDescent="0.25">
      <c r="A101" s="1" t="s">
        <v>51</v>
      </c>
      <c r="B101" s="9">
        <v>1135698</v>
      </c>
      <c r="C101" s="9">
        <v>83679</v>
      </c>
      <c r="D101" s="9">
        <v>39530</v>
      </c>
      <c r="E101" s="9">
        <v>5</v>
      </c>
      <c r="F101" s="9">
        <v>1</v>
      </c>
      <c r="G101" s="9">
        <v>382</v>
      </c>
      <c r="H101" s="9">
        <v>32</v>
      </c>
      <c r="I101" s="9">
        <v>17</v>
      </c>
      <c r="J101" s="9">
        <v>0</v>
      </c>
      <c r="K101" s="9">
        <v>0</v>
      </c>
      <c r="L101" s="9"/>
      <c r="M101">
        <f t="shared" si="15"/>
        <v>3.3635702449066564E-4</v>
      </c>
      <c r="N101">
        <f t="shared" si="15"/>
        <v>3.8241374777423247E-4</v>
      </c>
      <c r="O101">
        <f t="shared" si="15"/>
        <v>4.300531242094612E-4</v>
      </c>
      <c r="P101">
        <f t="shared" si="15"/>
        <v>0</v>
      </c>
      <c r="Q101">
        <f t="shared" si="15"/>
        <v>0</v>
      </c>
      <c r="S101">
        <f t="shared" si="16"/>
        <v>3.36470201779861E-4</v>
      </c>
      <c r="T101">
        <f t="shared" si="16"/>
        <v>3.8256004866012963E-4</v>
      </c>
      <c r="U101">
        <f t="shared" si="16"/>
        <v>4.3023815610648364E-4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3.3676640211098427E-4</v>
      </c>
      <c r="AA101">
        <f ca="1">T101*EXP(-AA$1*(ROW()-ROW(T$14)-$B$2))</f>
        <v>3.8008546316977158E-4</v>
      </c>
      <c r="AB101">
        <f ca="1">U101*EXP(-AB$1*(ROW()-ROW(U$14)-$B$2))</f>
        <v>4.3421836162918682E-4</v>
      </c>
      <c r="AC101" t="e">
        <f ca="1">V101*EXP(-AC$1*(ROW()-ROW(V$14)-$B$2))</f>
        <v>#NUM!</v>
      </c>
      <c r="AD101" t="e">
        <f ca="1">W101*EXP(-AD$1*(ROW()-ROW(W$14)-$B$2))</f>
        <v>#DIV/0!</v>
      </c>
      <c r="AF101" t="str">
        <f t="shared" si="18"/>
        <v>2021-44</v>
      </c>
      <c r="AG101">
        <f t="shared" ca="1" si="19"/>
        <v>5.4880132258634581E-3</v>
      </c>
      <c r="AH101">
        <f t="shared" ca="1" si="19"/>
        <v>5.857884506747838E-3</v>
      </c>
      <c r="AI101">
        <f t="shared" ca="1" si="19"/>
        <v>7.4261063637494551E-3</v>
      </c>
      <c r="AJ101" t="e">
        <f t="shared" ca="1" si="19"/>
        <v>#NUM!</v>
      </c>
      <c r="AK101" t="e">
        <f t="shared" ca="1" si="14"/>
        <v>#DIV/0!</v>
      </c>
      <c r="AM101">
        <f t="shared" ca="1" si="20"/>
        <v>1.0673962080013366</v>
      </c>
      <c r="AN101">
        <f t="shared" ca="1" si="20"/>
        <v>1.3531502308981893</v>
      </c>
      <c r="AO101" t="e">
        <f t="shared" ca="1" si="20"/>
        <v>#NUM!</v>
      </c>
      <c r="AP101" t="e">
        <f t="shared" ca="1" si="20"/>
        <v>#DIV/0!</v>
      </c>
      <c r="AR101" t="str">
        <f t="shared" si="21"/>
        <v>2021-44</v>
      </c>
      <c r="AS101">
        <f t="shared" ca="1" si="22"/>
        <v>1.004388582234399</v>
      </c>
      <c r="AT101">
        <f t="shared" ca="1" si="22"/>
        <v>1.1506684786241832</v>
      </c>
      <c r="AU101" t="e">
        <f t="shared" ca="1" si="22"/>
        <v>#NUM!</v>
      </c>
      <c r="AV101" t="e">
        <f t="shared" ca="1" si="22"/>
        <v>#DIV/0!</v>
      </c>
    </row>
    <row r="102" spans="1:48" x14ac:dyDescent="0.25">
      <c r="A102" s="1" t="s">
        <v>52</v>
      </c>
      <c r="B102" s="9">
        <v>1135316</v>
      </c>
      <c r="C102" s="9">
        <v>83647</v>
      </c>
      <c r="D102" s="9">
        <v>39513</v>
      </c>
      <c r="E102" s="9">
        <v>5</v>
      </c>
      <c r="F102" s="9">
        <v>1</v>
      </c>
      <c r="G102" s="9">
        <v>476</v>
      </c>
      <c r="H102" s="9">
        <v>40</v>
      </c>
      <c r="I102" s="9">
        <v>16</v>
      </c>
      <c r="J102" s="9">
        <v>0</v>
      </c>
      <c r="K102" s="9">
        <v>0</v>
      </c>
      <c r="L102" s="9"/>
      <c r="M102">
        <f t="shared" si="15"/>
        <v>4.1926653019952156E-4</v>
      </c>
      <c r="N102">
        <f t="shared" si="15"/>
        <v>4.7820005499300632E-4</v>
      </c>
      <c r="O102">
        <f t="shared" si="15"/>
        <v>4.0493002303039504E-4</v>
      </c>
      <c r="P102">
        <f t="shared" si="15"/>
        <v>0</v>
      </c>
      <c r="Q102">
        <f t="shared" si="15"/>
        <v>0</v>
      </c>
      <c r="S102">
        <f t="shared" si="16"/>
        <v>4.1944239450373921E-4</v>
      </c>
      <c r="T102">
        <f t="shared" si="16"/>
        <v>4.7842884881619364E-4</v>
      </c>
      <c r="U102">
        <f t="shared" si="16"/>
        <v>4.0509406331617857E-4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4.1983107943844211E-4</v>
      </c>
      <c r="AA102">
        <f ca="1">T102*EXP(-AA$1*(ROW()-ROW(T$14)-$B$2))</f>
        <v>4.7517181312804041E-4</v>
      </c>
      <c r="AB102">
        <f ca="1">U102*EXP(-AB$1*(ROW()-ROW(U$14)-$B$2))</f>
        <v>4.0903985594503874E-4</v>
      </c>
      <c r="AC102" t="e">
        <f ca="1">V102*EXP(-AC$1*(ROW()-ROW(V$14)-$B$2))</f>
        <v>#NUM!</v>
      </c>
      <c r="AD102" t="e">
        <f ca="1">W102*EXP(-AD$1*(ROW()-ROW(W$14)-$B$2))</f>
        <v>#DIV/0!</v>
      </c>
      <c r="AF102" t="str">
        <f t="shared" si="18"/>
        <v>2021-45</v>
      </c>
      <c r="AG102">
        <f t="shared" ca="1" si="19"/>
        <v>5.9078443053018998E-3</v>
      </c>
      <c r="AH102">
        <f t="shared" ca="1" si="19"/>
        <v>6.3330563198758785E-3</v>
      </c>
      <c r="AI102">
        <f t="shared" ca="1" si="19"/>
        <v>7.8351462196944929E-3</v>
      </c>
      <c r="AJ102" t="e">
        <f t="shared" ca="1" si="19"/>
        <v>#NUM!</v>
      </c>
      <c r="AK102" t="e">
        <f t="shared" ca="1" si="14"/>
        <v>#DIV/0!</v>
      </c>
      <c r="AM102">
        <f t="shared" ca="1" si="20"/>
        <v>1.0719741402447553</v>
      </c>
      <c r="AN102">
        <f t="shared" ca="1" si="20"/>
        <v>1.3262276077016733</v>
      </c>
      <c r="AO102" t="e">
        <f t="shared" ca="1" si="20"/>
        <v>#NUM!</v>
      </c>
      <c r="AP102" t="e">
        <f t="shared" ca="1" si="20"/>
        <v>#DIV/0!</v>
      </c>
      <c r="AR102" t="str">
        <f t="shared" si="21"/>
        <v>2021-45</v>
      </c>
      <c r="AS102">
        <f t="shared" ca="1" si="22"/>
        <v>1.0086962824501813</v>
      </c>
      <c r="AT102">
        <f t="shared" ca="1" si="22"/>
        <v>1.1277744841757293</v>
      </c>
      <c r="AU102" t="e">
        <f t="shared" ca="1" si="22"/>
        <v>#NUM!</v>
      </c>
      <c r="AV102" t="e">
        <f t="shared" ca="1" si="22"/>
        <v>#DIV/0!</v>
      </c>
    </row>
    <row r="103" spans="1:48" x14ac:dyDescent="0.25">
      <c r="A103" s="1" t="s">
        <v>53</v>
      </c>
      <c r="B103" s="9">
        <v>1134840</v>
      </c>
      <c r="C103" s="9">
        <v>83607</v>
      </c>
      <c r="D103" s="9">
        <v>39497</v>
      </c>
      <c r="E103" s="9">
        <v>5</v>
      </c>
      <c r="F103" s="9">
        <v>1</v>
      </c>
      <c r="G103" s="9">
        <v>467</v>
      </c>
      <c r="H103" s="9">
        <v>31</v>
      </c>
      <c r="I103" s="9">
        <v>14</v>
      </c>
      <c r="J103" s="9">
        <v>0</v>
      </c>
      <c r="K103" s="9">
        <v>0</v>
      </c>
      <c r="L103" s="9"/>
      <c r="M103">
        <f t="shared" si="15"/>
        <v>4.1151175496105177E-4</v>
      </c>
      <c r="N103">
        <f t="shared" si="15"/>
        <v>3.707823507601038E-4</v>
      </c>
      <c r="O103">
        <f t="shared" si="15"/>
        <v>3.544573005544725E-4</v>
      </c>
      <c r="P103">
        <f t="shared" si="15"/>
        <v>0</v>
      </c>
      <c r="Q103">
        <f t="shared" si="15"/>
        <v>0</v>
      </c>
      <c r="S103">
        <f t="shared" si="16"/>
        <v>4.1168117241487974E-4</v>
      </c>
      <c r="T103">
        <f t="shared" si="16"/>
        <v>3.7091988555819431E-4</v>
      </c>
      <c r="U103">
        <f t="shared" si="16"/>
        <v>3.5458298879731257E-4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4.120817491723154E-4</v>
      </c>
      <c r="AA103">
        <f ca="1">T103*EXP(-AA$1*(ROW()-ROW(T$14)-$B$2))</f>
        <v>3.6826894192501172E-4</v>
      </c>
      <c r="AB103">
        <f ca="1">U103*EXP(-AB$1*(ROW()-ROW(U$14)-$B$2))</f>
        <v>3.5821035157360408E-4</v>
      </c>
      <c r="AC103" t="e">
        <f ca="1">V103*EXP(-AC$1*(ROW()-ROW(V$14)-$B$2))</f>
        <v>#NUM!</v>
      </c>
      <c r="AD103" t="e">
        <f ca="1">W103*EXP(-AD$1*(ROW()-ROW(W$14)-$B$2))</f>
        <v>#DIV/0!</v>
      </c>
      <c r="AF103" t="str">
        <f t="shared" si="18"/>
        <v>2021-46</v>
      </c>
      <c r="AG103">
        <f t="shared" ca="1" si="19"/>
        <v>6.3199260544742151E-3</v>
      </c>
      <c r="AH103">
        <f t="shared" ca="1" si="19"/>
        <v>6.7013252618008902E-3</v>
      </c>
      <c r="AI103">
        <f t="shared" ca="1" si="19"/>
        <v>8.1933565712680977E-3</v>
      </c>
      <c r="AJ103" t="e">
        <f t="shared" ca="1" si="19"/>
        <v>#NUM!</v>
      </c>
      <c r="AK103" t="e">
        <f t="shared" ca="1" si="14"/>
        <v>#DIV/0!</v>
      </c>
      <c r="AM103">
        <f t="shared" ca="1" si="20"/>
        <v>1.0603486819369765</v>
      </c>
      <c r="AN103">
        <f t="shared" ca="1" si="20"/>
        <v>1.29643234756957</v>
      </c>
      <c r="AO103" t="e">
        <f t="shared" ca="1" si="20"/>
        <v>#NUM!</v>
      </c>
      <c r="AP103" t="e">
        <f t="shared" ca="1" si="20"/>
        <v>#DIV/0!</v>
      </c>
      <c r="AR103" t="str">
        <f t="shared" si="21"/>
        <v>2021-46</v>
      </c>
      <c r="AS103">
        <f t="shared" ca="1" si="22"/>
        <v>0.99775706653387319</v>
      </c>
      <c r="AT103">
        <f t="shared" ca="1" si="22"/>
        <v>1.1024377064377084</v>
      </c>
      <c r="AU103" t="e">
        <f t="shared" ca="1" si="22"/>
        <v>#NUM!</v>
      </c>
      <c r="AV103" t="e">
        <f t="shared" ca="1" si="22"/>
        <v>#DIV/0!</v>
      </c>
    </row>
    <row r="104" spans="1:48" x14ac:dyDescent="0.25">
      <c r="A104" s="1" t="s">
        <v>54</v>
      </c>
      <c r="B104" s="9">
        <v>1134373</v>
      </c>
      <c r="C104" s="9">
        <v>83576</v>
      </c>
      <c r="D104" s="9">
        <v>39483</v>
      </c>
      <c r="E104" s="9">
        <v>5</v>
      </c>
      <c r="F104" s="9">
        <v>1</v>
      </c>
      <c r="G104" s="9">
        <v>512</v>
      </c>
      <c r="H104" s="9">
        <v>41</v>
      </c>
      <c r="I104" s="9">
        <v>23</v>
      </c>
      <c r="J104" s="9">
        <v>0</v>
      </c>
      <c r="K104" s="9">
        <v>0</v>
      </c>
      <c r="L104" s="9"/>
      <c r="M104">
        <f t="shared" si="15"/>
        <v>4.5135065802870839E-4</v>
      </c>
      <c r="N104">
        <f t="shared" si="15"/>
        <v>4.9057145592035993E-4</v>
      </c>
      <c r="O104">
        <f t="shared" si="15"/>
        <v>5.825291897778791E-4</v>
      </c>
      <c r="P104">
        <f t="shared" si="15"/>
        <v>0</v>
      </c>
      <c r="Q104">
        <f t="shared" si="15"/>
        <v>0</v>
      </c>
      <c r="S104">
        <f t="shared" si="16"/>
        <v>4.5155447510740563E-4</v>
      </c>
      <c r="T104">
        <f t="shared" si="16"/>
        <v>4.9081224424568962E-4</v>
      </c>
      <c r="U104">
        <f t="shared" si="16"/>
        <v>5.8286874432738169E-4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4.5201478290939323E-4</v>
      </c>
      <c r="AA104">
        <f ca="1">T104*EXP(-AA$1*(ROW()-ROW(T$14)-$B$2))</f>
        <v>4.8713802494253032E-4</v>
      </c>
      <c r="AB104">
        <f ca="1">U104*EXP(-AB$1*(ROW()-ROW(U$14)-$B$2))</f>
        <v>5.891169120006499E-4</v>
      </c>
      <c r="AC104" t="e">
        <f ca="1">V104*EXP(-AC$1*(ROW()-ROW(V$14)-$B$2))</f>
        <v>#NUM!</v>
      </c>
      <c r="AD104" t="e">
        <f ca="1">W104*EXP(-AD$1*(ROW()-ROW(W$14)-$B$2))</f>
        <v>#DIV/0!</v>
      </c>
      <c r="AF104" t="str">
        <f t="shared" si="18"/>
        <v>2021-47</v>
      </c>
      <c r="AG104">
        <f t="shared" ca="1" si="19"/>
        <v>6.7719408373836084E-3</v>
      </c>
      <c r="AH104">
        <f t="shared" ca="1" si="19"/>
        <v>7.1884632867434206E-3</v>
      </c>
      <c r="AI104">
        <f t="shared" ca="1" si="19"/>
        <v>8.7824734832687469E-3</v>
      </c>
      <c r="AJ104" t="e">
        <f t="shared" ca="1" si="19"/>
        <v>#NUM!</v>
      </c>
      <c r="AK104" t="e">
        <f t="shared" ca="1" si="14"/>
        <v>#DIV/0!</v>
      </c>
      <c r="AM104">
        <f t="shared" ca="1" si="20"/>
        <v>1.061507101045605</v>
      </c>
      <c r="AN104">
        <f t="shared" ca="1" si="20"/>
        <v>1.2968916436461255</v>
      </c>
      <c r="AO104" t="e">
        <f t="shared" ca="1" si="20"/>
        <v>#NUM!</v>
      </c>
      <c r="AP104" t="e">
        <f t="shared" ca="1" si="20"/>
        <v>#DIV/0!</v>
      </c>
      <c r="AR104" t="str">
        <f t="shared" si="21"/>
        <v>2021-47</v>
      </c>
      <c r="AS104">
        <f t="shared" ca="1" si="22"/>
        <v>0.99884710500077689</v>
      </c>
      <c r="AT104">
        <f t="shared" ca="1" si="22"/>
        <v>1.102828274687693</v>
      </c>
      <c r="AU104" t="e">
        <f t="shared" ca="1" si="22"/>
        <v>#NUM!</v>
      </c>
      <c r="AV104" t="e">
        <f t="shared" ca="1" si="22"/>
        <v>#DIV/0!</v>
      </c>
    </row>
    <row r="105" spans="1:48" x14ac:dyDescent="0.25">
      <c r="A105" s="1" t="s">
        <v>55</v>
      </c>
      <c r="B105" s="9">
        <v>1133861</v>
      </c>
      <c r="C105" s="9">
        <v>83535</v>
      </c>
      <c r="D105" s="9">
        <v>39460</v>
      </c>
      <c r="E105" s="9">
        <v>5</v>
      </c>
      <c r="F105" s="9">
        <v>1</v>
      </c>
      <c r="G105" s="9">
        <v>555</v>
      </c>
      <c r="H105" s="9">
        <v>23</v>
      </c>
      <c r="I105" s="9">
        <v>17</v>
      </c>
      <c r="J105" s="9">
        <v>0</v>
      </c>
      <c r="K105" s="9">
        <v>0</v>
      </c>
      <c r="L105" s="9"/>
      <c r="M105">
        <f t="shared" si="15"/>
        <v>4.894779871606837E-4</v>
      </c>
      <c r="N105">
        <f t="shared" si="15"/>
        <v>2.7533369246423656E-4</v>
      </c>
      <c r="O105">
        <f t="shared" si="15"/>
        <v>4.3081601621895591E-4</v>
      </c>
      <c r="P105">
        <f t="shared" si="15"/>
        <v>0</v>
      </c>
      <c r="Q105">
        <f t="shared" si="15"/>
        <v>0</v>
      </c>
      <c r="S105">
        <f t="shared" si="16"/>
        <v>4.8971770297864489E-4</v>
      </c>
      <c r="T105">
        <f t="shared" si="16"/>
        <v>2.7540952372565806E-4</v>
      </c>
      <c r="U105">
        <f t="shared" si="16"/>
        <v>4.3100170532579688E-4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4.9023961728619184E-4</v>
      </c>
      <c r="AA105">
        <f ca="1">T105*EXP(-AA$1*(ROW()-ROW(T$14)-$B$2))</f>
        <v>2.7325446195367947E-4</v>
      </c>
      <c r="AB105">
        <f ca="1">U105*EXP(-AB$1*(ROW()-ROW(U$14)-$B$2))</f>
        <v>4.3583308854870678E-4</v>
      </c>
      <c r="AC105" t="e">
        <f ca="1">V105*EXP(-AC$1*(ROW()-ROW(V$14)-$B$2))</f>
        <v>#NUM!</v>
      </c>
      <c r="AD105" t="e">
        <f ca="1">W105*EXP(-AD$1*(ROW()-ROW(W$14)-$B$2))</f>
        <v>#DIV/0!</v>
      </c>
      <c r="AF105" t="str">
        <f t="shared" si="18"/>
        <v>2021-48</v>
      </c>
      <c r="AG105">
        <f t="shared" ca="1" si="19"/>
        <v>7.2621804546698001E-3</v>
      </c>
      <c r="AH105">
        <f t="shared" ca="1" si="19"/>
        <v>7.4617177486971005E-3</v>
      </c>
      <c r="AI105">
        <f t="shared" ca="1" si="19"/>
        <v>9.2183065718174535E-3</v>
      </c>
      <c r="AJ105" t="e">
        <f t="shared" ca="1" si="19"/>
        <v>#NUM!</v>
      </c>
      <c r="AK105" t="e">
        <f t="shared" ca="1" si="14"/>
        <v>#DIV/0!</v>
      </c>
      <c r="AM105">
        <f t="shared" ca="1" si="20"/>
        <v>1.0274762236043022</v>
      </c>
      <c r="AN105">
        <f t="shared" ca="1" si="20"/>
        <v>1.2693579606507581</v>
      </c>
      <c r="AO105" t="e">
        <f t="shared" ca="1" si="20"/>
        <v>#NUM!</v>
      </c>
      <c r="AP105" t="e">
        <f t="shared" ca="1" si="20"/>
        <v>#DIV/0!</v>
      </c>
      <c r="AR105" t="str">
        <f t="shared" si="21"/>
        <v>2021-48</v>
      </c>
      <c r="AS105">
        <f t="shared" ca="1" si="22"/>
        <v>0.96682504562934257</v>
      </c>
      <c r="AT105">
        <f t="shared" ca="1" si="22"/>
        <v>1.0794146577811874</v>
      </c>
      <c r="AU105" t="e">
        <f t="shared" ca="1" si="22"/>
        <v>#NUM!</v>
      </c>
      <c r="AV105" t="e">
        <f t="shared" ca="1" si="22"/>
        <v>#DIV/0!</v>
      </c>
    </row>
    <row r="106" spans="1:48" x14ac:dyDescent="0.25">
      <c r="A106" s="1" t="s">
        <v>56</v>
      </c>
      <c r="B106" s="9">
        <v>1133306</v>
      </c>
      <c r="C106" s="9">
        <v>83512</v>
      </c>
      <c r="D106" s="9">
        <v>39443</v>
      </c>
      <c r="E106" s="9">
        <v>5</v>
      </c>
      <c r="F106" s="9">
        <v>1</v>
      </c>
      <c r="G106" s="9">
        <v>547</v>
      </c>
      <c r="H106" s="9">
        <v>39</v>
      </c>
      <c r="I106" s="9">
        <v>33</v>
      </c>
      <c r="J106" s="9">
        <v>0</v>
      </c>
      <c r="K106" s="9">
        <v>0</v>
      </c>
      <c r="L106" s="9"/>
      <c r="M106">
        <f t="shared" si="15"/>
        <v>4.8265869941569177E-4</v>
      </c>
      <c r="N106">
        <f t="shared" si="15"/>
        <v>4.6699875466998757E-4</v>
      </c>
      <c r="O106">
        <f t="shared" si="15"/>
        <v>8.3665035621022742E-4</v>
      </c>
      <c r="P106">
        <f t="shared" si="15"/>
        <v>0</v>
      </c>
      <c r="Q106">
        <f t="shared" si="15"/>
        <v>0</v>
      </c>
      <c r="S106">
        <f t="shared" si="16"/>
        <v>4.8289178071355343E-4</v>
      </c>
      <c r="T106">
        <f t="shared" si="16"/>
        <v>4.6721695290038496E-4</v>
      </c>
      <c r="U106">
        <f t="shared" si="16"/>
        <v>8.3735097508697454E-4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4.8342880839989585E-4</v>
      </c>
      <c r="AA106">
        <f ca="1">T106*EXP(-AA$1*(ROW()-ROW(T$14)-$B$2))</f>
        <v>4.634027069012396E-4</v>
      </c>
      <c r="AB106">
        <f ca="1">U106*EXP(-AB$1*(ROW()-ROW(U$14)-$B$2))</f>
        <v>8.4714787966245727E-4</v>
      </c>
      <c r="AC106" t="e">
        <f ca="1">V106*EXP(-AC$1*(ROW()-ROW(V$14)-$B$2))</f>
        <v>#NUM!</v>
      </c>
      <c r="AD106" t="e">
        <f ca="1">W106*EXP(-AD$1*(ROW()-ROW(W$14)-$B$2))</f>
        <v>#DIV/0!</v>
      </c>
      <c r="AF106" t="str">
        <f t="shared" si="18"/>
        <v>2021-49</v>
      </c>
      <c r="AG106">
        <f t="shared" ca="1" si="19"/>
        <v>7.7456092630696959E-3</v>
      </c>
      <c r="AH106">
        <f t="shared" ca="1" si="19"/>
        <v>7.9251204555983393E-3</v>
      </c>
      <c r="AI106">
        <f t="shared" ca="1" si="19"/>
        <v>1.006545445147991E-2</v>
      </c>
      <c r="AJ106" t="e">
        <f t="shared" ca="1" si="19"/>
        <v>#NUM!</v>
      </c>
      <c r="AK106" t="e">
        <f t="shared" ca="1" si="14"/>
        <v>#DIV/0!</v>
      </c>
      <c r="AM106">
        <f t="shared" ca="1" si="20"/>
        <v>1.023175864729523</v>
      </c>
      <c r="AN106">
        <f t="shared" ca="1" si="20"/>
        <v>1.299504546333238</v>
      </c>
      <c r="AO106" t="e">
        <f t="shared" ca="1" si="20"/>
        <v>#NUM!</v>
      </c>
      <c r="AP106" t="e">
        <f t="shared" ca="1" si="20"/>
        <v>#DIV/0!</v>
      </c>
      <c r="AR106" t="str">
        <f t="shared" si="21"/>
        <v>2021-49</v>
      </c>
      <c r="AS106">
        <f t="shared" ca="1" si="22"/>
        <v>0.96277853382710732</v>
      </c>
      <c r="AT106">
        <f t="shared" ca="1" si="22"/>
        <v>1.105050189661448</v>
      </c>
      <c r="AU106" t="e">
        <f t="shared" ca="1" si="22"/>
        <v>#NUM!</v>
      </c>
      <c r="AV106" t="e">
        <f t="shared" ca="1" si="22"/>
        <v>#DIV/0!</v>
      </c>
    </row>
    <row r="107" spans="1:48" x14ac:dyDescent="0.25">
      <c r="A107" s="1" t="s">
        <v>57</v>
      </c>
      <c r="B107" s="9">
        <v>1132759</v>
      </c>
      <c r="C107" s="9">
        <v>83473</v>
      </c>
      <c r="D107" s="9">
        <v>39410</v>
      </c>
      <c r="E107" s="9">
        <v>5</v>
      </c>
      <c r="F107" s="9">
        <v>1</v>
      </c>
      <c r="G107" s="9">
        <v>527</v>
      </c>
      <c r="H107" s="9">
        <v>33</v>
      </c>
      <c r="I107" s="9">
        <v>28</v>
      </c>
      <c r="J107" s="9">
        <v>0</v>
      </c>
      <c r="K107" s="9">
        <v>0</v>
      </c>
      <c r="L107" s="9"/>
      <c r="M107">
        <f t="shared" si="15"/>
        <v>4.6523576506564944E-4</v>
      </c>
      <c r="N107">
        <f t="shared" si="15"/>
        <v>3.953374144933092E-4</v>
      </c>
      <c r="O107">
        <f t="shared" si="15"/>
        <v>7.1047957371225573E-4</v>
      </c>
      <c r="P107">
        <f t="shared" si="15"/>
        <v>0</v>
      </c>
      <c r="Q107">
        <f t="shared" si="15"/>
        <v>0</v>
      </c>
      <c r="S107">
        <f t="shared" si="16"/>
        <v>4.6545231853048231E-4</v>
      </c>
      <c r="T107">
        <f t="shared" si="16"/>
        <v>3.9549377313203253E-4</v>
      </c>
      <c r="U107">
        <f t="shared" si="16"/>
        <v>7.1098474377882326E-4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4.659915321911339E-4</v>
      </c>
      <c r="AA107">
        <f ca="1">T107*EXP(-AA$1*(ROW()-ROW(T$14)-$B$2))</f>
        <v>3.9213110150130898E-4</v>
      </c>
      <c r="AB107">
        <f ca="1">U107*EXP(-AB$1*(ROW()-ROW(U$14)-$B$2))</f>
        <v>7.1965188450747104E-4</v>
      </c>
      <c r="AC107" t="e">
        <f ca="1">V107*EXP(-AC$1*(ROW()-ROW(V$14)-$B$2))</f>
        <v>#NUM!</v>
      </c>
      <c r="AD107" t="e">
        <f ca="1">W107*EXP(-AD$1*(ROW()-ROW(W$14)-$B$2))</f>
        <v>#DIV/0!</v>
      </c>
      <c r="AF107" t="str">
        <f t="shared" si="18"/>
        <v>2021-50</v>
      </c>
      <c r="AG107">
        <f t="shared" ca="1" si="19"/>
        <v>8.2116007952608306E-3</v>
      </c>
      <c r="AH107">
        <f t="shared" ca="1" si="19"/>
        <v>8.3172515570996489E-3</v>
      </c>
      <c r="AI107">
        <f t="shared" ca="1" si="19"/>
        <v>1.0785106335987381E-2</v>
      </c>
      <c r="AJ107" t="e">
        <f t="shared" ca="1" si="19"/>
        <v>#NUM!</v>
      </c>
      <c r="AK107" t="e">
        <f t="shared" ca="1" si="14"/>
        <v>#DIV/0!</v>
      </c>
      <c r="AM107">
        <f t="shared" ca="1" si="20"/>
        <v>1.0128660372652056</v>
      </c>
      <c r="AN107">
        <f t="shared" ca="1" si="20"/>
        <v>1.3133987641254796</v>
      </c>
      <c r="AO107" t="e">
        <f t="shared" ca="1" si="20"/>
        <v>#NUM!</v>
      </c>
      <c r="AP107" t="e">
        <f t="shared" ca="1" si="20"/>
        <v>#DIV/0!</v>
      </c>
      <c r="AR107" t="str">
        <f t="shared" si="21"/>
        <v>2021-50</v>
      </c>
      <c r="AS107">
        <f t="shared" ca="1" si="22"/>
        <v>0.95307728801759051</v>
      </c>
      <c r="AT107">
        <f t="shared" ca="1" si="22"/>
        <v>1.1168653141639651</v>
      </c>
      <c r="AU107" t="e">
        <f t="shared" ca="1" si="22"/>
        <v>#NUM!</v>
      </c>
      <c r="AV107" t="e">
        <f t="shared" ca="1" si="22"/>
        <v>#DIV/0!</v>
      </c>
    </row>
    <row r="108" spans="1:48" x14ac:dyDescent="0.25">
      <c r="A108" s="1" t="s">
        <v>58</v>
      </c>
      <c r="B108" s="9">
        <v>1132232</v>
      </c>
      <c r="C108" s="9">
        <v>83440</v>
      </c>
      <c r="D108" s="9">
        <v>39382</v>
      </c>
      <c r="E108" s="9">
        <v>5</v>
      </c>
      <c r="F108" s="9">
        <v>1</v>
      </c>
      <c r="G108" s="9">
        <v>475</v>
      </c>
      <c r="H108" s="9">
        <v>28</v>
      </c>
      <c r="I108" s="9">
        <v>21</v>
      </c>
      <c r="J108" s="9">
        <v>0</v>
      </c>
      <c r="K108" s="9">
        <v>0</v>
      </c>
      <c r="L108" s="9"/>
      <c r="M108">
        <f t="shared" si="15"/>
        <v>4.1952532696479169E-4</v>
      </c>
      <c r="N108">
        <f t="shared" si="15"/>
        <v>3.355704697986577E-4</v>
      </c>
      <c r="O108">
        <f t="shared" si="15"/>
        <v>5.3323853537148955E-4</v>
      </c>
      <c r="P108">
        <f t="shared" si="15"/>
        <v>0</v>
      </c>
      <c r="Q108">
        <f t="shared" si="15"/>
        <v>0</v>
      </c>
      <c r="S108">
        <f t="shared" si="16"/>
        <v>4.1970140849366058E-4</v>
      </c>
      <c r="T108">
        <f t="shared" si="16"/>
        <v>3.3568311829141635E-4</v>
      </c>
      <c r="U108">
        <f t="shared" si="16"/>
        <v>5.3352304306630112E-4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4.2020708119946574E-4</v>
      </c>
      <c r="AA108">
        <f ca="1">T108*EXP(-AA$1*(ROW()-ROW(T$14)-$B$2))</f>
        <v>3.3271532539867781E-4</v>
      </c>
      <c r="AB108">
        <f ca="1">U108*EXP(-AB$1*(ROW()-ROW(U$14)-$B$2))</f>
        <v>5.4028866223077942E-4</v>
      </c>
      <c r="AC108" t="e">
        <f ca="1">V108*EXP(-AC$1*(ROW()-ROW(V$14)-$B$2))</f>
        <v>#NUM!</v>
      </c>
      <c r="AD108" t="e">
        <f ca="1">W108*EXP(-AD$1*(ROW()-ROW(W$14)-$B$2))</f>
        <v>#DIV/0!</v>
      </c>
      <c r="AF108" t="str">
        <f t="shared" si="18"/>
        <v>2021-51</v>
      </c>
      <c r="AG108">
        <f t="shared" ca="1" si="19"/>
        <v>8.6318078764602967E-3</v>
      </c>
      <c r="AH108">
        <f t="shared" ca="1" si="19"/>
        <v>8.6499668824983264E-3</v>
      </c>
      <c r="AI108">
        <f t="shared" ca="1" si="19"/>
        <v>1.132539499821816E-2</v>
      </c>
      <c r="AJ108" t="e">
        <f t="shared" ca="1" si="19"/>
        <v>#NUM!</v>
      </c>
      <c r="AK108" t="e">
        <f t="shared" ca="1" si="14"/>
        <v>#DIV/0!</v>
      </c>
      <c r="AM108">
        <f t="shared" ca="1" si="20"/>
        <v>1.0021037314891532</v>
      </c>
      <c r="AN108">
        <f t="shared" ca="1" si="20"/>
        <v>1.3120536462707324</v>
      </c>
      <c r="AO108" t="e">
        <f t="shared" ca="1" si="20"/>
        <v>#NUM!</v>
      </c>
      <c r="AP108" t="e">
        <f t="shared" ca="1" si="20"/>
        <v>#DIV/0!</v>
      </c>
      <c r="AR108" t="str">
        <f t="shared" si="21"/>
        <v>2021-51</v>
      </c>
      <c r="AS108">
        <f t="shared" ca="1" si="22"/>
        <v>0.94295027336365722</v>
      </c>
      <c r="AT108">
        <f t="shared" ca="1" si="22"/>
        <v>1.1157214761183809</v>
      </c>
      <c r="AU108" t="e">
        <f t="shared" ca="1" si="22"/>
        <v>#NUM!</v>
      </c>
      <c r="AV108" t="e">
        <f t="shared" ca="1" si="22"/>
        <v>#DIV/0!</v>
      </c>
    </row>
    <row r="109" spans="1:48" x14ac:dyDescent="0.25">
      <c r="A109" s="1" t="s">
        <v>59</v>
      </c>
      <c r="B109" s="9">
        <v>1131757</v>
      </c>
      <c r="C109" s="9">
        <v>83412</v>
      </c>
      <c r="D109" s="9">
        <v>39361</v>
      </c>
      <c r="E109" s="9">
        <v>5</v>
      </c>
      <c r="F109" s="9">
        <v>1</v>
      </c>
      <c r="G109" s="9">
        <v>450</v>
      </c>
      <c r="H109" s="9">
        <v>43</v>
      </c>
      <c r="I109" s="9">
        <v>21</v>
      </c>
      <c r="J109" s="9">
        <v>0</v>
      </c>
      <c r="K109" s="9">
        <v>0</v>
      </c>
      <c r="L109" s="9"/>
      <c r="M109">
        <f t="shared" si="15"/>
        <v>3.9761185484163121E-4</v>
      </c>
      <c r="N109">
        <f t="shared" si="15"/>
        <v>5.1551335539250947E-4</v>
      </c>
      <c r="O109">
        <f t="shared" si="15"/>
        <v>5.335230304108127E-4</v>
      </c>
      <c r="P109">
        <f t="shared" si="15"/>
        <v>0</v>
      </c>
      <c r="Q109">
        <f t="shared" si="15"/>
        <v>0</v>
      </c>
      <c r="S109">
        <f t="shared" si="16"/>
        <v>3.9777001815890351E-4</v>
      </c>
      <c r="T109">
        <f t="shared" si="16"/>
        <v>5.157792579168739E-4</v>
      </c>
      <c r="U109">
        <f t="shared" si="16"/>
        <v>5.3380784185723233E-4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3.9826771124320322E-4</v>
      </c>
      <c r="AA109">
        <f ca="1">T109*EXP(-AA$1*(ROW()-ROW(T$14)-$B$2))</f>
        <v>5.1104464669171645E-4</v>
      </c>
      <c r="AB109">
        <f ca="1">U109*EXP(-AB$1*(ROW()-ROW(U$14)-$B$2))</f>
        <v>5.4083913494096757E-4</v>
      </c>
      <c r="AC109" t="e">
        <f ca="1">V109*EXP(-AC$1*(ROW()-ROW(V$14)-$B$2))</f>
        <v>#NUM!</v>
      </c>
      <c r="AD109" t="e">
        <f ca="1">W109*EXP(-AD$1*(ROW()-ROW(W$14)-$B$2))</f>
        <v>#DIV/0!</v>
      </c>
      <c r="AF109" t="str">
        <f t="shared" si="18"/>
        <v>2021-52</v>
      </c>
      <c r="AG109">
        <f t="shared" ca="1" si="19"/>
        <v>9.0300755877035007E-3</v>
      </c>
      <c r="AH109">
        <f t="shared" ca="1" si="19"/>
        <v>9.1610115291900426E-3</v>
      </c>
      <c r="AI109">
        <f t="shared" ca="1" si="19"/>
        <v>1.1866234133159128E-2</v>
      </c>
      <c r="AJ109" t="e">
        <f t="shared" ca="1" si="19"/>
        <v>#NUM!</v>
      </c>
      <c r="AK109" t="e">
        <f t="shared" ca="1" si="14"/>
        <v>#DIV/0!</v>
      </c>
      <c r="AM109">
        <f t="shared" ca="1" si="20"/>
        <v>1.0144999828866152</v>
      </c>
      <c r="AN109">
        <f t="shared" ca="1" si="20"/>
        <v>1.3140791589073408</v>
      </c>
      <c r="AO109" t="e">
        <f t="shared" ca="1" si="20"/>
        <v>#NUM!</v>
      </c>
      <c r="AP109" t="e">
        <f t="shared" ca="1" si="20"/>
        <v>#DIV/0!</v>
      </c>
      <c r="AR109" t="str">
        <f t="shared" si="21"/>
        <v>2021-52</v>
      </c>
      <c r="AS109">
        <f t="shared" ca="1" si="22"/>
        <v>0.95461478301132741</v>
      </c>
      <c r="AT109">
        <f t="shared" ca="1" si="22"/>
        <v>1.1174438965051057</v>
      </c>
      <c r="AU109" t="e">
        <f t="shared" ca="1" si="22"/>
        <v>#NUM!</v>
      </c>
      <c r="AV109" t="e">
        <f t="shared" ca="1" si="22"/>
        <v>#DIV/0!</v>
      </c>
    </row>
    <row r="110" spans="1:48" x14ac:dyDescent="0.25">
      <c r="A110" s="1" t="s">
        <v>60</v>
      </c>
      <c r="B110" s="9">
        <v>1131307</v>
      </c>
      <c r="C110" s="9">
        <v>83369</v>
      </c>
      <c r="D110" s="9">
        <v>39340</v>
      </c>
      <c r="E110" s="9">
        <v>5</v>
      </c>
      <c r="F110" s="9">
        <v>1</v>
      </c>
      <c r="G110" s="9">
        <v>427</v>
      </c>
      <c r="H110" s="9">
        <v>23</v>
      </c>
      <c r="I110" s="9">
        <v>17</v>
      </c>
      <c r="J110" s="9">
        <v>0</v>
      </c>
      <c r="K110" s="9">
        <v>0</v>
      </c>
      <c r="L110" s="9"/>
      <c r="M110">
        <f t="shared" si="15"/>
        <v>3.7743954558753725E-4</v>
      </c>
      <c r="N110">
        <f t="shared" si="15"/>
        <v>2.758819225371541E-4</v>
      </c>
      <c r="O110">
        <f t="shared" si="15"/>
        <v>4.3213014743263855E-4</v>
      </c>
      <c r="P110">
        <f t="shared" si="15"/>
        <v>0</v>
      </c>
      <c r="Q110">
        <f t="shared" si="15"/>
        <v>0</v>
      </c>
      <c r="S110">
        <f t="shared" si="16"/>
        <v>3.7758206447458458E-4</v>
      </c>
      <c r="T110">
        <f t="shared" si="16"/>
        <v>2.7595805612697782E-4</v>
      </c>
      <c r="U110">
        <f t="shared" si="16"/>
        <v>4.3231697135961506E-4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3.7807200712070802E-4</v>
      </c>
      <c r="AA110">
        <f ca="1">T110*EXP(-AA$1*(ROW()-ROW(T$14)-$B$2))</f>
        <v>2.7333151779340486E-4</v>
      </c>
      <c r="AB110">
        <f ca="1">U110*EXP(-AB$1*(ROW()-ROW(U$14)-$B$2))</f>
        <v>4.3822377156046846E-4</v>
      </c>
      <c r="AC110" t="e">
        <f ca="1">V110*EXP(-AC$1*(ROW()-ROW(V$14)-$B$2))</f>
        <v>#NUM!</v>
      </c>
      <c r="AD110" t="e">
        <f ca="1">W110*EXP(-AD$1*(ROW()-ROW(W$14)-$B$2))</f>
        <v>#DIV/0!</v>
      </c>
      <c r="AF110" t="str">
        <f t="shared" si="18"/>
        <v>2022-01</v>
      </c>
      <c r="AG110">
        <f t="shared" ca="1" si="19"/>
        <v>9.4081475948242094E-3</v>
      </c>
      <c r="AH110">
        <f t="shared" ca="1" si="19"/>
        <v>9.4343430469834479E-3</v>
      </c>
      <c r="AI110">
        <f t="shared" ca="1" si="19"/>
        <v>1.2304457904719596E-2</v>
      </c>
      <c r="AJ110" t="e">
        <f t="shared" ca="1" si="19"/>
        <v>#NUM!</v>
      </c>
      <c r="AK110" t="e">
        <f t="shared" ca="1" si="14"/>
        <v>#DIV/0!</v>
      </c>
      <c r="AM110">
        <f t="shared" ca="1" si="20"/>
        <v>1.0027843368628326</v>
      </c>
      <c r="AN110">
        <f t="shared" ca="1" si="20"/>
        <v>1.3078512832312239</v>
      </c>
      <c r="AO110" t="e">
        <f t="shared" ca="1" si="20"/>
        <v>#NUM!</v>
      </c>
      <c r="AP110" t="e">
        <f t="shared" ca="1" si="20"/>
        <v>#DIV/0!</v>
      </c>
      <c r="AR110" t="str">
        <f t="shared" si="21"/>
        <v>2022-01</v>
      </c>
      <c r="AS110">
        <f t="shared" ca="1" si="22"/>
        <v>0.94359070309462945</v>
      </c>
      <c r="AT110">
        <f t="shared" ca="1" si="22"/>
        <v>1.1121479433539605</v>
      </c>
      <c r="AU110" t="e">
        <f t="shared" ca="1" si="22"/>
        <v>#NUM!</v>
      </c>
      <c r="AV110" t="e">
        <f t="shared" ca="1" si="22"/>
        <v>#DIV/0!</v>
      </c>
    </row>
    <row r="111" spans="1:48" x14ac:dyDescent="0.25">
      <c r="A111" s="1" t="s">
        <v>61</v>
      </c>
      <c r="B111" s="9">
        <v>1130880</v>
      </c>
      <c r="C111" s="9">
        <v>83346</v>
      </c>
      <c r="D111" s="9">
        <v>39323</v>
      </c>
      <c r="E111" s="9">
        <v>5</v>
      </c>
      <c r="F111" s="9">
        <v>1</v>
      </c>
      <c r="G111" s="9">
        <v>436</v>
      </c>
      <c r="H111" s="9">
        <v>30</v>
      </c>
      <c r="I111" s="9">
        <v>9</v>
      </c>
      <c r="J111" s="9">
        <v>0</v>
      </c>
      <c r="K111" s="9">
        <v>0</v>
      </c>
      <c r="L111" s="9"/>
      <c r="M111">
        <f t="shared" si="15"/>
        <v>3.8554046406338426E-4</v>
      </c>
      <c r="N111">
        <f t="shared" si="15"/>
        <v>3.5994528831617592E-4</v>
      </c>
      <c r="O111">
        <f t="shared" si="15"/>
        <v>2.2887368715510006E-4</v>
      </c>
      <c r="P111">
        <f t="shared" si="15"/>
        <v>0</v>
      </c>
      <c r="Q111">
        <f t="shared" si="15"/>
        <v>0</v>
      </c>
      <c r="S111">
        <f t="shared" si="16"/>
        <v>3.8568916762335637E-4</v>
      </c>
      <c r="T111">
        <f t="shared" si="16"/>
        <v>3.6007489946876211E-4</v>
      </c>
      <c r="U111">
        <f t="shared" si="16"/>
        <v>2.2892608331138688E-4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3.8620751553551934E-4</v>
      </c>
      <c r="AA111">
        <f ca="1">T111*EXP(-AA$1*(ROW()-ROW(T$14)-$B$2))</f>
        <v>3.5652595311720322E-4</v>
      </c>
      <c r="AB111">
        <f ca="1">U111*EXP(-AB$1*(ROW()-ROW(U$14)-$B$2))</f>
        <v>2.3216642439135191E-4</v>
      </c>
      <c r="AC111" t="e">
        <f ca="1">V111*EXP(-AC$1*(ROW()-ROW(V$14)-$B$2))</f>
        <v>#NUM!</v>
      </c>
      <c r="AD111" t="e">
        <f ca="1">W111*EXP(-AD$1*(ROW()-ROW(W$14)-$B$2))</f>
        <v>#DIV/0!</v>
      </c>
      <c r="AF111" t="str">
        <f t="shared" si="18"/>
        <v>2022-02</v>
      </c>
      <c r="AG111">
        <f t="shared" ca="1" si="19"/>
        <v>9.7943551103597294E-3</v>
      </c>
      <c r="AH111">
        <f t="shared" ca="1" si="19"/>
        <v>9.790869000100651E-3</v>
      </c>
      <c r="AI111">
        <f t="shared" ca="1" si="19"/>
        <v>1.2536624329110948E-2</v>
      </c>
      <c r="AJ111" t="e">
        <f t="shared" ca="1" si="19"/>
        <v>#NUM!</v>
      </c>
      <c r="AK111" t="e">
        <f t="shared" ca="1" si="14"/>
        <v>#DIV/0!</v>
      </c>
      <c r="AM111">
        <f t="shared" ca="1" si="20"/>
        <v>0.99964406944410344</v>
      </c>
      <c r="AN111">
        <f t="shared" ca="1" si="20"/>
        <v>1.279984663395618</v>
      </c>
      <c r="AO111" t="e">
        <f t="shared" ca="1" si="20"/>
        <v>#NUM!</v>
      </c>
      <c r="AP111" t="e">
        <f t="shared" ca="1" si="20"/>
        <v>#DIV/0!</v>
      </c>
      <c r="AR111" t="str">
        <f t="shared" si="21"/>
        <v>2022-02</v>
      </c>
      <c r="AS111">
        <f t="shared" ca="1" si="22"/>
        <v>0.94063580338926123</v>
      </c>
      <c r="AT111">
        <f t="shared" ca="1" si="22"/>
        <v>1.0884512093783465</v>
      </c>
      <c r="AU111" t="e">
        <f t="shared" ca="1" si="22"/>
        <v>#NUM!</v>
      </c>
      <c r="AV111" t="e">
        <f t="shared" ca="1" si="22"/>
        <v>#DIV/0!</v>
      </c>
    </row>
    <row r="112" spans="1:48" x14ac:dyDescent="0.25">
      <c r="A112" s="1" t="s">
        <v>62</v>
      </c>
      <c r="B112" s="9">
        <v>1130444</v>
      </c>
      <c r="C112" s="9">
        <v>83316</v>
      </c>
      <c r="D112" s="9">
        <v>39314</v>
      </c>
      <c r="E112" s="9">
        <v>5</v>
      </c>
      <c r="F112" s="9">
        <v>1</v>
      </c>
      <c r="G112" s="9">
        <v>389</v>
      </c>
      <c r="H112" s="9">
        <v>37</v>
      </c>
      <c r="I112" s="9">
        <v>8</v>
      </c>
      <c r="J112" s="9">
        <v>0</v>
      </c>
      <c r="K112" s="9">
        <v>0</v>
      </c>
      <c r="L112" s="9"/>
      <c r="M112">
        <f t="shared" si="15"/>
        <v>3.4411257877435769E-4</v>
      </c>
      <c r="N112">
        <f t="shared" si="15"/>
        <v>4.4409237121321234E-4</v>
      </c>
      <c r="O112">
        <f t="shared" si="15"/>
        <v>2.0348985094368417E-4</v>
      </c>
      <c r="P112">
        <f t="shared" si="15"/>
        <v>0</v>
      </c>
      <c r="Q112">
        <f t="shared" si="15"/>
        <v>0</v>
      </c>
      <c r="S112">
        <f t="shared" si="16"/>
        <v>3.4423103640186602E-4</v>
      </c>
      <c r="T112">
        <f t="shared" si="16"/>
        <v>4.442896841776097E-4</v>
      </c>
      <c r="U112">
        <f t="shared" si="16"/>
        <v>2.0353126819352285E-4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3.4470963040455132E-4</v>
      </c>
      <c r="AA112">
        <f ca="1">T112*EXP(-AA$1*(ROW()-ROW(T$14)-$B$2))</f>
        <v>4.3976047863673114E-4</v>
      </c>
      <c r="AB112">
        <f ca="1">U112*EXP(-AB$1*(ROW()-ROW(U$14)-$B$2))</f>
        <v>2.0651222263485673E-4</v>
      </c>
      <c r="AC112" t="e">
        <f ca="1">V112*EXP(-AC$1*(ROW()-ROW(V$14)-$B$2))</f>
        <v>#NUM!</v>
      </c>
      <c r="AD112" t="e">
        <f ca="1">W112*EXP(-AD$1*(ROW()-ROW(W$14)-$B$2))</f>
        <v>#DIV/0!</v>
      </c>
      <c r="AF112" t="str">
        <f t="shared" si="18"/>
        <v>2022-03</v>
      </c>
      <c r="AG112">
        <f t="shared" ca="1" si="19"/>
        <v>1.0139064740764281E-2</v>
      </c>
      <c r="AH112">
        <f t="shared" ca="1" si="19"/>
        <v>1.0230629478737383E-2</v>
      </c>
      <c r="AI112">
        <f t="shared" ca="1" si="19"/>
        <v>1.2743136551745806E-2</v>
      </c>
      <c r="AJ112" t="e">
        <f t="shared" ca="1" si="19"/>
        <v>#NUM!</v>
      </c>
      <c r="AK112" t="e">
        <f t="shared" ca="1" si="14"/>
        <v>#DIV/0!</v>
      </c>
      <c r="AM112">
        <f t="shared" ca="1" si="20"/>
        <v>1.0090308860150545</v>
      </c>
      <c r="AN112">
        <f t="shared" ca="1" si="20"/>
        <v>1.256835504808625</v>
      </c>
      <c r="AO112" t="e">
        <f t="shared" ca="1" si="20"/>
        <v>#NUM!</v>
      </c>
      <c r="AP112" t="e">
        <f t="shared" ca="1" si="20"/>
        <v>#DIV/0!</v>
      </c>
      <c r="AR112" t="str">
        <f t="shared" si="21"/>
        <v>2022-03</v>
      </c>
      <c r="AS112">
        <f t="shared" ca="1" si="22"/>
        <v>0.94946852297053608</v>
      </c>
      <c r="AT112">
        <f t="shared" ca="1" si="22"/>
        <v>1.0687660284690219</v>
      </c>
      <c r="AU112" t="e">
        <f t="shared" ca="1" si="22"/>
        <v>#NUM!</v>
      </c>
      <c r="AV112" t="e">
        <f t="shared" ca="1" si="22"/>
        <v>#DIV/0!</v>
      </c>
    </row>
    <row r="113" spans="1:48" x14ac:dyDescent="0.25">
      <c r="A113" s="1" t="s">
        <v>63</v>
      </c>
      <c r="B113" s="9">
        <v>1130055</v>
      </c>
      <c r="C113" s="9">
        <v>83279</v>
      </c>
      <c r="D113" s="9">
        <v>39306</v>
      </c>
      <c r="E113" s="9">
        <v>5</v>
      </c>
      <c r="F113" s="9">
        <v>1</v>
      </c>
      <c r="G113" s="9">
        <v>379</v>
      </c>
      <c r="H113" s="9">
        <v>26</v>
      </c>
      <c r="I113" s="9">
        <v>10</v>
      </c>
      <c r="J113" s="9">
        <v>0</v>
      </c>
      <c r="K113" s="9">
        <v>0</v>
      </c>
      <c r="L113" s="9"/>
      <c r="M113">
        <f t="shared" si="15"/>
        <v>3.3538190619040667E-4</v>
      </c>
      <c r="N113">
        <f t="shared" si="15"/>
        <v>3.1220355671898075E-4</v>
      </c>
      <c r="O113">
        <f t="shared" si="15"/>
        <v>2.5441408436371036E-4</v>
      </c>
      <c r="P113">
        <f t="shared" si="15"/>
        <v>0</v>
      </c>
      <c r="Q113">
        <f t="shared" si="15"/>
        <v>0</v>
      </c>
      <c r="S113">
        <f t="shared" si="16"/>
        <v>3.354944280970605E-4</v>
      </c>
      <c r="T113">
        <f t="shared" si="16"/>
        <v>3.1230106075843411E-4</v>
      </c>
      <c r="U113">
        <f t="shared" si="16"/>
        <v>2.5447882873498725E-4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3.3597643475537334E-4</v>
      </c>
      <c r="AA113">
        <f ca="1">T113*EXP(-AA$1*(ROW()-ROW(T$14)-$B$2))</f>
        <v>3.0901182002120609E-4</v>
      </c>
      <c r="AB113">
        <f ca="1">U113*EXP(-AB$1*(ROW()-ROW(U$14)-$B$2))</f>
        <v>2.583311438021207E-4</v>
      </c>
      <c r="AC113" t="e">
        <f ca="1">V113*EXP(-AC$1*(ROW()-ROW(V$14)-$B$2))</f>
        <v>#NUM!</v>
      </c>
      <c r="AD113" t="e">
        <f ca="1">W113*EXP(-AD$1*(ROW()-ROW(W$14)-$B$2))</f>
        <v>#DIV/0!</v>
      </c>
      <c r="AF113" t="str">
        <f t="shared" si="18"/>
        <v>2022-04</v>
      </c>
      <c r="AG113">
        <f t="shared" ca="1" si="19"/>
        <v>1.0475041175519655E-2</v>
      </c>
      <c r="AH113">
        <f t="shared" ca="1" si="19"/>
        <v>1.053964129875859E-2</v>
      </c>
      <c r="AI113">
        <f t="shared" ca="1" si="19"/>
        <v>1.3001467695547926E-2</v>
      </c>
      <c r="AJ113" t="e">
        <f t="shared" ca="1" si="19"/>
        <v>#NUM!</v>
      </c>
      <c r="AK113" t="e">
        <f t="shared" ca="1" si="14"/>
        <v>#DIV/0!</v>
      </c>
      <c r="AM113">
        <f t="shared" ca="1" si="20"/>
        <v>1.006167051962517</v>
      </c>
      <c r="AN113">
        <f t="shared" ca="1" si="20"/>
        <v>1.2411853545676337</v>
      </c>
      <c r="AO113" t="e">
        <f t="shared" ca="1" si="20"/>
        <v>#NUM!</v>
      </c>
      <c r="AP113" t="e">
        <f t="shared" ca="1" si="20"/>
        <v>#DIV/0!</v>
      </c>
      <c r="AR113" t="str">
        <f t="shared" si="21"/>
        <v>2022-04</v>
      </c>
      <c r="AS113">
        <f t="shared" ca="1" si="22"/>
        <v>0.94677373896978645</v>
      </c>
      <c r="AT113">
        <f t="shared" ca="1" si="22"/>
        <v>1.0554577245151526</v>
      </c>
      <c r="AU113" t="e">
        <f t="shared" ca="1" si="22"/>
        <v>#NUM!</v>
      </c>
      <c r="AV113" t="e">
        <f t="shared" ca="1" si="22"/>
        <v>#DIV/0!</v>
      </c>
    </row>
    <row r="114" spans="1:48" x14ac:dyDescent="0.25">
      <c r="A114" s="1" t="s">
        <v>64</v>
      </c>
      <c r="B114" s="9">
        <v>1129676</v>
      </c>
      <c r="C114" s="9">
        <v>83253</v>
      </c>
      <c r="D114" s="9">
        <v>39296</v>
      </c>
      <c r="E114" s="9">
        <v>5</v>
      </c>
      <c r="F114" s="9">
        <v>1</v>
      </c>
      <c r="G114" s="9">
        <v>429</v>
      </c>
      <c r="H114" s="9">
        <v>31</v>
      </c>
      <c r="I114" s="9">
        <v>22</v>
      </c>
      <c r="J114" s="9">
        <v>0</v>
      </c>
      <c r="K114" s="9">
        <v>0</v>
      </c>
      <c r="L114" s="9"/>
      <c r="M114">
        <f t="shared" si="15"/>
        <v>3.7975490317577782E-4</v>
      </c>
      <c r="N114">
        <f t="shared" si="15"/>
        <v>3.7235895403168654E-4</v>
      </c>
      <c r="O114">
        <f t="shared" si="15"/>
        <v>5.5985342019543977E-4</v>
      </c>
      <c r="P114">
        <f t="shared" si="15"/>
        <v>0</v>
      </c>
      <c r="Q114">
        <f t="shared" si="15"/>
        <v>0</v>
      </c>
      <c r="S114">
        <f t="shared" si="16"/>
        <v>3.7989917631794186E-4</v>
      </c>
      <c r="T114">
        <f t="shared" si="16"/>
        <v>3.7249766117678022E-4</v>
      </c>
      <c r="U114">
        <f t="shared" si="16"/>
        <v>5.6016704627178911E-4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3.8046259912254978E-4</v>
      </c>
      <c r="AA114">
        <f ca="1">T114*EXP(-AA$1*(ROW()-ROW(T$14)-$B$2))</f>
        <v>3.6844854720170903E-4</v>
      </c>
      <c r="AB114">
        <f ca="1">U114*EXP(-AB$1*(ROW()-ROW(U$14)-$B$2))</f>
        <v>5.6892255720052132E-4</v>
      </c>
      <c r="AC114" t="e">
        <f ca="1">V114*EXP(-AC$1*(ROW()-ROW(V$14)-$B$2))</f>
        <v>#NUM!</v>
      </c>
      <c r="AD114" t="e">
        <f ca="1">W114*EXP(-AD$1*(ROW()-ROW(W$14)-$B$2))</f>
        <v>#DIV/0!</v>
      </c>
      <c r="AF114" t="str">
        <f t="shared" si="18"/>
        <v>2022-05</v>
      </c>
      <c r="AG114">
        <f t="shared" ca="1" si="19"/>
        <v>1.0855503774642205E-2</v>
      </c>
      <c r="AH114">
        <f t="shared" ca="1" si="19"/>
        <v>1.0908089845960299E-2</v>
      </c>
      <c r="AI114">
        <f t="shared" ca="1" si="19"/>
        <v>1.3570390252748447E-2</v>
      </c>
      <c r="AJ114" t="e">
        <f t="shared" ca="1" si="19"/>
        <v>#NUM!</v>
      </c>
      <c r="AK114" t="e">
        <f t="shared" ca="1" si="14"/>
        <v>#DIV/0!</v>
      </c>
      <c r="AM114">
        <f t="shared" ca="1" si="20"/>
        <v>1.0048441852547583</v>
      </c>
      <c r="AN114">
        <f t="shared" ca="1" si="20"/>
        <v>1.2500930895946121</v>
      </c>
      <c r="AO114" t="e">
        <f t="shared" ca="1" si="20"/>
        <v>#NUM!</v>
      </c>
      <c r="AP114" t="e">
        <f t="shared" ca="1" si="20"/>
        <v>#DIV/0!</v>
      </c>
      <c r="AR114" t="str">
        <f t="shared" si="21"/>
        <v>2022-05</v>
      </c>
      <c r="AS114">
        <f t="shared" ca="1" si="22"/>
        <v>0.94552896012653131</v>
      </c>
      <c r="AT114">
        <f t="shared" ca="1" si="22"/>
        <v>1.0630325300891628</v>
      </c>
      <c r="AU114" t="e">
        <f t="shared" ca="1" si="22"/>
        <v>#NUM!</v>
      </c>
      <c r="AV114" t="e">
        <f t="shared" ca="1" si="22"/>
        <v>#DIV/0!</v>
      </c>
    </row>
    <row r="115" spans="1:48" x14ac:dyDescent="0.25">
      <c r="A115" s="1" t="s">
        <v>65</v>
      </c>
      <c r="B115" s="9">
        <v>1129247</v>
      </c>
      <c r="C115" s="9">
        <v>83222</v>
      </c>
      <c r="D115" s="9">
        <v>39274</v>
      </c>
      <c r="E115" s="9">
        <v>5</v>
      </c>
      <c r="F115" s="9">
        <v>1</v>
      </c>
      <c r="G115" s="9">
        <v>391</v>
      </c>
      <c r="H115" s="9">
        <v>29</v>
      </c>
      <c r="I115" s="9">
        <v>26</v>
      </c>
      <c r="J115" s="9">
        <v>0</v>
      </c>
      <c r="K115" s="9">
        <v>0</v>
      </c>
      <c r="L115" s="9"/>
      <c r="M115">
        <f t="shared" si="15"/>
        <v>3.4624842926303989E-4</v>
      </c>
      <c r="N115">
        <f t="shared" si="15"/>
        <v>3.4846554997476631E-4</v>
      </c>
      <c r="O115">
        <f t="shared" si="15"/>
        <v>6.6201558282833427E-4</v>
      </c>
      <c r="P115">
        <f t="shared" si="15"/>
        <v>0</v>
      </c>
      <c r="Q115">
        <f t="shared" si="15"/>
        <v>0</v>
      </c>
      <c r="S115">
        <f t="shared" si="16"/>
        <v>3.4636836222600267E-4</v>
      </c>
      <c r="T115">
        <f t="shared" si="16"/>
        <v>3.4858702407239661E-4</v>
      </c>
      <c r="U115">
        <f t="shared" si="16"/>
        <v>6.6245416201667908E-4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3.4689812118000039E-4</v>
      </c>
      <c r="AA115">
        <f ca="1">T115*EXP(-AA$1*(ROW()-ROW(T$14)-$B$2))</f>
        <v>3.4468007635491147E-4</v>
      </c>
      <c r="AB115">
        <f ca="1">U115*EXP(-AB$1*(ROW()-ROW(U$14)-$B$2))</f>
        <v>6.73134604672797E-4</v>
      </c>
      <c r="AC115" t="e">
        <f ca="1">V115*EXP(-AC$1*(ROW()-ROW(V$14)-$B$2))</f>
        <v>#NUM!</v>
      </c>
      <c r="AD115" t="e">
        <f ca="1">W115*EXP(-AD$1*(ROW()-ROW(W$14)-$B$2))</f>
        <v>#DIV/0!</v>
      </c>
      <c r="AF115" t="str">
        <f t="shared" si="18"/>
        <v>2022-06</v>
      </c>
      <c r="AG115">
        <f t="shared" ca="1" si="19"/>
        <v>1.1202401895822205E-2</v>
      </c>
      <c r="AH115">
        <f t="shared" ca="1" si="19"/>
        <v>1.1252769922315211E-2</v>
      </c>
      <c r="AI115">
        <f t="shared" ca="1" si="19"/>
        <v>1.4243524857421244E-2</v>
      </c>
      <c r="AJ115" t="e">
        <f t="shared" ca="1" si="19"/>
        <v>#NUM!</v>
      </c>
      <c r="AK115" t="e">
        <f t="shared" ca="1" si="14"/>
        <v>#DIV/0!</v>
      </c>
      <c r="AM115">
        <f t="shared" ca="1" si="20"/>
        <v>1.0044961809941662</v>
      </c>
      <c r="AN115">
        <f t="shared" ca="1" si="20"/>
        <v>1.2714706176300625</v>
      </c>
      <c r="AO115" t="e">
        <f t="shared" ca="1" si="20"/>
        <v>#NUM!</v>
      </c>
      <c r="AP115" t="e">
        <f t="shared" ca="1" si="20"/>
        <v>#DIV/0!</v>
      </c>
      <c r="AR115" t="str">
        <f t="shared" si="21"/>
        <v>2022-06</v>
      </c>
      <c r="AS115">
        <f t="shared" ca="1" si="22"/>
        <v>0.94520149830561839</v>
      </c>
      <c r="AT115">
        <f t="shared" ca="1" si="22"/>
        <v>1.0812111824661199</v>
      </c>
      <c r="AU115" t="e">
        <f t="shared" ca="1" si="22"/>
        <v>#NUM!</v>
      </c>
      <c r="AV115" t="e">
        <f t="shared" ca="1" si="22"/>
        <v>#DIV/0!</v>
      </c>
    </row>
    <row r="116" spans="1:48" x14ac:dyDescent="0.25">
      <c r="A116" s="1" t="s">
        <v>66</v>
      </c>
      <c r="B116" s="9">
        <v>1128856</v>
      </c>
      <c r="C116" s="9">
        <v>83193</v>
      </c>
      <c r="D116" s="9">
        <v>39248</v>
      </c>
      <c r="E116" s="9">
        <v>5</v>
      </c>
      <c r="F116" s="9">
        <v>1</v>
      </c>
      <c r="G116" s="9">
        <v>357</v>
      </c>
      <c r="H116" s="9">
        <v>27</v>
      </c>
      <c r="I116" s="9">
        <v>19</v>
      </c>
      <c r="J116" s="9">
        <v>0</v>
      </c>
      <c r="K116" s="9">
        <v>0</v>
      </c>
      <c r="L116" s="9"/>
      <c r="M116">
        <f t="shared" si="15"/>
        <v>3.1624937104466824E-4</v>
      </c>
      <c r="N116">
        <f t="shared" si="15"/>
        <v>3.2454653636724244E-4</v>
      </c>
      <c r="O116">
        <f t="shared" si="15"/>
        <v>4.8410110069302897E-4</v>
      </c>
      <c r="P116">
        <f t="shared" si="15"/>
        <v>0</v>
      </c>
      <c r="Q116">
        <f t="shared" si="15"/>
        <v>0</v>
      </c>
      <c r="S116">
        <f t="shared" si="16"/>
        <v>3.1634941898690621E-4</v>
      </c>
      <c r="T116">
        <f t="shared" si="16"/>
        <v>3.2465190386875601E-4</v>
      </c>
      <c r="U116">
        <f t="shared" si="16"/>
        <v>4.8433557754257384E-4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3.1684793850586226E-4</v>
      </c>
      <c r="AA116">
        <f ca="1">T116*EXP(-AA$1*(ROW()-ROW(T$14)-$B$2))</f>
        <v>3.2090359570964154E-4</v>
      </c>
      <c r="AB116">
        <f ca="1">U116*EXP(-AB$1*(ROW()-ROW(U$14)-$B$2))</f>
        <v>4.923828794929511E-4</v>
      </c>
      <c r="AC116" t="e">
        <f ca="1">V116*EXP(-AC$1*(ROW()-ROW(V$14)-$B$2))</f>
        <v>#NUM!</v>
      </c>
      <c r="AD116" t="e">
        <f ca="1">W116*EXP(-AD$1*(ROW()-ROW(W$14)-$B$2))</f>
        <v>#DIV/0!</v>
      </c>
      <c r="AF116" t="str">
        <f t="shared" si="18"/>
        <v>2022-07</v>
      </c>
      <c r="AG116">
        <f t="shared" ca="1" si="19"/>
        <v>1.1519249834328067E-2</v>
      </c>
      <c r="AH116">
        <f t="shared" ca="1" si="19"/>
        <v>1.1573673518024854E-2</v>
      </c>
      <c r="AI116">
        <f t="shared" ca="1" si="19"/>
        <v>1.4735907736914196E-2</v>
      </c>
      <c r="AJ116" t="e">
        <f t="shared" ca="1" si="19"/>
        <v>#NUM!</v>
      </c>
      <c r="AK116" t="e">
        <f t="shared" ca="1" si="14"/>
        <v>#DIV/0!</v>
      </c>
      <c r="AM116">
        <f t="shared" ca="1" si="20"/>
        <v>1.0047245857568434</v>
      </c>
      <c r="AN116">
        <f t="shared" ca="1" si="20"/>
        <v>1.2792419600971143</v>
      </c>
      <c r="AO116" t="e">
        <f t="shared" ca="1" si="20"/>
        <v>#NUM!</v>
      </c>
      <c r="AP116" t="e">
        <f t="shared" ca="1" si="20"/>
        <v>#DIV/0!</v>
      </c>
      <c r="AR116" t="str">
        <f t="shared" si="21"/>
        <v>2022-07</v>
      </c>
      <c r="AS116">
        <f t="shared" ca="1" si="22"/>
        <v>0.94541642050043351</v>
      </c>
      <c r="AT116">
        <f t="shared" ca="1" si="22"/>
        <v>1.0878196421990014</v>
      </c>
      <c r="AU116" t="e">
        <f t="shared" ca="1" si="22"/>
        <v>#NUM!</v>
      </c>
      <c r="AV116" t="e">
        <f t="shared" ca="1" si="22"/>
        <v>#DIV/0!</v>
      </c>
    </row>
    <row r="117" spans="1:48" x14ac:dyDescent="0.25">
      <c r="A117" s="1" t="s">
        <v>67</v>
      </c>
      <c r="B117" s="9">
        <v>1128499</v>
      </c>
      <c r="C117" s="9">
        <v>83166</v>
      </c>
      <c r="D117" s="9">
        <v>39229</v>
      </c>
      <c r="E117" s="9">
        <v>5</v>
      </c>
      <c r="F117" s="9">
        <v>1</v>
      </c>
      <c r="G117" s="9">
        <v>368</v>
      </c>
      <c r="H117" s="9">
        <v>22</v>
      </c>
      <c r="I117" s="9">
        <v>17</v>
      </c>
      <c r="J117" s="9">
        <v>0</v>
      </c>
      <c r="K117" s="9">
        <v>0</v>
      </c>
      <c r="L117" s="9"/>
      <c r="M117">
        <f t="shared" si="15"/>
        <v>3.2609687735655948E-4</v>
      </c>
      <c r="N117">
        <f t="shared" si="15"/>
        <v>2.6453117860664215E-4</v>
      </c>
      <c r="O117">
        <f t="shared" si="15"/>
        <v>4.333528766983609E-4</v>
      </c>
      <c r="P117">
        <f t="shared" si="15"/>
        <v>0</v>
      </c>
      <c r="Q117">
        <f t="shared" si="15"/>
        <v>0</v>
      </c>
      <c r="S117">
        <f t="shared" si="16"/>
        <v>3.2620325411070324E-4</v>
      </c>
      <c r="T117">
        <f t="shared" si="16"/>
        <v>2.6460117541079163E-4</v>
      </c>
      <c r="U117">
        <f t="shared" si="16"/>
        <v>4.3354075962131957E-4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3.2673243311131308E-4</v>
      </c>
      <c r="AA117">
        <f ca="1">T117*EXP(-AA$1*(ROW()-ROW(T$14)-$B$2))</f>
        <v>2.6145687372146765E-4</v>
      </c>
      <c r="AB117">
        <f ca="1">U117*EXP(-AB$1*(ROW()-ROW(U$14)-$B$2))</f>
        <v>4.4095776380192108E-4</v>
      </c>
      <c r="AC117" t="e">
        <f ca="1">V117*EXP(-AC$1*(ROW()-ROW(V$14)-$B$2))</f>
        <v>#NUM!</v>
      </c>
      <c r="AD117" t="e">
        <f ca="1">W117*EXP(-AD$1*(ROW()-ROW(W$14)-$B$2))</f>
        <v>#DIV/0!</v>
      </c>
      <c r="AF117" t="str">
        <f t="shared" si="18"/>
        <v>2022-08</v>
      </c>
      <c r="AG117">
        <f t="shared" ca="1" si="19"/>
        <v>1.1845982267439381E-2</v>
      </c>
      <c r="AH117">
        <f t="shared" ca="1" si="19"/>
        <v>1.183513039174632E-2</v>
      </c>
      <c r="AI117">
        <f t="shared" ca="1" si="19"/>
        <v>1.5176865500716117E-2</v>
      </c>
      <c r="AJ117" t="e">
        <f t="shared" ca="1" si="19"/>
        <v>#NUM!</v>
      </c>
      <c r="AK117" t="e">
        <f t="shared" ca="1" si="14"/>
        <v>#DIV/0!</v>
      </c>
      <c r="AM117">
        <f t="shared" ca="1" si="20"/>
        <v>0.99908391930292784</v>
      </c>
      <c r="AN117">
        <f t="shared" ca="1" si="20"/>
        <v>1.2811825273816435</v>
      </c>
      <c r="AO117" t="e">
        <f t="shared" ca="1" si="20"/>
        <v>#NUM!</v>
      </c>
      <c r="AP117" t="e">
        <f t="shared" ca="1" si="20"/>
        <v>#DIV/0!</v>
      </c>
      <c r="AR117" t="str">
        <f t="shared" si="21"/>
        <v>2022-08</v>
      </c>
      <c r="AS117">
        <f t="shared" ca="1" si="22"/>
        <v>0.9401087185055822</v>
      </c>
      <c r="AT117">
        <f t="shared" ca="1" si="22"/>
        <v>1.0894698282271078</v>
      </c>
      <c r="AU117" t="e">
        <f t="shared" ca="1" si="22"/>
        <v>#NUM!</v>
      </c>
      <c r="AV117" t="e">
        <f t="shared" ca="1" si="22"/>
        <v>#DIV/0!</v>
      </c>
    </row>
    <row r="118" spans="1:48" x14ac:dyDescent="0.25">
      <c r="A118" s="1" t="s">
        <v>68</v>
      </c>
      <c r="B118" s="9">
        <v>1128131</v>
      </c>
      <c r="C118" s="9">
        <v>83144</v>
      </c>
      <c r="D118" s="9">
        <v>39212</v>
      </c>
      <c r="E118" s="9">
        <v>5</v>
      </c>
      <c r="F118" s="9">
        <v>1</v>
      </c>
      <c r="G118" s="9">
        <v>351</v>
      </c>
      <c r="H118" s="9">
        <v>21</v>
      </c>
      <c r="I118" s="9">
        <v>15</v>
      </c>
      <c r="J118" s="9">
        <v>0</v>
      </c>
      <c r="K118" s="9">
        <v>0</v>
      </c>
      <c r="L118" s="9"/>
      <c r="M118">
        <f t="shared" si="15"/>
        <v>3.1113407928689131E-4</v>
      </c>
      <c r="N118">
        <f t="shared" si="15"/>
        <v>2.5257384778216106E-4</v>
      </c>
      <c r="O118">
        <f t="shared" si="15"/>
        <v>3.8253595838008773E-4</v>
      </c>
      <c r="P118">
        <f t="shared" si="15"/>
        <v>0</v>
      </c>
      <c r="Q118">
        <f t="shared" si="15"/>
        <v>0</v>
      </c>
      <c r="S118">
        <f t="shared" si="16"/>
        <v>3.1123091634288407E-4</v>
      </c>
      <c r="T118">
        <f t="shared" si="16"/>
        <v>2.5263765879123397E-4</v>
      </c>
      <c r="U118">
        <f t="shared" si="16"/>
        <v>3.8268235280912839E-4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3.1175024412906377E-4</v>
      </c>
      <c r="AA118">
        <f ca="1">T118*EXP(-AA$1*(ROW()-ROW(T$14)-$B$2))</f>
        <v>2.4955027253101205E-4</v>
      </c>
      <c r="AB118">
        <f ca="1">U118*EXP(-AB$1*(ROW()-ROW(U$14)-$B$2))</f>
        <v>3.8941796426533574E-4</v>
      </c>
      <c r="AC118" t="e">
        <f ca="1">V118*EXP(-AC$1*(ROW()-ROW(V$14)-$B$2))</f>
        <v>#NUM!</v>
      </c>
      <c r="AD118" t="e">
        <f ca="1">W118*EXP(-AD$1*(ROW()-ROW(W$14)-$B$2))</f>
        <v>#DIV/0!</v>
      </c>
      <c r="AF118" t="str">
        <f t="shared" si="18"/>
        <v>2022-09</v>
      </c>
      <c r="AG118">
        <f t="shared" ca="1" si="19"/>
        <v>1.2157732511568445E-2</v>
      </c>
      <c r="AH118">
        <f t="shared" ca="1" si="19"/>
        <v>1.2084680664277333E-2</v>
      </c>
      <c r="AI118">
        <f t="shared" ca="1" si="19"/>
        <v>1.5566283464981453E-2</v>
      </c>
      <c r="AJ118" t="e">
        <f t="shared" ca="1" si="19"/>
        <v>#NUM!</v>
      </c>
      <c r="AK118" t="e">
        <f t="shared" ca="1" si="14"/>
        <v>#DIV/0!</v>
      </c>
      <c r="AM118">
        <f t="shared" ca="1" si="20"/>
        <v>0.99399132632490472</v>
      </c>
      <c r="AN118">
        <f t="shared" ca="1" si="20"/>
        <v>1.2803607457368937</v>
      </c>
      <c r="AO118" t="e">
        <f t="shared" ca="1" si="20"/>
        <v>#NUM!</v>
      </c>
      <c r="AP118" t="e">
        <f t="shared" ca="1" si="20"/>
        <v>#DIV/0!</v>
      </c>
      <c r="AR118" t="str">
        <f t="shared" si="21"/>
        <v>2022-09</v>
      </c>
      <c r="AS118">
        <f t="shared" ca="1" si="22"/>
        <v>0.93531673760593947</v>
      </c>
      <c r="AT118">
        <f t="shared" ca="1" si="22"/>
        <v>1.0887710157720429</v>
      </c>
      <c r="AU118" t="e">
        <f t="shared" ca="1" si="22"/>
        <v>#NUM!</v>
      </c>
      <c r="AV118" t="e">
        <f t="shared" ca="1" si="22"/>
        <v>#DIV/0!</v>
      </c>
    </row>
    <row r="119" spans="1:48" x14ac:dyDescent="0.25">
      <c r="A119" s="1" t="s">
        <v>69</v>
      </c>
      <c r="B119" s="9">
        <v>1127780</v>
      </c>
      <c r="C119" s="9">
        <v>83123</v>
      </c>
      <c r="D119" s="9">
        <v>39197</v>
      </c>
      <c r="E119" s="9">
        <v>5</v>
      </c>
      <c r="F119" s="9">
        <v>1</v>
      </c>
      <c r="G119" s="9">
        <v>395</v>
      </c>
      <c r="H119" s="9">
        <v>31</v>
      </c>
      <c r="I119" s="9">
        <v>12</v>
      </c>
      <c r="J119" s="9">
        <v>0</v>
      </c>
      <c r="K119" s="9">
        <v>0</v>
      </c>
      <c r="L119" s="9"/>
      <c r="M119">
        <f t="shared" si="15"/>
        <v>3.5024561527957583E-4</v>
      </c>
      <c r="N119">
        <f t="shared" si="15"/>
        <v>3.7294130385091975E-4</v>
      </c>
      <c r="O119">
        <f t="shared" si="15"/>
        <v>3.0614587851111056E-4</v>
      </c>
      <c r="P119">
        <f t="shared" si="15"/>
        <v>0</v>
      </c>
      <c r="Q119">
        <f t="shared" si="15"/>
        <v>0</v>
      </c>
      <c r="S119">
        <f t="shared" si="16"/>
        <v>3.5036833383520833E-4</v>
      </c>
      <c r="T119">
        <f t="shared" si="16"/>
        <v>3.7308044528444086E-4</v>
      </c>
      <c r="U119">
        <f t="shared" si="16"/>
        <v>3.06239634905684E-4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3.5096922104361182E-4</v>
      </c>
      <c r="AA119">
        <f ca="1">T119*EXP(-AA$1*(ROW()-ROW(T$14)-$B$2))</f>
        <v>3.6839532683024959E-4</v>
      </c>
      <c r="AB119">
        <f ca="1">U119*EXP(-AB$1*(ROW()-ROW(U$14)-$B$2))</f>
        <v>3.1178084691957012E-4</v>
      </c>
      <c r="AC119" t="e">
        <f ca="1">V119*EXP(-AC$1*(ROW()-ROW(V$14)-$B$2))</f>
        <v>#NUM!</v>
      </c>
      <c r="AD119" t="e">
        <f ca="1">W119*EXP(-AD$1*(ROW()-ROW(W$14)-$B$2))</f>
        <v>#DIV/0!</v>
      </c>
      <c r="AF119" t="str">
        <f t="shared" si="18"/>
        <v>2022-10</v>
      </c>
      <c r="AG119">
        <f t="shared" ca="1" si="19"/>
        <v>1.2508701732612057E-2</v>
      </c>
      <c r="AH119">
        <f t="shared" ca="1" si="19"/>
        <v>1.2453075991107582E-2</v>
      </c>
      <c r="AI119">
        <f t="shared" ca="1" si="19"/>
        <v>1.5878064311901023E-2</v>
      </c>
      <c r="AJ119" t="e">
        <f t="shared" ca="1" si="19"/>
        <v>#NUM!</v>
      </c>
      <c r="AK119" t="e">
        <f t="shared" ca="1" si="14"/>
        <v>#DIV/0!</v>
      </c>
      <c r="AM119">
        <f t="shared" ca="1" si="20"/>
        <v>0.99555303638270876</v>
      </c>
      <c r="AN119">
        <f t="shared" ca="1" si="20"/>
        <v>1.2693614934077879</v>
      </c>
      <c r="AO119" t="e">
        <f t="shared" ca="1" si="20"/>
        <v>#NUM!</v>
      </c>
      <c r="AP119" t="e">
        <f t="shared" ca="1" si="20"/>
        <v>#DIV/0!</v>
      </c>
      <c r="AR119" t="str">
        <f t="shared" si="21"/>
        <v>2022-10</v>
      </c>
      <c r="AS119">
        <f t="shared" ca="1" si="22"/>
        <v>0.93678626104911911</v>
      </c>
      <c r="AT119">
        <f t="shared" ca="1" si="22"/>
        <v>1.0794176619059799</v>
      </c>
      <c r="AU119" t="e">
        <f t="shared" ca="1" si="22"/>
        <v>#NUM!</v>
      </c>
      <c r="AV119" t="e">
        <f t="shared" ca="1" si="22"/>
        <v>#DIV/0!</v>
      </c>
    </row>
    <row r="120" spans="1:48" x14ac:dyDescent="0.25">
      <c r="A120" s="1" t="s">
        <v>70</v>
      </c>
      <c r="B120" s="9">
        <v>1127385</v>
      </c>
      <c r="C120" s="9">
        <v>83092</v>
      </c>
      <c r="D120" s="9">
        <v>39185</v>
      </c>
      <c r="E120" s="9">
        <v>5</v>
      </c>
      <c r="F120" s="9">
        <v>1</v>
      </c>
      <c r="G120" s="9">
        <v>363</v>
      </c>
      <c r="H120" s="9">
        <v>38</v>
      </c>
      <c r="I120" s="9">
        <v>23</v>
      </c>
      <c r="J120" s="9">
        <v>0</v>
      </c>
      <c r="K120" s="9">
        <v>0</v>
      </c>
      <c r="L120" s="9"/>
      <c r="M120">
        <f t="shared" si="15"/>
        <v>3.2198406045849464E-4</v>
      </c>
      <c r="N120">
        <f t="shared" si="15"/>
        <v>4.5732441149569153E-4</v>
      </c>
      <c r="O120">
        <f t="shared" si="15"/>
        <v>5.8695929564884521E-4</v>
      </c>
      <c r="P120">
        <f t="shared" si="15"/>
        <v>0</v>
      </c>
      <c r="Q120">
        <f t="shared" si="15"/>
        <v>0</v>
      </c>
      <c r="S120">
        <f t="shared" si="16"/>
        <v>3.2208777037013507E-4</v>
      </c>
      <c r="T120">
        <f t="shared" si="16"/>
        <v>4.57533660785732E-4</v>
      </c>
      <c r="U120">
        <f t="shared" si="16"/>
        <v>5.8730403608361187E-4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3.2265509844814859E-4</v>
      </c>
      <c r="AA120">
        <f ca="1">T120*EXP(-AA$1*(ROW()-ROW(T$14)-$B$2))</f>
        <v>4.5163370165143271E-4</v>
      </c>
      <c r="AB120">
        <f ca="1">U120*EXP(-AB$1*(ROW()-ROW(U$14)-$B$2))</f>
        <v>5.9822079675308538E-4</v>
      </c>
      <c r="AC120" t="e">
        <f ca="1">V120*EXP(-AC$1*(ROW()-ROW(V$14)-$B$2))</f>
        <v>#NUM!</v>
      </c>
      <c r="AD120" t="e">
        <f ca="1">W120*EXP(-AD$1*(ROW()-ROW(W$14)-$B$2))</f>
        <v>#DIV/0!</v>
      </c>
      <c r="AF120" t="str">
        <f t="shared" si="18"/>
        <v>2022-11</v>
      </c>
      <c r="AG120">
        <f t="shared" ca="1" si="19"/>
        <v>1.2831356831060205E-2</v>
      </c>
      <c r="AH120">
        <f t="shared" ca="1" si="19"/>
        <v>1.2904709692759015E-2</v>
      </c>
      <c r="AI120">
        <f t="shared" ca="1" si="19"/>
        <v>1.6476285108654107E-2</v>
      </c>
      <c r="AJ120" t="e">
        <f t="shared" ca="1" si="19"/>
        <v>#NUM!</v>
      </c>
      <c r="AK120" t="e">
        <f t="shared" ca="1" si="14"/>
        <v>#DIV/0!</v>
      </c>
      <c r="AM120">
        <f t="shared" ca="1" si="20"/>
        <v>1.0057166878502863</v>
      </c>
      <c r="AN120">
        <f t="shared" ca="1" si="20"/>
        <v>1.2840641348832893</v>
      </c>
      <c r="AO120" t="e">
        <f t="shared" ca="1" si="20"/>
        <v>#NUM!</v>
      </c>
      <c r="AP120" t="e">
        <f t="shared" ca="1" si="20"/>
        <v>#DIV/0!</v>
      </c>
      <c r="AR120" t="str">
        <f t="shared" si="21"/>
        <v>2022-11</v>
      </c>
      <c r="AS120">
        <f t="shared" ca="1" si="22"/>
        <v>0.9463499595252074</v>
      </c>
      <c r="AT120">
        <f t="shared" ca="1" si="22"/>
        <v>1.0919202397514143</v>
      </c>
      <c r="AU120" t="e">
        <f t="shared" ca="1" si="22"/>
        <v>#NUM!</v>
      </c>
      <c r="AV120" t="e">
        <f t="shared" ca="1" si="22"/>
        <v>#DIV/0!</v>
      </c>
    </row>
    <row r="121" spans="1:48" x14ac:dyDescent="0.25">
      <c r="A121" s="1" t="s">
        <v>71</v>
      </c>
      <c r="B121" s="9">
        <v>1127022</v>
      </c>
      <c r="C121" s="9">
        <v>83054</v>
      </c>
      <c r="D121" s="9">
        <v>39162</v>
      </c>
      <c r="E121" s="9">
        <v>5</v>
      </c>
      <c r="F121" s="9">
        <v>1</v>
      </c>
      <c r="G121" s="9">
        <v>380</v>
      </c>
      <c r="H121" s="9">
        <v>34</v>
      </c>
      <c r="I121" s="9">
        <v>19</v>
      </c>
      <c r="J121" s="9">
        <v>0</v>
      </c>
      <c r="K121" s="9">
        <v>0</v>
      </c>
      <c r="L121" s="9"/>
      <c r="M121">
        <f t="shared" si="15"/>
        <v>3.371717677205946E-4</v>
      </c>
      <c r="N121">
        <f t="shared" si="15"/>
        <v>4.093722156669155E-4</v>
      </c>
      <c r="O121">
        <f t="shared" si="15"/>
        <v>4.851641897758031E-4</v>
      </c>
      <c r="P121">
        <f t="shared" si="15"/>
        <v>0</v>
      </c>
      <c r="Q121">
        <f t="shared" si="15"/>
        <v>0</v>
      </c>
      <c r="S121">
        <f t="shared" si="16"/>
        <v>3.3728549406330627E-4</v>
      </c>
      <c r="T121">
        <f t="shared" si="16"/>
        <v>4.095398756349781E-4</v>
      </c>
      <c r="U121">
        <f t="shared" si="16"/>
        <v>4.8539969785272295E-4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3.378952398056602E-4</v>
      </c>
      <c r="AA121">
        <f ca="1">T121*EXP(-AA$1*(ROW()-ROW(T$14)-$B$2))</f>
        <v>4.0412075083547978E-4</v>
      </c>
      <c r="AB121">
        <f ca="1">U121*EXP(-AB$1*(ROW()-ROW(U$14)-$B$2))</f>
        <v>4.9466195612655106E-4</v>
      </c>
      <c r="AC121" t="e">
        <f ca="1">V121*EXP(-AC$1*(ROW()-ROW(V$14)-$B$2))</f>
        <v>#NUM!</v>
      </c>
      <c r="AD121" t="e">
        <f ca="1">W121*EXP(-AD$1*(ROW()-ROW(W$14)-$B$2))</f>
        <v>#DIV/0!</v>
      </c>
      <c r="AF121" t="str">
        <f t="shared" si="18"/>
        <v>2022-12</v>
      </c>
      <c r="AG121">
        <f t="shared" ca="1" si="19"/>
        <v>1.3169252070865866E-2</v>
      </c>
      <c r="AH121">
        <f t="shared" ca="1" si="19"/>
        <v>1.3308830443594495E-2</v>
      </c>
      <c r="AI121">
        <f t="shared" ca="1" si="19"/>
        <v>1.6970947064780657E-2</v>
      </c>
      <c r="AJ121" t="e">
        <f t="shared" ca="1" si="19"/>
        <v>#NUM!</v>
      </c>
      <c r="AK121" t="e">
        <f t="shared" ca="1" si="14"/>
        <v>#DIV/0!</v>
      </c>
      <c r="AM121">
        <f t="shared" ca="1" si="20"/>
        <v>1.0105988078880666</v>
      </c>
      <c r="AN121">
        <f t="shared" ca="1" si="20"/>
        <v>1.2886796435710439</v>
      </c>
      <c r="AO121" t="e">
        <f t="shared" ca="1" si="20"/>
        <v>#NUM!</v>
      </c>
      <c r="AP121" t="e">
        <f t="shared" ca="1" si="20"/>
        <v>#DIV/0!</v>
      </c>
      <c r="AR121" t="str">
        <f t="shared" si="21"/>
        <v>2022-12</v>
      </c>
      <c r="AS121">
        <f t="shared" ca="1" si="22"/>
        <v>0.95094389154996695</v>
      </c>
      <c r="AT121">
        <f t="shared" ca="1" si="22"/>
        <v>1.0958450961631743</v>
      </c>
      <c r="AU121" t="e">
        <f t="shared" ca="1" si="22"/>
        <v>#NUM!</v>
      </c>
      <c r="AV121" t="e">
        <f t="shared" ca="1" si="22"/>
        <v>#DIV/0!</v>
      </c>
    </row>
    <row r="122" spans="1:48" x14ac:dyDescent="0.25">
      <c r="A122" s="1" t="s">
        <v>72</v>
      </c>
      <c r="B122" s="9">
        <v>1126642</v>
      </c>
      <c r="C122" s="9">
        <v>83020</v>
      </c>
      <c r="D122" s="9">
        <v>39143</v>
      </c>
      <c r="E122" s="9">
        <v>5</v>
      </c>
      <c r="F122" s="9">
        <v>1</v>
      </c>
      <c r="G122" s="9">
        <v>407</v>
      </c>
      <c r="H122" s="9">
        <v>27</v>
      </c>
      <c r="I122" s="9">
        <v>18</v>
      </c>
      <c r="J122" s="9">
        <v>0</v>
      </c>
      <c r="K122" s="9">
        <v>0</v>
      </c>
      <c r="L122" s="9"/>
      <c r="M122">
        <f t="shared" si="15"/>
        <v>3.6125051258518678E-4</v>
      </c>
      <c r="N122">
        <f t="shared" si="15"/>
        <v>3.2522283787039265E-4</v>
      </c>
      <c r="O122">
        <f t="shared" si="15"/>
        <v>4.5985233630534193E-4</v>
      </c>
      <c r="P122">
        <f t="shared" si="15"/>
        <v>0</v>
      </c>
      <c r="Q122">
        <f t="shared" si="15"/>
        <v>0</v>
      </c>
      <c r="S122">
        <f t="shared" si="16"/>
        <v>3.6138106561187523E-4</v>
      </c>
      <c r="T122">
        <f t="shared" si="16"/>
        <v>3.2532864504398762E-4</v>
      </c>
      <c r="U122">
        <f t="shared" si="16"/>
        <v>4.6006390587834145E-4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3.6205113835307618E-4</v>
      </c>
      <c r="AA122">
        <f ca="1">T122*EXP(-AA$1*(ROW()-ROW(T$14)-$B$2))</f>
        <v>3.2091419458954868E-4</v>
      </c>
      <c r="AB122">
        <f ca="1">U122*EXP(-AB$1*(ROW()-ROW(U$14)-$B$2))</f>
        <v>4.6907000061945103E-4</v>
      </c>
      <c r="AC122" t="e">
        <f ca="1">V122*EXP(-AC$1*(ROW()-ROW(V$14)-$B$2))</f>
        <v>#NUM!</v>
      </c>
      <c r="AD122" t="e">
        <f ca="1">W122*EXP(-AD$1*(ROW()-ROW(W$14)-$B$2))</f>
        <v>#DIV/0!</v>
      </c>
      <c r="AF122" t="str">
        <f t="shared" si="18"/>
        <v>2022-13</v>
      </c>
      <c r="AG122">
        <f t="shared" ca="1" si="19"/>
        <v>1.3531303209218942E-2</v>
      </c>
      <c r="AH122">
        <f t="shared" ca="1" si="19"/>
        <v>1.3629744638184043E-2</v>
      </c>
      <c r="AI122">
        <f t="shared" ca="1" si="19"/>
        <v>1.7440017065400108E-2</v>
      </c>
      <c r="AJ122" t="e">
        <f t="shared" ca="1" si="19"/>
        <v>#NUM!</v>
      </c>
      <c r="AK122" t="e">
        <f t="shared" ca="1" si="14"/>
        <v>#DIV/0!</v>
      </c>
      <c r="AM122">
        <f t="shared" ca="1" si="20"/>
        <v>1.0072750885441715</v>
      </c>
      <c r="AN122">
        <f t="shared" ca="1" si="20"/>
        <v>1.2888645532322518</v>
      </c>
      <c r="AO122" t="e">
        <f t="shared" ca="1" si="20"/>
        <v>#NUM!</v>
      </c>
      <c r="AP122" t="e">
        <f t="shared" ca="1" si="20"/>
        <v>#DIV/0!</v>
      </c>
      <c r="AR122" t="str">
        <f t="shared" si="21"/>
        <v>2022-13</v>
      </c>
      <c r="AS122">
        <f t="shared" ca="1" si="22"/>
        <v>0.94781636895382548</v>
      </c>
      <c r="AT122">
        <f t="shared" ca="1" si="22"/>
        <v>1.0960023364412206</v>
      </c>
      <c r="AU122" t="e">
        <f t="shared" ca="1" si="22"/>
        <v>#NUM!</v>
      </c>
      <c r="AV122" t="e">
        <f t="shared" ca="1" si="22"/>
        <v>#DIV/0!</v>
      </c>
    </row>
    <row r="123" spans="1:48" x14ac:dyDescent="0.25">
      <c r="A123" s="1" t="s">
        <v>73</v>
      </c>
      <c r="B123" s="9">
        <v>1126235</v>
      </c>
      <c r="C123" s="9">
        <v>82993</v>
      </c>
      <c r="D123" s="9">
        <v>39125</v>
      </c>
      <c r="E123" s="9">
        <v>5</v>
      </c>
      <c r="F123" s="9">
        <v>1</v>
      </c>
      <c r="G123" s="9">
        <v>373</v>
      </c>
      <c r="H123" s="9">
        <v>27</v>
      </c>
      <c r="I123" s="9">
        <v>14</v>
      </c>
      <c r="J123" s="9">
        <v>0</v>
      </c>
      <c r="K123" s="9">
        <v>0</v>
      </c>
      <c r="L123" s="9"/>
      <c r="M123">
        <f t="shared" si="15"/>
        <v>3.3119198035933884E-4</v>
      </c>
      <c r="N123">
        <f t="shared" si="15"/>
        <v>3.2532864217464121E-4</v>
      </c>
      <c r="O123">
        <f t="shared" si="15"/>
        <v>3.5782747603833865E-4</v>
      </c>
      <c r="P123">
        <f t="shared" si="15"/>
        <v>0</v>
      </c>
      <c r="Q123">
        <f t="shared" si="15"/>
        <v>0</v>
      </c>
      <c r="S123">
        <f t="shared" si="16"/>
        <v>3.3130170785737394E-4</v>
      </c>
      <c r="T123">
        <f t="shared" si="16"/>
        <v>3.2543451821578977E-4</v>
      </c>
      <c r="U123">
        <f t="shared" si="16"/>
        <v>3.5795556619599772E-4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3.3193137953103338E-4</v>
      </c>
      <c r="AA123">
        <f ca="1">T123*EXP(-AA$1*(ROW()-ROW(T$14)-$B$2))</f>
        <v>3.2090900510446522E-4</v>
      </c>
      <c r="AB123">
        <f ca="1">U123*EXP(-AB$1*(ROW()-ROW(U$14)-$B$2))</f>
        <v>3.6513974152242793E-4</v>
      </c>
      <c r="AC123" t="e">
        <f ca="1">V123*EXP(-AC$1*(ROW()-ROW(V$14)-$B$2))</f>
        <v>#NUM!</v>
      </c>
      <c r="AD123" t="e">
        <f ca="1">W123*EXP(-AD$1*(ROW()-ROW(W$14)-$B$2))</f>
        <v>#DIV/0!</v>
      </c>
      <c r="AF123" t="str">
        <f t="shared" si="18"/>
        <v>2022-14</v>
      </c>
      <c r="AG123">
        <f t="shared" ca="1" si="19"/>
        <v>1.3863234588749976E-2</v>
      </c>
      <c r="AH123">
        <f t="shared" ca="1" si="19"/>
        <v>1.3950653643288508E-2</v>
      </c>
      <c r="AI123">
        <f t="shared" ca="1" si="19"/>
        <v>1.7805156806922535E-2</v>
      </c>
      <c r="AJ123" t="e">
        <f t="shared" ca="1" si="19"/>
        <v>#NUM!</v>
      </c>
      <c r="AK123" t="e">
        <f t="shared" ca="1" si="14"/>
        <v>#DIV/0!</v>
      </c>
      <c r="AM123">
        <f t="shared" ca="1" si="20"/>
        <v>1.0063058194665098</v>
      </c>
      <c r="AN123">
        <f t="shared" ca="1" si="20"/>
        <v>1.2843436135295172</v>
      </c>
      <c r="AO123" t="e">
        <f t="shared" ca="1" si="20"/>
        <v>#NUM!</v>
      </c>
      <c r="AP123" t="e">
        <f t="shared" ca="1" si="20"/>
        <v>#DIV/0!</v>
      </c>
      <c r="AR123" t="str">
        <f t="shared" si="21"/>
        <v>2022-14</v>
      </c>
      <c r="AS123">
        <f t="shared" ca="1" si="22"/>
        <v>0.94690431512843376</v>
      </c>
      <c r="AT123">
        <f t="shared" ca="1" si="22"/>
        <v>1.0921578979665332</v>
      </c>
      <c r="AU123" t="e">
        <f t="shared" ca="1" si="22"/>
        <v>#NUM!</v>
      </c>
      <c r="AV123" t="e">
        <f t="shared" ca="1" si="22"/>
        <v>#DIV/0!</v>
      </c>
    </row>
    <row r="124" spans="1:48" x14ac:dyDescent="0.25">
      <c r="A124" s="1" t="s">
        <v>74</v>
      </c>
      <c r="B124" s="9">
        <v>1125862</v>
      </c>
      <c r="C124" s="9">
        <v>82966</v>
      </c>
      <c r="D124" s="9">
        <v>39111</v>
      </c>
      <c r="E124" s="9">
        <v>5</v>
      </c>
      <c r="F124" s="9">
        <v>1</v>
      </c>
      <c r="G124" s="9">
        <v>369</v>
      </c>
      <c r="H124" s="9">
        <v>22</v>
      </c>
      <c r="I124" s="9">
        <v>17</v>
      </c>
      <c r="J124" s="9">
        <v>0</v>
      </c>
      <c r="K124" s="9">
        <v>0</v>
      </c>
      <c r="L124" s="9"/>
      <c r="M124">
        <f t="shared" si="15"/>
        <v>3.2774887153132442E-4</v>
      </c>
      <c r="N124">
        <f t="shared" si="15"/>
        <v>2.6516886435407278E-4</v>
      </c>
      <c r="O124">
        <f t="shared" si="15"/>
        <v>4.3466032573956175E-4</v>
      </c>
      <c r="P124">
        <f t="shared" si="15"/>
        <v>0</v>
      </c>
      <c r="Q124">
        <f t="shared" si="15"/>
        <v>0</v>
      </c>
      <c r="S124">
        <f t="shared" si="16"/>
        <v>3.2785632900894591E-4</v>
      </c>
      <c r="T124">
        <f t="shared" si="16"/>
        <v>2.6523919908594788E-4</v>
      </c>
      <c r="U124">
        <f t="shared" si="16"/>
        <v>4.3484934434653329E-4</v>
      </c>
      <c r="V124">
        <f t="shared" si="16"/>
        <v>0</v>
      </c>
      <c r="W124">
        <f t="shared" si="16"/>
        <v>0</v>
      </c>
      <c r="Y124" t="str">
        <f t="shared" si="17"/>
        <v>2022-15</v>
      </c>
      <c r="Z124">
        <f ca="1">S124*EXP(-Z$1*(ROW()-ROW(S$14)-$B$2))</f>
        <v>3.2849466531660311E-4</v>
      </c>
      <c r="AA124">
        <f ca="1">T124*EXP(-AA$1*(ROW()-ROW(T$14)-$B$2))</f>
        <v>2.6146144780796123E-4</v>
      </c>
      <c r="AB124">
        <f ca="1">U124*EXP(-AB$1*(ROW()-ROW(U$14)-$B$2))</f>
        <v>4.4379181764907499E-4</v>
      </c>
      <c r="AC124" t="e">
        <f ca="1">V124*EXP(-AC$1*(ROW()-ROW(V$14)-$B$2))</f>
        <v>#NUM!</v>
      </c>
      <c r="AD124" t="e">
        <f ca="1">W124*EXP(-AD$1*(ROW()-ROW(W$14)-$B$2))</f>
        <v>#DIV/0!</v>
      </c>
      <c r="AF124" t="str">
        <f t="shared" si="18"/>
        <v>2022-15</v>
      </c>
      <c r="AG124">
        <f t="shared" ca="1" si="19"/>
        <v>1.4191729254066579E-2</v>
      </c>
      <c r="AH124">
        <f t="shared" ca="1" si="19"/>
        <v>1.421211509109647E-2</v>
      </c>
      <c r="AI124">
        <f t="shared" ca="1" si="19"/>
        <v>1.8248948624571611E-2</v>
      </c>
      <c r="AJ124" t="e">
        <f t="shared" ca="1" si="19"/>
        <v>#NUM!</v>
      </c>
      <c r="AK124" t="e">
        <f t="shared" ca="1" si="14"/>
        <v>#DIV/0!</v>
      </c>
      <c r="AM124">
        <f t="shared" ca="1" si="20"/>
        <v>1.0014364589871281</v>
      </c>
      <c r="AN124">
        <f t="shared" ca="1" si="20"/>
        <v>1.2858861875019532</v>
      </c>
      <c r="AO124" t="e">
        <f t="shared" ca="1" si="20"/>
        <v>#NUM!</v>
      </c>
      <c r="AP124" t="e">
        <f t="shared" ca="1" si="20"/>
        <v>#DIV/0!</v>
      </c>
      <c r="AR124" t="str">
        <f t="shared" si="21"/>
        <v>2022-15</v>
      </c>
      <c r="AS124">
        <f t="shared" ca="1" si="22"/>
        <v>0.94232238947457359</v>
      </c>
      <c r="AT124">
        <f t="shared" ca="1" si="22"/>
        <v>1.0934696453287236</v>
      </c>
      <c r="AU124" t="e">
        <f t="shared" ca="1" si="22"/>
        <v>#NUM!</v>
      </c>
      <c r="AV124" t="e">
        <f t="shared" ca="1" si="22"/>
        <v>#DIV/0!</v>
      </c>
    </row>
    <row r="125" spans="1:48" x14ac:dyDescent="0.25">
      <c r="A125" s="1" t="s">
        <v>75</v>
      </c>
      <c r="B125" s="9">
        <v>1125493</v>
      </c>
      <c r="C125" s="9">
        <v>82944</v>
      </c>
      <c r="D125" s="9">
        <v>39094</v>
      </c>
      <c r="E125" s="9">
        <v>5</v>
      </c>
      <c r="F125" s="9">
        <v>1</v>
      </c>
      <c r="G125" s="9">
        <v>329</v>
      </c>
      <c r="H125" s="9">
        <v>28</v>
      </c>
      <c r="I125" s="9">
        <v>13</v>
      </c>
      <c r="J125" s="9">
        <v>0</v>
      </c>
      <c r="K125" s="9">
        <v>0</v>
      </c>
      <c r="L125" s="9"/>
      <c r="M125">
        <f t="shared" si="15"/>
        <v>2.9231634492617902E-4</v>
      </c>
      <c r="N125">
        <f t="shared" si="15"/>
        <v>3.3757716049382714E-4</v>
      </c>
      <c r="O125">
        <f t="shared" si="15"/>
        <v>3.3253184631912828E-4</v>
      </c>
      <c r="P125">
        <f t="shared" si="15"/>
        <v>0</v>
      </c>
      <c r="Q125">
        <f t="shared" si="15"/>
        <v>0</v>
      </c>
      <c r="S125">
        <f t="shared" si="16"/>
        <v>2.9240182084049071E-4</v>
      </c>
      <c r="T125">
        <f t="shared" si="16"/>
        <v>3.3769116052482102E-4</v>
      </c>
      <c r="U125">
        <f t="shared" si="16"/>
        <v>3.326424635979477E-4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2.9298469563201785E-4</v>
      </c>
      <c r="AA125">
        <f ca="1">T125*EXP(-AA$1*(ROW()-ROW(T$14)-$B$2))</f>
        <v>3.3276781264997876E-4</v>
      </c>
      <c r="AB125">
        <f ca="1">U125*EXP(-AB$1*(ROW()-ROW(U$14)-$B$2))</f>
        <v>3.3964767573246797E-4</v>
      </c>
      <c r="AC125" t="e">
        <f ca="1">V125*EXP(-AC$1*(ROW()-ROW(V$14)-$B$2))</f>
        <v>#NUM!</v>
      </c>
      <c r="AD125" t="e">
        <f ca="1">W125*EXP(-AD$1*(ROW()-ROW(W$14)-$B$2))</f>
        <v>#DIV/0!</v>
      </c>
      <c r="AF125" t="str">
        <f t="shared" si="18"/>
        <v>2022-16</v>
      </c>
      <c r="AG125">
        <f t="shared" ca="1" si="19"/>
        <v>1.4484713949698597E-2</v>
      </c>
      <c r="AH125">
        <f t="shared" ca="1" si="19"/>
        <v>1.4544882903746448E-2</v>
      </c>
      <c r="AI125">
        <f t="shared" ca="1" si="19"/>
        <v>1.8588596300304079E-2</v>
      </c>
      <c r="AJ125" t="e">
        <f t="shared" ca="1" si="19"/>
        <v>#NUM!</v>
      </c>
      <c r="AK125" t="e">
        <f t="shared" ca="1" si="14"/>
        <v>#DIV/0!</v>
      </c>
      <c r="AM125">
        <f t="shared" ca="1" si="20"/>
        <v>1.0041539621877795</v>
      </c>
      <c r="AN125">
        <f t="shared" ca="1" si="20"/>
        <v>1.2833250532152123</v>
      </c>
      <c r="AO125" t="e">
        <f t="shared" ca="1" si="20"/>
        <v>#NUM!</v>
      </c>
      <c r="AP125" t="e">
        <f t="shared" ca="1" si="20"/>
        <v>#DIV/0!</v>
      </c>
      <c r="AR125" t="str">
        <f t="shared" si="21"/>
        <v>2022-16</v>
      </c>
      <c r="AS125">
        <f t="shared" ca="1" si="22"/>
        <v>0.94487948042773573</v>
      </c>
      <c r="AT125">
        <f t="shared" ca="1" si="22"/>
        <v>1.0912917522714833</v>
      </c>
      <c r="AU125" t="e">
        <f t="shared" ca="1" si="22"/>
        <v>#NUM!</v>
      </c>
      <c r="AV125" t="e">
        <f t="shared" ca="1" si="22"/>
        <v>#DIV/0!</v>
      </c>
    </row>
    <row r="126" spans="1:48" x14ac:dyDescent="0.25">
      <c r="A126" s="1" t="s">
        <v>76</v>
      </c>
      <c r="B126" s="9">
        <v>1125164</v>
      </c>
      <c r="C126" s="9">
        <v>82916</v>
      </c>
      <c r="D126" s="9">
        <v>39081</v>
      </c>
      <c r="E126" s="9">
        <v>5</v>
      </c>
      <c r="F126" s="9">
        <v>1</v>
      </c>
      <c r="G126" s="9">
        <v>366</v>
      </c>
      <c r="H126" s="9">
        <v>20</v>
      </c>
      <c r="I126" s="9">
        <v>10</v>
      </c>
      <c r="J126" s="9">
        <v>0</v>
      </c>
      <c r="K126" s="9">
        <v>0</v>
      </c>
      <c r="L126" s="9"/>
      <c r="M126">
        <f t="shared" si="15"/>
        <v>3.2528591387566614E-4</v>
      </c>
      <c r="N126">
        <f t="shared" si="15"/>
        <v>2.4120796951131266E-4</v>
      </c>
      <c r="O126">
        <f t="shared" si="15"/>
        <v>2.5587881579284053E-4</v>
      </c>
      <c r="P126">
        <f t="shared" si="15"/>
        <v>0</v>
      </c>
      <c r="Q126">
        <f t="shared" si="15"/>
        <v>0</v>
      </c>
      <c r="S126">
        <f t="shared" si="16"/>
        <v>3.2539176210254125E-4</v>
      </c>
      <c r="T126">
        <f t="shared" si="16"/>
        <v>2.4126616600343682E-4</v>
      </c>
      <c r="U126">
        <f t="shared" si="16"/>
        <v>2.5594430791609337E-4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3.2605549911315495E-4</v>
      </c>
      <c r="AA126">
        <f ca="1">T126*EXP(-AA$1*(ROW()-ROW(T$14)-$B$2))</f>
        <v>2.3766745069848835E-4</v>
      </c>
      <c r="AB126">
        <f ca="1">U126*EXP(-AB$1*(ROW()-ROW(U$14)-$B$2))</f>
        <v>2.6146100213924554E-4</v>
      </c>
      <c r="AC126" t="e">
        <f ca="1">V126*EXP(-AC$1*(ROW()-ROW(V$14)-$B$2))</f>
        <v>#NUM!</v>
      </c>
      <c r="AD126" t="e">
        <f ca="1">W126*EXP(-AD$1*(ROW()-ROW(W$14)-$B$2))</f>
        <v>#DIV/0!</v>
      </c>
      <c r="AF126" t="str">
        <f t="shared" si="18"/>
        <v>2022-17</v>
      </c>
      <c r="AG126">
        <f t="shared" ca="1" si="19"/>
        <v>1.4810769448811753E-2</v>
      </c>
      <c r="AH126">
        <f t="shared" ca="1" si="19"/>
        <v>1.4782550354444935E-2</v>
      </c>
      <c r="AI126">
        <f t="shared" ca="1" si="19"/>
        <v>1.8850057302443324E-2</v>
      </c>
      <c r="AJ126" t="e">
        <f t="shared" ca="1" si="19"/>
        <v>#NUM!</v>
      </c>
      <c r="AK126" t="e">
        <f t="shared" ca="1" si="14"/>
        <v>#DIV/0!</v>
      </c>
      <c r="AM126">
        <f t="shared" ca="1" si="20"/>
        <v>0.99809469086232505</v>
      </c>
      <c r="AN126">
        <f t="shared" ca="1" si="20"/>
        <v>1.2727264013927133</v>
      </c>
      <c r="AO126" t="e">
        <f t="shared" ca="1" si="20"/>
        <v>#NUM!</v>
      </c>
      <c r="AP126" t="e">
        <f t="shared" ca="1" si="20"/>
        <v>#DIV/0!</v>
      </c>
      <c r="AR126" t="str">
        <f t="shared" si="21"/>
        <v>2022-17</v>
      </c>
      <c r="AS126">
        <f t="shared" ca="1" si="22"/>
        <v>0.93917788350400078</v>
      </c>
      <c r="AT126">
        <f t="shared" ca="1" si="22"/>
        <v>1.082279054132292</v>
      </c>
      <c r="AU126" t="e">
        <f t="shared" ca="1" si="22"/>
        <v>#NUM!</v>
      </c>
      <c r="AV126" t="e">
        <f t="shared" ca="1" si="22"/>
        <v>#DIV/0!</v>
      </c>
    </row>
    <row r="127" spans="1:48" x14ac:dyDescent="0.25">
      <c r="A127" s="1" t="s">
        <v>77</v>
      </c>
      <c r="B127" s="9">
        <v>1124798</v>
      </c>
      <c r="C127" s="9">
        <v>82896</v>
      </c>
      <c r="D127" s="9">
        <v>39071</v>
      </c>
      <c r="E127" s="9">
        <v>5</v>
      </c>
      <c r="F127" s="9">
        <v>1</v>
      </c>
      <c r="G127" s="9">
        <v>325</v>
      </c>
      <c r="H127" s="9">
        <v>28</v>
      </c>
      <c r="I127" s="9">
        <v>13</v>
      </c>
      <c r="J127" s="9">
        <v>0</v>
      </c>
      <c r="K127" s="9">
        <v>0</v>
      </c>
      <c r="L127" s="9"/>
      <c r="M127">
        <f t="shared" si="15"/>
        <v>2.8894076980933467E-4</v>
      </c>
      <c r="N127">
        <f t="shared" si="15"/>
        <v>3.3777263076626134E-4</v>
      </c>
      <c r="O127">
        <f t="shared" si="15"/>
        <v>3.3272759847457193E-4</v>
      </c>
      <c r="P127">
        <f t="shared" si="15"/>
        <v>0</v>
      </c>
      <c r="Q127">
        <f t="shared" si="15"/>
        <v>0</v>
      </c>
      <c r="S127">
        <f t="shared" si="16"/>
        <v>2.8902428271950523E-4</v>
      </c>
      <c r="T127">
        <f t="shared" si="16"/>
        <v>3.3788676288069121E-4</v>
      </c>
      <c r="U127">
        <f t="shared" si="16"/>
        <v>3.3283834604983203E-4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2.8962724995058463E-4</v>
      </c>
      <c r="AA127">
        <f ca="1">T127*EXP(-AA$1*(ROW()-ROW(T$14)-$B$2))</f>
        <v>3.327331937736165E-4</v>
      </c>
      <c r="AB127">
        <f ca="1">U127*EXP(-AB$1*(ROW()-ROW(U$14)-$B$2))</f>
        <v>3.4017726770962258E-4</v>
      </c>
      <c r="AC127" t="e">
        <f ca="1">V127*EXP(-AC$1*(ROW()-ROW(V$14)-$B$2))</f>
        <v>#NUM!</v>
      </c>
      <c r="AD127" t="e">
        <f ca="1">W127*EXP(-AD$1*(ROW()-ROW(W$14)-$B$2))</f>
        <v>#DIV/0!</v>
      </c>
      <c r="AF127" t="str">
        <f t="shared" si="18"/>
        <v>2022-18</v>
      </c>
      <c r="AG127">
        <f t="shared" ca="1" si="19"/>
        <v>1.5100396698762338E-2</v>
      </c>
      <c r="AH127">
        <f t="shared" ca="1" si="19"/>
        <v>1.5115283548218552E-2</v>
      </c>
      <c r="AI127">
        <f t="shared" ca="1" si="19"/>
        <v>1.9190234570152946E-2</v>
      </c>
      <c r="AJ127" t="e">
        <f t="shared" ca="1" si="19"/>
        <v>#NUM!</v>
      </c>
      <c r="AK127" t="e">
        <f t="shared" ca="1" si="14"/>
        <v>#DIV/0!</v>
      </c>
      <c r="AM127">
        <f t="shared" ca="1" si="20"/>
        <v>1.000985858170033</v>
      </c>
      <c r="AN127">
        <f t="shared" ca="1" si="20"/>
        <v>1.2708430747204025</v>
      </c>
      <c r="AO127" t="e">
        <f t="shared" ca="1" si="20"/>
        <v>#NUM!</v>
      </c>
      <c r="AP127" t="e">
        <f t="shared" ca="1" si="20"/>
        <v>#DIV/0!</v>
      </c>
      <c r="AR127" t="str">
        <f t="shared" si="21"/>
        <v>2022-18</v>
      </c>
      <c r="AS127">
        <f t="shared" ca="1" si="22"/>
        <v>0.94189838729764708</v>
      </c>
      <c r="AT127">
        <f t="shared" ca="1" si="22"/>
        <v>1.0806775433855202</v>
      </c>
      <c r="AU127" t="e">
        <f t="shared" ca="1" si="22"/>
        <v>#NUM!</v>
      </c>
      <c r="AV127" t="e">
        <f t="shared" ca="1" si="22"/>
        <v>#DIV/0!</v>
      </c>
    </row>
    <row r="128" spans="1:48" x14ac:dyDescent="0.25">
      <c r="A128" s="1" t="s">
        <v>78</v>
      </c>
      <c r="B128" s="9">
        <v>1124473</v>
      </c>
      <c r="C128" s="9">
        <v>82868</v>
      </c>
      <c r="D128" s="9">
        <v>39058</v>
      </c>
      <c r="E128" s="9">
        <v>5</v>
      </c>
      <c r="F128" s="9">
        <v>1</v>
      </c>
      <c r="G128" s="9">
        <v>400</v>
      </c>
      <c r="H128" s="9">
        <v>25</v>
      </c>
      <c r="I128" s="9">
        <v>17</v>
      </c>
      <c r="J128" s="9">
        <v>0</v>
      </c>
      <c r="K128" s="9">
        <v>0</v>
      </c>
      <c r="L128" s="9"/>
      <c r="M128">
        <f t="shared" si="15"/>
        <v>3.5572219163999494E-4</v>
      </c>
      <c r="N128">
        <f t="shared" si="15"/>
        <v>3.0168460684462038E-4</v>
      </c>
      <c r="O128">
        <f t="shared" si="15"/>
        <v>4.3525014081622205E-4</v>
      </c>
      <c r="P128">
        <f t="shared" si="15"/>
        <v>0</v>
      </c>
      <c r="Q128">
        <f t="shared" si="15"/>
        <v>0</v>
      </c>
      <c r="S128">
        <f t="shared" si="16"/>
        <v>3.5584877870119367E-4</v>
      </c>
      <c r="T128">
        <f t="shared" si="16"/>
        <v>3.0177565020254063E-4</v>
      </c>
      <c r="U128">
        <f t="shared" si="16"/>
        <v>4.3543967287236712E-4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3.5660767115808586E-4</v>
      </c>
      <c r="AA128">
        <f ca="1">T128*EXP(-AA$1*(ROW()-ROW(T$14)-$B$2))</f>
        <v>2.9707137778528281E-4</v>
      </c>
      <c r="AB128">
        <f ca="1">U128*EXP(-AB$1*(ROW()-ROW(U$14)-$B$2))</f>
        <v>4.4525665137610935E-4</v>
      </c>
      <c r="AC128" t="e">
        <f ca="1">V128*EXP(-AC$1*(ROW()-ROW(V$14)-$B$2))</f>
        <v>#NUM!</v>
      </c>
      <c r="AD128" t="e">
        <f ca="1">W128*EXP(-AD$1*(ROW()-ROW(W$14)-$B$2))</f>
        <v>#DIV/0!</v>
      </c>
      <c r="AF128" t="str">
        <f t="shared" si="18"/>
        <v>2022-19</v>
      </c>
      <c r="AG128">
        <f t="shared" ca="1" si="19"/>
        <v>1.5457004369920424E-2</v>
      </c>
      <c r="AH128">
        <f t="shared" ca="1" si="19"/>
        <v>1.5412354926003836E-2</v>
      </c>
      <c r="AI128">
        <f t="shared" ca="1" si="19"/>
        <v>1.9635491221529057E-2</v>
      </c>
      <c r="AJ128" t="e">
        <f t="shared" ca="1" si="19"/>
        <v>#NUM!</v>
      </c>
      <c r="AK128" t="e">
        <f t="shared" ca="1" si="14"/>
        <v>#DIV/0!</v>
      </c>
      <c r="AM128">
        <f t="shared" ca="1" si="20"/>
        <v>0.9971113779327464</v>
      </c>
      <c r="AN128">
        <f t="shared" ca="1" si="20"/>
        <v>1.2703296674833084</v>
      </c>
      <c r="AO128" t="e">
        <f t="shared" ca="1" si="20"/>
        <v>#NUM!</v>
      </c>
      <c r="AP128" t="e">
        <f t="shared" ca="1" si="20"/>
        <v>#DIV/0!</v>
      </c>
      <c r="AR128" t="str">
        <f t="shared" si="21"/>
        <v>2022-19</v>
      </c>
      <c r="AS128">
        <f t="shared" ca="1" si="22"/>
        <v>0.93825261482510824</v>
      </c>
      <c r="AT128">
        <f t="shared" ca="1" si="22"/>
        <v>1.0802409610231689</v>
      </c>
      <c r="AU128" t="e">
        <f t="shared" ca="1" si="22"/>
        <v>#NUM!</v>
      </c>
      <c r="AV128" t="e">
        <f t="shared" ca="1" si="22"/>
        <v>#DIV/0!</v>
      </c>
    </row>
    <row r="129" spans="1:48" x14ac:dyDescent="0.25">
      <c r="A129" s="1" t="s">
        <v>79</v>
      </c>
      <c r="B129" s="9">
        <v>1124073</v>
      </c>
      <c r="C129" s="9">
        <v>82843</v>
      </c>
      <c r="D129" s="9">
        <v>39041</v>
      </c>
      <c r="E129" s="9">
        <v>5</v>
      </c>
      <c r="F129" s="9">
        <v>1</v>
      </c>
      <c r="G129" s="9">
        <v>344</v>
      </c>
      <c r="H129" s="9">
        <v>22</v>
      </c>
      <c r="I129" s="9">
        <v>10</v>
      </c>
      <c r="J129" s="9">
        <v>0</v>
      </c>
      <c r="K129" s="9">
        <v>0</v>
      </c>
      <c r="L129" s="9"/>
      <c r="M129">
        <f t="shared" ref="M129:Q179" si="23">G129/B129</f>
        <v>3.0602994645365561E-4</v>
      </c>
      <c r="N129">
        <f t="shared" si="23"/>
        <v>2.6556257016283812E-4</v>
      </c>
      <c r="O129">
        <f t="shared" si="23"/>
        <v>2.5614097999538944E-4</v>
      </c>
      <c r="P129">
        <f t="shared" si="23"/>
        <v>0</v>
      </c>
      <c r="Q129">
        <f t="shared" si="23"/>
        <v>0</v>
      </c>
      <c r="S129">
        <f t="shared" si="16"/>
        <v>3.0612363184221797E-4</v>
      </c>
      <c r="T129">
        <f t="shared" si="16"/>
        <v>2.6563311393679303E-4</v>
      </c>
      <c r="U129">
        <f t="shared" si="16"/>
        <v>2.5620660640779343E-4</v>
      </c>
      <c r="V129">
        <f t="shared" si="16"/>
        <v>0</v>
      </c>
      <c r="W129">
        <f t="shared" si="16"/>
        <v>0</v>
      </c>
      <c r="Y129" t="str">
        <f t="shared" si="17"/>
        <v>2022-20</v>
      </c>
      <c r="Z129">
        <f ca="1">S129*EXP(-Z$1*(ROW()-ROW(S$14)-$B$2))</f>
        <v>3.0679068692854886E-4</v>
      </c>
      <c r="AA129">
        <f ca="1">T129*EXP(-AA$1*(ROW()-ROW(T$14)-$B$2))</f>
        <v>2.6140295643718861E-4</v>
      </c>
      <c r="AB129">
        <f ca="1">U129*EXP(-AB$1*(ROW()-ROW(U$14)-$B$2))</f>
        <v>2.6210978380260524E-4</v>
      </c>
      <c r="AC129" t="e">
        <f ca="1">V129*EXP(-AC$1*(ROW()-ROW(V$14)-$B$2))</f>
        <v>#NUM!</v>
      </c>
      <c r="AD129" t="e">
        <f ca="1">W129*EXP(-AD$1*(ROW()-ROW(W$14)-$B$2))</f>
        <v>#DIV/0!</v>
      </c>
      <c r="AF129" t="str">
        <f t="shared" si="18"/>
        <v>2022-20</v>
      </c>
      <c r="AG129">
        <f t="shared" ca="1" si="19"/>
        <v>1.5763795056848974E-2</v>
      </c>
      <c r="AH129">
        <f t="shared" ca="1" si="19"/>
        <v>1.5673757882441023E-2</v>
      </c>
      <c r="AI129">
        <f t="shared" ca="1" si="19"/>
        <v>1.9897601005331663E-2</v>
      </c>
      <c r="AJ129" t="e">
        <f t="shared" ca="1" si="19"/>
        <v>#NUM!</v>
      </c>
      <c r="AK129" t="e">
        <f t="shared" ca="1" si="14"/>
        <v>#DIV/0!</v>
      </c>
      <c r="AM129">
        <f t="shared" ca="1" si="20"/>
        <v>0.99428835670070248</v>
      </c>
      <c r="AN129">
        <f t="shared" ca="1" si="20"/>
        <v>1.2622341849519703</v>
      </c>
      <c r="AO129" t="e">
        <f t="shared" ca="1" si="20"/>
        <v>#NUM!</v>
      </c>
      <c r="AP129" t="e">
        <f t="shared" ca="1" si="20"/>
        <v>#DIV/0!</v>
      </c>
      <c r="AR129" t="str">
        <f t="shared" si="21"/>
        <v>2022-20</v>
      </c>
      <c r="AS129">
        <f t="shared" ca="1" si="22"/>
        <v>0.93559623449359164</v>
      </c>
      <c r="AT129">
        <f t="shared" ca="1" si="22"/>
        <v>1.073356864671295</v>
      </c>
      <c r="AU129" t="e">
        <f t="shared" ca="1" si="22"/>
        <v>#NUM!</v>
      </c>
      <c r="AV129" t="e">
        <f t="shared" ca="1" si="22"/>
        <v>#DIV/0!</v>
      </c>
    </row>
    <row r="130" spans="1:48" x14ac:dyDescent="0.25">
      <c r="A130" s="1" t="s">
        <v>80</v>
      </c>
      <c r="B130" s="9">
        <v>1123729</v>
      </c>
      <c r="C130" s="9">
        <v>82821</v>
      </c>
      <c r="D130" s="9">
        <v>39031</v>
      </c>
      <c r="E130" s="9">
        <v>5</v>
      </c>
      <c r="F130" s="9">
        <v>1</v>
      </c>
      <c r="G130" s="9">
        <v>285</v>
      </c>
      <c r="H130" s="9">
        <v>28</v>
      </c>
      <c r="I130" s="9">
        <v>10</v>
      </c>
      <c r="J130" s="9">
        <v>0</v>
      </c>
      <c r="K130" s="9">
        <v>0</v>
      </c>
      <c r="L130" s="9"/>
      <c r="M130">
        <f t="shared" si="23"/>
        <v>2.536198674235514E-4</v>
      </c>
      <c r="N130">
        <f t="shared" si="23"/>
        <v>3.3807850665893915E-4</v>
      </c>
      <c r="O130">
        <f t="shared" si="23"/>
        <v>2.5620660500627704E-4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2.536842081389779E-4</v>
      </c>
      <c r="T130">
        <f t="shared" si="24"/>
        <v>3.3819284561348566E-4</v>
      </c>
      <c r="U130">
        <f t="shared" si="24"/>
        <v>2.5627226505539261E-4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2.5424877023362568E-4</v>
      </c>
      <c r="AA130">
        <f ca="1">T130*EXP(-AA$1*(ROW()-ROW(T$14)-$B$2))</f>
        <v>3.3269353623342697E-4</v>
      </c>
      <c r="AB130">
        <f ca="1">U130*EXP(-AB$1*(ROW()-ROW(U$14)-$B$2))</f>
        <v>2.6230405410652502E-4</v>
      </c>
      <c r="AC130" t="e">
        <f ca="1">V130*EXP(-AC$1*(ROW()-ROW(V$14)-$B$2))</f>
        <v>#NUM!</v>
      </c>
      <c r="AD130" t="e">
        <f ca="1">W130*EXP(-AD$1*(ROW()-ROW(W$14)-$B$2))</f>
        <v>#DIV/0!</v>
      </c>
      <c r="AF130" t="str">
        <f t="shared" si="18"/>
        <v>2022-21</v>
      </c>
      <c r="AG130">
        <f t="shared" ca="1" si="19"/>
        <v>1.6018043827082599E-2</v>
      </c>
      <c r="AH130">
        <f t="shared" ca="1" si="19"/>
        <v>1.6006451418674451E-2</v>
      </c>
      <c r="AI130">
        <f t="shared" ca="1" si="19"/>
        <v>2.0159905059438189E-2</v>
      </c>
      <c r="AJ130" t="e">
        <f t="shared" ca="1" si="19"/>
        <v>#NUM!</v>
      </c>
      <c r="AK130" t="e">
        <f t="shared" ca="1" si="14"/>
        <v>#DIV/0!</v>
      </c>
      <c r="AM130">
        <f t="shared" ca="1" si="20"/>
        <v>0.99927629062991141</v>
      </c>
      <c r="AN130">
        <f t="shared" ca="1" si="20"/>
        <v>1.2585747221737971</v>
      </c>
      <c r="AO130" t="e">
        <f t="shared" ca="1" si="20"/>
        <v>#NUM!</v>
      </c>
      <c r="AP130" t="e">
        <f t="shared" ca="1" si="20"/>
        <v>#DIV/0!</v>
      </c>
      <c r="AR130" t="str">
        <f t="shared" si="21"/>
        <v>2022-21</v>
      </c>
      <c r="AS130">
        <f t="shared" ca="1" si="22"/>
        <v>0.94028973429233809</v>
      </c>
      <c r="AT130">
        <f t="shared" ca="1" si="22"/>
        <v>1.0702449940368368</v>
      </c>
      <c r="AU130" t="e">
        <f t="shared" ca="1" si="22"/>
        <v>#NUM!</v>
      </c>
      <c r="AV130" t="e">
        <f t="shared" ca="1" si="22"/>
        <v>#DIV/0!</v>
      </c>
    </row>
    <row r="131" spans="1:48" x14ac:dyDescent="0.25">
      <c r="A131" s="1" t="s">
        <v>81</v>
      </c>
      <c r="B131" s="9">
        <v>1123444</v>
      </c>
      <c r="C131" s="9">
        <v>82793</v>
      </c>
      <c r="D131" s="9">
        <v>39021</v>
      </c>
      <c r="E131" s="9">
        <v>5</v>
      </c>
      <c r="F131" s="9">
        <v>1</v>
      </c>
      <c r="G131" s="9">
        <v>300</v>
      </c>
      <c r="H131" s="9">
        <v>20</v>
      </c>
      <c r="I131" s="9">
        <v>15</v>
      </c>
      <c r="J131" s="9">
        <v>0</v>
      </c>
      <c r="K131" s="9">
        <v>0</v>
      </c>
      <c r="L131" s="9"/>
      <c r="M131">
        <f t="shared" si="23"/>
        <v>2.6703600713520211E-4</v>
      </c>
      <c r="N131">
        <f t="shared" si="23"/>
        <v>2.4156631599289794E-4</v>
      </c>
      <c r="O131">
        <f t="shared" si="23"/>
        <v>3.8440839547935725E-4</v>
      </c>
      <c r="P131">
        <f t="shared" si="23"/>
        <v>0</v>
      </c>
      <c r="Q131">
        <f t="shared" si="23"/>
        <v>0</v>
      </c>
      <c r="S131">
        <f t="shared" si="24"/>
        <v>2.6710733599930611E-4</v>
      </c>
      <c r="T131">
        <f t="shared" si="24"/>
        <v>2.4162468555328671E-4</v>
      </c>
      <c r="U131">
        <f t="shared" si="24"/>
        <v>3.8455622685878207E-4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2.6771416873582843E-4</v>
      </c>
      <c r="AA131">
        <f ca="1">T131*EXP(-AA$1*(ROW()-ROW(T$14)-$B$2))</f>
        <v>2.3761448660281962E-4</v>
      </c>
      <c r="AB131">
        <f ca="1">U131*EXP(-AB$1*(ROW()-ROW(U$14)-$B$2))</f>
        <v>3.9379820386879831E-4</v>
      </c>
      <c r="AC131" t="e">
        <f ca="1">V131*EXP(-AC$1*(ROW()-ROW(V$14)-$B$2))</f>
        <v>#NUM!</v>
      </c>
      <c r="AD131" t="e">
        <f ca="1">W131*EXP(-AD$1*(ROW()-ROW(W$14)-$B$2))</f>
        <v>#DIV/0!</v>
      </c>
      <c r="AF131" t="str">
        <f t="shared" si="18"/>
        <v>2022-22</v>
      </c>
      <c r="AG131">
        <f t="shared" ca="1" si="19"/>
        <v>1.6285757995818429E-2</v>
      </c>
      <c r="AH131">
        <f t="shared" ca="1" si="19"/>
        <v>1.6244065905277272E-2</v>
      </c>
      <c r="AI131">
        <f t="shared" ca="1" si="19"/>
        <v>2.0553703263306987E-2</v>
      </c>
      <c r="AJ131" t="e">
        <f t="shared" ca="1" si="19"/>
        <v>#NUM!</v>
      </c>
      <c r="AK131" t="e">
        <f t="shared" ca="1" si="14"/>
        <v>#DIV/0!</v>
      </c>
      <c r="AM131">
        <f t="shared" ca="1" si="20"/>
        <v>0.9974399662237482</v>
      </c>
      <c r="AN131">
        <f t="shared" ca="1" si="20"/>
        <v>1.2620661112970244</v>
      </c>
      <c r="AO131" t="e">
        <f t="shared" ca="1" si="20"/>
        <v>#NUM!</v>
      </c>
      <c r="AP131" t="e">
        <f t="shared" ca="1" si="20"/>
        <v>#DIV/0!</v>
      </c>
      <c r="AR131" t="str">
        <f t="shared" si="21"/>
        <v>2022-22</v>
      </c>
      <c r="AS131">
        <f t="shared" ca="1" si="22"/>
        <v>0.93856180678706591</v>
      </c>
      <c r="AT131">
        <f t="shared" ca="1" si="22"/>
        <v>1.0732139411049257</v>
      </c>
      <c r="AU131" t="e">
        <f t="shared" ca="1" si="22"/>
        <v>#NUM!</v>
      </c>
      <c r="AV131" t="e">
        <f t="shared" ca="1" si="22"/>
        <v>#DIV/0!</v>
      </c>
    </row>
    <row r="132" spans="1:48" x14ac:dyDescent="0.25">
      <c r="A132" s="1" t="s">
        <v>82</v>
      </c>
      <c r="B132" s="9">
        <v>1123144</v>
      </c>
      <c r="C132" s="9">
        <v>82773</v>
      </c>
      <c r="D132" s="9">
        <v>39006</v>
      </c>
      <c r="E132" s="9">
        <v>5</v>
      </c>
      <c r="F132" s="9">
        <v>1</v>
      </c>
      <c r="G132" s="9">
        <v>339</v>
      </c>
      <c r="H132" s="9">
        <v>16</v>
      </c>
      <c r="I132" s="9">
        <v>17</v>
      </c>
      <c r="J132" s="9">
        <v>0</v>
      </c>
      <c r="K132" s="9">
        <v>0</v>
      </c>
      <c r="L132" s="9"/>
      <c r="M132">
        <f t="shared" si="23"/>
        <v>3.0183128788472362E-4</v>
      </c>
      <c r="N132">
        <f t="shared" si="23"/>
        <v>1.9329974750220482E-4</v>
      </c>
      <c r="O132">
        <f t="shared" si="23"/>
        <v>4.3583038506896376E-4</v>
      </c>
      <c r="P132">
        <f t="shared" si="23"/>
        <v>0</v>
      </c>
      <c r="Q132">
        <f t="shared" si="23"/>
        <v>0</v>
      </c>
      <c r="S132">
        <f t="shared" si="24"/>
        <v>3.0192241981035286E-4</v>
      </c>
      <c r="T132">
        <f t="shared" si="24"/>
        <v>1.9333712012071545E-4</v>
      </c>
      <c r="U132">
        <f t="shared" si="24"/>
        <v>4.3602042292258309E-4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3.0262236258338379E-4</v>
      </c>
      <c r="AA132">
        <f ca="1">T132*EXP(-AA$1*(ROW()-ROW(T$14)-$B$2))</f>
        <v>1.9006341295941048E-4</v>
      </c>
      <c r="AB132">
        <f ca="1">U132*EXP(-AB$1*(ROW()-ROW(U$14)-$B$2))</f>
        <v>4.4671568562785872E-4</v>
      </c>
      <c r="AC132" t="e">
        <f ca="1">V132*EXP(-AC$1*(ROW()-ROW(V$14)-$B$2))</f>
        <v>#NUM!</v>
      </c>
      <c r="AD132" t="e">
        <f ca="1">W132*EXP(-AD$1*(ROW()-ROW(W$14)-$B$2))</f>
        <v>#DIV/0!</v>
      </c>
      <c r="AF132" t="str">
        <f t="shared" si="18"/>
        <v>2022-23</v>
      </c>
      <c r="AG132">
        <f t="shared" ca="1" si="19"/>
        <v>1.6588380358401811E-2</v>
      </c>
      <c r="AH132">
        <f t="shared" ca="1" si="19"/>
        <v>1.6434129318236682E-2</v>
      </c>
      <c r="AI132">
        <f t="shared" ca="1" si="19"/>
        <v>2.1000418948934847E-2</v>
      </c>
      <c r="AJ132" t="e">
        <f t="shared" ca="1" si="19"/>
        <v>#NUM!</v>
      </c>
      <c r="AK132" t="e">
        <f t="shared" ca="1" si="14"/>
        <v>#DIV/0!</v>
      </c>
      <c r="AM132">
        <f t="shared" ca="1" si="20"/>
        <v>0.99070125974733858</v>
      </c>
      <c r="AN132">
        <f t="shared" ca="1" si="20"/>
        <v>1.2659716316607361</v>
      </c>
      <c r="AO132" t="e">
        <f t="shared" ca="1" si="20"/>
        <v>#NUM!</v>
      </c>
      <c r="AP132" t="e">
        <f t="shared" ca="1" si="20"/>
        <v>#DIV/0!</v>
      </c>
      <c r="AR132" t="str">
        <f t="shared" si="21"/>
        <v>2022-23</v>
      </c>
      <c r="AS132">
        <f t="shared" ca="1" si="22"/>
        <v>0.93222088127768254</v>
      </c>
      <c r="AT132">
        <f t="shared" ca="1" si="22"/>
        <v>1.0765350499312274</v>
      </c>
      <c r="AU132" t="e">
        <f t="shared" ca="1" si="22"/>
        <v>#NUM!</v>
      </c>
      <c r="AV132" t="e">
        <f t="shared" ca="1" si="22"/>
        <v>#DIV/0!</v>
      </c>
    </row>
    <row r="133" spans="1:48" x14ac:dyDescent="0.25">
      <c r="A133" s="1" t="s">
        <v>83</v>
      </c>
      <c r="B133" s="9">
        <v>1122805</v>
      </c>
      <c r="C133" s="9">
        <v>82757</v>
      </c>
      <c r="D133" s="9">
        <v>38989</v>
      </c>
      <c r="E133" s="9">
        <v>5</v>
      </c>
      <c r="F133" s="9">
        <v>1</v>
      </c>
      <c r="G133" s="9">
        <v>319</v>
      </c>
      <c r="H133" s="9">
        <v>25</v>
      </c>
      <c r="I133" s="9">
        <v>25</v>
      </c>
      <c r="J133" s="9">
        <v>0</v>
      </c>
      <c r="K133" s="9">
        <v>0</v>
      </c>
      <c r="L133" s="9"/>
      <c r="M133">
        <f t="shared" si="23"/>
        <v>2.8410988550995052E-4</v>
      </c>
      <c r="N133">
        <f t="shared" si="23"/>
        <v>3.0208924924779776E-4</v>
      </c>
      <c r="O133">
        <f t="shared" si="23"/>
        <v>6.4120649413937261E-4</v>
      </c>
      <c r="P133">
        <f t="shared" si="23"/>
        <v>0</v>
      </c>
      <c r="Q133">
        <f t="shared" si="23"/>
        <v>0</v>
      </c>
      <c r="S133">
        <f t="shared" si="24"/>
        <v>2.8419062878918953E-4</v>
      </c>
      <c r="T133">
        <f t="shared" si="24"/>
        <v>3.0218053703810597E-4</v>
      </c>
      <c r="U133">
        <f t="shared" si="24"/>
        <v>6.4161792571738483E-4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2.8486265645970613E-4</v>
      </c>
      <c r="AA133">
        <f ca="1">T133*EXP(-AA$1*(ROW()-ROW(T$14)-$B$2))</f>
        <v>2.969623782600761E-4</v>
      </c>
      <c r="AB133">
        <f ca="1">U133*EXP(-AB$1*(ROW()-ROW(U$14)-$B$2))</f>
        <v>6.5767502003451163E-4</v>
      </c>
      <c r="AC133" t="e">
        <f ca="1">V133*EXP(-AC$1*(ROW()-ROW(V$14)-$B$2))</f>
        <v>#NUM!</v>
      </c>
      <c r="AD133" t="e">
        <f ca="1">W133*EXP(-AD$1*(ROW()-ROW(W$14)-$B$2))</f>
        <v>#DIV/0!</v>
      </c>
      <c r="AF133" t="str">
        <f t="shared" si="18"/>
        <v>2022-24</v>
      </c>
      <c r="AG133">
        <f t="shared" ca="1" si="19"/>
        <v>1.6873243014861518E-2</v>
      </c>
      <c r="AH133">
        <f t="shared" ca="1" si="19"/>
        <v>1.673109169649676E-2</v>
      </c>
      <c r="AI133">
        <f t="shared" ca="1" si="19"/>
        <v>2.1658093968969359E-2</v>
      </c>
      <c r="AJ133" t="e">
        <f t="shared" ca="1" si="19"/>
        <v>#NUM!</v>
      </c>
      <c r="AK133" t="e">
        <f t="shared" ca="1" si="14"/>
        <v>#DIV/0!</v>
      </c>
      <c r="AM133">
        <f t="shared" ca="1" si="20"/>
        <v>0.99157534101538425</v>
      </c>
      <c r="AN133">
        <f t="shared" ca="1" si="20"/>
        <v>1.2835762484955304</v>
      </c>
      <c r="AO133" t="e">
        <f t="shared" ca="1" si="20"/>
        <v>#NUM!</v>
      </c>
      <c r="AP133" t="e">
        <f t="shared" ca="1" si="20"/>
        <v>#DIV/0!</v>
      </c>
      <c r="AR133" t="str">
        <f t="shared" si="21"/>
        <v>2022-24</v>
      </c>
      <c r="AS133">
        <f t="shared" ca="1" si="22"/>
        <v>0.93304336616097983</v>
      </c>
      <c r="AT133">
        <f t="shared" ca="1" si="22"/>
        <v>1.0915053593673114</v>
      </c>
      <c r="AU133" t="e">
        <f t="shared" ca="1" si="22"/>
        <v>#NUM!</v>
      </c>
      <c r="AV133" t="e">
        <f t="shared" ca="1" si="22"/>
        <v>#DIV/0!</v>
      </c>
    </row>
    <row r="134" spans="1:48" x14ac:dyDescent="0.25">
      <c r="A134" s="1" t="s">
        <v>84</v>
      </c>
      <c r="B134" s="9">
        <v>1122486</v>
      </c>
      <c r="C134" s="9">
        <v>82732</v>
      </c>
      <c r="D134" s="9">
        <v>38964</v>
      </c>
      <c r="E134" s="9">
        <v>5</v>
      </c>
      <c r="F134" s="9">
        <v>1</v>
      </c>
      <c r="G134" s="9">
        <v>297</v>
      </c>
      <c r="H134" s="9">
        <v>32</v>
      </c>
      <c r="I134" s="9">
        <v>12</v>
      </c>
      <c r="J134" s="9">
        <v>0</v>
      </c>
      <c r="K134" s="9">
        <v>0</v>
      </c>
      <c r="L134" s="9"/>
      <c r="M134">
        <f t="shared" si="23"/>
        <v>2.6459127329873157E-4</v>
      </c>
      <c r="N134">
        <f t="shared" si="23"/>
        <v>3.8679108446550305E-4</v>
      </c>
      <c r="O134">
        <f t="shared" si="23"/>
        <v>3.0797659377887281E-4</v>
      </c>
      <c r="P134">
        <f t="shared" si="23"/>
        <v>0</v>
      </c>
      <c r="Q134">
        <f t="shared" si="23"/>
        <v>0</v>
      </c>
      <c r="S134">
        <f t="shared" si="24"/>
        <v>2.6466130191398439E-4</v>
      </c>
      <c r="T134">
        <f t="shared" si="24"/>
        <v>3.869407545255293E-4</v>
      </c>
      <c r="U134">
        <f t="shared" si="24"/>
        <v>3.080714750182019E-4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2.6529943472444468E-4</v>
      </c>
      <c r="AA134">
        <f ca="1">T134*EXP(-AA$1*(ROW()-ROW(T$14)-$B$2))</f>
        <v>3.8012907051836658E-4</v>
      </c>
      <c r="AB134">
        <f ca="1">U134*EXP(-AB$1*(ROW()-ROW(U$14)-$B$2))</f>
        <v>3.1593433978780328E-4</v>
      </c>
      <c r="AC134" t="e">
        <f ca="1">V134*EXP(-AC$1*(ROW()-ROW(V$14)-$B$2))</f>
        <v>#NUM!</v>
      </c>
      <c r="AD134" t="e">
        <f ca="1">W134*EXP(-AD$1*(ROW()-ROW(W$14)-$B$2))</f>
        <v>#DIV/0!</v>
      </c>
      <c r="AF134" t="str">
        <f t="shared" si="18"/>
        <v>2022-25</v>
      </c>
      <c r="AG134">
        <f t="shared" ca="1" si="19"/>
        <v>1.7138542449585962E-2</v>
      </c>
      <c r="AH134">
        <f t="shared" ca="1" si="19"/>
        <v>1.7111220767015125E-2</v>
      </c>
      <c r="AI134">
        <f t="shared" ca="1" si="19"/>
        <v>2.1974028308757162E-2</v>
      </c>
      <c r="AJ134" t="e">
        <f t="shared" ca="1" si="19"/>
        <v>#NUM!</v>
      </c>
      <c r="AK134" t="e">
        <f t="shared" ca="1" si="14"/>
        <v>#DIV/0!</v>
      </c>
      <c r="AM134">
        <f t="shared" ca="1" si="20"/>
        <v>0.99840583394701121</v>
      </c>
      <c r="AN134">
        <f t="shared" ca="1" si="20"/>
        <v>1.2821410206495136</v>
      </c>
      <c r="AO134" t="e">
        <f t="shared" ca="1" si="20"/>
        <v>#NUM!</v>
      </c>
      <c r="AP134" t="e">
        <f t="shared" ca="1" si="20"/>
        <v>#DIV/0!</v>
      </c>
      <c r="AR134" t="str">
        <f t="shared" si="21"/>
        <v>2022-25</v>
      </c>
      <c r="AS134">
        <f t="shared" ca="1" si="22"/>
        <v>0.93947066003754787</v>
      </c>
      <c r="AT134">
        <f t="shared" ca="1" si="22"/>
        <v>1.0902848951466024</v>
      </c>
      <c r="AU134" t="e">
        <f t="shared" ca="1" si="22"/>
        <v>#NUM!</v>
      </c>
      <c r="AV134" t="e">
        <f t="shared" ca="1" si="22"/>
        <v>#DIV/0!</v>
      </c>
    </row>
    <row r="135" spans="1:48" x14ac:dyDescent="0.25">
      <c r="A135" s="1" t="s">
        <v>85</v>
      </c>
      <c r="B135" s="9">
        <v>1122189</v>
      </c>
      <c r="C135" s="9">
        <v>82700</v>
      </c>
      <c r="D135" s="9">
        <v>38952</v>
      </c>
      <c r="E135" s="9">
        <v>5</v>
      </c>
      <c r="F135" s="9">
        <v>1</v>
      </c>
      <c r="G135" s="9">
        <v>334</v>
      </c>
      <c r="H135" s="9">
        <v>29</v>
      </c>
      <c r="I135" s="9">
        <v>12</v>
      </c>
      <c r="J135" s="9">
        <v>0</v>
      </c>
      <c r="K135" s="9">
        <v>0</v>
      </c>
      <c r="L135" s="9"/>
      <c r="M135">
        <f t="shared" si="23"/>
        <v>2.9763257347915548E-4</v>
      </c>
      <c r="N135">
        <f t="shared" si="23"/>
        <v>3.506650544135429E-4</v>
      </c>
      <c r="O135">
        <f t="shared" si="23"/>
        <v>3.0807147258163895E-4</v>
      </c>
      <c r="P135">
        <f t="shared" si="23"/>
        <v>0</v>
      </c>
      <c r="Q135">
        <f t="shared" si="23"/>
        <v>0</v>
      </c>
      <c r="S135">
        <f t="shared" si="24"/>
        <v>2.9772118720078653E-4</v>
      </c>
      <c r="T135">
        <f t="shared" si="24"/>
        <v>3.5078806712601459E-4</v>
      </c>
      <c r="U135">
        <f t="shared" si="24"/>
        <v>3.0816641230010228E-4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2.9845285334408929E-4</v>
      </c>
      <c r="AA135">
        <f ca="1">T135*EXP(-AA$1*(ROW()-ROW(T$14)-$B$2))</f>
        <v>3.4449512974078366E-4</v>
      </c>
      <c r="AB135">
        <f ca="1">U135*EXP(-AB$1*(ROW()-ROW(U$14)-$B$2))</f>
        <v>3.1618490682144081E-4</v>
      </c>
      <c r="AC135" t="e">
        <f ca="1">V135*EXP(-AC$1*(ROW()-ROW(V$14)-$B$2))</f>
        <v>#NUM!</v>
      </c>
      <c r="AD135" t="e">
        <f ca="1">W135*EXP(-AD$1*(ROW()-ROW(W$14)-$B$2))</f>
        <v>#DIV/0!</v>
      </c>
      <c r="AF135" t="str">
        <f t="shared" si="18"/>
        <v>2022-26</v>
      </c>
      <c r="AG135">
        <f t="shared" ca="1" si="19"/>
        <v>1.7436995302930053E-2</v>
      </c>
      <c r="AH135">
        <f t="shared" ca="1" si="19"/>
        <v>1.7455715896755909E-2</v>
      </c>
      <c r="AI135">
        <f t="shared" ca="1" si="19"/>
        <v>2.2290213215578603E-2</v>
      </c>
      <c r="AJ135" t="e">
        <f t="shared" ca="1" si="19"/>
        <v>#NUM!</v>
      </c>
      <c r="AK135" t="e">
        <f t="shared" ca="1" si="14"/>
        <v>#DIV/0!</v>
      </c>
      <c r="AM135">
        <f t="shared" ca="1" si="20"/>
        <v>1.0010736135154381</v>
      </c>
      <c r="AN135">
        <f t="shared" ca="1" si="20"/>
        <v>1.2783287962366447</v>
      </c>
      <c r="AO135" t="e">
        <f t="shared" ca="1" si="20"/>
        <v>#NUM!</v>
      </c>
      <c r="AP135" t="e">
        <f t="shared" ca="1" si="20"/>
        <v>#DIV/0!</v>
      </c>
      <c r="AR135" t="str">
        <f t="shared" si="21"/>
        <v>2022-26</v>
      </c>
      <c r="AS135">
        <f t="shared" ca="1" si="22"/>
        <v>0.94198096250851449</v>
      </c>
      <c r="AT135">
        <f t="shared" ca="1" si="22"/>
        <v>1.0870431217165983</v>
      </c>
      <c r="AU135" t="e">
        <f t="shared" ca="1" si="22"/>
        <v>#NUM!</v>
      </c>
      <c r="AV135" t="e">
        <f t="shared" ca="1" si="22"/>
        <v>#DIV/0!</v>
      </c>
    </row>
    <row r="136" spans="1:48" x14ac:dyDescent="0.25">
      <c r="A136" s="1" t="s">
        <v>86</v>
      </c>
      <c r="B136" s="9">
        <v>1121855</v>
      </c>
      <c r="C136" s="9">
        <v>82671</v>
      </c>
      <c r="D136" s="9">
        <v>38940</v>
      </c>
      <c r="E136" s="9">
        <v>5</v>
      </c>
      <c r="F136" s="9">
        <v>1</v>
      </c>
      <c r="G136" s="9">
        <v>303</v>
      </c>
      <c r="H136" s="9">
        <v>27</v>
      </c>
      <c r="I136" s="9">
        <v>12</v>
      </c>
      <c r="J136" s="9">
        <v>0</v>
      </c>
      <c r="K136" s="9">
        <v>0</v>
      </c>
      <c r="L136" s="9"/>
      <c r="M136">
        <f t="shared" si="23"/>
        <v>2.7008838040566739E-4</v>
      </c>
      <c r="N136">
        <f t="shared" si="23"/>
        <v>3.2659578328555361E-4</v>
      </c>
      <c r="O136">
        <f t="shared" si="23"/>
        <v>3.0816640986132513E-4</v>
      </c>
      <c r="P136">
        <f t="shared" si="23"/>
        <v>0</v>
      </c>
      <c r="Q136">
        <f t="shared" si="23"/>
        <v>0</v>
      </c>
      <c r="S136">
        <f t="shared" si="24"/>
        <v>2.7016134948974464E-4</v>
      </c>
      <c r="T136">
        <f t="shared" si="24"/>
        <v>3.2670248584470144E-4</v>
      </c>
      <c r="U136">
        <f t="shared" si="24"/>
        <v>3.0826140811303251E-4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2.7083782859205397E-4</v>
      </c>
      <c r="AA136">
        <f ca="1">T136*EXP(-AA$1*(ROW()-ROW(T$14)-$B$2))</f>
        <v>3.2073206442094444E-4</v>
      </c>
      <c r="AB136">
        <f ca="1">U136*EXP(-AB$1*(ROW()-ROW(U$14)-$B$2))</f>
        <v>3.1643570263023649E-4</v>
      </c>
      <c r="AC136" t="e">
        <f ca="1">V136*EXP(-AC$1*(ROW()-ROW(V$14)-$B$2))</f>
        <v>#NUM!</v>
      </c>
      <c r="AD136" t="e">
        <f ca="1">W136*EXP(-AD$1*(ROW()-ROW(W$14)-$B$2))</f>
        <v>#DIV/0!</v>
      </c>
      <c r="AF136" t="str">
        <f t="shared" si="18"/>
        <v>2022-27</v>
      </c>
      <c r="AG136">
        <f t="shared" ca="1" si="19"/>
        <v>1.7707833131522108E-2</v>
      </c>
      <c r="AH136">
        <f t="shared" ca="1" si="19"/>
        <v>1.7776447961176854E-2</v>
      </c>
      <c r="AI136">
        <f t="shared" ca="1" si="19"/>
        <v>2.2606648918208839E-2</v>
      </c>
      <c r="AJ136" t="e">
        <f t="shared" ca="1" si="19"/>
        <v>#NUM!</v>
      </c>
      <c r="AK136" t="e">
        <f t="shared" ca="1" si="14"/>
        <v>#DIV/0!</v>
      </c>
      <c r="AM136">
        <f t="shared" ca="1" si="20"/>
        <v>1.0038748292433703</v>
      </c>
      <c r="AN136">
        <f t="shared" ca="1" si="20"/>
        <v>1.2766468234877502</v>
      </c>
      <c r="AO136" t="e">
        <f t="shared" ca="1" si="20"/>
        <v>#NUM!</v>
      </c>
      <c r="AP136" t="e">
        <f t="shared" ca="1" si="20"/>
        <v>#DIV/0!</v>
      </c>
      <c r="AR136" t="str">
        <f t="shared" si="21"/>
        <v>2022-27</v>
      </c>
      <c r="AS136">
        <f t="shared" ca="1" si="22"/>
        <v>0.94461682449904827</v>
      </c>
      <c r="AT136">
        <f t="shared" ca="1" si="22"/>
        <v>1.0856128348350202</v>
      </c>
      <c r="AU136" t="e">
        <f t="shared" ca="1" si="22"/>
        <v>#NUM!</v>
      </c>
      <c r="AV136" t="e">
        <f t="shared" ca="1" si="22"/>
        <v>#DIV/0!</v>
      </c>
    </row>
    <row r="137" spans="1:48" x14ac:dyDescent="0.25">
      <c r="A137" s="1" t="s">
        <v>87</v>
      </c>
      <c r="B137" s="9">
        <v>1121552</v>
      </c>
      <c r="C137" s="9">
        <v>82644</v>
      </c>
      <c r="D137" s="9">
        <v>38928</v>
      </c>
      <c r="E137" s="9">
        <v>5</v>
      </c>
      <c r="F137" s="9">
        <v>1</v>
      </c>
      <c r="G137" s="9">
        <v>299</v>
      </c>
      <c r="H137" s="9">
        <v>25</v>
      </c>
      <c r="I137" s="9">
        <v>10</v>
      </c>
      <c r="J137" s="9">
        <v>0</v>
      </c>
      <c r="K137" s="9">
        <v>0</v>
      </c>
      <c r="L137" s="9"/>
      <c r="M137">
        <f t="shared" si="23"/>
        <v>2.6659486140633693E-4</v>
      </c>
      <c r="N137">
        <f t="shared" si="23"/>
        <v>3.0250229901747252E-4</v>
      </c>
      <c r="O137">
        <f t="shared" si="23"/>
        <v>2.5688450472667487E-4</v>
      </c>
      <c r="P137">
        <f t="shared" si="23"/>
        <v>0</v>
      </c>
      <c r="Q137">
        <f t="shared" si="23"/>
        <v>0</v>
      </c>
      <c r="S137">
        <f t="shared" si="24"/>
        <v>2.6666595475938057E-4</v>
      </c>
      <c r="T137">
        <f t="shared" si="24"/>
        <v>3.0259383665687262E-4</v>
      </c>
      <c r="U137">
        <f t="shared" si="24"/>
        <v>2.5695051274525005E-4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2.6734606252115629E-4</v>
      </c>
      <c r="AA137">
        <f ca="1">T137*EXP(-AA$1*(ROW()-ROW(T$14)-$B$2))</f>
        <v>2.9696255021915443E-4</v>
      </c>
      <c r="AB137">
        <f ca="1">U137*EXP(-AB$1*(ROW()-ROW(U$14)-$B$2))</f>
        <v>2.6389204344306132E-4</v>
      </c>
      <c r="AC137" t="e">
        <f ca="1">V137*EXP(-AC$1*(ROW()-ROW(V$14)-$B$2))</f>
        <v>#NUM!</v>
      </c>
      <c r="AD137" t="e">
        <f ca="1">W137*EXP(-AD$1*(ROW()-ROW(W$14)-$B$2))</f>
        <v>#DIV/0!</v>
      </c>
      <c r="AF137" t="str">
        <f t="shared" si="18"/>
        <v>2022-28</v>
      </c>
      <c r="AG137">
        <f t="shared" ca="1" si="19"/>
        <v>1.7975179194043265E-2</v>
      </c>
      <c r="AH137">
        <f t="shared" ca="1" si="19"/>
        <v>1.8073410511396007E-2</v>
      </c>
      <c r="AI137">
        <f t="shared" ca="1" si="19"/>
        <v>2.2870540961651899E-2</v>
      </c>
      <c r="AJ137" t="e">
        <f t="shared" ca="1" si="19"/>
        <v>#NUM!</v>
      </c>
      <c r="AK137" t="e">
        <f t="shared" ca="1" si="14"/>
        <v>#DIV/0!</v>
      </c>
      <c r="AM137">
        <f t="shared" ca="1" si="20"/>
        <v>1.0054648310479872</v>
      </c>
      <c r="AN137">
        <f t="shared" ca="1" si="20"/>
        <v>1.2723400815515036</v>
      </c>
      <c r="AO137" t="e">
        <f t="shared" ca="1" si="20"/>
        <v>#NUM!</v>
      </c>
      <c r="AP137" t="e">
        <f t="shared" ca="1" si="20"/>
        <v>#DIV/0!</v>
      </c>
      <c r="AR137" t="str">
        <f t="shared" si="21"/>
        <v>2022-28</v>
      </c>
      <c r="AS137">
        <f t="shared" ca="1" si="22"/>
        <v>0.94611296964769886</v>
      </c>
      <c r="AT137">
        <f t="shared" ca="1" si="22"/>
        <v>1.08195054215055</v>
      </c>
      <c r="AU137" t="e">
        <f t="shared" ca="1" si="22"/>
        <v>#NUM!</v>
      </c>
      <c r="AV137" t="e">
        <f t="shared" ca="1" si="22"/>
        <v>#DIV/0!</v>
      </c>
    </row>
    <row r="138" spans="1:48" x14ac:dyDescent="0.25">
      <c r="A138" s="1" t="s">
        <v>88</v>
      </c>
      <c r="B138" s="9">
        <v>1121253</v>
      </c>
      <c r="C138" s="9">
        <v>82619</v>
      </c>
      <c r="D138" s="9">
        <v>38918</v>
      </c>
      <c r="E138" s="9">
        <v>5</v>
      </c>
      <c r="F138" s="9">
        <v>1</v>
      </c>
      <c r="G138" s="9">
        <v>353</v>
      </c>
      <c r="H138" s="9">
        <v>30</v>
      </c>
      <c r="I138" s="9">
        <v>12</v>
      </c>
      <c r="J138" s="9">
        <v>0</v>
      </c>
      <c r="K138" s="9">
        <v>0</v>
      </c>
      <c r="L138" s="9"/>
      <c r="M138">
        <f t="shared" si="23"/>
        <v>3.1482635943894913E-4</v>
      </c>
      <c r="N138">
        <f t="shared" si="23"/>
        <v>3.6311260121763759E-4</v>
      </c>
      <c r="O138">
        <f t="shared" si="23"/>
        <v>3.0834061359782104E-4</v>
      </c>
      <c r="P138">
        <f t="shared" si="23"/>
        <v>0</v>
      </c>
      <c r="Q138">
        <f t="shared" si="23"/>
        <v>0</v>
      </c>
      <c r="S138">
        <f t="shared" si="24"/>
        <v>3.1492550889238892E-4</v>
      </c>
      <c r="T138">
        <f t="shared" si="24"/>
        <v>3.6324450386697314E-4</v>
      </c>
      <c r="U138">
        <f t="shared" si="24"/>
        <v>3.0843571930126701E-4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3.1574332073761491E-4</v>
      </c>
      <c r="AA138">
        <f ca="1">T138*EXP(-AA$1*(ROW()-ROW(T$14)-$B$2))</f>
        <v>3.5636276804106601E-4</v>
      </c>
      <c r="AB138">
        <f ca="1">U138*EXP(-AB$1*(ROW()-ROW(U$14)-$B$2))</f>
        <v>3.1692168906511184E-4</v>
      </c>
      <c r="AC138" t="e">
        <f ca="1">V138*EXP(-AC$1*(ROW()-ROW(V$14)-$B$2))</f>
        <v>#NUM!</v>
      </c>
      <c r="AD138" t="e">
        <f ca="1">W138*EXP(-AD$1*(ROW()-ROW(W$14)-$B$2))</f>
        <v>#DIV/0!</v>
      </c>
      <c r="AF138" t="str">
        <f t="shared" si="18"/>
        <v>2022-29</v>
      </c>
      <c r="AG138">
        <f t="shared" ca="1" si="19"/>
        <v>1.8290922514780879E-2</v>
      </c>
      <c r="AH138">
        <f t="shared" ca="1" si="19"/>
        <v>1.8429773279437074E-2</v>
      </c>
      <c r="AI138">
        <f t="shared" ca="1" si="19"/>
        <v>2.318746265071701E-2</v>
      </c>
      <c r="AJ138" t="e">
        <f t="shared" ca="1" si="19"/>
        <v>#NUM!</v>
      </c>
      <c r="AK138" t="e">
        <f t="shared" ca="1" si="14"/>
        <v>#DIV/0!</v>
      </c>
      <c r="AM138">
        <f t="shared" ca="1" si="20"/>
        <v>1.007591239017277</v>
      </c>
      <c r="AN138">
        <f t="shared" ca="1" si="20"/>
        <v>1.267703290087159</v>
      </c>
      <c r="AO138" t="e">
        <f t="shared" ca="1" si="20"/>
        <v>#NUM!</v>
      </c>
      <c r="AP138" t="e">
        <f t="shared" ca="1" si="20"/>
        <v>#DIV/0!</v>
      </c>
      <c r="AR138" t="str">
        <f t="shared" si="21"/>
        <v>2022-29</v>
      </c>
      <c r="AS138">
        <f t="shared" ca="1" si="22"/>
        <v>0.94811385729327702</v>
      </c>
      <c r="AT138">
        <f t="shared" ca="1" si="22"/>
        <v>1.0780075876595077</v>
      </c>
      <c r="AU138" t="e">
        <f t="shared" ca="1" si="22"/>
        <v>#NUM!</v>
      </c>
      <c r="AV138" t="e">
        <f t="shared" ca="1" si="22"/>
        <v>#DIV/0!</v>
      </c>
    </row>
    <row r="139" spans="1:48" x14ac:dyDescent="0.25">
      <c r="A139" s="1" t="s">
        <v>89</v>
      </c>
      <c r="B139" s="9">
        <v>1120900</v>
      </c>
      <c r="C139" s="9">
        <v>82589</v>
      </c>
      <c r="D139" s="9">
        <v>38906</v>
      </c>
      <c r="E139" s="9">
        <v>5</v>
      </c>
      <c r="F139" s="9">
        <v>1</v>
      </c>
      <c r="G139" s="9">
        <v>357</v>
      </c>
      <c r="H139" s="9">
        <v>24</v>
      </c>
      <c r="I139" s="9">
        <v>15</v>
      </c>
      <c r="J139" s="9">
        <v>0</v>
      </c>
      <c r="K139" s="9">
        <v>0</v>
      </c>
      <c r="L139" s="9"/>
      <c r="M139">
        <f t="shared" si="23"/>
        <v>3.1849406726737445E-4</v>
      </c>
      <c r="N139">
        <f t="shared" si="23"/>
        <v>2.9059559989829152E-4</v>
      </c>
      <c r="O139">
        <f t="shared" si="23"/>
        <v>3.855446460700149E-4</v>
      </c>
      <c r="P139">
        <f t="shared" si="23"/>
        <v>0</v>
      </c>
      <c r="Q139">
        <f t="shared" si="23"/>
        <v>0</v>
      </c>
      <c r="S139">
        <f t="shared" si="24"/>
        <v>3.1859554075091504E-4</v>
      </c>
      <c r="T139">
        <f t="shared" si="24"/>
        <v>2.9068007229447285E-4</v>
      </c>
      <c r="U139">
        <f t="shared" si="24"/>
        <v>3.8569335285670392E-4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3.194376765688173E-4</v>
      </c>
      <c r="AA139">
        <f ca="1">T139*EXP(-AA$1*(ROW()-ROW(T$14)-$B$2))</f>
        <v>2.850756983577684E-4</v>
      </c>
      <c r="AB139">
        <f ca="1">U139*EXP(-AB$1*(ROW()-ROW(U$14)-$B$2))</f>
        <v>3.9649702807399576E-4</v>
      </c>
      <c r="AC139" t="e">
        <f ca="1">V139*EXP(-AC$1*(ROW()-ROW(V$14)-$B$2))</f>
        <v>#NUM!</v>
      </c>
      <c r="AD139" t="e">
        <f ca="1">W139*EXP(-AD$1*(ROW()-ROW(W$14)-$B$2))</f>
        <v>#DIV/0!</v>
      </c>
      <c r="AF139" t="str">
        <f t="shared" si="18"/>
        <v>2022-30</v>
      </c>
      <c r="AG139">
        <f t="shared" ca="1" si="19"/>
        <v>1.8610360191349696E-2</v>
      </c>
      <c r="AH139">
        <f t="shared" ca="1" si="19"/>
        <v>1.8714848977794844E-2</v>
      </c>
      <c r="AI139">
        <f t="shared" ca="1" si="19"/>
        <v>2.3583959678791008E-2</v>
      </c>
      <c r="AJ139" t="e">
        <f t="shared" ca="1" si="19"/>
        <v>#NUM!</v>
      </c>
      <c r="AK139" t="e">
        <f t="shared" ca="1" si="14"/>
        <v>#DIV/0!</v>
      </c>
      <c r="AM139">
        <f t="shared" ca="1" si="20"/>
        <v>1.0056145493892008</v>
      </c>
      <c r="AN139">
        <f t="shared" ca="1" si="20"/>
        <v>1.2672489643565898</v>
      </c>
      <c r="AO139" t="e">
        <f t="shared" ca="1" si="20"/>
        <v>#NUM!</v>
      </c>
      <c r="AP139" t="e">
        <f t="shared" ca="1" si="20"/>
        <v>#DIV/0!</v>
      </c>
      <c r="AR139" t="str">
        <f t="shared" si="21"/>
        <v>2022-30</v>
      </c>
      <c r="AS139">
        <f t="shared" ca="1" si="22"/>
        <v>0.94625385022357011</v>
      </c>
      <c r="AT139">
        <f t="shared" ca="1" si="22"/>
        <v>1.0776212460063366</v>
      </c>
      <c r="AU139" t="e">
        <f t="shared" ca="1" si="22"/>
        <v>#NUM!</v>
      </c>
      <c r="AV139" t="e">
        <f t="shared" ca="1" si="22"/>
        <v>#DIV/0!</v>
      </c>
    </row>
    <row r="140" spans="1:48" x14ac:dyDescent="0.25">
      <c r="A140" s="1" t="s">
        <v>90</v>
      </c>
      <c r="B140" s="9">
        <v>1120543</v>
      </c>
      <c r="C140" s="9">
        <v>82565</v>
      </c>
      <c r="D140" s="9">
        <v>38891</v>
      </c>
      <c r="E140" s="9">
        <v>5</v>
      </c>
      <c r="F140" s="9">
        <v>1</v>
      </c>
      <c r="G140" s="9">
        <v>310</v>
      </c>
      <c r="H140" s="9">
        <v>22</v>
      </c>
      <c r="I140" s="9">
        <v>12</v>
      </c>
      <c r="J140" s="9">
        <v>0</v>
      </c>
      <c r="K140" s="9">
        <v>0</v>
      </c>
      <c r="L140" s="9"/>
      <c r="M140">
        <f t="shared" si="23"/>
        <v>2.7665158766776465E-4</v>
      </c>
      <c r="N140">
        <f t="shared" si="23"/>
        <v>2.6645673106037666E-4</v>
      </c>
      <c r="O140">
        <f t="shared" si="23"/>
        <v>3.0855467846031213E-4</v>
      </c>
      <c r="P140">
        <f t="shared" si="23"/>
        <v>0</v>
      </c>
      <c r="Q140">
        <f t="shared" si="23"/>
        <v>0</v>
      </c>
      <c r="S140">
        <f t="shared" si="24"/>
        <v>2.7672814671441363E-4</v>
      </c>
      <c r="T140">
        <f t="shared" si="24"/>
        <v>2.6652775075094266E-4</v>
      </c>
      <c r="U140">
        <f t="shared" si="24"/>
        <v>3.0864991628557609E-4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2.7747246549951932E-4</v>
      </c>
      <c r="AA140">
        <f ca="1">T140*EXP(-AA$1*(ROW()-ROW(T$14)-$B$2))</f>
        <v>2.6129977586237098E-4</v>
      </c>
      <c r="AB140">
        <f ca="1">U140*EXP(-AB$1*(ROW()-ROW(U$14)-$B$2))</f>
        <v>3.1744934342439588E-4</v>
      </c>
      <c r="AC140" t="e">
        <f ca="1">V140*EXP(-AC$1*(ROW()-ROW(V$14)-$B$2))</f>
        <v>#NUM!</v>
      </c>
      <c r="AD140" t="e">
        <f ca="1">W140*EXP(-AD$1*(ROW()-ROW(W$14)-$B$2))</f>
        <v>#DIV/0!</v>
      </c>
      <c r="AF140" t="str">
        <f t="shared" si="18"/>
        <v>2022-31</v>
      </c>
      <c r="AG140">
        <f t="shared" ca="1" si="19"/>
        <v>1.8887832656849214E-2</v>
      </c>
      <c r="AH140">
        <f t="shared" ca="1" si="19"/>
        <v>1.8976148753657215E-2</v>
      </c>
      <c r="AI140">
        <f t="shared" ca="1" si="19"/>
        <v>2.3901409022215405E-2</v>
      </c>
      <c r="AJ140" t="e">
        <f t="shared" ca="1" si="19"/>
        <v>#NUM!</v>
      </c>
      <c r="AK140" t="e">
        <f t="shared" ca="1" si="14"/>
        <v>#DIV/0!</v>
      </c>
      <c r="AM140">
        <f t="shared" ca="1" si="20"/>
        <v>1.0046758195295624</v>
      </c>
      <c r="AN140">
        <f t="shared" ca="1" si="20"/>
        <v>1.2654394739964059</v>
      </c>
      <c r="AO140" t="e">
        <f t="shared" ca="1" si="20"/>
        <v>#NUM!</v>
      </c>
      <c r="AP140" t="e">
        <f t="shared" ca="1" si="20"/>
        <v>#DIV/0!</v>
      </c>
      <c r="AR140" t="str">
        <f t="shared" si="21"/>
        <v>2022-31</v>
      </c>
      <c r="AS140">
        <f t="shared" ca="1" si="22"/>
        <v>0.94537053290826056</v>
      </c>
      <c r="AT140">
        <f t="shared" ca="1" si="22"/>
        <v>1.0760825229050177</v>
      </c>
      <c r="AU140" t="e">
        <f t="shared" ca="1" si="22"/>
        <v>#NUM!</v>
      </c>
      <c r="AV140" t="e">
        <f t="shared" ca="1" si="22"/>
        <v>#DIV/0!</v>
      </c>
    </row>
    <row r="141" spans="1:48" x14ac:dyDescent="0.25">
      <c r="A141" s="1" t="s">
        <v>91</v>
      </c>
      <c r="B141" s="9">
        <v>1120233</v>
      </c>
      <c r="C141" s="9">
        <v>82543</v>
      </c>
      <c r="D141" s="9">
        <v>38879</v>
      </c>
      <c r="E141" s="9">
        <v>5</v>
      </c>
      <c r="F141" s="9">
        <v>1</v>
      </c>
      <c r="G141" s="9">
        <v>374</v>
      </c>
      <c r="H141" s="9">
        <v>29</v>
      </c>
      <c r="I141" s="9">
        <v>11</v>
      </c>
      <c r="J141" s="9">
        <v>0</v>
      </c>
      <c r="K141" s="9">
        <v>0</v>
      </c>
      <c r="L141" s="9"/>
      <c r="M141">
        <f t="shared" si="23"/>
        <v>3.3385911680873531E-4</v>
      </c>
      <c r="N141">
        <f t="shared" si="23"/>
        <v>3.5133203300098133E-4</v>
      </c>
      <c r="O141">
        <f t="shared" si="23"/>
        <v>2.8292908768229633E-4</v>
      </c>
      <c r="P141">
        <f t="shared" si="23"/>
        <v>0</v>
      </c>
      <c r="Q141">
        <f t="shared" si="23"/>
        <v>0</v>
      </c>
      <c r="S141">
        <f t="shared" si="24"/>
        <v>3.3397061904775132E-4</v>
      </c>
      <c r="T141">
        <f t="shared" si="24"/>
        <v>3.5145551419768582E-4</v>
      </c>
      <c r="U141">
        <f t="shared" si="24"/>
        <v>2.8300916109447557E-4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3.3488441238261029E-4</v>
      </c>
      <c r="AA141">
        <f ca="1">T141*EXP(-AA$1*(ROW()-ROW(T$14)-$B$2))</f>
        <v>3.4444400483863688E-4</v>
      </c>
      <c r="AB141">
        <f ca="1">U141*EXP(-AB$1*(ROW()-ROW(U$14)-$B$2))</f>
        <v>2.9121869477948919E-4</v>
      </c>
      <c r="AC141" t="e">
        <f ca="1">V141*EXP(-AC$1*(ROW()-ROW(V$14)-$B$2))</f>
        <v>#NUM!</v>
      </c>
      <c r="AD141" t="e">
        <f ca="1">W141*EXP(-AD$1*(ROW()-ROW(W$14)-$B$2))</f>
        <v>#DIV/0!</v>
      </c>
      <c r="AF141" t="str">
        <f t="shared" si="18"/>
        <v>2022-32</v>
      </c>
      <c r="AG141">
        <f t="shared" ca="1" si="19"/>
        <v>1.9222717069231825E-2</v>
      </c>
      <c r="AH141">
        <f t="shared" ca="1" si="19"/>
        <v>1.932059275849585E-2</v>
      </c>
      <c r="AI141">
        <f t="shared" ca="1" si="19"/>
        <v>2.4192627716994895E-2</v>
      </c>
      <c r="AJ141" t="e">
        <f t="shared" ca="1" si="19"/>
        <v>#NUM!</v>
      </c>
      <c r="AK141" t="e">
        <f t="shared" ca="1" si="19"/>
        <v>#DIV/0!</v>
      </c>
      <c r="AM141">
        <f t="shared" ca="1" si="20"/>
        <v>1.0050916677861679</v>
      </c>
      <c r="AN141">
        <f t="shared" ca="1" si="20"/>
        <v>1.2585436090987359</v>
      </c>
      <c r="AO141" t="e">
        <f t="shared" ca="1" si="20"/>
        <v>#NUM!</v>
      </c>
      <c r="AP141" t="e">
        <f t="shared" ca="1" si="20"/>
        <v>#DIV/0!</v>
      </c>
      <c r="AR141" t="str">
        <f t="shared" si="21"/>
        <v>2022-32</v>
      </c>
      <c r="AS141">
        <f t="shared" ca="1" si="22"/>
        <v>0.94576183394319557</v>
      </c>
      <c r="AT141">
        <f t="shared" ca="1" si="22"/>
        <v>1.0702185366384427</v>
      </c>
      <c r="AU141" t="e">
        <f t="shared" ca="1" si="22"/>
        <v>#NUM!</v>
      </c>
      <c r="AV141" t="e">
        <f t="shared" ca="1" si="22"/>
        <v>#DIV/0!</v>
      </c>
    </row>
    <row r="142" spans="1:48" x14ac:dyDescent="0.25">
      <c r="A142" s="1" t="s">
        <v>92</v>
      </c>
      <c r="B142" s="9">
        <v>1119859</v>
      </c>
      <c r="C142" s="9">
        <v>82514</v>
      </c>
      <c r="D142" s="9">
        <v>38868</v>
      </c>
      <c r="E142" s="9">
        <v>5</v>
      </c>
      <c r="F142" s="9">
        <v>1</v>
      </c>
      <c r="G142" s="9">
        <v>309</v>
      </c>
      <c r="H142" s="9">
        <v>23</v>
      </c>
      <c r="I142" s="9">
        <v>13</v>
      </c>
      <c r="J142" s="9">
        <v>0</v>
      </c>
      <c r="K142" s="9">
        <v>0</v>
      </c>
      <c r="L142" s="9"/>
      <c r="M142">
        <f t="shared" si="23"/>
        <v>2.7592759445608779E-4</v>
      </c>
      <c r="N142">
        <f t="shared" si="23"/>
        <v>2.7874057735656981E-4</v>
      </c>
      <c r="O142">
        <f t="shared" si="23"/>
        <v>3.3446536997015541E-4</v>
      </c>
      <c r="P142">
        <f t="shared" si="23"/>
        <v>0</v>
      </c>
      <c r="Q142">
        <f t="shared" si="23"/>
        <v>0</v>
      </c>
      <c r="S142">
        <f t="shared" si="24"/>
        <v>2.7600375325938302E-4</v>
      </c>
      <c r="T142">
        <f t="shared" si="24"/>
        <v>2.7881829713547834E-4</v>
      </c>
      <c r="U142">
        <f t="shared" si="24"/>
        <v>3.3457727760314671E-4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2.767717581970835E-4</v>
      </c>
      <c r="AA142">
        <f ca="1">T142*EXP(-AA$1*(ROW()-ROW(T$14)-$B$2))</f>
        <v>2.7316257910052196E-4</v>
      </c>
      <c r="AB142">
        <f ca="1">U142*EXP(-AB$1*(ROW()-ROW(U$14)-$B$2))</f>
        <v>3.4444960220482413E-4</v>
      </c>
      <c r="AC142" t="e">
        <f ca="1">V142*EXP(-AC$1*(ROW()-ROW(V$14)-$B$2))</f>
        <v>#NUM!</v>
      </c>
      <c r="AD142" t="e">
        <f ca="1">W142*EXP(-AD$1*(ROW()-ROW(W$14)-$B$2))</f>
        <v>#DIV/0!</v>
      </c>
      <c r="AF142" t="str">
        <f t="shared" si="18"/>
        <v>2022-33</v>
      </c>
      <c r="AG142">
        <f t="shared" ca="1" si="19"/>
        <v>1.9499488827428909E-2</v>
      </c>
      <c r="AH142">
        <f t="shared" ca="1" si="19"/>
        <v>1.9593755337596372E-2</v>
      </c>
      <c r="AI142">
        <f t="shared" ref="AI142:AK205" ca="1" si="25">IF((ROW()-14)&gt;=($B$2), AB142+AI141,0)</f>
        <v>2.453707731919972E-2</v>
      </c>
      <c r="AJ142" t="e">
        <f t="shared" ca="1" si="25"/>
        <v>#NUM!</v>
      </c>
      <c r="AK142" t="e">
        <f t="shared" ca="1" si="25"/>
        <v>#DIV/0!</v>
      </c>
      <c r="AM142">
        <f t="shared" ca="1" si="20"/>
        <v>1.0048343067349983</v>
      </c>
      <c r="AN142">
        <f t="shared" ca="1" si="20"/>
        <v>1.2583446436136674</v>
      </c>
      <c r="AO142" t="e">
        <f t="shared" ca="1" si="20"/>
        <v>#NUM!</v>
      </c>
      <c r="AP142" t="e">
        <f t="shared" ref="AP142:AP205" ca="1" si="26">AK142/$AG142</f>
        <v>#DIV/0!</v>
      </c>
      <c r="AR142" t="str">
        <f t="shared" si="21"/>
        <v>2022-33</v>
      </c>
      <c r="AS142">
        <f t="shared" ca="1" si="22"/>
        <v>0.94551966472864446</v>
      </c>
      <c r="AT142">
        <f t="shared" ca="1" si="22"/>
        <v>1.0700493438121219</v>
      </c>
      <c r="AU142" t="e">
        <f t="shared" ca="1" si="22"/>
        <v>#NUM!</v>
      </c>
      <c r="AV142" t="e">
        <f t="shared" ref="AV142:AV205" ca="1" si="27">AP142/(OFFSET(AP$14,$B$1+$B$2,0))</f>
        <v>#DIV/0!</v>
      </c>
    </row>
    <row r="143" spans="1:48" x14ac:dyDescent="0.25">
      <c r="A143" s="1" t="s">
        <v>93</v>
      </c>
      <c r="B143" s="9">
        <v>1119550</v>
      </c>
      <c r="C143" s="9">
        <v>82491</v>
      </c>
      <c r="D143" s="9">
        <v>38855</v>
      </c>
      <c r="E143" s="9">
        <v>5</v>
      </c>
      <c r="F143" s="9">
        <v>1</v>
      </c>
      <c r="G143" s="9">
        <v>317</v>
      </c>
      <c r="H143" s="9">
        <v>20</v>
      </c>
      <c r="I143" s="9">
        <v>12</v>
      </c>
      <c r="J143" s="9">
        <v>0</v>
      </c>
      <c r="K143" s="9">
        <v>0</v>
      </c>
      <c r="L143" s="9"/>
      <c r="M143">
        <f t="shared" si="23"/>
        <v>2.8314947970166582E-4</v>
      </c>
      <c r="N143">
        <f t="shared" si="23"/>
        <v>2.4245069159059776E-4</v>
      </c>
      <c r="O143">
        <f t="shared" si="23"/>
        <v>3.0884056106035259E-4</v>
      </c>
      <c r="P143">
        <f t="shared" si="23"/>
        <v>0</v>
      </c>
      <c r="Q143">
        <f t="shared" si="23"/>
        <v>0</v>
      </c>
      <c r="S143">
        <f t="shared" si="24"/>
        <v>2.8322967793040682E-4</v>
      </c>
      <c r="T143">
        <f t="shared" si="24"/>
        <v>2.4250948937221291E-4</v>
      </c>
      <c r="U143">
        <f t="shared" si="24"/>
        <v>3.0893597547676011E-4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2.8403094340259932E-4</v>
      </c>
      <c r="AA143">
        <f ca="1">T143*EXP(-AA$1*(ROW()-ROW(T$14)-$B$2))</f>
        <v>2.375091452981344E-4</v>
      </c>
      <c r="AB143">
        <f ca="1">U143*EXP(-AB$1*(ROW()-ROW(U$14)-$B$2))</f>
        <v>3.1820589173298509E-4</v>
      </c>
      <c r="AC143" t="e">
        <f ca="1">V143*EXP(-AC$1*(ROW()-ROW(V$14)-$B$2))</f>
        <v>#NUM!</v>
      </c>
      <c r="AD143" t="e">
        <f ca="1">W143*EXP(-AD$1*(ROW()-ROW(W$14)-$B$2))</f>
        <v>#DIV/0!</v>
      </c>
      <c r="AF143" t="str">
        <f t="shared" ref="AF143:AF206" si="29">$A143</f>
        <v>2022-34</v>
      </c>
      <c r="AG143">
        <f t="shared" ref="AG143:AK206" ca="1" si="30">IF((ROW()-14)&gt;=($B$2), Z143+AG142,0)</f>
        <v>1.9783519770831509E-2</v>
      </c>
      <c r="AH143">
        <f t="shared" ca="1" si="30"/>
        <v>1.9831264482894507E-2</v>
      </c>
      <c r="AI143">
        <f t="shared" ca="1" si="25"/>
        <v>2.4855283210932704E-2</v>
      </c>
      <c r="AJ143" t="e">
        <f t="shared" ca="1" si="25"/>
        <v>#NUM!</v>
      </c>
      <c r="AK143" t="e">
        <f t="shared" ca="1" si="25"/>
        <v>#DIV/0!</v>
      </c>
      <c r="AM143">
        <f t="shared" ref="AM143:AP206" ca="1" si="31">AH143/$AG143</f>
        <v>1.0024133578158014</v>
      </c>
      <c r="AN143">
        <f t="shared" ca="1" si="31"/>
        <v>1.2563630485804107</v>
      </c>
      <c r="AO143" t="e">
        <f t="shared" ca="1" si="31"/>
        <v>#NUM!</v>
      </c>
      <c r="AP143" t="e">
        <f t="shared" ca="1" si="26"/>
        <v>#DIV/0!</v>
      </c>
      <c r="AR143" t="str">
        <f t="shared" ref="AR143:AR206" si="32">$A143</f>
        <v>2022-34</v>
      </c>
      <c r="AS143">
        <f t="shared" ref="AS143:AU206" ca="1" si="33">AM143/(OFFSET(AM$14,$B$1+$B$2,0))</f>
        <v>0.94324162267229583</v>
      </c>
      <c r="AT143">
        <f t="shared" ca="1" si="33"/>
        <v>1.0683642693169912</v>
      </c>
      <c r="AU143" t="e">
        <f t="shared" ca="1" si="33"/>
        <v>#NUM!</v>
      </c>
      <c r="AV143" t="e">
        <f t="shared" ca="1" si="27"/>
        <v>#DIV/0!</v>
      </c>
    </row>
    <row r="144" spans="1:48" x14ac:dyDescent="0.25">
      <c r="A144" s="1" t="s">
        <v>94</v>
      </c>
      <c r="B144" s="9">
        <v>1119233</v>
      </c>
      <c r="C144" s="9">
        <v>82471</v>
      </c>
      <c r="D144" s="9">
        <v>38843</v>
      </c>
      <c r="E144" s="9">
        <v>5</v>
      </c>
      <c r="F144" s="9">
        <v>1</v>
      </c>
      <c r="G144" s="9">
        <v>326</v>
      </c>
      <c r="H144" s="9">
        <v>28</v>
      </c>
      <c r="I144" s="9">
        <v>8</v>
      </c>
      <c r="J144" s="9">
        <v>0</v>
      </c>
      <c r="K144" s="9">
        <v>0</v>
      </c>
      <c r="L144" s="9"/>
      <c r="M144">
        <f t="shared" si="23"/>
        <v>2.9127089712329784E-4</v>
      </c>
      <c r="N144">
        <f t="shared" si="23"/>
        <v>3.3951328345721527E-4</v>
      </c>
      <c r="O144">
        <f t="shared" si="23"/>
        <v>2.0595731534639447E-4</v>
      </c>
      <c r="P144">
        <f t="shared" si="23"/>
        <v>0</v>
      </c>
      <c r="Q144">
        <f t="shared" si="23"/>
        <v>0</v>
      </c>
      <c r="S144">
        <f t="shared" si="24"/>
        <v>2.9135576263814088E-4</v>
      </c>
      <c r="T144">
        <f t="shared" si="24"/>
        <v>3.3962859514026923E-4</v>
      </c>
      <c r="U144">
        <f t="shared" si="24"/>
        <v>2.0599974322886458E-4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2.921935488302292E-4</v>
      </c>
      <c r="AA144">
        <f ca="1">T144*EXP(-AA$1*(ROW()-ROW(T$14)-$B$2))</f>
        <v>3.3251214603706583E-4</v>
      </c>
      <c r="AB144">
        <f ca="1">U144*EXP(-AB$1*(ROW()-ROW(U$14)-$B$2))</f>
        <v>2.1228382208475762E-4</v>
      </c>
      <c r="AC144" t="e">
        <f ca="1">V144*EXP(-AC$1*(ROW()-ROW(V$14)-$B$2))</f>
        <v>#NUM!</v>
      </c>
      <c r="AD144" t="e">
        <f ca="1">W144*EXP(-AD$1*(ROW()-ROW(W$14)-$B$2))</f>
        <v>#DIV/0!</v>
      </c>
      <c r="AF144" t="str">
        <f t="shared" si="29"/>
        <v>2022-35</v>
      </c>
      <c r="AG144">
        <f t="shared" ca="1" si="30"/>
        <v>2.007571331966174E-2</v>
      </c>
      <c r="AH144">
        <f t="shared" ca="1" si="30"/>
        <v>2.0163776628931571E-2</v>
      </c>
      <c r="AI144">
        <f t="shared" ca="1" si="25"/>
        <v>2.5067567033017463E-2</v>
      </c>
      <c r="AJ144" t="e">
        <f t="shared" ca="1" si="25"/>
        <v>#NUM!</v>
      </c>
      <c r="AK144" t="e">
        <f t="shared" ca="1" si="25"/>
        <v>#DIV/0!</v>
      </c>
      <c r="AM144">
        <f t="shared" ca="1" si="31"/>
        <v>1.0043865594147323</v>
      </c>
      <c r="AN144">
        <f t="shared" ca="1" si="31"/>
        <v>1.2486513746172498</v>
      </c>
      <c r="AO144" t="e">
        <f t="shared" ca="1" si="31"/>
        <v>#NUM!</v>
      </c>
      <c r="AP144" t="e">
        <f t="shared" ca="1" si="26"/>
        <v>#DIV/0!</v>
      </c>
      <c r="AR144" t="str">
        <f t="shared" si="32"/>
        <v>2022-35</v>
      </c>
      <c r="AS144">
        <f t="shared" ca="1" si="33"/>
        <v>0.94509834760869393</v>
      </c>
      <c r="AT144">
        <f t="shared" ca="1" si="33"/>
        <v>1.0618065494539528</v>
      </c>
      <c r="AU144" t="e">
        <f t="shared" ca="1" si="33"/>
        <v>#NUM!</v>
      </c>
      <c r="AV144" t="e">
        <f t="shared" ca="1" si="27"/>
        <v>#DIV/0!</v>
      </c>
    </row>
    <row r="145" spans="1:48" x14ac:dyDescent="0.25">
      <c r="A145" s="1" t="s">
        <v>95</v>
      </c>
      <c r="B145" s="9">
        <v>1118907</v>
      </c>
      <c r="C145" s="9">
        <v>82443</v>
      </c>
      <c r="D145" s="9">
        <v>38835</v>
      </c>
      <c r="E145" s="9">
        <v>5</v>
      </c>
      <c r="F145" s="9">
        <v>1</v>
      </c>
      <c r="G145" s="9">
        <v>346</v>
      </c>
      <c r="H145" s="9">
        <v>18</v>
      </c>
      <c r="I145" s="9">
        <v>13</v>
      </c>
      <c r="J145" s="9">
        <v>0</v>
      </c>
      <c r="K145" s="9">
        <v>0</v>
      </c>
      <c r="L145" s="9"/>
      <c r="M145">
        <f t="shared" si="23"/>
        <v>3.0923034711553328E-4</v>
      </c>
      <c r="N145">
        <f t="shared" si="23"/>
        <v>2.1833266620574214E-4</v>
      </c>
      <c r="O145">
        <f t="shared" si="23"/>
        <v>3.3474958156302307E-4</v>
      </c>
      <c r="P145">
        <f t="shared" si="23"/>
        <v>0</v>
      </c>
      <c r="Q145">
        <f t="shared" si="23"/>
        <v>0</v>
      </c>
      <c r="S145">
        <f t="shared" si="24"/>
        <v>3.0932600256830767E-4</v>
      </c>
      <c r="T145">
        <f t="shared" si="24"/>
        <v>2.1838034663676585E-4</v>
      </c>
      <c r="U145">
        <f t="shared" si="24"/>
        <v>3.348616794981292E-4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3.1022982878933493E-4</v>
      </c>
      <c r="AA145">
        <f ca="1">T145*EXP(-AA$1*(ROW()-ROW(T$14)-$B$2))</f>
        <v>2.1373147444508553E-4</v>
      </c>
      <c r="AB145">
        <f ca="1">U145*EXP(-AB$1*(ROW()-ROW(U$14)-$B$2))</f>
        <v>3.4524401438688521E-4</v>
      </c>
      <c r="AC145" t="e">
        <f ca="1">V145*EXP(-AC$1*(ROW()-ROW(V$14)-$B$2))</f>
        <v>#NUM!</v>
      </c>
      <c r="AD145" t="e">
        <f ca="1">W145*EXP(-AD$1*(ROW()-ROW(W$14)-$B$2))</f>
        <v>#DIV/0!</v>
      </c>
      <c r="AF145" t="str">
        <f t="shared" si="29"/>
        <v>2022-36</v>
      </c>
      <c r="AG145">
        <f t="shared" ca="1" si="30"/>
        <v>2.0385943148451074E-2</v>
      </c>
      <c r="AH145">
        <f t="shared" ca="1" si="30"/>
        <v>2.0377508103376657E-2</v>
      </c>
      <c r="AI145">
        <f t="shared" ca="1" si="25"/>
        <v>2.5412811047404348E-2</v>
      </c>
      <c r="AJ145" t="e">
        <f t="shared" ca="1" si="25"/>
        <v>#NUM!</v>
      </c>
      <c r="AK145" t="e">
        <f t="shared" ca="1" si="25"/>
        <v>#DIV/0!</v>
      </c>
      <c r="AM145">
        <f t="shared" ca="1" si="31"/>
        <v>0.99958623228697374</v>
      </c>
      <c r="AN145">
        <f t="shared" ca="1" si="31"/>
        <v>1.2465850052826826</v>
      </c>
      <c r="AO145" t="e">
        <f t="shared" ca="1" si="31"/>
        <v>#NUM!</v>
      </c>
      <c r="AP145" t="e">
        <f t="shared" ca="1" si="26"/>
        <v>#DIV/0!</v>
      </c>
      <c r="AR145" t="str">
        <f t="shared" si="32"/>
        <v>2022-36</v>
      </c>
      <c r="AS145">
        <f t="shared" ca="1" si="33"/>
        <v>0.94058138031766458</v>
      </c>
      <c r="AT145">
        <f t="shared" ca="1" si="33"/>
        <v>1.0600493860553966</v>
      </c>
      <c r="AU145" t="e">
        <f t="shared" ca="1" si="33"/>
        <v>#NUM!</v>
      </c>
      <c r="AV145" t="e">
        <f t="shared" ca="1" si="27"/>
        <v>#DIV/0!</v>
      </c>
    </row>
    <row r="146" spans="1:48" x14ac:dyDescent="0.25">
      <c r="A146" s="1" t="s">
        <v>96</v>
      </c>
      <c r="B146" s="9">
        <v>1118561</v>
      </c>
      <c r="C146" s="9">
        <v>82425</v>
      </c>
      <c r="D146" s="9">
        <v>38822</v>
      </c>
      <c r="E146" s="9">
        <v>5</v>
      </c>
      <c r="F146" s="9">
        <v>1</v>
      </c>
      <c r="G146" s="9">
        <v>368</v>
      </c>
      <c r="H146" s="9">
        <v>35</v>
      </c>
      <c r="I146" s="9">
        <v>11</v>
      </c>
      <c r="J146" s="9">
        <v>0</v>
      </c>
      <c r="K146" s="9">
        <v>0</v>
      </c>
      <c r="L146" s="9"/>
      <c r="M146">
        <f t="shared" si="23"/>
        <v>3.2899412727602695E-4</v>
      </c>
      <c r="N146">
        <f t="shared" si="23"/>
        <v>4.2462845010615713E-4</v>
      </c>
      <c r="O146">
        <f t="shared" si="23"/>
        <v>2.8334449538921228E-4</v>
      </c>
      <c r="P146">
        <f t="shared" si="23"/>
        <v>0</v>
      </c>
      <c r="Q146">
        <f t="shared" si="23"/>
        <v>0</v>
      </c>
      <c r="S146">
        <f t="shared" si="24"/>
        <v>3.2910240300333823E-4</v>
      </c>
      <c r="T146">
        <f t="shared" si="24"/>
        <v>4.2480884241232869E-4</v>
      </c>
      <c r="U146">
        <f t="shared" si="24"/>
        <v>2.8342480414410672E-4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3.3007930061252868E-4</v>
      </c>
      <c r="AA146">
        <f ca="1">T146*EXP(-AA$1*(ROW()-ROW(T$14)-$B$2))</f>
        <v>4.1562354698736746E-4</v>
      </c>
      <c r="AB146">
        <f ca="1">U146*EXP(-AB$1*(ROW()-ROW(U$14)-$B$2))</f>
        <v>2.9235400609268011E-4</v>
      </c>
      <c r="AC146" t="e">
        <f ca="1">V146*EXP(-AC$1*(ROW()-ROW(V$14)-$B$2))</f>
        <v>#NUM!</v>
      </c>
      <c r="AD146" t="e">
        <f ca="1">W146*EXP(-AD$1*(ROW()-ROW(W$14)-$B$2))</f>
        <v>#DIV/0!</v>
      </c>
      <c r="AF146" t="str">
        <f t="shared" si="29"/>
        <v>2022-37</v>
      </c>
      <c r="AG146">
        <f t="shared" ca="1" si="30"/>
        <v>2.0716022449063603E-2</v>
      </c>
      <c r="AH146">
        <f t="shared" ca="1" si="30"/>
        <v>2.0793131650364026E-2</v>
      </c>
      <c r="AI146">
        <f t="shared" ca="1" si="25"/>
        <v>2.5705165053497028E-2</v>
      </c>
      <c r="AJ146" t="e">
        <f t="shared" ca="1" si="25"/>
        <v>#NUM!</v>
      </c>
      <c r="AK146" t="e">
        <f t="shared" ca="1" si="25"/>
        <v>#DIV/0!</v>
      </c>
      <c r="AM146">
        <f t="shared" ca="1" si="31"/>
        <v>1.0037222010880718</v>
      </c>
      <c r="AN146">
        <f t="shared" ca="1" si="31"/>
        <v>1.2408349680398683</v>
      </c>
      <c r="AO146" t="e">
        <f t="shared" ca="1" si="31"/>
        <v>#NUM!</v>
      </c>
      <c r="AP146" t="e">
        <f t="shared" ca="1" si="26"/>
        <v>#DIV/0!</v>
      </c>
      <c r="AR146" t="str">
        <f t="shared" si="32"/>
        <v>2022-37</v>
      </c>
      <c r="AS146">
        <f t="shared" ca="1" si="33"/>
        <v>0.94447320587331185</v>
      </c>
      <c r="AT146">
        <f t="shared" ca="1" si="33"/>
        <v>1.0551597688827121</v>
      </c>
      <c r="AU146" t="e">
        <f t="shared" ca="1" si="33"/>
        <v>#NUM!</v>
      </c>
      <c r="AV146" t="e">
        <f t="shared" ca="1" si="27"/>
        <v>#DIV/0!</v>
      </c>
    </row>
    <row r="147" spans="1:48" x14ac:dyDescent="0.25">
      <c r="A147" s="1" t="s">
        <v>97</v>
      </c>
      <c r="B147" s="9">
        <v>1118193</v>
      </c>
      <c r="C147" s="9">
        <v>82390</v>
      </c>
      <c r="D147" s="9">
        <v>38811</v>
      </c>
      <c r="E147" s="9">
        <v>5</v>
      </c>
      <c r="F147" s="9">
        <v>1</v>
      </c>
      <c r="G147" s="9">
        <v>375</v>
      </c>
      <c r="H147" s="9">
        <v>31</v>
      </c>
      <c r="I147" s="9">
        <v>19</v>
      </c>
      <c r="J147" s="9">
        <v>0</v>
      </c>
      <c r="K147" s="9">
        <v>0</v>
      </c>
      <c r="L147" s="9"/>
      <c r="M147">
        <f t="shared" si="23"/>
        <v>3.3536250003353624E-4</v>
      </c>
      <c r="N147">
        <f t="shared" si="23"/>
        <v>3.7625925476392766E-4</v>
      </c>
      <c r="O147">
        <f t="shared" si="23"/>
        <v>4.8955193115353889E-4</v>
      </c>
      <c r="P147">
        <f t="shared" si="23"/>
        <v>0</v>
      </c>
      <c r="Q147">
        <f t="shared" si="23"/>
        <v>0</v>
      </c>
      <c r="S147">
        <f t="shared" si="24"/>
        <v>3.3547500891639638E-4</v>
      </c>
      <c r="T147">
        <f t="shared" si="24"/>
        <v>3.7640088352218232E-4</v>
      </c>
      <c r="U147">
        <f t="shared" si="24"/>
        <v>4.897917194224133E-4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3.3648640579893204E-4</v>
      </c>
      <c r="AA147">
        <f ca="1">T147*EXP(-AA$1*(ROW()-ROW(T$14)-$B$2))</f>
        <v>3.6813651446645482E-4</v>
      </c>
      <c r="AB147">
        <f ca="1">U147*EXP(-AB$1*(ROW()-ROW(U$14)-$B$2))</f>
        <v>5.0546736383599519E-4</v>
      </c>
      <c r="AC147" t="e">
        <f ca="1">V147*EXP(-AC$1*(ROW()-ROW(V$14)-$B$2))</f>
        <v>#NUM!</v>
      </c>
      <c r="AD147" t="e">
        <f ca="1">W147*EXP(-AD$1*(ROW()-ROW(W$14)-$B$2))</f>
        <v>#DIV/0!</v>
      </c>
      <c r="AF147" t="str">
        <f t="shared" si="29"/>
        <v>2022-38</v>
      </c>
      <c r="AG147">
        <f t="shared" ca="1" si="30"/>
        <v>2.1052508854862536E-2</v>
      </c>
      <c r="AH147">
        <f t="shared" ca="1" si="30"/>
        <v>2.116126816483048E-2</v>
      </c>
      <c r="AI147">
        <f t="shared" ca="1" si="25"/>
        <v>2.6210632417333023E-2</v>
      </c>
      <c r="AJ147" t="e">
        <f t="shared" ca="1" si="25"/>
        <v>#NUM!</v>
      </c>
      <c r="AK147" t="e">
        <f t="shared" ca="1" si="25"/>
        <v>#DIV/0!</v>
      </c>
      <c r="AM147">
        <f t="shared" ca="1" si="31"/>
        <v>1.0051660973386942</v>
      </c>
      <c r="AN147">
        <f t="shared" ca="1" si="31"/>
        <v>1.2450122974905724</v>
      </c>
      <c r="AO147" t="e">
        <f t="shared" ca="1" si="31"/>
        <v>#NUM!</v>
      </c>
      <c r="AP147" t="e">
        <f t="shared" ca="1" si="26"/>
        <v>#DIV/0!</v>
      </c>
      <c r="AR147" t="str">
        <f t="shared" si="32"/>
        <v>2022-38</v>
      </c>
      <c r="AS147">
        <f t="shared" ca="1" si="33"/>
        <v>0.94583186997309521</v>
      </c>
      <c r="AT147">
        <f t="shared" ca="1" si="33"/>
        <v>1.0587120140170629</v>
      </c>
      <c r="AU147" t="e">
        <f t="shared" ca="1" si="33"/>
        <v>#NUM!</v>
      </c>
      <c r="AV147" t="e">
        <f t="shared" ca="1" si="27"/>
        <v>#DIV/0!</v>
      </c>
    </row>
    <row r="148" spans="1:48" x14ac:dyDescent="0.25">
      <c r="A148" s="1" t="s">
        <v>98</v>
      </c>
      <c r="B148" s="9">
        <v>1117818</v>
      </c>
      <c r="C148" s="9">
        <v>82359</v>
      </c>
      <c r="D148" s="9">
        <v>38792</v>
      </c>
      <c r="E148" s="9">
        <v>5</v>
      </c>
      <c r="F148" s="9">
        <v>1</v>
      </c>
      <c r="G148" s="9">
        <v>358</v>
      </c>
      <c r="H148" s="9">
        <v>39</v>
      </c>
      <c r="I148" s="9">
        <v>13</v>
      </c>
      <c r="J148" s="9">
        <v>0</v>
      </c>
      <c r="K148" s="9">
        <v>0</v>
      </c>
      <c r="L148" s="9"/>
      <c r="M148">
        <f t="shared" si="23"/>
        <v>3.2026680550858907E-4</v>
      </c>
      <c r="N148">
        <f t="shared" si="23"/>
        <v>4.7353658980803557E-4</v>
      </c>
      <c r="O148">
        <f t="shared" si="23"/>
        <v>3.351206434316354E-4</v>
      </c>
      <c r="P148">
        <f t="shared" si="23"/>
        <v>0</v>
      </c>
      <c r="Q148">
        <f t="shared" si="23"/>
        <v>0</v>
      </c>
      <c r="S148">
        <f t="shared" si="24"/>
        <v>3.2036941193590768E-4</v>
      </c>
      <c r="T148">
        <f t="shared" si="24"/>
        <v>4.7376094180578759E-4</v>
      </c>
      <c r="U148">
        <f t="shared" si="24"/>
        <v>3.352329900654756E-4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3.2135015020503843E-4</v>
      </c>
      <c r="AA148">
        <f ca="1">T148*EXP(-AA$1*(ROW()-ROW(T$14)-$B$2))</f>
        <v>4.6320067209328829E-4</v>
      </c>
      <c r="AB148">
        <f ca="1">U148*EXP(-AB$1*(ROW()-ROW(U$14)-$B$2))</f>
        <v>3.4612974277098879E-4</v>
      </c>
      <c r="AC148" t="e">
        <f ca="1">V148*EXP(-AC$1*(ROW()-ROW(V$14)-$B$2))</f>
        <v>#NUM!</v>
      </c>
      <c r="AD148" t="e">
        <f ca="1">W148*EXP(-AD$1*(ROW()-ROW(W$14)-$B$2))</f>
        <v>#DIV/0!</v>
      </c>
      <c r="AF148" t="str">
        <f t="shared" si="29"/>
        <v>2022-39</v>
      </c>
      <c r="AG148">
        <f t="shared" ca="1" si="30"/>
        <v>2.1373859005067573E-2</v>
      </c>
      <c r="AH148">
        <f t="shared" ca="1" si="30"/>
        <v>2.1624468836923767E-2</v>
      </c>
      <c r="AI148">
        <f t="shared" ca="1" si="25"/>
        <v>2.6556762160104011E-2</v>
      </c>
      <c r="AJ148" t="e">
        <f t="shared" ca="1" si="25"/>
        <v>#NUM!</v>
      </c>
      <c r="AK148" t="e">
        <f t="shared" ca="1" si="25"/>
        <v>#DIV/0!</v>
      </c>
      <c r="AM148">
        <f t="shared" ca="1" si="31"/>
        <v>1.0117250624604932</v>
      </c>
      <c r="AN148">
        <f t="shared" ca="1" si="31"/>
        <v>1.2424879453826103</v>
      </c>
      <c r="AO148" t="e">
        <f t="shared" ca="1" si="31"/>
        <v>#NUM!</v>
      </c>
      <c r="AP148" t="e">
        <f t="shared" ca="1" si="26"/>
        <v>#DIV/0!</v>
      </c>
      <c r="AR148" t="str">
        <f t="shared" si="32"/>
        <v>2022-39</v>
      </c>
      <c r="AS148">
        <f t="shared" ca="1" si="33"/>
        <v>0.95200366412996584</v>
      </c>
      <c r="AT148">
        <f t="shared" ca="1" si="33"/>
        <v>1.0565653991525388</v>
      </c>
      <c r="AU148" t="e">
        <f t="shared" ca="1" si="33"/>
        <v>#NUM!</v>
      </c>
      <c r="AV148" t="e">
        <f t="shared" ca="1" si="27"/>
        <v>#DIV/0!</v>
      </c>
    </row>
    <row r="149" spans="1:48" x14ac:dyDescent="0.25">
      <c r="A149" s="1" t="s">
        <v>99</v>
      </c>
      <c r="B149" s="9">
        <v>1117460</v>
      </c>
      <c r="C149" s="9">
        <v>82320</v>
      </c>
      <c r="D149" s="9">
        <v>38779</v>
      </c>
      <c r="E149" s="9">
        <v>5</v>
      </c>
      <c r="F149" s="9">
        <v>1</v>
      </c>
      <c r="G149" s="9">
        <v>411</v>
      </c>
      <c r="H149" s="9">
        <v>22</v>
      </c>
      <c r="I149" s="9">
        <v>11</v>
      </c>
      <c r="J149" s="9">
        <v>0</v>
      </c>
      <c r="K149" s="9">
        <v>0</v>
      </c>
      <c r="L149" s="9"/>
      <c r="M149">
        <f t="shared" si="23"/>
        <v>3.6779839994272728E-4</v>
      </c>
      <c r="N149">
        <f t="shared" si="23"/>
        <v>2.6724975704567539E-4</v>
      </c>
      <c r="O149">
        <f t="shared" si="23"/>
        <v>2.8365868124500371E-4</v>
      </c>
      <c r="P149">
        <f t="shared" si="23"/>
        <v>0</v>
      </c>
      <c r="Q149">
        <f t="shared" si="23"/>
        <v>0</v>
      </c>
      <c r="S149">
        <f t="shared" si="24"/>
        <v>3.6793372952901161E-4</v>
      </c>
      <c r="T149">
        <f t="shared" si="24"/>
        <v>2.6732120016286864E-4</v>
      </c>
      <c r="U149">
        <f t="shared" si="24"/>
        <v>2.8373916822641373E-4</v>
      </c>
      <c r="V149">
        <f t="shared" si="24"/>
        <v>0</v>
      </c>
      <c r="W149">
        <f t="shared" si="24"/>
        <v>0</v>
      </c>
      <c r="Y149" t="str">
        <f t="shared" si="28"/>
        <v>2022-40</v>
      </c>
      <c r="Z149">
        <f ca="1">S149*EXP(-Z$1*(ROW()-ROW(S$14)-$B$2))</f>
        <v>3.6907716749879325E-4</v>
      </c>
      <c r="AA149">
        <f ca="1">T149*EXP(-AA$1*(ROW()-ROW(T$14)-$B$2))</f>
        <v>2.6127327874100452E-4</v>
      </c>
      <c r="AB149">
        <f ca="1">U149*EXP(-AB$1*(ROW()-ROW(U$14)-$B$2))</f>
        <v>2.931041365286904E-4</v>
      </c>
      <c r="AC149" t="e">
        <f ca="1">V149*EXP(-AC$1*(ROW()-ROW(V$14)-$B$2))</f>
        <v>#NUM!</v>
      </c>
      <c r="AD149" t="e">
        <f ca="1">W149*EXP(-AD$1*(ROW()-ROW(W$14)-$B$2))</f>
        <v>#DIV/0!</v>
      </c>
      <c r="AF149" t="str">
        <f t="shared" si="29"/>
        <v>2022-40</v>
      </c>
      <c r="AG149">
        <f t="shared" ca="1" si="30"/>
        <v>2.1742936172566368E-2</v>
      </c>
      <c r="AH149">
        <f t="shared" ca="1" si="30"/>
        <v>2.1885742115664773E-2</v>
      </c>
      <c r="AI149">
        <f t="shared" ca="1" si="25"/>
        <v>2.6849866296632701E-2</v>
      </c>
      <c r="AJ149" t="e">
        <f t="shared" ca="1" si="25"/>
        <v>#NUM!</v>
      </c>
      <c r="AK149" t="e">
        <f t="shared" ca="1" si="25"/>
        <v>#DIV/0!</v>
      </c>
      <c r="AM149">
        <f t="shared" ca="1" si="31"/>
        <v>1.0065679235759606</v>
      </c>
      <c r="AN149">
        <f t="shared" ca="1" si="31"/>
        <v>1.2348776670976884</v>
      </c>
      <c r="AO149" t="e">
        <f t="shared" ca="1" si="31"/>
        <v>#NUM!</v>
      </c>
      <c r="AP149" t="e">
        <f t="shared" ca="1" si="26"/>
        <v>#DIV/0!</v>
      </c>
      <c r="AR149" t="str">
        <f t="shared" si="32"/>
        <v>2022-40</v>
      </c>
      <c r="AS149">
        <f t="shared" ca="1" si="33"/>
        <v>0.94715094742196804</v>
      </c>
      <c r="AT149">
        <f t="shared" ca="1" si="33"/>
        <v>1.0500939023918243</v>
      </c>
      <c r="AU149" t="e">
        <f t="shared" ca="1" si="33"/>
        <v>#NUM!</v>
      </c>
      <c r="AV149" t="e">
        <f t="shared" ca="1" si="27"/>
        <v>#DIV/0!</v>
      </c>
    </row>
    <row r="150" spans="1:48" x14ac:dyDescent="0.25">
      <c r="A150" s="1" t="s">
        <v>100</v>
      </c>
      <c r="B150" s="9">
        <v>1117049</v>
      </c>
      <c r="C150" s="9">
        <v>82298</v>
      </c>
      <c r="D150" s="9">
        <v>38768</v>
      </c>
      <c r="E150" s="9">
        <v>5</v>
      </c>
      <c r="F150" s="9">
        <v>1</v>
      </c>
      <c r="G150" s="9">
        <v>360</v>
      </c>
      <c r="H150" s="9">
        <v>27</v>
      </c>
      <c r="I150" s="9">
        <v>18</v>
      </c>
      <c r="J150" s="9">
        <v>0</v>
      </c>
      <c r="K150" s="9">
        <v>0</v>
      </c>
      <c r="L150" s="9"/>
      <c r="M150">
        <f t="shared" si="23"/>
        <v>3.2227771565974278E-4</v>
      </c>
      <c r="N150">
        <f t="shared" si="23"/>
        <v>3.2807601642810276E-4</v>
      </c>
      <c r="O150">
        <f t="shared" si="23"/>
        <v>4.6430045398266614E-4</v>
      </c>
      <c r="P150">
        <f t="shared" si="23"/>
        <v>0</v>
      </c>
      <c r="Q150">
        <f t="shared" si="23"/>
        <v>0</v>
      </c>
      <c r="S150">
        <f t="shared" si="24"/>
        <v>3.223816148613502E-4</v>
      </c>
      <c r="T150">
        <f t="shared" si="24"/>
        <v>3.2818368856982931E-4</v>
      </c>
      <c r="U150">
        <f t="shared" si="24"/>
        <v>4.6451613738491388E-4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3.2339846615417171E-4</v>
      </c>
      <c r="AA150">
        <f ca="1">T150*EXP(-AA$1*(ROW()-ROW(T$14)-$B$2))</f>
        <v>3.2064926629030274E-4</v>
      </c>
      <c r="AB150">
        <f ca="1">U150*EXP(-AB$1*(ROW()-ROW(U$14)-$B$2))</f>
        <v>4.8008037147501885E-4</v>
      </c>
      <c r="AC150" t="e">
        <f ca="1">V150*EXP(-AC$1*(ROW()-ROW(V$14)-$B$2))</f>
        <v>#NUM!</v>
      </c>
      <c r="AD150" t="e">
        <f ca="1">W150*EXP(-AD$1*(ROW()-ROW(W$14)-$B$2))</f>
        <v>#DIV/0!</v>
      </c>
      <c r="AF150" t="str">
        <f t="shared" si="29"/>
        <v>2022-41</v>
      </c>
      <c r="AG150">
        <f t="shared" ca="1" si="30"/>
        <v>2.2066334638720542E-2</v>
      </c>
      <c r="AH150">
        <f t="shared" ca="1" si="30"/>
        <v>2.2206391381955074E-2</v>
      </c>
      <c r="AI150">
        <f t="shared" ca="1" si="25"/>
        <v>2.7329946668107719E-2</v>
      </c>
      <c r="AJ150" t="e">
        <f t="shared" ca="1" si="25"/>
        <v>#NUM!</v>
      </c>
      <c r="AK150" t="e">
        <f t="shared" ca="1" si="25"/>
        <v>#DIV/0!</v>
      </c>
      <c r="AM150">
        <f t="shared" ca="1" si="31"/>
        <v>1.0063470778236441</v>
      </c>
      <c r="AN150">
        <f t="shared" ca="1" si="31"/>
        <v>1.2385358563424911</v>
      </c>
      <c r="AO150" t="e">
        <f t="shared" ca="1" si="31"/>
        <v>#NUM!</v>
      </c>
      <c r="AP150" t="e">
        <f t="shared" ca="1" si="26"/>
        <v>#DIV/0!</v>
      </c>
      <c r="AR150" t="str">
        <f t="shared" si="32"/>
        <v>2022-41</v>
      </c>
      <c r="AS150">
        <f t="shared" ca="1" si="33"/>
        <v>0.94694313803460184</v>
      </c>
      <c r="AT150">
        <f t="shared" ca="1" si="33"/>
        <v>1.0532046900610119</v>
      </c>
      <c r="AU150" t="e">
        <f t="shared" ca="1" si="33"/>
        <v>#NUM!</v>
      </c>
      <c r="AV150" t="e">
        <f t="shared" ca="1" si="27"/>
        <v>#DIV/0!</v>
      </c>
    </row>
    <row r="151" spans="1:48" x14ac:dyDescent="0.25">
      <c r="A151" s="1" t="s">
        <v>101</v>
      </c>
      <c r="B151" s="9">
        <v>1116689</v>
      </c>
      <c r="C151" s="9">
        <v>82271</v>
      </c>
      <c r="D151" s="9">
        <v>38750</v>
      </c>
      <c r="E151" s="9">
        <v>5</v>
      </c>
      <c r="F151" s="9">
        <v>1</v>
      </c>
      <c r="G151" s="9">
        <v>352</v>
      </c>
      <c r="H151" s="9">
        <v>27</v>
      </c>
      <c r="I151" s="9">
        <v>9</v>
      </c>
      <c r="J151" s="9">
        <v>0</v>
      </c>
      <c r="K151" s="9">
        <v>0</v>
      </c>
      <c r="L151" s="9"/>
      <c r="M151">
        <f t="shared" si="23"/>
        <v>3.1521757624549003E-4</v>
      </c>
      <c r="N151">
        <f t="shared" si="23"/>
        <v>3.2818368562433905E-4</v>
      </c>
      <c r="O151">
        <f t="shared" si="23"/>
        <v>2.3225806451612904E-4</v>
      </c>
      <c r="P151">
        <f t="shared" si="23"/>
        <v>0</v>
      </c>
      <c r="Q151">
        <f t="shared" si="23"/>
        <v>0</v>
      </c>
      <c r="S151">
        <f t="shared" si="24"/>
        <v>3.1531697230884666E-4</v>
      </c>
      <c r="T151">
        <f t="shared" si="24"/>
        <v>3.2829142846281864E-4</v>
      </c>
      <c r="U151">
        <f t="shared" si="24"/>
        <v>2.3231202190124894E-4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3.1632618979431435E-4</v>
      </c>
      <c r="AA151">
        <f ca="1">T151*EXP(-AA$1*(ROW()-ROW(T$14)-$B$2))</f>
        <v>3.2064499684282186E-4</v>
      </c>
      <c r="AB151">
        <f ca="1">U151*EXP(-AB$1*(ROW()-ROW(U$14)-$B$2))</f>
        <v>2.4021234106680553E-4</v>
      </c>
      <c r="AC151" t="e">
        <f ca="1">V151*EXP(-AC$1*(ROW()-ROW(V$14)-$B$2))</f>
        <v>#NUM!</v>
      </c>
      <c r="AD151" t="e">
        <f ca="1">W151*EXP(-AD$1*(ROW()-ROW(W$14)-$B$2))</f>
        <v>#DIV/0!</v>
      </c>
      <c r="AF151" t="str">
        <f t="shared" si="29"/>
        <v>2022-42</v>
      </c>
      <c r="AG151">
        <f t="shared" ca="1" si="30"/>
        <v>2.2382660828514856E-2</v>
      </c>
      <c r="AH151">
        <f t="shared" ca="1" si="30"/>
        <v>2.2527036378797896E-2</v>
      </c>
      <c r="AI151">
        <f t="shared" ca="1" si="25"/>
        <v>2.7570159009174526E-2</v>
      </c>
      <c r="AJ151" t="e">
        <f t="shared" ca="1" si="25"/>
        <v>#NUM!</v>
      </c>
      <c r="AK151" t="e">
        <f t="shared" ca="1" si="25"/>
        <v>#DIV/0!</v>
      </c>
      <c r="AM151">
        <f t="shared" ca="1" si="31"/>
        <v>1.0064503300742114</v>
      </c>
      <c r="AN151">
        <f t="shared" ca="1" si="31"/>
        <v>1.2317641419134113</v>
      </c>
      <c r="AO151" t="e">
        <f t="shared" ca="1" si="31"/>
        <v>#NUM!</v>
      </c>
      <c r="AP151" t="e">
        <f t="shared" ca="1" si="26"/>
        <v>#DIV/0!</v>
      </c>
      <c r="AR151" t="str">
        <f t="shared" si="32"/>
        <v>2022-42</v>
      </c>
      <c r="AS151">
        <f t="shared" ca="1" si="33"/>
        <v>0.94704029537953383</v>
      </c>
      <c r="AT151">
        <f t="shared" ca="1" si="33"/>
        <v>1.0474462767216337</v>
      </c>
      <c r="AU151" t="e">
        <f t="shared" ca="1" si="33"/>
        <v>#NUM!</v>
      </c>
      <c r="AV151" t="e">
        <f t="shared" ca="1" si="27"/>
        <v>#DIV/0!</v>
      </c>
    </row>
    <row r="152" spans="1:48" x14ac:dyDescent="0.25">
      <c r="A152" s="1" t="s">
        <v>102</v>
      </c>
      <c r="B152" s="9">
        <v>1116337</v>
      </c>
      <c r="C152" s="9">
        <v>82244</v>
      </c>
      <c r="D152" s="9">
        <v>38741</v>
      </c>
      <c r="E152" s="9">
        <v>5</v>
      </c>
      <c r="F152" s="9">
        <v>1</v>
      </c>
      <c r="G152" s="9">
        <v>340</v>
      </c>
      <c r="H152" s="9">
        <v>29</v>
      </c>
      <c r="I152" s="9">
        <v>21</v>
      </c>
      <c r="J152" s="9">
        <v>0</v>
      </c>
      <c r="K152" s="9">
        <v>0</v>
      </c>
      <c r="L152" s="9"/>
      <c r="M152">
        <f t="shared" si="23"/>
        <v>3.0456752754768495E-4</v>
      </c>
      <c r="N152">
        <f t="shared" si="23"/>
        <v>3.5260930888575458E-4</v>
      </c>
      <c r="O152">
        <f t="shared" si="23"/>
        <v>5.4206138199839964E-4</v>
      </c>
      <c r="P152">
        <f t="shared" si="23"/>
        <v>0</v>
      </c>
      <c r="Q152">
        <f t="shared" si="23"/>
        <v>0</v>
      </c>
      <c r="S152">
        <f t="shared" si="24"/>
        <v>3.0466031954375501E-4</v>
      </c>
      <c r="T152">
        <f t="shared" si="24"/>
        <v>3.5273368972440941E-4</v>
      </c>
      <c r="U152">
        <f t="shared" si="24"/>
        <v>5.4235538519534102E-4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3.0564958381251348E-4</v>
      </c>
      <c r="AA152">
        <f ca="1">T152*EXP(-AA$1*(ROW()-ROW(T$14)-$B$2))</f>
        <v>3.4440030787812818E-4</v>
      </c>
      <c r="AB152">
        <f ca="1">U152*EXP(-AB$1*(ROW()-ROW(U$14)-$B$2))</f>
        <v>5.610713272803337E-4</v>
      </c>
      <c r="AC152" t="e">
        <f ca="1">V152*EXP(-AC$1*(ROW()-ROW(V$14)-$B$2))</f>
        <v>#NUM!</v>
      </c>
      <c r="AD152" t="e">
        <f ca="1">W152*EXP(-AD$1*(ROW()-ROW(W$14)-$B$2))</f>
        <v>#DIV/0!</v>
      </c>
      <c r="AF152" t="str">
        <f t="shared" si="29"/>
        <v>2022-43</v>
      </c>
      <c r="AG152">
        <f t="shared" ca="1" si="30"/>
        <v>2.268831041232737E-2</v>
      </c>
      <c r="AH152">
        <f t="shared" ca="1" si="30"/>
        <v>2.2871436686676024E-2</v>
      </c>
      <c r="AI152">
        <f t="shared" ca="1" si="25"/>
        <v>2.8131230336454861E-2</v>
      </c>
      <c r="AJ152" t="e">
        <f t="shared" ca="1" si="25"/>
        <v>#NUM!</v>
      </c>
      <c r="AK152" t="e">
        <f t="shared" ca="1" si="25"/>
        <v>#DIV/0!</v>
      </c>
      <c r="AM152">
        <f t="shared" ca="1" si="31"/>
        <v>1.0080713931985501</v>
      </c>
      <c r="AN152">
        <f t="shared" ca="1" si="31"/>
        <v>1.2398997468392428</v>
      </c>
      <c r="AO152" t="e">
        <f t="shared" ca="1" si="31"/>
        <v>#NUM!</v>
      </c>
      <c r="AP152" t="e">
        <f t="shared" ca="1" si="26"/>
        <v>#DIV/0!</v>
      </c>
      <c r="AR152" t="str">
        <f t="shared" si="32"/>
        <v>2022-43</v>
      </c>
      <c r="AS152">
        <f t="shared" ca="1" si="33"/>
        <v>0.94856566832067979</v>
      </c>
      <c r="AT152">
        <f t="shared" ca="1" si="33"/>
        <v>1.0543644916610644</v>
      </c>
      <c r="AU152" t="e">
        <f t="shared" ca="1" si="33"/>
        <v>#NUM!</v>
      </c>
      <c r="AV152" t="e">
        <f t="shared" ca="1" si="27"/>
        <v>#DIV/0!</v>
      </c>
    </row>
    <row r="153" spans="1:48" x14ac:dyDescent="0.25">
      <c r="A153" s="1" t="s">
        <v>103</v>
      </c>
      <c r="B153" s="9">
        <v>1115997</v>
      </c>
      <c r="C153" s="9">
        <v>82215</v>
      </c>
      <c r="D153" s="9">
        <v>38720</v>
      </c>
      <c r="E153" s="9">
        <v>5</v>
      </c>
      <c r="F153" s="9">
        <v>1</v>
      </c>
      <c r="G153" s="9">
        <v>331</v>
      </c>
      <c r="H153" s="9">
        <v>30</v>
      </c>
      <c r="I153" s="9">
        <v>15</v>
      </c>
      <c r="J153" s="9">
        <v>0</v>
      </c>
      <c r="K153" s="9">
        <v>0</v>
      </c>
      <c r="L153" s="9"/>
      <c r="M153">
        <f t="shared" si="23"/>
        <v>2.9659577937933524E-4</v>
      </c>
      <c r="N153">
        <f t="shared" si="23"/>
        <v>3.6489691662105453E-4</v>
      </c>
      <c r="O153">
        <f t="shared" si="23"/>
        <v>3.8739669421487604E-4</v>
      </c>
      <c r="P153">
        <f t="shared" si="23"/>
        <v>0</v>
      </c>
      <c r="Q153">
        <f t="shared" si="23"/>
        <v>0</v>
      </c>
      <c r="S153">
        <f t="shared" si="24"/>
        <v>2.9668377671085281E-4</v>
      </c>
      <c r="T153">
        <f t="shared" si="24"/>
        <v>3.6503011903778822E-4</v>
      </c>
      <c r="U153">
        <f t="shared" si="24"/>
        <v>3.8754683342560089E-4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2.9766092527763841E-4</v>
      </c>
      <c r="AA153">
        <f ca="1">T153*EXP(-AA$1*(ROW()-ROW(T$14)-$B$2))</f>
        <v>3.56284521653333E-4</v>
      </c>
      <c r="AB153">
        <f ca="1">U153*EXP(-AB$1*(ROW()-ROW(U$14)-$B$2))</f>
        <v>4.01114903575872E-4</v>
      </c>
      <c r="AC153" t="e">
        <f ca="1">V153*EXP(-AC$1*(ROW()-ROW(V$14)-$B$2))</f>
        <v>#NUM!</v>
      </c>
      <c r="AD153" t="e">
        <f ca="1">W153*EXP(-AD$1*(ROW()-ROW(W$14)-$B$2))</f>
        <v>#DIV/0!</v>
      </c>
      <c r="AF153" t="str">
        <f t="shared" si="29"/>
        <v>2022-44</v>
      </c>
      <c r="AG153">
        <f t="shared" ca="1" si="30"/>
        <v>2.2985971337605007E-2</v>
      </c>
      <c r="AH153">
        <f t="shared" ca="1" si="30"/>
        <v>2.3227721208329357E-2</v>
      </c>
      <c r="AI153">
        <f t="shared" ca="1" si="25"/>
        <v>2.8532345240030732E-2</v>
      </c>
      <c r="AJ153" t="e">
        <f t="shared" ca="1" si="25"/>
        <v>#NUM!</v>
      </c>
      <c r="AK153" t="e">
        <f t="shared" ca="1" si="25"/>
        <v>#DIV/0!</v>
      </c>
      <c r="AM153">
        <f t="shared" ca="1" si="31"/>
        <v>1.0105172788729988</v>
      </c>
      <c r="AN153">
        <f t="shared" ca="1" si="31"/>
        <v>1.2412938666355973</v>
      </c>
      <c r="AO153" t="e">
        <f t="shared" ca="1" si="31"/>
        <v>#NUM!</v>
      </c>
      <c r="AP153" t="e">
        <f t="shared" ca="1" si="26"/>
        <v>#DIV/0!</v>
      </c>
      <c r="AR153" t="str">
        <f t="shared" si="32"/>
        <v>2022-44</v>
      </c>
      <c r="AS153">
        <f t="shared" ca="1" si="33"/>
        <v>0.95086717513366248</v>
      </c>
      <c r="AT153">
        <f t="shared" ca="1" si="33"/>
        <v>1.0555499991298296</v>
      </c>
      <c r="AU153" t="e">
        <f t="shared" ca="1" si="33"/>
        <v>#NUM!</v>
      </c>
      <c r="AV153" t="e">
        <f t="shared" ca="1" si="27"/>
        <v>#DIV/0!</v>
      </c>
    </row>
    <row r="154" spans="1:48" x14ac:dyDescent="0.25">
      <c r="A154" s="1" t="s">
        <v>104</v>
      </c>
      <c r="B154" s="9">
        <v>1115666</v>
      </c>
      <c r="C154" s="9">
        <v>82185</v>
      </c>
      <c r="D154" s="9">
        <v>38705</v>
      </c>
      <c r="E154" s="9">
        <v>5</v>
      </c>
      <c r="F154" s="9">
        <v>1</v>
      </c>
      <c r="G154" s="9">
        <v>380</v>
      </c>
      <c r="H154" s="9">
        <v>32</v>
      </c>
      <c r="I154" s="9">
        <v>15</v>
      </c>
      <c r="J154" s="9">
        <v>0</v>
      </c>
      <c r="K154" s="9">
        <v>0</v>
      </c>
      <c r="L154" s="9"/>
      <c r="M154">
        <f t="shared" si="23"/>
        <v>3.4060372907303798E-4</v>
      </c>
      <c r="N154">
        <f t="shared" si="23"/>
        <v>3.8936545598345198E-4</v>
      </c>
      <c r="O154">
        <f t="shared" si="23"/>
        <v>3.8754682857511949E-4</v>
      </c>
      <c r="P154">
        <f t="shared" si="23"/>
        <v>0</v>
      </c>
      <c r="Q154">
        <f t="shared" si="23"/>
        <v>0</v>
      </c>
      <c r="S154">
        <f t="shared" si="24"/>
        <v>3.4071978279667889E-4</v>
      </c>
      <c r="T154">
        <f t="shared" si="24"/>
        <v>3.8951712541959071E-4</v>
      </c>
      <c r="U154">
        <f t="shared" si="24"/>
        <v>3.8769708420487961E-4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3.4185779877690756E-4</v>
      </c>
      <c r="AA154">
        <f ca="1">T154*EXP(-AA$1*(ROW()-ROW(T$14)-$B$2))</f>
        <v>3.8005502355911204E-4</v>
      </c>
      <c r="AB154">
        <f ca="1">U154*EXP(-AB$1*(ROW()-ROW(U$14)-$B$2))</f>
        <v>4.0146494358612447E-4</v>
      </c>
      <c r="AC154" t="e">
        <f ca="1">V154*EXP(-AC$1*(ROW()-ROW(V$14)-$B$2))</f>
        <v>#NUM!</v>
      </c>
      <c r="AD154" t="e">
        <f ca="1">W154*EXP(-AD$1*(ROW()-ROW(W$14)-$B$2))</f>
        <v>#DIV/0!</v>
      </c>
      <c r="AF154" t="str">
        <f t="shared" si="29"/>
        <v>2022-45</v>
      </c>
      <c r="AG154">
        <f t="shared" ca="1" si="30"/>
        <v>2.3327829136381914E-2</v>
      </c>
      <c r="AH154">
        <f t="shared" ca="1" si="30"/>
        <v>2.3607776231888471E-2</v>
      </c>
      <c r="AI154">
        <f t="shared" ca="1" si="25"/>
        <v>2.8933810183616855E-2</v>
      </c>
      <c r="AJ154" t="e">
        <f t="shared" ca="1" si="25"/>
        <v>#NUM!</v>
      </c>
      <c r="AK154" t="e">
        <f t="shared" ca="1" si="25"/>
        <v>#DIV/0!</v>
      </c>
      <c r="AM154">
        <f t="shared" ca="1" si="31"/>
        <v>1.0120005635273603</v>
      </c>
      <c r="AN154">
        <f t="shared" ca="1" si="31"/>
        <v>1.2403130190323579</v>
      </c>
      <c r="AO154" t="e">
        <f t="shared" ca="1" si="31"/>
        <v>#NUM!</v>
      </c>
      <c r="AP154" t="e">
        <f t="shared" ca="1" si="26"/>
        <v>#DIV/0!</v>
      </c>
      <c r="AR154" t="str">
        <f t="shared" si="32"/>
        <v>2022-45</v>
      </c>
      <c r="AS154">
        <f t="shared" ca="1" si="33"/>
        <v>0.95226290256821444</v>
      </c>
      <c r="AT154">
        <f t="shared" ca="1" si="33"/>
        <v>1.0547159229174401</v>
      </c>
      <c r="AU154" t="e">
        <f t="shared" ca="1" si="33"/>
        <v>#NUM!</v>
      </c>
      <c r="AV154" t="e">
        <f t="shared" ca="1" si="27"/>
        <v>#DIV/0!</v>
      </c>
    </row>
    <row r="155" spans="1:48" x14ac:dyDescent="0.25">
      <c r="A155" s="1" t="s">
        <v>105</v>
      </c>
      <c r="B155" s="9">
        <v>1115286</v>
      </c>
      <c r="C155" s="9">
        <v>82153</v>
      </c>
      <c r="D155" s="9">
        <v>38690</v>
      </c>
      <c r="E155" s="9">
        <v>5</v>
      </c>
      <c r="F155" s="9">
        <v>1</v>
      </c>
      <c r="G155" s="9">
        <v>364</v>
      </c>
      <c r="H155" s="9">
        <v>31</v>
      </c>
      <c r="I155" s="9">
        <v>6</v>
      </c>
      <c r="J155" s="9">
        <v>0</v>
      </c>
      <c r="K155" s="9">
        <v>0</v>
      </c>
      <c r="L155" s="9"/>
      <c r="M155">
        <f t="shared" si="23"/>
        <v>3.2637368352153617E-4</v>
      </c>
      <c r="N155">
        <f t="shared" si="23"/>
        <v>3.773447104792278E-4</v>
      </c>
      <c r="O155">
        <f t="shared" si="23"/>
        <v>1.5507883173946756E-4</v>
      </c>
      <c r="P155">
        <f t="shared" si="23"/>
        <v>0</v>
      </c>
      <c r="Q155">
        <f t="shared" si="23"/>
        <v>0</v>
      </c>
      <c r="S155">
        <f t="shared" si="24"/>
        <v>3.2648024097940356E-4</v>
      </c>
      <c r="T155">
        <f t="shared" si="24"/>
        <v>3.7748715774230861E-4</v>
      </c>
      <c r="U155">
        <f t="shared" si="24"/>
        <v>1.5510288522460204E-4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3.2758586722241609E-4</v>
      </c>
      <c r="AA155">
        <f ca="1">T155*EXP(-AA$1*(ROW()-ROW(T$14)-$B$2))</f>
        <v>3.6819150810467582E-4</v>
      </c>
      <c r="AB155">
        <f ca="1">U155*EXP(-AB$1*(ROW()-ROW(U$14)-$B$2))</f>
        <v>1.6068874446043132E-4</v>
      </c>
      <c r="AC155" t="e">
        <f ca="1">V155*EXP(-AC$1*(ROW()-ROW(V$14)-$B$2))</f>
        <v>#NUM!</v>
      </c>
      <c r="AD155" t="e">
        <f ca="1">W155*EXP(-AD$1*(ROW()-ROW(W$14)-$B$2))</f>
        <v>#DIV/0!</v>
      </c>
      <c r="AF155" t="str">
        <f t="shared" si="29"/>
        <v>2022-46</v>
      </c>
      <c r="AG155">
        <f t="shared" ca="1" si="30"/>
        <v>2.3655415003604331E-2</v>
      </c>
      <c r="AH155">
        <f t="shared" ca="1" si="30"/>
        <v>2.3975967739993147E-2</v>
      </c>
      <c r="AI155">
        <f t="shared" ca="1" si="25"/>
        <v>2.9094498928077285E-2</v>
      </c>
      <c r="AJ155" t="e">
        <f t="shared" ca="1" si="25"/>
        <v>#NUM!</v>
      </c>
      <c r="AK155" t="e">
        <f t="shared" ca="1" si="25"/>
        <v>#DIV/0!</v>
      </c>
      <c r="AM155">
        <f t="shared" ca="1" si="31"/>
        <v>1.0135509242319347</v>
      </c>
      <c r="AN155">
        <f t="shared" ca="1" si="31"/>
        <v>1.229929761267947</v>
      </c>
      <c r="AO155" t="e">
        <f t="shared" ca="1" si="31"/>
        <v>#NUM!</v>
      </c>
      <c r="AP155" t="e">
        <f t="shared" ca="1" si="26"/>
        <v>#DIV/0!</v>
      </c>
      <c r="AR155" t="str">
        <f t="shared" si="32"/>
        <v>2022-46</v>
      </c>
      <c r="AS155">
        <f t="shared" ca="1" si="33"/>
        <v>0.95372174660227294</v>
      </c>
      <c r="AT155">
        <f t="shared" ca="1" si="33"/>
        <v>1.0458863878502163</v>
      </c>
      <c r="AU155" t="e">
        <f t="shared" ca="1" si="33"/>
        <v>#NUM!</v>
      </c>
      <c r="AV155" t="e">
        <f t="shared" ca="1" si="27"/>
        <v>#DIV/0!</v>
      </c>
    </row>
    <row r="156" spans="1:48" x14ac:dyDescent="0.25">
      <c r="A156" s="1" t="s">
        <v>106</v>
      </c>
      <c r="B156" s="9">
        <v>1114922</v>
      </c>
      <c r="C156" s="9">
        <v>82122</v>
      </c>
      <c r="D156" s="9">
        <v>38684</v>
      </c>
      <c r="E156" s="9">
        <v>5</v>
      </c>
      <c r="F156" s="9">
        <v>1</v>
      </c>
      <c r="G156" s="9">
        <v>365</v>
      </c>
      <c r="H156" s="9">
        <v>22</v>
      </c>
      <c r="I156" s="9">
        <v>19</v>
      </c>
      <c r="J156" s="9">
        <v>0</v>
      </c>
      <c r="K156" s="9">
        <v>0</v>
      </c>
      <c r="L156" s="9"/>
      <c r="M156">
        <f t="shared" si="23"/>
        <v>3.273771618104226E-4</v>
      </c>
      <c r="N156">
        <f t="shared" si="23"/>
        <v>2.6789410876500814E-4</v>
      </c>
      <c r="O156">
        <f t="shared" si="23"/>
        <v>4.9115913555992138E-4</v>
      </c>
      <c r="P156">
        <f t="shared" si="23"/>
        <v>0</v>
      </c>
      <c r="Q156">
        <f t="shared" si="23"/>
        <v>0</v>
      </c>
      <c r="S156">
        <f t="shared" si="24"/>
        <v>3.2748437564168243E-4</v>
      </c>
      <c r="T156">
        <f t="shared" si="24"/>
        <v>2.6796589685317349E-4</v>
      </c>
      <c r="U156">
        <f t="shared" si="24"/>
        <v>4.9140050128888043E-4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3.2860862058427438E-4</v>
      </c>
      <c r="AA156">
        <f ca="1">T156*EXP(-AA$1*(ROW()-ROW(T$14)-$B$2))</f>
        <v>2.6127796107593414E-4</v>
      </c>
      <c r="AB156">
        <f ca="1">U156*EXP(-AB$1*(ROW()-ROW(U$14)-$B$2))</f>
        <v>5.0934454976921486E-4</v>
      </c>
      <c r="AC156" t="e">
        <f ca="1">V156*EXP(-AC$1*(ROW()-ROW(V$14)-$B$2))</f>
        <v>#NUM!</v>
      </c>
      <c r="AD156" t="e">
        <f ca="1">W156*EXP(-AD$1*(ROW()-ROW(W$14)-$B$2))</f>
        <v>#DIV/0!</v>
      </c>
      <c r="AF156" t="str">
        <f t="shared" si="29"/>
        <v>2022-47</v>
      </c>
      <c r="AG156">
        <f t="shared" ca="1" si="30"/>
        <v>2.3984023624188607E-2</v>
      </c>
      <c r="AH156">
        <f t="shared" ca="1" si="30"/>
        <v>2.4237245701069082E-2</v>
      </c>
      <c r="AI156">
        <f t="shared" ca="1" si="25"/>
        <v>2.96038434778465E-2</v>
      </c>
      <c r="AJ156" t="e">
        <f t="shared" ca="1" si="25"/>
        <v>#NUM!</v>
      </c>
      <c r="AK156" t="e">
        <f t="shared" ca="1" si="25"/>
        <v>#DIV/0!</v>
      </c>
      <c r="AM156">
        <f t="shared" ca="1" si="31"/>
        <v>1.0105579481094695</v>
      </c>
      <c r="AN156">
        <f t="shared" ca="1" si="31"/>
        <v>1.234315140016379</v>
      </c>
      <c r="AO156" t="e">
        <f t="shared" ca="1" si="31"/>
        <v>#NUM!</v>
      </c>
      <c r="AP156" t="e">
        <f t="shared" ca="1" si="26"/>
        <v>#DIV/0!</v>
      </c>
      <c r="AR156" t="str">
        <f t="shared" si="32"/>
        <v>2022-47</v>
      </c>
      <c r="AS156">
        <f t="shared" ca="1" si="33"/>
        <v>0.95090544369453345</v>
      </c>
      <c r="AT156">
        <f t="shared" ca="1" si="33"/>
        <v>1.0496155503463123</v>
      </c>
      <c r="AU156" t="e">
        <f t="shared" ca="1" si="33"/>
        <v>#NUM!</v>
      </c>
      <c r="AV156" t="e">
        <f t="shared" ca="1" si="27"/>
        <v>#DIV/0!</v>
      </c>
    </row>
    <row r="157" spans="1:48" x14ac:dyDescent="0.25">
      <c r="A157" s="1" t="s">
        <v>107</v>
      </c>
      <c r="B157" s="9">
        <v>1114557</v>
      </c>
      <c r="C157" s="9">
        <v>82100</v>
      </c>
      <c r="D157" s="9">
        <v>38665</v>
      </c>
      <c r="E157" s="9">
        <v>5</v>
      </c>
      <c r="F157" s="9">
        <v>1</v>
      </c>
      <c r="G157" s="9">
        <v>386</v>
      </c>
      <c r="H157" s="9">
        <v>32</v>
      </c>
      <c r="I157" s="9">
        <v>16</v>
      </c>
      <c r="J157" s="9">
        <v>0</v>
      </c>
      <c r="K157" s="9">
        <v>0</v>
      </c>
      <c r="L157" s="9"/>
      <c r="M157">
        <f t="shared" si="23"/>
        <v>3.4632593936424966E-4</v>
      </c>
      <c r="N157">
        <f t="shared" si="23"/>
        <v>3.89768574908648E-4</v>
      </c>
      <c r="O157">
        <f t="shared" si="23"/>
        <v>4.1381094012672958E-4</v>
      </c>
      <c r="P157">
        <f t="shared" si="23"/>
        <v>0</v>
      </c>
      <c r="Q157">
        <f t="shared" si="23"/>
        <v>0</v>
      </c>
      <c r="S157">
        <f t="shared" si="24"/>
        <v>3.4644592603898087E-4</v>
      </c>
      <c r="T157">
        <f t="shared" si="24"/>
        <v>3.8992055862750833E-4</v>
      </c>
      <c r="U157">
        <f t="shared" si="24"/>
        <v>4.139822564233465E-4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3.4765136555104406E-4</v>
      </c>
      <c r="AA157">
        <f ca="1">T157*EXP(-AA$1*(ROW()-ROW(T$14)-$B$2))</f>
        <v>3.8005902652706426E-4</v>
      </c>
      <c r="AB157">
        <f ca="1">U157*EXP(-AB$1*(ROW()-ROW(U$14)-$B$2))</f>
        <v>4.2930730948148062E-4</v>
      </c>
      <c r="AC157" t="e">
        <f ca="1">V157*EXP(-AC$1*(ROW()-ROW(V$14)-$B$2))</f>
        <v>#NUM!</v>
      </c>
      <c r="AD157" t="e">
        <f ca="1">W157*EXP(-AD$1*(ROW()-ROW(W$14)-$B$2))</f>
        <v>#DIV/0!</v>
      </c>
      <c r="AF157" t="str">
        <f t="shared" si="29"/>
        <v>2022-48</v>
      </c>
      <c r="AG157">
        <f t="shared" ca="1" si="30"/>
        <v>2.4331674989739652E-2</v>
      </c>
      <c r="AH157">
        <f t="shared" ca="1" si="30"/>
        <v>2.4617304727596146E-2</v>
      </c>
      <c r="AI157">
        <f t="shared" ca="1" si="25"/>
        <v>3.0033150787327979E-2</v>
      </c>
      <c r="AJ157" t="e">
        <f t="shared" ca="1" si="25"/>
        <v>#NUM!</v>
      </c>
      <c r="AK157" t="e">
        <f t="shared" ca="1" si="25"/>
        <v>#DIV/0!</v>
      </c>
      <c r="AM157">
        <f t="shared" ca="1" si="31"/>
        <v>1.0117390084314763</v>
      </c>
      <c r="AN157">
        <f t="shared" ca="1" si="31"/>
        <v>1.2343231939433912</v>
      </c>
      <c r="AO157" t="e">
        <f t="shared" ca="1" si="31"/>
        <v>#NUM!</v>
      </c>
      <c r="AP157" t="e">
        <f t="shared" ca="1" si="26"/>
        <v>#DIV/0!</v>
      </c>
      <c r="AR157" t="str">
        <f t="shared" si="32"/>
        <v>2022-48</v>
      </c>
      <c r="AS157">
        <f t="shared" ca="1" si="33"/>
        <v>0.9520167868803735</v>
      </c>
      <c r="AT157">
        <f t="shared" ca="1" si="33"/>
        <v>1.0496223991054008</v>
      </c>
      <c r="AU157" t="e">
        <f t="shared" ca="1" si="33"/>
        <v>#NUM!</v>
      </c>
      <c r="AV157" t="e">
        <f t="shared" ca="1" si="27"/>
        <v>#DIV/0!</v>
      </c>
    </row>
    <row r="158" spans="1:48" x14ac:dyDescent="0.25">
      <c r="A158" s="1" t="s">
        <v>108</v>
      </c>
      <c r="B158" s="9">
        <v>1114171</v>
      </c>
      <c r="C158" s="9">
        <v>82068</v>
      </c>
      <c r="D158" s="9">
        <v>38649</v>
      </c>
      <c r="E158" s="9">
        <v>5</v>
      </c>
      <c r="F158" s="9">
        <v>1</v>
      </c>
      <c r="G158" s="9">
        <v>402</v>
      </c>
      <c r="H158" s="9">
        <v>20</v>
      </c>
      <c r="I158" s="9">
        <v>13</v>
      </c>
      <c r="J158" s="9">
        <v>0</v>
      </c>
      <c r="K158" s="9">
        <v>0</v>
      </c>
      <c r="L158" s="9"/>
      <c r="M158">
        <f t="shared" si="23"/>
        <v>3.6080637532299797E-4</v>
      </c>
      <c r="N158">
        <f t="shared" si="23"/>
        <v>2.4370034605449139E-4</v>
      </c>
      <c r="O158">
        <f t="shared" si="23"/>
        <v>3.3636057854019509E-4</v>
      </c>
      <c r="P158">
        <f t="shared" si="23"/>
        <v>0</v>
      </c>
      <c r="Q158">
        <f t="shared" si="23"/>
        <v>0</v>
      </c>
      <c r="S158">
        <f t="shared" si="24"/>
        <v>3.6093660746909213E-4</v>
      </c>
      <c r="T158">
        <f t="shared" si="24"/>
        <v>2.4375975159695185E-4</v>
      </c>
      <c r="U158">
        <f t="shared" si="24"/>
        <v>3.3647375822151205E-4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3.6220924078199401E-4</v>
      </c>
      <c r="AA158">
        <f ca="1">T158*EXP(-AA$1*(ROW()-ROW(T$14)-$B$2))</f>
        <v>2.3751365440472042E-4</v>
      </c>
      <c r="AB158">
        <f ca="1">U158*EXP(-AB$1*(ROW()-ROW(U$14)-$B$2))</f>
        <v>3.4909870839830898E-4</v>
      </c>
      <c r="AC158" t="e">
        <f ca="1">V158*EXP(-AC$1*(ROW()-ROW(V$14)-$B$2))</f>
        <v>#NUM!</v>
      </c>
      <c r="AD158" t="e">
        <f ca="1">W158*EXP(-AD$1*(ROW()-ROW(W$14)-$B$2))</f>
        <v>#DIV/0!</v>
      </c>
      <c r="AF158" t="str">
        <f t="shared" si="29"/>
        <v>2022-49</v>
      </c>
      <c r="AG158">
        <f t="shared" ca="1" si="30"/>
        <v>2.4693884230521646E-2</v>
      </c>
      <c r="AH158">
        <f t="shared" ca="1" si="30"/>
        <v>2.4854818382000866E-2</v>
      </c>
      <c r="AI158">
        <f t="shared" ca="1" si="25"/>
        <v>3.0382249495726286E-2</v>
      </c>
      <c r="AJ158" t="e">
        <f t="shared" ca="1" si="25"/>
        <v>#NUM!</v>
      </c>
      <c r="AK158" t="e">
        <f t="shared" ca="1" si="25"/>
        <v>#DIV/0!</v>
      </c>
      <c r="AM158">
        <f t="shared" ca="1" si="31"/>
        <v>1.0065171663549108</v>
      </c>
      <c r="AN158">
        <f t="shared" ca="1" si="31"/>
        <v>1.2303552252899048</v>
      </c>
      <c r="AO158" t="e">
        <f t="shared" ca="1" si="31"/>
        <v>#NUM!</v>
      </c>
      <c r="AP158" t="e">
        <f t="shared" ca="1" si="26"/>
        <v>#DIV/0!</v>
      </c>
      <c r="AR158" t="str">
        <f t="shared" si="32"/>
        <v>2022-49</v>
      </c>
      <c r="AS158">
        <f t="shared" ca="1" si="33"/>
        <v>0.94710318636294777</v>
      </c>
      <c r="AT158">
        <f t="shared" ca="1" si="33"/>
        <v>1.0462481865830373</v>
      </c>
      <c r="AU158" t="e">
        <f t="shared" ca="1" si="33"/>
        <v>#NUM!</v>
      </c>
      <c r="AV158" t="e">
        <f t="shared" ca="1" si="27"/>
        <v>#DIV/0!</v>
      </c>
    </row>
    <row r="159" spans="1:48" x14ac:dyDescent="0.25">
      <c r="A159" s="1" t="s">
        <v>109</v>
      </c>
      <c r="B159" s="9">
        <v>1113769</v>
      </c>
      <c r="C159" s="9">
        <v>82048</v>
      </c>
      <c r="D159" s="9">
        <v>38636</v>
      </c>
      <c r="E159" s="9">
        <v>5</v>
      </c>
      <c r="F159" s="9">
        <v>1</v>
      </c>
      <c r="G159" s="9">
        <v>451</v>
      </c>
      <c r="H159" s="9">
        <v>36</v>
      </c>
      <c r="I159" s="9">
        <v>26</v>
      </c>
      <c r="J159" s="9">
        <v>0</v>
      </c>
      <c r="K159" s="9">
        <v>0</v>
      </c>
      <c r="L159" s="9"/>
      <c r="M159">
        <f t="shared" si="23"/>
        <v>4.0493136368492926E-4</v>
      </c>
      <c r="N159">
        <f t="shared" si="23"/>
        <v>4.387675507020281E-4</v>
      </c>
      <c r="O159">
        <f t="shared" si="23"/>
        <v>6.7294751009421266E-4</v>
      </c>
      <c r="P159">
        <f t="shared" si="23"/>
        <v>0</v>
      </c>
      <c r="Q159">
        <f t="shared" si="23"/>
        <v>0</v>
      </c>
      <c r="S159">
        <f t="shared" si="24"/>
        <v>4.0509540505719813E-4</v>
      </c>
      <c r="T159">
        <f t="shared" si="24"/>
        <v>4.389601592213264E-4</v>
      </c>
      <c r="U159">
        <f t="shared" si="24"/>
        <v>6.7340069884789491E-4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4.0654256611612677E-4</v>
      </c>
      <c r="AA159">
        <f ca="1">T159*EXP(-AA$1*(ROW()-ROW(T$14)-$B$2))</f>
        <v>4.2756618762457684E-4</v>
      </c>
      <c r="AB159">
        <f ca="1">U159*EXP(-AB$1*(ROW()-ROW(U$14)-$B$2))</f>
        <v>6.9900630514073165E-4</v>
      </c>
      <c r="AC159" t="e">
        <f ca="1">V159*EXP(-AC$1*(ROW()-ROW(V$14)-$B$2))</f>
        <v>#NUM!</v>
      </c>
      <c r="AD159" t="e">
        <f ca="1">W159*EXP(-AD$1*(ROW()-ROW(W$14)-$B$2))</f>
        <v>#DIV/0!</v>
      </c>
      <c r="AF159" t="str">
        <f t="shared" si="29"/>
        <v>2022-50</v>
      </c>
      <c r="AG159">
        <f t="shared" ca="1" si="30"/>
        <v>2.5100426796637772E-2</v>
      </c>
      <c r="AH159">
        <f t="shared" ca="1" si="30"/>
        <v>2.5282384569625442E-2</v>
      </c>
      <c r="AI159">
        <f t="shared" ca="1" si="25"/>
        <v>3.1081255800867017E-2</v>
      </c>
      <c r="AJ159" t="e">
        <f t="shared" ca="1" si="25"/>
        <v>#NUM!</v>
      </c>
      <c r="AK159" t="e">
        <f t="shared" ca="1" si="25"/>
        <v>#DIV/0!</v>
      </c>
      <c r="AM159">
        <f t="shared" ca="1" si="31"/>
        <v>1.0072491904007004</v>
      </c>
      <c r="AN159">
        <f t="shared" ca="1" si="31"/>
        <v>1.2382759883999417</v>
      </c>
      <c r="AO159" t="e">
        <f t="shared" ca="1" si="31"/>
        <v>#NUM!</v>
      </c>
      <c r="AP159" t="e">
        <f t="shared" ca="1" si="26"/>
        <v>#DIV/0!</v>
      </c>
      <c r="AR159" t="str">
        <f t="shared" si="32"/>
        <v>2022-50</v>
      </c>
      <c r="AS159">
        <f t="shared" ca="1" si="33"/>
        <v>0.94779199955902305</v>
      </c>
      <c r="AT159">
        <f t="shared" ca="1" si="33"/>
        <v>1.0529837080567461</v>
      </c>
      <c r="AU159" t="e">
        <f t="shared" ca="1" si="33"/>
        <v>#NUM!</v>
      </c>
      <c r="AV159" t="e">
        <f t="shared" ca="1" si="27"/>
        <v>#DIV/0!</v>
      </c>
    </row>
    <row r="160" spans="1:48" x14ac:dyDescent="0.25">
      <c r="A160" s="1" t="s">
        <v>110</v>
      </c>
      <c r="B160" s="9">
        <v>1113318</v>
      </c>
      <c r="C160" s="9">
        <v>82012</v>
      </c>
      <c r="D160" s="9">
        <v>38610</v>
      </c>
      <c r="E160" s="9">
        <v>5</v>
      </c>
      <c r="F160" s="9">
        <v>1</v>
      </c>
      <c r="G160" s="9">
        <v>419</v>
      </c>
      <c r="H160" s="9">
        <v>43</v>
      </c>
      <c r="I160" s="9">
        <v>16</v>
      </c>
      <c r="J160" s="9">
        <v>0</v>
      </c>
      <c r="K160" s="9">
        <v>0</v>
      </c>
      <c r="L160" s="9"/>
      <c r="M160">
        <f t="shared" si="23"/>
        <v>3.7635248868696995E-4</v>
      </c>
      <c r="N160">
        <f t="shared" si="23"/>
        <v>5.2431351509535189E-4</v>
      </c>
      <c r="O160">
        <f t="shared" si="23"/>
        <v>4.1440041440041442E-4</v>
      </c>
      <c r="P160">
        <f t="shared" si="23"/>
        <v>0</v>
      </c>
      <c r="Q160">
        <f t="shared" si="23"/>
        <v>0</v>
      </c>
      <c r="S160">
        <f t="shared" si="24"/>
        <v>3.7649418765708188E-4</v>
      </c>
      <c r="T160">
        <f t="shared" si="24"/>
        <v>5.2458857599952963E-4</v>
      </c>
      <c r="U160">
        <f t="shared" si="24"/>
        <v>4.1457221923518257E-4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3.7785667277310354E-4</v>
      </c>
      <c r="AA160">
        <f ca="1">T160*EXP(-AA$1*(ROW()-ROW(T$14)-$B$2))</f>
        <v>5.1079747643111961E-4</v>
      </c>
      <c r="AB160">
        <f ca="1">U160*EXP(-AB$1*(ROW()-ROW(U$14)-$B$2))</f>
        <v>4.3054466702645988E-4</v>
      </c>
      <c r="AC160" t="e">
        <f ca="1">V160*EXP(-AC$1*(ROW()-ROW(V$14)-$B$2))</f>
        <v>#NUM!</v>
      </c>
      <c r="AD160" t="e">
        <f ca="1">W160*EXP(-AD$1*(ROW()-ROW(W$14)-$B$2))</f>
        <v>#DIV/0!</v>
      </c>
      <c r="AF160" t="str">
        <f t="shared" si="29"/>
        <v>2022-51</v>
      </c>
      <c r="AG160">
        <f t="shared" ca="1" si="30"/>
        <v>2.5478283469410876E-2</v>
      </c>
      <c r="AH160">
        <f t="shared" ca="1" si="30"/>
        <v>2.5793182046056563E-2</v>
      </c>
      <c r="AI160">
        <f t="shared" ca="1" si="25"/>
        <v>3.151180046789348E-2</v>
      </c>
      <c r="AJ160" t="e">
        <f t="shared" ca="1" si="25"/>
        <v>#NUM!</v>
      </c>
      <c r="AK160" t="e">
        <f t="shared" ca="1" si="25"/>
        <v>#DIV/0!</v>
      </c>
      <c r="AM160">
        <f t="shared" ca="1" si="31"/>
        <v>1.0123594894853789</v>
      </c>
      <c r="AN160">
        <f t="shared" ca="1" si="31"/>
        <v>1.236810184081923</v>
      </c>
      <c r="AO160" t="e">
        <f t="shared" ca="1" si="31"/>
        <v>#NUM!</v>
      </c>
      <c r="AP160" t="e">
        <f t="shared" ca="1" si="26"/>
        <v>#DIV/0!</v>
      </c>
      <c r="AR160" t="str">
        <f t="shared" si="32"/>
        <v>2022-51</v>
      </c>
      <c r="AS160">
        <f t="shared" ca="1" si="33"/>
        <v>0.9526006413866579</v>
      </c>
      <c r="AT160">
        <f t="shared" ca="1" si="33"/>
        <v>1.0517372427448675</v>
      </c>
      <c r="AU160" t="e">
        <f t="shared" ca="1" si="33"/>
        <v>#NUM!</v>
      </c>
      <c r="AV160" t="e">
        <f t="shared" ca="1" si="27"/>
        <v>#DIV/0!</v>
      </c>
    </row>
    <row r="161" spans="1:48" x14ac:dyDescent="0.25">
      <c r="A161" s="1" t="s">
        <v>111</v>
      </c>
      <c r="B161" s="9">
        <v>1112899</v>
      </c>
      <c r="C161" s="9">
        <v>81969</v>
      </c>
      <c r="D161" s="9">
        <v>38594</v>
      </c>
      <c r="E161" s="9">
        <v>5</v>
      </c>
      <c r="F161" s="9">
        <v>1</v>
      </c>
      <c r="G161" s="9">
        <v>444</v>
      </c>
      <c r="H161" s="9">
        <v>33</v>
      </c>
      <c r="I161" s="9">
        <v>20</v>
      </c>
      <c r="J161" s="9">
        <v>0</v>
      </c>
      <c r="K161" s="9">
        <v>0</v>
      </c>
      <c r="L161" s="9"/>
      <c r="M161">
        <f t="shared" si="23"/>
        <v>3.9895803662326951E-4</v>
      </c>
      <c r="N161">
        <f t="shared" si="23"/>
        <v>4.0259122351132744E-4</v>
      </c>
      <c r="O161">
        <f t="shared" si="23"/>
        <v>5.1821526662175466E-4</v>
      </c>
      <c r="P161">
        <f t="shared" si="23"/>
        <v>0</v>
      </c>
      <c r="Q161">
        <f t="shared" si="23"/>
        <v>0</v>
      </c>
      <c r="S161">
        <f t="shared" si="24"/>
        <v>3.9911727296290011E-4</v>
      </c>
      <c r="T161">
        <f t="shared" si="24"/>
        <v>4.0275337392702134E-4</v>
      </c>
      <c r="U161">
        <f t="shared" si="24"/>
        <v>5.1848396453679226E-4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4.0058017944931428E-4</v>
      </c>
      <c r="AA161">
        <f ca="1">T161*EXP(-AA$1*(ROW()-ROW(T$14)-$B$2))</f>
        <v>3.9203132202066571E-4</v>
      </c>
      <c r="AB161">
        <f ca="1">U161*EXP(-AB$1*(ROW()-ROW(U$14)-$B$2))</f>
        <v>5.387209122582194E-4</v>
      </c>
      <c r="AC161" t="e">
        <f ca="1">V161*EXP(-AC$1*(ROW()-ROW(V$14)-$B$2))</f>
        <v>#NUM!</v>
      </c>
      <c r="AD161" t="e">
        <f ca="1">W161*EXP(-AD$1*(ROW()-ROW(W$14)-$B$2))</f>
        <v>#DIV/0!</v>
      </c>
      <c r="AF161" t="str">
        <f t="shared" si="29"/>
        <v>2022-52</v>
      </c>
      <c r="AG161">
        <f t="shared" ca="1" si="30"/>
        <v>2.587886364886019E-2</v>
      </c>
      <c r="AH161">
        <f t="shared" ca="1" si="30"/>
        <v>2.6185213368077227E-2</v>
      </c>
      <c r="AI161">
        <f t="shared" ca="1" si="25"/>
        <v>3.20505213801517E-2</v>
      </c>
      <c r="AJ161" t="e">
        <f t="shared" ca="1" si="25"/>
        <v>#NUM!</v>
      </c>
      <c r="AK161" t="e">
        <f t="shared" ca="1" si="25"/>
        <v>#DIV/0!</v>
      </c>
      <c r="AM161">
        <f t="shared" ca="1" si="31"/>
        <v>1.0118378350523336</v>
      </c>
      <c r="AN161">
        <f t="shared" ca="1" si="31"/>
        <v>1.2384825630302874</v>
      </c>
      <c r="AO161" t="e">
        <f t="shared" ca="1" si="31"/>
        <v>#NUM!</v>
      </c>
      <c r="AP161" t="e">
        <f t="shared" ca="1" si="26"/>
        <v>#DIV/0!</v>
      </c>
      <c r="AR161" t="str">
        <f t="shared" si="32"/>
        <v>2022-52</v>
      </c>
      <c r="AS161">
        <f t="shared" ca="1" si="33"/>
        <v>0.9521097798373146</v>
      </c>
      <c r="AT161">
        <f t="shared" ca="1" si="33"/>
        <v>1.0531593714163603</v>
      </c>
      <c r="AU161" t="e">
        <f t="shared" ca="1" si="33"/>
        <v>#NUM!</v>
      </c>
      <c r="AV161" t="e">
        <f t="shared" ca="1" si="27"/>
        <v>#DIV/0!</v>
      </c>
    </row>
    <row r="162" spans="1:48" x14ac:dyDescent="0.25">
      <c r="A162" s="1" t="s">
        <v>112</v>
      </c>
      <c r="B162" s="9">
        <v>1112455</v>
      </c>
      <c r="C162" s="9">
        <v>81936</v>
      </c>
      <c r="D162" s="9">
        <v>38574</v>
      </c>
      <c r="E162" s="9">
        <v>5</v>
      </c>
      <c r="F162" s="9">
        <v>1</v>
      </c>
      <c r="G162" s="9">
        <v>462</v>
      </c>
      <c r="H162" s="9">
        <v>31</v>
      </c>
      <c r="I162" s="9">
        <v>17</v>
      </c>
      <c r="J162" s="9">
        <v>0</v>
      </c>
      <c r="K162" s="9">
        <v>0</v>
      </c>
      <c r="L162" s="9"/>
      <c r="M162">
        <f t="shared" si="23"/>
        <v>4.1529769743495242E-4</v>
      </c>
      <c r="N162">
        <f t="shared" si="23"/>
        <v>3.7834407342315956E-4</v>
      </c>
      <c r="O162">
        <f t="shared" si="23"/>
        <v>4.4071135998340852E-4</v>
      </c>
      <c r="P162">
        <f t="shared" si="23"/>
        <v>0</v>
      </c>
      <c r="Q162">
        <f t="shared" si="23"/>
        <v>0</v>
      </c>
      <c r="S162">
        <f t="shared" si="24"/>
        <v>4.1547024724590157E-4</v>
      </c>
      <c r="T162">
        <f t="shared" si="24"/>
        <v>3.7848727635762981E-4</v>
      </c>
      <c r="U162">
        <f t="shared" si="24"/>
        <v>4.409056792644058E-4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4.1701240545082517E-4</v>
      </c>
      <c r="AA162">
        <f ca="1">T162*EXP(-AA$1*(ROW()-ROW(T$14)-$B$2))</f>
        <v>3.6828542323645276E-4</v>
      </c>
      <c r="AB162">
        <f ca="1">U162*EXP(-AB$1*(ROW()-ROW(U$14)-$B$2))</f>
        <v>4.5833675495530047E-4</v>
      </c>
      <c r="AC162" t="e">
        <f ca="1">V162*EXP(-AC$1*(ROW()-ROW(V$14)-$B$2))</f>
        <v>#NUM!</v>
      </c>
      <c r="AD162" t="e">
        <f ca="1">W162*EXP(-AD$1*(ROW()-ROW(W$14)-$B$2))</f>
        <v>#DIV/0!</v>
      </c>
      <c r="AF162" t="str">
        <f t="shared" si="29"/>
        <v>2023-01</v>
      </c>
      <c r="AG162">
        <f t="shared" ca="1" si="30"/>
        <v>2.6295876054311013E-2</v>
      </c>
      <c r="AH162">
        <f t="shared" ca="1" si="30"/>
        <v>2.655349879131368E-2</v>
      </c>
      <c r="AI162">
        <f t="shared" ca="1" si="25"/>
        <v>3.2508858135107004E-2</v>
      </c>
      <c r="AJ162" t="e">
        <f t="shared" ca="1" si="25"/>
        <v>#NUM!</v>
      </c>
      <c r="AK162" t="e">
        <f t="shared" ca="1" si="25"/>
        <v>#DIV/0!</v>
      </c>
      <c r="AM162">
        <f t="shared" ca="1" si="31"/>
        <v>1.0097970775520304</v>
      </c>
      <c r="AN162">
        <f t="shared" ca="1" si="31"/>
        <v>1.2362721085224091</v>
      </c>
      <c r="AO162" t="e">
        <f t="shared" ca="1" si="31"/>
        <v>#NUM!</v>
      </c>
      <c r="AP162" t="e">
        <f t="shared" ca="1" si="26"/>
        <v>#DIV/0!</v>
      </c>
      <c r="AR162" t="str">
        <f t="shared" si="32"/>
        <v>2023-01</v>
      </c>
      <c r="AS162">
        <f t="shared" ca="1" si="33"/>
        <v>0.95018948677551729</v>
      </c>
      <c r="AT162">
        <f t="shared" ca="1" si="33"/>
        <v>1.051279683361354</v>
      </c>
      <c r="AU162" t="e">
        <f t="shared" ca="1" si="33"/>
        <v>#NUM!</v>
      </c>
      <c r="AV162" t="e">
        <f t="shared" ca="1" si="27"/>
        <v>#DIV/0!</v>
      </c>
    </row>
    <row r="163" spans="1:48" x14ac:dyDescent="0.25">
      <c r="A163" s="1" t="s">
        <v>113</v>
      </c>
      <c r="B163" s="9">
        <v>1111993</v>
      </c>
      <c r="C163" s="9">
        <v>81905</v>
      </c>
      <c r="D163" s="9">
        <v>38557</v>
      </c>
      <c r="E163" s="9">
        <v>5</v>
      </c>
      <c r="F163" s="9">
        <v>1</v>
      </c>
      <c r="G163" s="9">
        <v>394</v>
      </c>
      <c r="H163" s="9">
        <v>36</v>
      </c>
      <c r="I163" s="9">
        <v>17</v>
      </c>
      <c r="J163" s="9">
        <v>0</v>
      </c>
      <c r="K163" s="9">
        <v>0</v>
      </c>
      <c r="L163" s="9"/>
      <c r="M163">
        <f t="shared" si="23"/>
        <v>3.5431877718654706E-4</v>
      </c>
      <c r="N163">
        <f t="shared" si="23"/>
        <v>4.3953360600695928E-4</v>
      </c>
      <c r="O163">
        <f t="shared" si="23"/>
        <v>4.4090567212179372E-4</v>
      </c>
      <c r="P163">
        <f t="shared" si="23"/>
        <v>0</v>
      </c>
      <c r="Q163">
        <f t="shared" si="23"/>
        <v>0</v>
      </c>
      <c r="S163">
        <f t="shared" si="24"/>
        <v>3.5444436719071429E-4</v>
      </c>
      <c r="T163">
        <f t="shared" si="24"/>
        <v>4.397268878339216E-4</v>
      </c>
      <c r="U163">
        <f t="shared" si="24"/>
        <v>4.4110016283449295E-4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3.5577648358765763E-4</v>
      </c>
      <c r="AA163">
        <f ca="1">T163*EXP(-AA$1*(ROW()-ROW(T$14)-$B$2))</f>
        <v>4.2772824823079111E-4</v>
      </c>
      <c r="AB163">
        <f ca="1">U163*EXP(-AB$1*(ROW()-ROW(U$14)-$B$2))</f>
        <v>4.5876121908610702E-4</v>
      </c>
      <c r="AC163" t="e">
        <f ca="1">V163*EXP(-AC$1*(ROW()-ROW(V$14)-$B$2))</f>
        <v>#NUM!</v>
      </c>
      <c r="AD163" t="e">
        <f ca="1">W163*EXP(-AD$1*(ROW()-ROW(W$14)-$B$2))</f>
        <v>#DIV/0!</v>
      </c>
      <c r="AF163" t="str">
        <f t="shared" si="29"/>
        <v>2023-02</v>
      </c>
      <c r="AG163">
        <f t="shared" ca="1" si="30"/>
        <v>2.6651652537898671E-2</v>
      </c>
      <c r="AH163">
        <f t="shared" ca="1" si="30"/>
        <v>2.6981227039544472E-2</v>
      </c>
      <c r="AI163">
        <f t="shared" ca="1" si="25"/>
        <v>3.2967619354193109E-2</v>
      </c>
      <c r="AJ163" t="e">
        <f t="shared" ca="1" si="25"/>
        <v>#NUM!</v>
      </c>
      <c r="AK163" t="e">
        <f t="shared" ca="1" si="25"/>
        <v>#DIV/0!</v>
      </c>
      <c r="AM163">
        <f t="shared" ca="1" si="31"/>
        <v>1.0123660062420949</v>
      </c>
      <c r="AN163">
        <f t="shared" ca="1" si="31"/>
        <v>1.23698218364933</v>
      </c>
      <c r="AO163" t="e">
        <f t="shared" ca="1" si="31"/>
        <v>#NUM!</v>
      </c>
      <c r="AP163" t="e">
        <f t="shared" ca="1" si="26"/>
        <v>#DIV/0!</v>
      </c>
      <c r="AR163" t="str">
        <f t="shared" si="32"/>
        <v>2023-02</v>
      </c>
      <c r="AS163">
        <f t="shared" ca="1" si="33"/>
        <v>0.95260677346394063</v>
      </c>
      <c r="AT163">
        <f t="shared" ca="1" si="33"/>
        <v>1.0518835047607418</v>
      </c>
      <c r="AU163" t="e">
        <f t="shared" ca="1" si="33"/>
        <v>#NUM!</v>
      </c>
      <c r="AV163" t="e">
        <f t="shared" ca="1" si="27"/>
        <v>#DIV/0!</v>
      </c>
    </row>
    <row r="164" spans="1:48" x14ac:dyDescent="0.25">
      <c r="A164" s="1" t="s">
        <v>114</v>
      </c>
      <c r="B164" s="9">
        <v>1111599</v>
      </c>
      <c r="C164" s="9">
        <v>81869</v>
      </c>
      <c r="D164" s="9">
        <v>38540</v>
      </c>
      <c r="E164" s="9">
        <v>5</v>
      </c>
      <c r="F164" s="9">
        <v>1</v>
      </c>
      <c r="G164" s="9">
        <v>389</v>
      </c>
      <c r="H164" s="9">
        <v>28</v>
      </c>
      <c r="I164" s="9">
        <v>19</v>
      </c>
      <c r="J164" s="9">
        <v>0</v>
      </c>
      <c r="K164" s="9">
        <v>0</v>
      </c>
      <c r="L164" s="9"/>
      <c r="M164">
        <f t="shared" si="23"/>
        <v>3.499463385627371E-4</v>
      </c>
      <c r="N164">
        <f t="shared" si="23"/>
        <v>3.4200979613773223E-4</v>
      </c>
      <c r="O164">
        <f t="shared" si="23"/>
        <v>4.9299429164504412E-4</v>
      </c>
      <c r="P164">
        <f t="shared" si="23"/>
        <v>0</v>
      </c>
      <c r="Q164">
        <f t="shared" si="23"/>
        <v>0</v>
      </c>
      <c r="S164">
        <f t="shared" si="24"/>
        <v>3.5006884744785298E-4</v>
      </c>
      <c r="T164">
        <f t="shared" si="24"/>
        <v>3.4212681019441307E-4</v>
      </c>
      <c r="U164">
        <f t="shared" si="24"/>
        <v>4.9323746489449074E-4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3.5140079295167782E-4</v>
      </c>
      <c r="AA164">
        <f ca="1">T164*EXP(-AA$1*(ROW()-ROW(T$14)-$B$2))</f>
        <v>3.3267769582898327E-4</v>
      </c>
      <c r="AB164">
        <f ca="1">U164*EXP(-AB$1*(ROW()-ROW(U$14)-$B$2))</f>
        <v>5.1323471519857473E-4</v>
      </c>
      <c r="AC164" t="e">
        <f ca="1">V164*EXP(-AC$1*(ROW()-ROW(V$14)-$B$2))</f>
        <v>#NUM!</v>
      </c>
      <c r="AD164" t="e">
        <f ca="1">W164*EXP(-AD$1*(ROW()-ROW(W$14)-$B$2))</f>
        <v>#DIV/0!</v>
      </c>
      <c r="AF164" t="str">
        <f t="shared" si="29"/>
        <v>2023-03</v>
      </c>
      <c r="AG164">
        <f t="shared" ca="1" si="30"/>
        <v>2.700305333085035E-2</v>
      </c>
      <c r="AH164">
        <f t="shared" ca="1" si="30"/>
        <v>2.7313904735373457E-2</v>
      </c>
      <c r="AI164">
        <f t="shared" ca="1" si="25"/>
        <v>3.3480854069391684E-2</v>
      </c>
      <c r="AJ164" t="e">
        <f t="shared" ca="1" si="25"/>
        <v>#NUM!</v>
      </c>
      <c r="AK164" t="e">
        <f t="shared" ca="1" si="25"/>
        <v>#DIV/0!</v>
      </c>
      <c r="AM164">
        <f t="shared" ca="1" si="31"/>
        <v>1.0115117131649689</v>
      </c>
      <c r="AN164">
        <f t="shared" ca="1" si="31"/>
        <v>1.2398914174324354</v>
      </c>
      <c r="AO164" t="e">
        <f t="shared" ca="1" si="31"/>
        <v>#NUM!</v>
      </c>
      <c r="AP164" t="e">
        <f t="shared" ca="1" si="26"/>
        <v>#DIV/0!</v>
      </c>
      <c r="AR164" t="str">
        <f t="shared" si="32"/>
        <v>2023-03</v>
      </c>
      <c r="AS164">
        <f t="shared" ca="1" si="33"/>
        <v>0.9518029086889721</v>
      </c>
      <c r="AT164">
        <f t="shared" ca="1" si="33"/>
        <v>1.0543574086442344</v>
      </c>
      <c r="AU164" t="e">
        <f t="shared" ca="1" si="33"/>
        <v>#NUM!</v>
      </c>
      <c r="AV164" t="e">
        <f t="shared" ca="1" si="27"/>
        <v>#DIV/0!</v>
      </c>
    </row>
    <row r="165" spans="1:48" x14ac:dyDescent="0.25">
      <c r="A165" s="1" t="s">
        <v>115</v>
      </c>
      <c r="B165" s="9">
        <v>1111210</v>
      </c>
      <c r="C165" s="9">
        <v>81841</v>
      </c>
      <c r="D165" s="9">
        <v>38521</v>
      </c>
      <c r="E165" s="9">
        <v>5</v>
      </c>
      <c r="F165" s="9">
        <v>1</v>
      </c>
      <c r="G165" s="9">
        <v>361</v>
      </c>
      <c r="H165" s="9">
        <v>29</v>
      </c>
      <c r="I165" s="9">
        <v>11</v>
      </c>
      <c r="J165" s="9">
        <v>0</v>
      </c>
      <c r="K165" s="9">
        <v>0</v>
      </c>
      <c r="L165" s="9"/>
      <c r="M165">
        <f t="shared" si="23"/>
        <v>3.248710864733039E-4</v>
      </c>
      <c r="N165">
        <f t="shared" si="23"/>
        <v>3.5434562138781295E-4</v>
      </c>
      <c r="O165">
        <f t="shared" si="23"/>
        <v>2.8555852651800318E-4</v>
      </c>
      <c r="P165">
        <f t="shared" si="23"/>
        <v>0</v>
      </c>
      <c r="Q165">
        <f t="shared" si="23"/>
        <v>0</v>
      </c>
      <c r="S165">
        <f t="shared" si="24"/>
        <v>3.2497666485454852E-4</v>
      </c>
      <c r="T165">
        <f t="shared" si="24"/>
        <v>3.5447123042649486E-4</v>
      </c>
      <c r="U165">
        <f t="shared" si="24"/>
        <v>2.8564009542435758E-4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3.2622824732465042E-4</v>
      </c>
      <c r="AA165">
        <f ca="1">T165*EXP(-AA$1*(ROW()-ROW(T$14)-$B$2))</f>
        <v>3.4456347195376062E-4</v>
      </c>
      <c r="AB165">
        <f ca="1">U165*EXP(-AB$1*(ROW()-ROW(U$14)-$B$2))</f>
        <v>2.9736484512701014E-4</v>
      </c>
      <c r="AC165" t="e">
        <f ca="1">V165*EXP(-AC$1*(ROW()-ROW(V$14)-$B$2))</f>
        <v>#NUM!</v>
      </c>
      <c r="AD165" t="e">
        <f ca="1">W165*EXP(-AD$1*(ROW()-ROW(W$14)-$B$2))</f>
        <v>#DIV/0!</v>
      </c>
      <c r="AF165" t="str">
        <f t="shared" si="29"/>
        <v>2023-04</v>
      </c>
      <c r="AG165">
        <f t="shared" ca="1" si="30"/>
        <v>2.7329281578175001E-2</v>
      </c>
      <c r="AH165">
        <f t="shared" ca="1" si="30"/>
        <v>2.7658468207327216E-2</v>
      </c>
      <c r="AI165">
        <f t="shared" ca="1" si="25"/>
        <v>3.3778218914518696E-2</v>
      </c>
      <c r="AJ165" t="e">
        <f t="shared" ca="1" si="25"/>
        <v>#NUM!</v>
      </c>
      <c r="AK165" t="e">
        <f t="shared" ca="1" si="25"/>
        <v>#DIV/0!</v>
      </c>
      <c r="AM165">
        <f t="shared" ca="1" si="31"/>
        <v>1.012045198781043</v>
      </c>
      <c r="AN165">
        <f t="shared" ca="1" si="31"/>
        <v>1.2359717110710213</v>
      </c>
      <c r="AO165" t="e">
        <f t="shared" ca="1" si="31"/>
        <v>#NUM!</v>
      </c>
      <c r="AP165" t="e">
        <f t="shared" ca="1" si="26"/>
        <v>#DIV/0!</v>
      </c>
      <c r="AR165" t="str">
        <f t="shared" si="32"/>
        <v>2023-04</v>
      </c>
      <c r="AS165">
        <f t="shared" ca="1" si="33"/>
        <v>0.95230490303517135</v>
      </c>
      <c r="AT165">
        <f t="shared" ca="1" si="33"/>
        <v>1.0510242365746794</v>
      </c>
      <c r="AU165" t="e">
        <f t="shared" ca="1" si="33"/>
        <v>#NUM!</v>
      </c>
      <c r="AV165" t="e">
        <f t="shared" ca="1" si="27"/>
        <v>#DIV/0!</v>
      </c>
    </row>
    <row r="166" spans="1:48" x14ac:dyDescent="0.25">
      <c r="A166" s="1" t="s">
        <v>116</v>
      </c>
      <c r="B166" s="9">
        <v>1110849</v>
      </c>
      <c r="C166" s="9">
        <v>81812</v>
      </c>
      <c r="D166" s="9">
        <v>38510</v>
      </c>
      <c r="E166" s="9">
        <v>5</v>
      </c>
      <c r="F166" s="9">
        <v>1</v>
      </c>
      <c r="G166" s="9">
        <v>367</v>
      </c>
      <c r="H166" s="9">
        <v>27</v>
      </c>
      <c r="I166" s="9">
        <v>18</v>
      </c>
      <c r="J166" s="9">
        <v>0</v>
      </c>
      <c r="K166" s="9">
        <v>1</v>
      </c>
      <c r="L166" s="9"/>
      <c r="M166">
        <f t="shared" si="23"/>
        <v>3.30377936155139E-4</v>
      </c>
      <c r="N166">
        <f t="shared" si="23"/>
        <v>3.3002493521732751E-4</v>
      </c>
      <c r="O166">
        <f t="shared" si="23"/>
        <v>4.6741106206180214E-4</v>
      </c>
      <c r="P166">
        <f t="shared" si="23"/>
        <v>0</v>
      </c>
      <c r="Q166">
        <f t="shared" si="23"/>
        <v>1</v>
      </c>
      <c r="S166">
        <f t="shared" si="24"/>
        <v>3.3048712481638913E-4</v>
      </c>
      <c r="T166">
        <f t="shared" si="24"/>
        <v>3.3013389063058673E-4</v>
      </c>
      <c r="U166">
        <f t="shared" si="24"/>
        <v>4.6762964584891499E-4</v>
      </c>
      <c r="V166">
        <f t="shared" si="24"/>
        <v>0</v>
      </c>
      <c r="W166" t="e">
        <f t="shared" si="24"/>
        <v>#NUM!</v>
      </c>
      <c r="Y166" t="str">
        <f t="shared" si="28"/>
        <v>2023-05</v>
      </c>
      <c r="Z166">
        <f ca="1">S166*EXP(-Z$1*(ROW()-ROW(S$14)-$B$2))</f>
        <v>3.3177529456484558E-4</v>
      </c>
      <c r="AA166">
        <f ca="1">T166*EXP(-AA$1*(ROW()-ROW(T$14)-$B$2))</f>
        <v>3.2079679284064479E-4</v>
      </c>
      <c r="AB166">
        <f ca="1">U166*EXP(-AB$1*(ROW()-ROW(U$14)-$B$2))</f>
        <v>4.8706057614749445E-4</v>
      </c>
      <c r="AC166" t="e">
        <f ca="1">V166*EXP(-AC$1*(ROW()-ROW(V$14)-$B$2))</f>
        <v>#NUM!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2.7661056872739846E-2</v>
      </c>
      <c r="AH166">
        <f t="shared" ca="1" si="30"/>
        <v>2.7979265000167862E-2</v>
      </c>
      <c r="AI166">
        <f t="shared" ca="1" si="25"/>
        <v>3.4265279490666191E-2</v>
      </c>
      <c r="AJ166" t="e">
        <f t="shared" ca="1" si="25"/>
        <v>#NUM!</v>
      </c>
      <c r="AK166" t="e">
        <f t="shared" ca="1" si="25"/>
        <v>#NUM!</v>
      </c>
      <c r="AM166">
        <f t="shared" ca="1" si="31"/>
        <v>1.0115038311403644</v>
      </c>
      <c r="AN166">
        <f t="shared" ca="1" si="31"/>
        <v>1.2387552524948839</v>
      </c>
      <c r="AO166" t="e">
        <f t="shared" ca="1" si="31"/>
        <v>#NUM!</v>
      </c>
      <c r="AP166" t="e">
        <f t="shared" ca="1" si="26"/>
        <v>#NUM!</v>
      </c>
      <c r="AR166" t="str">
        <f t="shared" si="32"/>
        <v>2023-05</v>
      </c>
      <c r="AS166">
        <f t="shared" ca="1" si="33"/>
        <v>0.95179549193457635</v>
      </c>
      <c r="AT166">
        <f t="shared" ca="1" si="33"/>
        <v>1.0533912563646826</v>
      </c>
      <c r="AU166" t="e">
        <f t="shared" ca="1" si="33"/>
        <v>#NUM!</v>
      </c>
      <c r="AV166" t="e">
        <f t="shared" ca="1" si="27"/>
        <v>#NUM!</v>
      </c>
    </row>
    <row r="167" spans="1:48" x14ac:dyDescent="0.25">
      <c r="A167" s="1" t="s">
        <v>117</v>
      </c>
      <c r="B167" s="9">
        <v>1110482</v>
      </c>
      <c r="C167" s="9">
        <v>81785</v>
      </c>
      <c r="D167" s="9">
        <v>38492</v>
      </c>
      <c r="E167" s="9">
        <v>5</v>
      </c>
      <c r="F167" s="9">
        <v>0</v>
      </c>
      <c r="G167" s="9">
        <v>351</v>
      </c>
      <c r="H167" s="9">
        <v>24</v>
      </c>
      <c r="I167" s="9">
        <v>17</v>
      </c>
      <c r="J167" s="9">
        <v>0</v>
      </c>
      <c r="K167" s="9">
        <v>0</v>
      </c>
      <c r="L167" s="9"/>
      <c r="M167">
        <f t="shared" si="23"/>
        <v>3.1607896390936548E-4</v>
      </c>
      <c r="N167">
        <f t="shared" si="23"/>
        <v>2.9345234456196125E-4</v>
      </c>
      <c r="O167">
        <f t="shared" si="23"/>
        <v>4.4165021303127922E-4</v>
      </c>
      <c r="P167">
        <f t="shared" si="23"/>
        <v>0</v>
      </c>
      <c r="Q167" t="e">
        <f t="shared" si="23"/>
        <v>#DIV/0!</v>
      </c>
      <c r="S167">
        <f t="shared" si="24"/>
        <v>3.1617890404292729E-4</v>
      </c>
      <c r="T167">
        <f t="shared" si="24"/>
        <v>2.9353848622612483E-4</v>
      </c>
      <c r="U167">
        <f t="shared" si="24"/>
        <v>4.4184536131440852E-4</v>
      </c>
      <c r="V167">
        <f t="shared" si="24"/>
        <v>0</v>
      </c>
      <c r="W167" t="e">
        <f t="shared" si="24"/>
        <v>#DIV/0!</v>
      </c>
      <c r="Y167" t="str">
        <f t="shared" si="28"/>
        <v>2023-06</v>
      </c>
      <c r="Z167">
        <f ca="1">S167*EXP(-Z$1*(ROW()-ROW(S$14)-$B$2))</f>
        <v>3.1742600365344408E-4</v>
      </c>
      <c r="AA167">
        <f ca="1">T167*EXP(-AA$1*(ROW()-ROW(T$14)-$B$2))</f>
        <v>2.8513900088166248E-4</v>
      </c>
      <c r="AB167">
        <f ca="1">U167*EXP(-AB$1*(ROW()-ROW(U$14)-$B$2))</f>
        <v>4.6042800329212339E-4</v>
      </c>
      <c r="AC167" t="e">
        <f ca="1">V167*EXP(-AC$1*(ROW()-ROW(V$14)-$B$2))</f>
        <v>#NUM!</v>
      </c>
      <c r="AD167" t="e">
        <f ca="1">W167*EXP(-AD$1*(ROW()-ROW(W$14)-$B$2))</f>
        <v>#DIV/0!</v>
      </c>
      <c r="AF167" t="str">
        <f t="shared" si="29"/>
        <v>2023-06</v>
      </c>
      <c r="AG167">
        <f t="shared" ca="1" si="30"/>
        <v>2.797848287639329E-2</v>
      </c>
      <c r="AH167">
        <f t="shared" ca="1" si="30"/>
        <v>2.8264404001049525E-2</v>
      </c>
      <c r="AI167">
        <f t="shared" ca="1" si="25"/>
        <v>3.4725707493958313E-2</v>
      </c>
      <c r="AJ167" t="e">
        <f t="shared" ca="1" si="25"/>
        <v>#NUM!</v>
      </c>
      <c r="AK167" t="e">
        <f t="shared" ca="1" si="25"/>
        <v>#DIV/0!</v>
      </c>
      <c r="AM167">
        <f t="shared" ca="1" si="31"/>
        <v>1.0102193219667919</v>
      </c>
      <c r="AN167">
        <f t="shared" ca="1" si="31"/>
        <v>1.2411576298605511</v>
      </c>
      <c r="AO167" t="e">
        <f t="shared" ca="1" si="31"/>
        <v>#NUM!</v>
      </c>
      <c r="AP167" t="e">
        <f t="shared" ca="1" si="26"/>
        <v>#DIV/0!</v>
      </c>
      <c r="AR167" t="str">
        <f t="shared" si="32"/>
        <v>2023-06</v>
      </c>
      <c r="AS167">
        <f t="shared" ca="1" si="33"/>
        <v>0.95058680640802073</v>
      </c>
      <c r="AT167">
        <f t="shared" ca="1" si="33"/>
        <v>1.0554341484584884</v>
      </c>
      <c r="AU167" t="e">
        <f t="shared" ca="1" si="33"/>
        <v>#NUM!</v>
      </c>
      <c r="AV167" t="e">
        <f t="shared" ca="1" si="27"/>
        <v>#DIV/0!</v>
      </c>
    </row>
    <row r="168" spans="1:48" x14ac:dyDescent="0.25">
      <c r="A168" s="1" t="s">
        <v>118</v>
      </c>
      <c r="B168" s="9">
        <v>1110131</v>
      </c>
      <c r="C168" s="9">
        <v>81761</v>
      </c>
      <c r="D168" s="9">
        <v>38475</v>
      </c>
      <c r="E168" s="9">
        <v>5</v>
      </c>
      <c r="F168" s="9">
        <v>0</v>
      </c>
      <c r="G168" s="9">
        <v>379</v>
      </c>
      <c r="H168" s="9">
        <v>26</v>
      </c>
      <c r="I168" s="9">
        <v>16</v>
      </c>
      <c r="J168" s="9">
        <v>0</v>
      </c>
      <c r="K168" s="9">
        <v>0</v>
      </c>
      <c r="L168" s="9"/>
      <c r="M168">
        <f t="shared" si="23"/>
        <v>3.4140114995437473E-4</v>
      </c>
      <c r="N168">
        <f t="shared" si="23"/>
        <v>3.1800002446154036E-4</v>
      </c>
      <c r="O168">
        <f t="shared" si="23"/>
        <v>4.1585445094217022E-4</v>
      </c>
      <c r="P168">
        <f t="shared" si="23"/>
        <v>0</v>
      </c>
      <c r="Q168" t="e">
        <f t="shared" si="23"/>
        <v>#DIV/0!</v>
      </c>
      <c r="S168">
        <f t="shared" si="24"/>
        <v>3.4151774782452491E-4</v>
      </c>
      <c r="T168">
        <f t="shared" si="24"/>
        <v>3.1810118332699838E-4</v>
      </c>
      <c r="U168">
        <f t="shared" si="24"/>
        <v>4.1602746381272794E-4</v>
      </c>
      <c r="V168">
        <f t="shared" si="24"/>
        <v>0</v>
      </c>
      <c r="W168" t="e">
        <f t="shared" si="24"/>
        <v>#DIV/0!</v>
      </c>
      <c r="Y168" t="str">
        <f t="shared" si="28"/>
        <v>2023-07</v>
      </c>
      <c r="Z168">
        <f ca="1">S168*EXP(-Z$1*(ROW()-ROW(S$14)-$B$2))</f>
        <v>3.4288067019631782E-4</v>
      </c>
      <c r="AA168">
        <f ca="1">T168*EXP(-AA$1*(ROW()-ROW(T$14)-$B$2))</f>
        <v>3.0889332496176802E-4</v>
      </c>
      <c r="AB168">
        <f ca="1">U168*EXP(-AB$1*(ROW()-ROW(U$14)-$B$2))</f>
        <v>4.3373445034846047E-4</v>
      </c>
      <c r="AC168" t="e">
        <f ca="1">V168*EXP(-AC$1*(ROW()-ROW(V$14)-$B$2))</f>
        <v>#NUM!</v>
      </c>
      <c r="AD168" t="e">
        <f ca="1">W168*EXP(-AD$1*(ROW()-ROW(W$14)-$B$2))</f>
        <v>#DIV/0!</v>
      </c>
      <c r="AF168" t="str">
        <f t="shared" si="29"/>
        <v>2023-07</v>
      </c>
      <c r="AG168">
        <f t="shared" ca="1" si="30"/>
        <v>2.8321363546589609E-2</v>
      </c>
      <c r="AH168">
        <f t="shared" ca="1" si="30"/>
        <v>2.8573297326011292E-2</v>
      </c>
      <c r="AI168">
        <f t="shared" ca="1" si="25"/>
        <v>3.5159441944306771E-2</v>
      </c>
      <c r="AJ168" t="e">
        <f t="shared" ca="1" si="25"/>
        <v>#NUM!</v>
      </c>
      <c r="AK168" t="e">
        <f t="shared" ca="1" si="25"/>
        <v>#DIV/0!</v>
      </c>
      <c r="AM168">
        <f t="shared" ca="1" si="31"/>
        <v>1.0088955384866001</v>
      </c>
      <c r="AN168">
        <f t="shared" ca="1" si="31"/>
        <v>1.2414459454421498</v>
      </c>
      <c r="AO168" t="e">
        <f t="shared" ca="1" si="31"/>
        <v>#NUM!</v>
      </c>
      <c r="AP168" t="e">
        <f t="shared" ca="1" si="26"/>
        <v>#DIV/0!</v>
      </c>
      <c r="AR168" t="str">
        <f t="shared" si="32"/>
        <v>2023-07</v>
      </c>
      <c r="AS168">
        <f t="shared" ca="1" si="33"/>
        <v>0.94934116490874576</v>
      </c>
      <c r="AT168">
        <f t="shared" ca="1" si="33"/>
        <v>1.0556793212737947</v>
      </c>
      <c r="AU168" t="e">
        <f t="shared" ca="1" si="33"/>
        <v>#NUM!</v>
      </c>
      <c r="AV168" t="e">
        <f t="shared" ca="1" si="27"/>
        <v>#DIV/0!</v>
      </c>
    </row>
    <row r="169" spans="1:48" x14ac:dyDescent="0.25">
      <c r="A169" s="1" t="s">
        <v>119</v>
      </c>
      <c r="B169" s="9">
        <v>1109752</v>
      </c>
      <c r="C169" s="9">
        <v>81735</v>
      </c>
      <c r="D169" s="9">
        <v>38459</v>
      </c>
      <c r="E169" s="9">
        <v>5</v>
      </c>
      <c r="F169" s="9">
        <v>0</v>
      </c>
      <c r="G169" s="9">
        <v>312</v>
      </c>
      <c r="H169" s="9">
        <v>32</v>
      </c>
      <c r="I169" s="9">
        <v>11</v>
      </c>
      <c r="J169" s="9">
        <v>0</v>
      </c>
      <c r="K169" s="9">
        <v>0</v>
      </c>
      <c r="L169" s="9"/>
      <c r="M169">
        <f t="shared" si="23"/>
        <v>2.8114389521262406E-4</v>
      </c>
      <c r="N169">
        <f t="shared" si="23"/>
        <v>3.9150914540894352E-4</v>
      </c>
      <c r="O169">
        <f t="shared" si="23"/>
        <v>2.8601887724589824E-4</v>
      </c>
      <c r="P169">
        <f t="shared" si="23"/>
        <v>0</v>
      </c>
      <c r="Q169" t="e">
        <f t="shared" si="23"/>
        <v>#DIV/0!</v>
      </c>
      <c r="S169">
        <f t="shared" si="24"/>
        <v>2.8122296118418593E-4</v>
      </c>
      <c r="T169">
        <f t="shared" si="24"/>
        <v>3.9166248986048809E-4</v>
      </c>
      <c r="U169">
        <f t="shared" si="24"/>
        <v>2.8610070940049447E-4</v>
      </c>
      <c r="V169">
        <f t="shared" si="24"/>
        <v>0</v>
      </c>
      <c r="W169" t="e">
        <f t="shared" si="24"/>
        <v>#DIV/0!</v>
      </c>
      <c r="Y169" t="str">
        <f t="shared" si="28"/>
        <v>2023-08</v>
      </c>
      <c r="Z169">
        <f ca="1">S169*EXP(-Z$1*(ROW()-ROW(S$14)-$B$2))</f>
        <v>2.8235833659433142E-4</v>
      </c>
      <c r="AA169">
        <f ca="1">T169*EXP(-AA$1*(ROW()-ROW(T$14)-$B$2))</f>
        <v>3.8019542350712352E-4</v>
      </c>
      <c r="AB169">
        <f ca="1">U169*EXP(-AB$1*(ROW()-ROW(U$14)-$B$2))</f>
        <v>2.9842234528533777E-4</v>
      </c>
      <c r="AC169" t="e">
        <f ca="1">V169*EXP(-AC$1*(ROW()-ROW(V$14)-$B$2))</f>
        <v>#NUM!</v>
      </c>
      <c r="AD169" t="e">
        <f ca="1">W169*EXP(-AD$1*(ROW()-ROW(W$14)-$B$2))</f>
        <v>#DIV/0!</v>
      </c>
      <c r="AF169" t="str">
        <f t="shared" si="29"/>
        <v>2023-08</v>
      </c>
      <c r="AG169">
        <f t="shared" ca="1" si="30"/>
        <v>2.8603721883183941E-2</v>
      </c>
      <c r="AH169">
        <f t="shared" ca="1" si="30"/>
        <v>2.8953492749518417E-2</v>
      </c>
      <c r="AI169">
        <f t="shared" ca="1" si="25"/>
        <v>3.5457864289592106E-2</v>
      </c>
      <c r="AJ169" t="e">
        <f t="shared" ca="1" si="25"/>
        <v>#NUM!</v>
      </c>
      <c r="AK169" t="e">
        <f t="shared" ca="1" si="25"/>
        <v>#DIV/0!</v>
      </c>
      <c r="AM169">
        <f t="shared" ca="1" si="31"/>
        <v>1.0122281592501465</v>
      </c>
      <c r="AN169">
        <f t="shared" ca="1" si="31"/>
        <v>1.2396241452213845</v>
      </c>
      <c r="AO169" t="e">
        <f t="shared" ca="1" si="31"/>
        <v>#NUM!</v>
      </c>
      <c r="AP169" t="e">
        <f t="shared" ca="1" si="26"/>
        <v>#DIV/0!</v>
      </c>
      <c r="AR169" t="str">
        <f t="shared" si="32"/>
        <v>2023-08</v>
      </c>
      <c r="AS169">
        <f t="shared" ca="1" si="33"/>
        <v>0.9524770634801778</v>
      </c>
      <c r="AT169">
        <f t="shared" ca="1" si="33"/>
        <v>1.0541301303262429</v>
      </c>
      <c r="AU169" t="e">
        <f t="shared" ca="1" si="33"/>
        <v>#NUM!</v>
      </c>
      <c r="AV169" t="e">
        <f t="shared" ca="1" si="27"/>
        <v>#DIV/0!</v>
      </c>
    </row>
    <row r="170" spans="1:48" x14ac:dyDescent="0.25">
      <c r="A170" s="1" t="s">
        <v>120</v>
      </c>
      <c r="B170" s="9">
        <v>1109440</v>
      </c>
      <c r="C170" s="9">
        <v>81703</v>
      </c>
      <c r="D170" s="9">
        <v>38448</v>
      </c>
      <c r="E170" s="9">
        <v>5</v>
      </c>
      <c r="F170" s="9">
        <v>0</v>
      </c>
      <c r="G170" s="9">
        <v>351</v>
      </c>
      <c r="H170" s="9">
        <v>35</v>
      </c>
      <c r="I170" s="9">
        <v>17</v>
      </c>
      <c r="J170" s="9">
        <v>0</v>
      </c>
      <c r="K170" s="9">
        <v>0</v>
      </c>
      <c r="L170" s="9"/>
      <c r="M170">
        <f t="shared" si="23"/>
        <v>3.1637582924718777E-4</v>
      </c>
      <c r="N170">
        <f t="shared" si="23"/>
        <v>4.2838084280870961E-4</v>
      </c>
      <c r="O170">
        <f t="shared" si="23"/>
        <v>4.4215563878485228E-4</v>
      </c>
      <c r="P170">
        <f t="shared" si="23"/>
        <v>0</v>
      </c>
      <c r="Q170" t="e">
        <f t="shared" si="23"/>
        <v>#DIV/0!</v>
      </c>
      <c r="S170">
        <f t="shared" si="24"/>
        <v>3.16475957231117E-4</v>
      </c>
      <c r="T170">
        <f t="shared" si="24"/>
        <v>4.2856443816054136E-4</v>
      </c>
      <c r="U170">
        <f t="shared" si="24"/>
        <v>4.4235123408722276E-4</v>
      </c>
      <c r="V170">
        <f t="shared" si="24"/>
        <v>0</v>
      </c>
      <c r="W170" t="e">
        <f t="shared" si="24"/>
        <v>#DIV/0!</v>
      </c>
      <c r="Y170" t="str">
        <f t="shared" si="28"/>
        <v>2023-09</v>
      </c>
      <c r="Z170">
        <f ca="1">S170*EXP(-Z$1*(ROW()-ROW(S$14)-$B$2))</f>
        <v>3.1776837497577917E-4</v>
      </c>
      <c r="AA170">
        <f ca="1">T170*EXP(-AA$1*(ROW()-ROW(T$14)-$B$2))</f>
        <v>4.1587489177261251E-4</v>
      </c>
      <c r="AB170">
        <f ca="1">U170*EXP(-AB$1*(ROW()-ROW(U$14)-$B$2))</f>
        <v>4.6162586570760414E-4</v>
      </c>
      <c r="AC170" t="e">
        <f ca="1">V170*EXP(-AC$1*(ROW()-ROW(V$14)-$B$2))</f>
        <v>#NUM!</v>
      </c>
      <c r="AD170" t="e">
        <f ca="1">W170*EXP(-AD$1*(ROW()-ROW(W$14)-$B$2))</f>
        <v>#DIV/0!</v>
      </c>
      <c r="AF170" t="str">
        <f t="shared" si="29"/>
        <v>2023-09</v>
      </c>
      <c r="AG170">
        <f t="shared" ca="1" si="30"/>
        <v>2.892149025815972E-2</v>
      </c>
      <c r="AH170">
        <f t="shared" ca="1" si="30"/>
        <v>2.9369367641291031E-2</v>
      </c>
      <c r="AI170">
        <f t="shared" ca="1" si="25"/>
        <v>3.5919490155299709E-2</v>
      </c>
      <c r="AJ170" t="e">
        <f t="shared" ca="1" si="25"/>
        <v>#NUM!</v>
      </c>
      <c r="AK170" t="e">
        <f t="shared" ca="1" si="25"/>
        <v>#DIV/0!</v>
      </c>
      <c r="AM170">
        <f t="shared" ca="1" si="31"/>
        <v>1.0154859718200362</v>
      </c>
      <c r="AN170">
        <f t="shared" ca="1" si="31"/>
        <v>1.241965397864158</v>
      </c>
      <c r="AO170" t="e">
        <f t="shared" ca="1" si="31"/>
        <v>#NUM!</v>
      </c>
      <c r="AP170" t="e">
        <f t="shared" ca="1" si="26"/>
        <v>#DIV/0!</v>
      </c>
      <c r="AR170" t="str">
        <f t="shared" si="32"/>
        <v>2023-09</v>
      </c>
      <c r="AS170">
        <f t="shared" ca="1" si="33"/>
        <v>0.95554256973149176</v>
      </c>
      <c r="AT170">
        <f t="shared" ca="1" si="33"/>
        <v>1.0561210442358884</v>
      </c>
      <c r="AU170" t="e">
        <f t="shared" ca="1" si="33"/>
        <v>#NUM!</v>
      </c>
      <c r="AV170" t="e">
        <f t="shared" ca="1" si="27"/>
        <v>#DIV/0!</v>
      </c>
    </row>
    <row r="171" spans="1:48" x14ac:dyDescent="0.25">
      <c r="A171" s="1" t="s">
        <v>121</v>
      </c>
      <c r="B171" s="9">
        <v>1109089</v>
      </c>
      <c r="C171" s="9">
        <v>81668</v>
      </c>
      <c r="D171" s="9">
        <v>38431</v>
      </c>
      <c r="E171" s="9">
        <v>5</v>
      </c>
      <c r="F171" s="9">
        <v>0</v>
      </c>
      <c r="G171" s="9">
        <v>366</v>
      </c>
      <c r="H171" s="9">
        <v>35</v>
      </c>
      <c r="I171" s="9">
        <v>19</v>
      </c>
      <c r="J171" s="9">
        <v>0</v>
      </c>
      <c r="K171" s="9">
        <v>0</v>
      </c>
      <c r="L171" s="9"/>
      <c r="M171">
        <f t="shared" si="23"/>
        <v>3.3000056803376466E-4</v>
      </c>
      <c r="N171">
        <f t="shared" si="23"/>
        <v>4.285644316011167E-4</v>
      </c>
      <c r="O171">
        <f t="shared" si="23"/>
        <v>4.9439254768286018E-4</v>
      </c>
      <c r="P171">
        <f t="shared" si="23"/>
        <v>0</v>
      </c>
      <c r="Q171" t="e">
        <f t="shared" si="23"/>
        <v>#DIV/0!</v>
      </c>
      <c r="S171">
        <f t="shared" si="24"/>
        <v>3.3010950735551907E-4</v>
      </c>
      <c r="T171">
        <f t="shared" si="24"/>
        <v>4.2874818438808928E-4</v>
      </c>
      <c r="U171">
        <f t="shared" si="24"/>
        <v>4.9463710266039443E-4</v>
      </c>
      <c r="V171">
        <f t="shared" si="24"/>
        <v>0</v>
      </c>
      <c r="W171" t="e">
        <f t="shared" si="24"/>
        <v>#DIV/0!</v>
      </c>
      <c r="Y171" t="str">
        <f t="shared" si="28"/>
        <v>2023-10</v>
      </c>
      <c r="Z171">
        <f ca="1">S171*EXP(-Z$1*(ROW()-ROW(S$14)-$B$2))</f>
        <v>3.3147295234538764E-4</v>
      </c>
      <c r="AA171">
        <f ca="1">T171*EXP(-AA$1*(ROW()-ROW(T$14)-$B$2))</f>
        <v>4.159111175722778E-4</v>
      </c>
      <c r="AB171">
        <f ca="1">U171*EXP(-AB$1*(ROW()-ROW(U$14)-$B$2))</f>
        <v>5.164402336236744E-4</v>
      </c>
      <c r="AC171" t="e">
        <f ca="1">V171*EXP(-AC$1*(ROW()-ROW(V$14)-$B$2))</f>
        <v>#NUM!</v>
      </c>
      <c r="AD171" t="e">
        <f ca="1">W171*EXP(-AD$1*(ROW()-ROW(W$14)-$B$2))</f>
        <v>#DIV/0!</v>
      </c>
      <c r="AF171" t="str">
        <f t="shared" si="29"/>
        <v>2023-10</v>
      </c>
      <c r="AG171">
        <f t="shared" ca="1" si="30"/>
        <v>2.9252963210505106E-2</v>
      </c>
      <c r="AH171">
        <f t="shared" ca="1" si="30"/>
        <v>2.9785278758863307E-2</v>
      </c>
      <c r="AI171">
        <f t="shared" ca="1" si="25"/>
        <v>3.6435930388923385E-2</v>
      </c>
      <c r="AJ171" t="e">
        <f t="shared" ca="1" si="25"/>
        <v>#NUM!</v>
      </c>
      <c r="AK171" t="e">
        <f t="shared" ca="1" si="25"/>
        <v>#DIV/0!</v>
      </c>
      <c r="AM171">
        <f t="shared" ca="1" si="31"/>
        <v>1.0181969786967442</v>
      </c>
      <c r="AN171">
        <f t="shared" ca="1" si="31"/>
        <v>1.2455466520341703</v>
      </c>
      <c r="AO171" t="e">
        <f t="shared" ca="1" si="31"/>
        <v>#NUM!</v>
      </c>
      <c r="AP171" t="e">
        <f t="shared" ca="1" si="26"/>
        <v>#DIV/0!</v>
      </c>
      <c r="AR171" t="str">
        <f t="shared" si="32"/>
        <v>2023-10</v>
      </c>
      <c r="AS171">
        <f t="shared" ca="1" si="33"/>
        <v>0.9580935478340119</v>
      </c>
      <c r="AT171">
        <f t="shared" ca="1" si="33"/>
        <v>1.0591664091874495</v>
      </c>
      <c r="AU171" t="e">
        <f t="shared" ca="1" si="33"/>
        <v>#NUM!</v>
      </c>
      <c r="AV171" t="e">
        <f t="shared" ca="1" si="27"/>
        <v>#DIV/0!</v>
      </c>
    </row>
    <row r="172" spans="1:48" x14ac:dyDescent="0.25">
      <c r="A172" s="1" t="s">
        <v>122</v>
      </c>
      <c r="B172" s="9">
        <v>1108723</v>
      </c>
      <c r="C172" s="9">
        <v>81633</v>
      </c>
      <c r="D172" s="9">
        <v>38412</v>
      </c>
      <c r="E172" s="9">
        <v>5</v>
      </c>
      <c r="F172" s="9">
        <v>0</v>
      </c>
      <c r="G172" s="9">
        <v>350</v>
      </c>
      <c r="H172" s="9">
        <v>29</v>
      </c>
      <c r="I172" s="9">
        <v>21</v>
      </c>
      <c r="J172" s="9">
        <v>0</v>
      </c>
      <c r="K172" s="9">
        <v>0</v>
      </c>
      <c r="L172" s="9"/>
      <c r="M172">
        <f t="shared" si="23"/>
        <v>3.1567848777377217E-4</v>
      </c>
      <c r="N172">
        <f t="shared" si="23"/>
        <v>3.5524849019391666E-4</v>
      </c>
      <c r="O172">
        <f t="shared" si="23"/>
        <v>5.4670415495157768E-4</v>
      </c>
      <c r="P172">
        <f t="shared" si="23"/>
        <v>0</v>
      </c>
      <c r="Q172" t="e">
        <f t="shared" si="23"/>
        <v>#DIV/0!</v>
      </c>
      <c r="S172">
        <f t="shared" si="24"/>
        <v>3.1577817477370897E-4</v>
      </c>
      <c r="T172">
        <f t="shared" si="24"/>
        <v>3.5537474027263664E-4</v>
      </c>
      <c r="U172">
        <f t="shared" si="24"/>
        <v>5.4700321751503464E-4</v>
      </c>
      <c r="V172">
        <f t="shared" si="24"/>
        <v>0</v>
      </c>
      <c r="W172" t="e">
        <f t="shared" si="24"/>
        <v>#DIV/0!</v>
      </c>
      <c r="Y172" t="str">
        <f t="shared" si="28"/>
        <v>2023-11</v>
      </c>
      <c r="Z172">
        <f ca="1">S172*EXP(-Z$1*(ROW()-ROW(S$14)-$B$2))</f>
        <v>3.170971124197544E-4</v>
      </c>
      <c r="AA172">
        <f ca="1">T172*EXP(-AA$1*(ROW()-ROW(T$14)-$B$2))</f>
        <v>3.4461680872749953E-4</v>
      </c>
      <c r="AB172">
        <f ca="1">U172*EXP(-AB$1*(ROW()-ROW(U$14)-$B$2))</f>
        <v>5.713914632363941E-4</v>
      </c>
      <c r="AC172" t="e">
        <f ca="1">V172*EXP(-AC$1*(ROW()-ROW(V$14)-$B$2))</f>
        <v>#NUM!</v>
      </c>
      <c r="AD172" t="e">
        <f ca="1">W172*EXP(-AD$1*(ROW()-ROW(W$14)-$B$2))</f>
        <v>#DIV/0!</v>
      </c>
      <c r="AF172" t="str">
        <f t="shared" si="29"/>
        <v>2023-11</v>
      </c>
      <c r="AG172">
        <f t="shared" ca="1" si="30"/>
        <v>2.9570060322924859E-2</v>
      </c>
      <c r="AH172">
        <f t="shared" ca="1" si="30"/>
        <v>3.0129895567590808E-2</v>
      </c>
      <c r="AI172">
        <f t="shared" ca="1" si="25"/>
        <v>3.7007321852159776E-2</v>
      </c>
      <c r="AJ172" t="e">
        <f t="shared" ca="1" si="25"/>
        <v>#NUM!</v>
      </c>
      <c r="AK172" t="e">
        <f t="shared" ca="1" si="25"/>
        <v>#DIV/0!</v>
      </c>
      <c r="AM172">
        <f t="shared" ca="1" si="31"/>
        <v>1.0189325026243494</v>
      </c>
      <c r="AN172">
        <f t="shared" ca="1" si="31"/>
        <v>1.2515132349415268</v>
      </c>
      <c r="AO172" t="e">
        <f t="shared" ca="1" si="31"/>
        <v>#NUM!</v>
      </c>
      <c r="AP172" t="e">
        <f t="shared" ca="1" si="26"/>
        <v>#DIV/0!</v>
      </c>
      <c r="AR172" t="str">
        <f t="shared" si="32"/>
        <v>2023-11</v>
      </c>
      <c r="AS172">
        <f t="shared" ca="1" si="33"/>
        <v>0.95878565431641194</v>
      </c>
      <c r="AT172">
        <f t="shared" ca="1" si="33"/>
        <v>1.0642401687152707</v>
      </c>
      <c r="AU172" t="e">
        <f t="shared" ca="1" si="33"/>
        <v>#NUM!</v>
      </c>
      <c r="AV172" t="e">
        <f t="shared" ca="1" si="27"/>
        <v>#DIV/0!</v>
      </c>
    </row>
    <row r="173" spans="1:48" x14ac:dyDescent="0.25">
      <c r="A173" s="1" t="s">
        <v>123</v>
      </c>
      <c r="B173" s="9">
        <v>1108373</v>
      </c>
      <c r="C173" s="9">
        <v>81604</v>
      </c>
      <c r="D173" s="9">
        <v>38391</v>
      </c>
      <c r="E173" s="9">
        <v>5</v>
      </c>
      <c r="F173" s="9">
        <v>0</v>
      </c>
      <c r="G173" s="9">
        <v>352</v>
      </c>
      <c r="H173" s="9">
        <v>23</v>
      </c>
      <c r="I173" s="9">
        <v>9</v>
      </c>
      <c r="J173" s="9">
        <v>0</v>
      </c>
      <c r="K173" s="9">
        <v>0</v>
      </c>
      <c r="L173" s="9"/>
      <c r="M173">
        <f t="shared" si="23"/>
        <v>3.175826188476262E-4</v>
      </c>
      <c r="N173">
        <f t="shared" si="23"/>
        <v>2.8184892897406989E-4</v>
      </c>
      <c r="O173">
        <f t="shared" si="23"/>
        <v>2.3442994451824647E-4</v>
      </c>
      <c r="P173">
        <f t="shared" si="23"/>
        <v>0</v>
      </c>
      <c r="Q173" t="e">
        <f t="shared" si="23"/>
        <v>#DIV/0!</v>
      </c>
      <c r="S173">
        <f t="shared" si="24"/>
        <v>3.176835122803969E-4</v>
      </c>
      <c r="T173">
        <f t="shared" si="24"/>
        <v>2.8192839205631556E-4</v>
      </c>
      <c r="U173">
        <f t="shared" si="24"/>
        <v>2.3448491587824206E-4</v>
      </c>
      <c r="V173">
        <f t="shared" si="24"/>
        <v>0</v>
      </c>
      <c r="W173" t="e">
        <f t="shared" si="24"/>
        <v>#DIV/0!</v>
      </c>
      <c r="Y173" t="str">
        <f t="shared" si="28"/>
        <v>2023-12</v>
      </c>
      <c r="Z173">
        <f ca="1">S173*EXP(-Z$1*(ROW()-ROW(S$14)-$B$2))</f>
        <v>3.1902518248830503E-4</v>
      </c>
      <c r="AA173">
        <f ca="1">T173*EXP(-AA$1*(ROW()-ROW(T$14)-$B$2))</f>
        <v>2.7330047158465395E-4</v>
      </c>
      <c r="AB173">
        <f ca="1">U173*EXP(-AB$1*(ROW()-ROW(U$14)-$B$2))</f>
        <v>2.4505821423864796E-4</v>
      </c>
      <c r="AC173" t="e">
        <f ca="1">V173*EXP(-AC$1*(ROW()-ROW(V$14)-$B$2))</f>
        <v>#NUM!</v>
      </c>
      <c r="AD173" t="e">
        <f ca="1">W173*EXP(-AD$1*(ROW()-ROW(W$14)-$B$2))</f>
        <v>#DIV/0!</v>
      </c>
      <c r="AF173" t="str">
        <f t="shared" si="29"/>
        <v>2023-12</v>
      </c>
      <c r="AG173">
        <f t="shared" ca="1" si="30"/>
        <v>2.9889085505413165E-2</v>
      </c>
      <c r="AH173">
        <f t="shared" ca="1" si="30"/>
        <v>3.0403196039175462E-2</v>
      </c>
      <c r="AI173">
        <f t="shared" ca="1" si="25"/>
        <v>3.7252380066398423E-2</v>
      </c>
      <c r="AJ173" t="e">
        <f t="shared" ca="1" si="25"/>
        <v>#NUM!</v>
      </c>
      <c r="AK173" t="e">
        <f t="shared" ca="1" si="25"/>
        <v>#DIV/0!</v>
      </c>
      <c r="AM173">
        <f t="shared" ca="1" si="31"/>
        <v>1.0172006110280352</v>
      </c>
      <c r="AN173">
        <f t="shared" ca="1" si="31"/>
        <v>1.2463539595298661</v>
      </c>
      <c r="AO173" t="e">
        <f t="shared" ca="1" si="31"/>
        <v>#NUM!</v>
      </c>
      <c r="AP173" t="e">
        <f t="shared" ca="1" si="26"/>
        <v>#DIV/0!</v>
      </c>
      <c r="AR173" t="str">
        <f t="shared" si="32"/>
        <v>2023-12</v>
      </c>
      <c r="AS173">
        <f t="shared" ca="1" si="33"/>
        <v>0.95715599502779325</v>
      </c>
      <c r="AT173">
        <f t="shared" ca="1" si="33"/>
        <v>1.0598529133661005</v>
      </c>
      <c r="AU173" t="e">
        <f t="shared" ca="1" si="33"/>
        <v>#NUM!</v>
      </c>
      <c r="AV173" t="e">
        <f t="shared" ca="1" si="27"/>
        <v>#DIV/0!</v>
      </c>
    </row>
    <row r="174" spans="1:48" x14ac:dyDescent="0.25">
      <c r="A174" s="1" t="s">
        <v>124</v>
      </c>
      <c r="B174" s="9">
        <v>1108021</v>
      </c>
      <c r="C174" s="9">
        <v>81581</v>
      </c>
      <c r="D174" s="9">
        <v>38382</v>
      </c>
      <c r="E174" s="9">
        <v>5</v>
      </c>
      <c r="F174" s="9">
        <v>0</v>
      </c>
      <c r="G174" s="9">
        <v>346</v>
      </c>
      <c r="H174" s="9">
        <v>34</v>
      </c>
      <c r="I174" s="9">
        <v>22</v>
      </c>
      <c r="J174" s="9">
        <v>0</v>
      </c>
      <c r="K174" s="9">
        <v>0</v>
      </c>
      <c r="L174" s="9"/>
      <c r="M174">
        <f t="shared" si="23"/>
        <v>3.1226844978569901E-4</v>
      </c>
      <c r="N174">
        <f t="shared" si="23"/>
        <v>4.1676370723575342E-4</v>
      </c>
      <c r="O174">
        <f t="shared" si="23"/>
        <v>5.7318534729821269E-4</v>
      </c>
      <c r="P174">
        <f t="shared" si="23"/>
        <v>0</v>
      </c>
      <c r="Q174" t="e">
        <f t="shared" si="23"/>
        <v>#DIV/0!</v>
      </c>
      <c r="S174">
        <f t="shared" si="24"/>
        <v>3.1236599436958623E-4</v>
      </c>
      <c r="T174">
        <f t="shared" si="24"/>
        <v>4.1693747768200819E-4</v>
      </c>
      <c r="U174">
        <f t="shared" si="24"/>
        <v>5.735140928836731E-4</v>
      </c>
      <c r="V174">
        <f t="shared" si="24"/>
        <v>0</v>
      </c>
      <c r="W174" t="e">
        <f t="shared" si="24"/>
        <v>#DIV/0!</v>
      </c>
      <c r="Y174" t="str">
        <f t="shared" si="28"/>
        <v>2023-13</v>
      </c>
      <c r="Z174">
        <f ca="1">S174*EXP(-Z$1*(ROW()-ROW(S$14)-$B$2))</f>
        <v>3.1369973489642011E-4</v>
      </c>
      <c r="AA174">
        <f ca="1">T174*EXP(-AA$1*(ROW()-ROW(T$14)-$B$2))</f>
        <v>4.0403981816842664E-4</v>
      </c>
      <c r="AB174">
        <f ca="1">U174*EXP(-AB$1*(ROW()-ROW(U$14)-$B$2))</f>
        <v>5.9966532333892734E-4</v>
      </c>
      <c r="AC174" t="e">
        <f ca="1">V174*EXP(-AC$1*(ROW()-ROW(V$14)-$B$2))</f>
        <v>#NUM!</v>
      </c>
      <c r="AD174" t="e">
        <f ca="1">W174*EXP(-AD$1*(ROW()-ROW(W$14)-$B$2))</f>
        <v>#DIV/0!</v>
      </c>
      <c r="AF174" t="str">
        <f t="shared" si="29"/>
        <v>2023-13</v>
      </c>
      <c r="AG174">
        <f t="shared" ca="1" si="30"/>
        <v>3.0202785240309584E-2</v>
      </c>
      <c r="AH174">
        <f t="shared" ca="1" si="30"/>
        <v>3.0807235857343889E-2</v>
      </c>
      <c r="AI174">
        <f t="shared" ca="1" si="25"/>
        <v>3.7852045389737347E-2</v>
      </c>
      <c r="AJ174" t="e">
        <f t="shared" ca="1" si="25"/>
        <v>#NUM!</v>
      </c>
      <c r="AK174" t="e">
        <f t="shared" ca="1" si="25"/>
        <v>#DIV/0!</v>
      </c>
      <c r="AM174">
        <f t="shared" ca="1" si="31"/>
        <v>1.0200130753579504</v>
      </c>
      <c r="AN174">
        <f t="shared" ca="1" si="31"/>
        <v>1.2532634023175724</v>
      </c>
      <c r="AO174" t="e">
        <f t="shared" ca="1" si="31"/>
        <v>#NUM!</v>
      </c>
      <c r="AP174" t="e">
        <f t="shared" ca="1" si="26"/>
        <v>#DIV/0!</v>
      </c>
      <c r="AR174" t="str">
        <f t="shared" si="32"/>
        <v>2023-13</v>
      </c>
      <c r="AS174">
        <f t="shared" ca="1" si="33"/>
        <v>0.95980244162347461</v>
      </c>
      <c r="AT174">
        <f t="shared" ca="1" si="33"/>
        <v>1.0657284457638547</v>
      </c>
      <c r="AU174" t="e">
        <f t="shared" ca="1" si="33"/>
        <v>#NUM!</v>
      </c>
      <c r="AV174" t="e">
        <f t="shared" ca="1" si="27"/>
        <v>#DIV/0!</v>
      </c>
    </row>
    <row r="175" spans="1:48" x14ac:dyDescent="0.25">
      <c r="A175" s="1" t="s">
        <v>125</v>
      </c>
      <c r="B175" s="9">
        <v>1107675</v>
      </c>
      <c r="C175" s="9">
        <v>81547</v>
      </c>
      <c r="D175" s="9">
        <v>38360</v>
      </c>
      <c r="E175" s="9">
        <v>5</v>
      </c>
      <c r="F175" s="9">
        <v>0</v>
      </c>
      <c r="G175" s="9">
        <v>334</v>
      </c>
      <c r="H175" s="9">
        <v>26</v>
      </c>
      <c r="I175" s="9">
        <v>23</v>
      </c>
      <c r="J175" s="9">
        <v>0</v>
      </c>
      <c r="K175" s="9">
        <v>0</v>
      </c>
      <c r="L175" s="9"/>
      <c r="M175">
        <f t="shared" si="23"/>
        <v>3.0153248922292191E-4</v>
      </c>
      <c r="N175">
        <f t="shared" si="23"/>
        <v>3.1883453713809213E-4</v>
      </c>
      <c r="O175">
        <f t="shared" si="23"/>
        <v>5.9958289885297185E-4</v>
      </c>
      <c r="P175">
        <f t="shared" si="23"/>
        <v>0</v>
      </c>
      <c r="Q175" t="e">
        <f t="shared" si="23"/>
        <v>#DIV/0!</v>
      </c>
      <c r="S175">
        <f t="shared" si="24"/>
        <v>3.0162344077582854E-4</v>
      </c>
      <c r="T175">
        <f t="shared" si="24"/>
        <v>3.189362277252587E-4</v>
      </c>
      <c r="U175">
        <f t="shared" si="24"/>
        <v>5.9994263217956023E-4</v>
      </c>
      <c r="V175">
        <f t="shared" si="24"/>
        <v>0</v>
      </c>
      <c r="W175" t="e">
        <f t="shared" si="24"/>
        <v>#DIV/0!</v>
      </c>
      <c r="Y175" t="str">
        <f t="shared" si="28"/>
        <v>2023-14</v>
      </c>
      <c r="Z175">
        <f ca="1">S175*EXP(-Z$1*(ROW()-ROW(S$14)-$B$2))</f>
        <v>3.0292534151665621E-4</v>
      </c>
      <c r="AA175">
        <f ca="1">T175*EXP(-AA$1*(ROW()-ROW(T$14)-$B$2))</f>
        <v>3.0896462033546871E-4</v>
      </c>
      <c r="AB175">
        <f ca="1">U175*EXP(-AB$1*(ROW()-ROW(U$14)-$B$2))</f>
        <v>6.2760306102625373E-4</v>
      </c>
      <c r="AC175" t="e">
        <f ca="1">V175*EXP(-AC$1*(ROW()-ROW(V$14)-$B$2))</f>
        <v>#NUM!</v>
      </c>
      <c r="AD175" t="e">
        <f ca="1">W175*EXP(-AD$1*(ROW()-ROW(W$14)-$B$2))</f>
        <v>#DIV/0!</v>
      </c>
      <c r="AF175" t="str">
        <f t="shared" si="29"/>
        <v>2023-14</v>
      </c>
      <c r="AG175">
        <f t="shared" ca="1" si="30"/>
        <v>3.0505710581826242E-2</v>
      </c>
      <c r="AH175">
        <f t="shared" ca="1" si="30"/>
        <v>3.1116200477679358E-2</v>
      </c>
      <c r="AI175">
        <f t="shared" ca="1" si="25"/>
        <v>3.8479648450763598E-2</v>
      </c>
      <c r="AJ175" t="e">
        <f t="shared" ca="1" si="25"/>
        <v>#NUM!</v>
      </c>
      <c r="AK175" t="e">
        <f t="shared" ca="1" si="25"/>
        <v>#DIV/0!</v>
      </c>
      <c r="AM175">
        <f t="shared" ca="1" si="31"/>
        <v>1.0200123152094944</v>
      </c>
      <c r="AN175">
        <f t="shared" ca="1" si="31"/>
        <v>1.2613916449364018</v>
      </c>
      <c r="AO175" t="e">
        <f t="shared" ca="1" si="31"/>
        <v>#NUM!</v>
      </c>
      <c r="AP175" t="e">
        <f t="shared" ca="1" si="26"/>
        <v>#DIV/0!</v>
      </c>
      <c r="AR175" t="str">
        <f t="shared" si="32"/>
        <v>2023-14</v>
      </c>
      <c r="AS175">
        <f t="shared" ca="1" si="33"/>
        <v>0.95980172634603189</v>
      </c>
      <c r="AT175">
        <f t="shared" ca="1" si="33"/>
        <v>1.0726404000720535</v>
      </c>
      <c r="AU175" t="e">
        <f t="shared" ca="1" si="33"/>
        <v>#NUM!</v>
      </c>
      <c r="AV175" t="e">
        <f t="shared" ca="1" si="27"/>
        <v>#DIV/0!</v>
      </c>
    </row>
    <row r="176" spans="1:48" x14ac:dyDescent="0.25">
      <c r="A176" s="1" t="s">
        <v>126</v>
      </c>
      <c r="B176" s="9">
        <v>1107341</v>
      </c>
      <c r="C176" s="9">
        <v>81521</v>
      </c>
      <c r="D176" s="9">
        <v>38337</v>
      </c>
      <c r="E176" s="9">
        <v>5</v>
      </c>
      <c r="F176" s="9">
        <v>0</v>
      </c>
      <c r="G176" s="9">
        <v>356</v>
      </c>
      <c r="H176" s="9">
        <v>23</v>
      </c>
      <c r="I176" s="9">
        <v>13</v>
      </c>
      <c r="J176" s="9">
        <v>0</v>
      </c>
      <c r="K176" s="9">
        <v>0</v>
      </c>
      <c r="L176" s="9"/>
      <c r="M176">
        <f t="shared" si="23"/>
        <v>3.2149085060518846E-4</v>
      </c>
      <c r="N176">
        <f t="shared" si="23"/>
        <v>2.8213589136541505E-4</v>
      </c>
      <c r="O176">
        <f t="shared" si="23"/>
        <v>3.3909799932180403E-4</v>
      </c>
      <c r="P176">
        <f t="shared" si="23"/>
        <v>0</v>
      </c>
      <c r="Q176" t="e">
        <f t="shared" si="23"/>
        <v>#DIV/0!</v>
      </c>
      <c r="S176">
        <f t="shared" si="24"/>
        <v>3.2159424298268104E-4</v>
      </c>
      <c r="T176">
        <f t="shared" si="24"/>
        <v>2.822155163642697E-4</v>
      </c>
      <c r="U176">
        <f t="shared" si="24"/>
        <v>3.3921302903274929E-4</v>
      </c>
      <c r="V176">
        <f t="shared" si="24"/>
        <v>0</v>
      </c>
      <c r="W176" t="e">
        <f t="shared" si="24"/>
        <v>#DIV/0!</v>
      </c>
      <c r="Y176" t="str">
        <f t="shared" si="28"/>
        <v>2023-15</v>
      </c>
      <c r="Z176">
        <f ca="1">S176*EXP(-Z$1*(ROW()-ROW(S$14)-$B$2))</f>
        <v>3.2299730225669141E-4</v>
      </c>
      <c r="AA176">
        <f ca="1">T176*EXP(-AA$1*(ROW()-ROW(T$14)-$B$2))</f>
        <v>2.7329862782627382E-4</v>
      </c>
      <c r="AB176">
        <f ca="1">U176*EXP(-AB$1*(ROW()-ROW(U$14)-$B$2))</f>
        <v>3.5502451378240259E-4</v>
      </c>
      <c r="AC176" t="e">
        <f ca="1">V176*EXP(-AC$1*(ROW()-ROW(V$14)-$B$2))</f>
        <v>#NUM!</v>
      </c>
      <c r="AD176" t="e">
        <f ca="1">W176*EXP(-AD$1*(ROW()-ROW(W$14)-$B$2))</f>
        <v>#DIV/0!</v>
      </c>
      <c r="AF176" t="str">
        <f t="shared" si="29"/>
        <v>2023-15</v>
      </c>
      <c r="AG176">
        <f t="shared" ca="1" si="30"/>
        <v>3.0828707884082932E-2</v>
      </c>
      <c r="AH176">
        <f t="shared" ca="1" si="30"/>
        <v>3.1389499105505633E-2</v>
      </c>
      <c r="AI176">
        <f t="shared" ca="1" si="25"/>
        <v>3.8834672964545999E-2</v>
      </c>
      <c r="AJ176" t="e">
        <f t="shared" ca="1" si="25"/>
        <v>#NUM!</v>
      </c>
      <c r="AK176" t="e">
        <f t="shared" ca="1" si="25"/>
        <v>#DIV/0!</v>
      </c>
      <c r="AM176">
        <f t="shared" ca="1" si="31"/>
        <v>1.0181905522453714</v>
      </c>
      <c r="AN176">
        <f t="shared" ca="1" si="31"/>
        <v>1.2596918790941802</v>
      </c>
      <c r="AO176" t="e">
        <f t="shared" ca="1" si="31"/>
        <v>#NUM!</v>
      </c>
      <c r="AP176" t="e">
        <f t="shared" ca="1" si="26"/>
        <v>#DIV/0!</v>
      </c>
      <c r="AR176" t="str">
        <f t="shared" si="32"/>
        <v>2023-15</v>
      </c>
      <c r="AS176">
        <f t="shared" ca="1" si="33"/>
        <v>0.95808750073141324</v>
      </c>
      <c r="AT176">
        <f t="shared" ca="1" si="33"/>
        <v>1.0711949826076614</v>
      </c>
      <c r="AU176" t="e">
        <f t="shared" ca="1" si="33"/>
        <v>#NUM!</v>
      </c>
      <c r="AV176" t="e">
        <f t="shared" ca="1" si="27"/>
        <v>#DIV/0!</v>
      </c>
    </row>
    <row r="177" spans="1:48" x14ac:dyDescent="0.25">
      <c r="A177" s="1" t="s">
        <v>127</v>
      </c>
      <c r="B177" s="9">
        <v>1106985</v>
      </c>
      <c r="C177" s="9">
        <v>81498</v>
      </c>
      <c r="D177" s="9">
        <v>38324</v>
      </c>
      <c r="E177" s="9">
        <v>5</v>
      </c>
      <c r="F177" s="9">
        <v>0</v>
      </c>
      <c r="G177" s="9">
        <v>350</v>
      </c>
      <c r="H177" s="9">
        <v>30</v>
      </c>
      <c r="I177" s="9">
        <v>18</v>
      </c>
      <c r="J177" s="9">
        <v>0</v>
      </c>
      <c r="K177" s="9">
        <v>0</v>
      </c>
      <c r="L177" s="9"/>
      <c r="M177">
        <f t="shared" si="23"/>
        <v>3.1617411256701762E-4</v>
      </c>
      <c r="N177">
        <f t="shared" si="23"/>
        <v>3.6810719281454759E-4</v>
      </c>
      <c r="O177">
        <f t="shared" si="23"/>
        <v>4.6967957415718612E-4</v>
      </c>
      <c r="P177">
        <f t="shared" si="23"/>
        <v>0</v>
      </c>
      <c r="Q177" t="e">
        <f t="shared" si="23"/>
        <v>#DIV/0!</v>
      </c>
      <c r="S177">
        <f t="shared" si="24"/>
        <v>3.1627411288950386E-4</v>
      </c>
      <c r="T177">
        <f t="shared" si="24"/>
        <v>3.6824274977915962E-4</v>
      </c>
      <c r="U177">
        <f t="shared" si="24"/>
        <v>4.6990028536548356E-4</v>
      </c>
      <c r="V177">
        <f t="shared" si="24"/>
        <v>0</v>
      </c>
      <c r="W177" t="e">
        <f t="shared" si="24"/>
        <v>#DIV/0!</v>
      </c>
      <c r="Y177" t="str">
        <f t="shared" si="28"/>
        <v>2023-16</v>
      </c>
      <c r="Z177">
        <f ca="1">S177*EXP(-Z$1*(ROW()-ROW(S$14)-$B$2))</f>
        <v>3.1766867292388584E-4</v>
      </c>
      <c r="AA177">
        <f ca="1">T177*EXP(-AA$1*(ROW()-ROW(T$14)-$B$2))</f>
        <v>3.5648596309301704E-4</v>
      </c>
      <c r="AB177">
        <f ca="1">U177*EXP(-AB$1*(ROW()-ROW(U$14)-$B$2))</f>
        <v>4.9204181578908703E-4</v>
      </c>
      <c r="AC177" t="e">
        <f ca="1">V177*EXP(-AC$1*(ROW()-ROW(V$14)-$B$2))</f>
        <v>#NUM!</v>
      </c>
      <c r="AD177" t="e">
        <f ca="1">W177*EXP(-AD$1*(ROW()-ROW(W$14)-$B$2))</f>
        <v>#DIV/0!</v>
      </c>
      <c r="AF177" t="str">
        <f t="shared" si="29"/>
        <v>2023-16</v>
      </c>
      <c r="AG177">
        <f t="shared" ca="1" si="30"/>
        <v>3.1146376557006819E-2</v>
      </c>
      <c r="AH177">
        <f t="shared" ca="1" si="30"/>
        <v>3.1745985068598652E-2</v>
      </c>
      <c r="AI177">
        <f t="shared" ca="1" si="25"/>
        <v>3.9326714780335087E-2</v>
      </c>
      <c r="AJ177" t="e">
        <f t="shared" ca="1" si="25"/>
        <v>#NUM!</v>
      </c>
      <c r="AK177" t="e">
        <f t="shared" ca="1" si="25"/>
        <v>#DIV/0!</v>
      </c>
      <c r="AM177">
        <f t="shared" ca="1" si="31"/>
        <v>1.0192513087515775</v>
      </c>
      <c r="AN177">
        <f t="shared" ca="1" si="31"/>
        <v>1.2626417300373898</v>
      </c>
      <c r="AO177" t="e">
        <f t="shared" ca="1" si="31"/>
        <v>#NUM!</v>
      </c>
      <c r="AP177" t="e">
        <f t="shared" ca="1" si="26"/>
        <v>#DIV/0!</v>
      </c>
      <c r="AR177" t="str">
        <f t="shared" si="32"/>
        <v>2023-16</v>
      </c>
      <c r="AS177">
        <f t="shared" ca="1" si="33"/>
        <v>0.95908564154864484</v>
      </c>
      <c r="AT177">
        <f t="shared" ca="1" si="33"/>
        <v>1.0737034258089295</v>
      </c>
      <c r="AU177" t="e">
        <f t="shared" ca="1" si="33"/>
        <v>#NUM!</v>
      </c>
      <c r="AV177" t="e">
        <f t="shared" ca="1" si="27"/>
        <v>#DIV/0!</v>
      </c>
    </row>
    <row r="178" spans="1:48" x14ac:dyDescent="0.25">
      <c r="A178" s="1" t="s">
        <v>128</v>
      </c>
      <c r="B178" s="9">
        <v>1106635</v>
      </c>
      <c r="C178" s="9">
        <v>81468</v>
      </c>
      <c r="D178" s="9">
        <v>38306</v>
      </c>
      <c r="E178" s="9">
        <v>5</v>
      </c>
      <c r="F178" s="9">
        <v>0</v>
      </c>
      <c r="G178" s="9">
        <v>330</v>
      </c>
      <c r="H178" s="9">
        <v>28</v>
      </c>
      <c r="I178" s="9">
        <v>21</v>
      </c>
      <c r="J178" s="9">
        <v>0</v>
      </c>
      <c r="K178" s="9">
        <v>0</v>
      </c>
      <c r="L178" s="9"/>
      <c r="M178">
        <f t="shared" si="23"/>
        <v>2.9820130395297455E-4</v>
      </c>
      <c r="N178">
        <f t="shared" si="23"/>
        <v>3.4369322924338388E-4</v>
      </c>
      <c r="O178">
        <f t="shared" si="23"/>
        <v>5.4821698950556052E-4</v>
      </c>
      <c r="P178">
        <f t="shared" si="23"/>
        <v>0</v>
      </c>
      <c r="Q178" t="e">
        <f t="shared" si="23"/>
        <v>#DIV/0!</v>
      </c>
      <c r="S178">
        <f t="shared" si="24"/>
        <v>2.9829025670753017E-4</v>
      </c>
      <c r="T178">
        <f t="shared" si="24"/>
        <v>3.4381139827867861E-4</v>
      </c>
      <c r="U178">
        <f t="shared" si="24"/>
        <v>5.4851770997848355E-4</v>
      </c>
      <c r="V178">
        <f t="shared" si="24"/>
        <v>0</v>
      </c>
      <c r="W178" t="e">
        <f t="shared" si="24"/>
        <v>#DIV/0!</v>
      </c>
      <c r="Y178" t="str">
        <f t="shared" si="28"/>
        <v>2023-17</v>
      </c>
      <c r="Z178">
        <f ca="1">S178*EXP(-Z$1*(ROW()-ROW(S$14)-$B$2))</f>
        <v>2.9961939548372188E-4</v>
      </c>
      <c r="AA178">
        <f ca="1">T178*EXP(-AA$1*(ROW()-ROW(T$14)-$B$2))</f>
        <v>3.3272096360764615E-4</v>
      </c>
      <c r="AB178">
        <f ca="1">U178*EXP(-AB$1*(ROW()-ROW(U$14)-$B$2))</f>
        <v>5.7464210636849972E-4</v>
      </c>
      <c r="AC178" t="e">
        <f ca="1">V178*EXP(-AC$1*(ROW()-ROW(V$14)-$B$2))</f>
        <v>#NUM!</v>
      </c>
      <c r="AD178" t="e">
        <f ca="1">W178*EXP(-AD$1*(ROW()-ROW(W$14)-$B$2))</f>
        <v>#DIV/0!</v>
      </c>
      <c r="AF178" t="str">
        <f t="shared" si="29"/>
        <v>2023-17</v>
      </c>
      <c r="AG178">
        <f t="shared" ca="1" si="30"/>
        <v>3.1445995952490542E-2</v>
      </c>
      <c r="AH178">
        <f t="shared" ca="1" si="30"/>
        <v>3.2078706032206299E-2</v>
      </c>
      <c r="AI178">
        <f t="shared" ca="1" si="25"/>
        <v>3.9901356886703584E-2</v>
      </c>
      <c r="AJ178" t="e">
        <f t="shared" ca="1" si="25"/>
        <v>#NUM!</v>
      </c>
      <c r="AK178" t="e">
        <f t="shared" ca="1" si="25"/>
        <v>#DIV/0!</v>
      </c>
      <c r="AM178">
        <f t="shared" ca="1" si="31"/>
        <v>1.0201205291977926</v>
      </c>
      <c r="AN178">
        <f t="shared" ca="1" si="31"/>
        <v>1.2688851371407548</v>
      </c>
      <c r="AO178" t="e">
        <f t="shared" ca="1" si="31"/>
        <v>#NUM!</v>
      </c>
      <c r="AP178" t="e">
        <f t="shared" ca="1" si="26"/>
        <v>#DIV/0!</v>
      </c>
      <c r="AR178" t="str">
        <f t="shared" si="32"/>
        <v>2023-17</v>
      </c>
      <c r="AS178">
        <f t="shared" ca="1" si="33"/>
        <v>0.95990355254090687</v>
      </c>
      <c r="AT178">
        <f t="shared" ca="1" si="33"/>
        <v>1.0790125863064242</v>
      </c>
      <c r="AU178" t="e">
        <f t="shared" ca="1" si="33"/>
        <v>#NUM!</v>
      </c>
      <c r="AV178" t="e">
        <f t="shared" ca="1" si="27"/>
        <v>#DIV/0!</v>
      </c>
    </row>
    <row r="179" spans="1:48" x14ac:dyDescent="0.25">
      <c r="A179" s="1" t="s">
        <v>129</v>
      </c>
      <c r="B179" s="9">
        <v>1106305</v>
      </c>
      <c r="C179" s="9">
        <v>81440</v>
      </c>
      <c r="D179" s="9">
        <v>38285</v>
      </c>
      <c r="E179" s="9">
        <v>5</v>
      </c>
      <c r="F179" s="9">
        <v>0</v>
      </c>
      <c r="G179" s="9">
        <v>369</v>
      </c>
      <c r="H179" s="9">
        <v>29</v>
      </c>
      <c r="I179" s="9">
        <v>16</v>
      </c>
      <c r="J179" s="9">
        <v>0</v>
      </c>
      <c r="K179" s="9">
        <v>0</v>
      </c>
      <c r="L179" s="9"/>
      <c r="M179">
        <f t="shared" si="23"/>
        <v>3.3354273911805516E-4</v>
      </c>
      <c r="N179">
        <f t="shared" si="23"/>
        <v>3.5609037328094304E-4</v>
      </c>
      <c r="O179">
        <f t="shared" si="23"/>
        <v>4.1791824474337209E-4</v>
      </c>
      <c r="P179">
        <f t="shared" si="23"/>
        <v>0</v>
      </c>
      <c r="Q179" t="e">
        <f t="shared" si="23"/>
        <v>#DIV/0!</v>
      </c>
      <c r="S179">
        <f t="shared" si="24"/>
        <v>3.3365403009152E-4</v>
      </c>
      <c r="T179">
        <f t="shared" si="24"/>
        <v>3.5621722257012594E-4</v>
      </c>
      <c r="U179">
        <f t="shared" si="24"/>
        <v>4.1809297951519119E-4</v>
      </c>
      <c r="V179">
        <f t="shared" si="24"/>
        <v>0</v>
      </c>
      <c r="W179" t="e">
        <f t="shared" si="24"/>
        <v>#DIV/0!</v>
      </c>
      <c r="Y179" t="str">
        <f t="shared" si="28"/>
        <v>2023-18</v>
      </c>
      <c r="Z179">
        <f ca="1">S179*EXP(-Z$1*(ROW()-ROW(S$14)-$B$2))</f>
        <v>3.3515626621335065E-4</v>
      </c>
      <c r="AA179">
        <f ca="1">T179*EXP(-AA$1*(ROW()-ROW(T$14)-$B$2))</f>
        <v>3.446088870590454E-4</v>
      </c>
      <c r="AB179">
        <f ca="1">U179*EXP(-AB$1*(ROW()-ROW(U$14)-$B$2))</f>
        <v>4.3821794067745869E-4</v>
      </c>
      <c r="AC179" t="e">
        <f ca="1">V179*EXP(-AC$1*(ROW()-ROW(V$14)-$B$2))</f>
        <v>#NUM!</v>
      </c>
      <c r="AD179" t="e">
        <f ca="1">W179*EXP(-AD$1*(ROW()-ROW(W$14)-$B$2))</f>
        <v>#DIV/0!</v>
      </c>
      <c r="AF179" t="str">
        <f t="shared" si="29"/>
        <v>2023-18</v>
      </c>
      <c r="AG179">
        <f t="shared" ca="1" si="30"/>
        <v>3.1781152218703895E-2</v>
      </c>
      <c r="AH179">
        <f t="shared" ca="1" si="30"/>
        <v>3.2423314919265346E-2</v>
      </c>
      <c r="AI179">
        <f t="shared" ca="1" si="25"/>
        <v>4.0339574827381042E-2</v>
      </c>
      <c r="AJ179" t="e">
        <f t="shared" ca="1" si="25"/>
        <v>#NUM!</v>
      </c>
      <c r="AK179" t="e">
        <f t="shared" ca="1" si="25"/>
        <v>#DIV/0!</v>
      </c>
      <c r="AM179">
        <f t="shared" ca="1" si="31"/>
        <v>1.0202057715259147</v>
      </c>
      <c r="AN179">
        <f t="shared" ca="1" si="31"/>
        <v>1.2692923953726363</v>
      </c>
      <c r="AO179" t="e">
        <f t="shared" ca="1" si="31"/>
        <v>#NUM!</v>
      </c>
      <c r="AP179" t="e">
        <f t="shared" ca="1" si="26"/>
        <v>#DIV/0!</v>
      </c>
      <c r="AR179" t="str">
        <f t="shared" si="32"/>
        <v>2023-18</v>
      </c>
      <c r="AS179">
        <f t="shared" ca="1" si="33"/>
        <v>0.95998376307608324</v>
      </c>
      <c r="AT179">
        <f t="shared" ca="1" si="33"/>
        <v>1.0793589035145106</v>
      </c>
      <c r="AU179" t="e">
        <f t="shared" ca="1" si="33"/>
        <v>#NUM!</v>
      </c>
      <c r="AV179" t="e">
        <f t="shared" ca="1" si="27"/>
        <v>#DIV/0!</v>
      </c>
    </row>
    <row r="180" spans="1:48" x14ac:dyDescent="0.25">
      <c r="A180" s="1" t="s">
        <v>130</v>
      </c>
      <c r="B180" s="9">
        <v>1105936</v>
      </c>
      <c r="C180" s="9">
        <v>81411</v>
      </c>
      <c r="D180" s="9">
        <v>38269</v>
      </c>
      <c r="E180" s="9">
        <v>5</v>
      </c>
      <c r="F180" s="9">
        <v>0</v>
      </c>
      <c r="G180" s="9">
        <v>315</v>
      </c>
      <c r="H180" s="9">
        <v>25</v>
      </c>
      <c r="I180" s="9">
        <v>9</v>
      </c>
      <c r="J180" s="9">
        <v>0</v>
      </c>
      <c r="K180" s="9">
        <v>0</v>
      </c>
      <c r="L180" s="9"/>
      <c r="M180">
        <f t="shared" ref="M180:Q230" si="34">G180/B180</f>
        <v>2.8482660841133662E-4</v>
      </c>
      <c r="N180">
        <f t="shared" si="34"/>
        <v>3.0708380931323778E-4</v>
      </c>
      <c r="O180">
        <f t="shared" si="34"/>
        <v>2.3517729755154302E-4</v>
      </c>
      <c r="P180">
        <f t="shared" si="34"/>
        <v>0</v>
      </c>
      <c r="Q180" t="e">
        <f t="shared" si="34"/>
        <v>#DIV/0!</v>
      </c>
      <c r="S180">
        <f t="shared" si="24"/>
        <v>2.8490775964884837E-4</v>
      </c>
      <c r="T180">
        <f t="shared" si="24"/>
        <v>3.0717814116157393E-4</v>
      </c>
      <c r="U180">
        <f t="shared" si="24"/>
        <v>2.352326200077794E-4</v>
      </c>
      <c r="V180">
        <f t="shared" si="24"/>
        <v>0</v>
      </c>
      <c r="W180" t="e">
        <f t="shared" si="24"/>
        <v>#DIV/0!</v>
      </c>
      <c r="Y180" t="str">
        <f t="shared" si="28"/>
        <v>2023-19</v>
      </c>
      <c r="Z180">
        <f ca="1">S180*EXP(-Z$1*(ROW()-ROW(S$14)-$B$2))</f>
        <v>2.862037760836404E-4</v>
      </c>
      <c r="AA180">
        <f ca="1">T180*EXP(-AA$1*(ROW()-ROW(T$14)-$B$2))</f>
        <v>2.970664002680776E-4</v>
      </c>
      <c r="AB180">
        <f ca="1">U180*EXP(-AB$1*(ROW()-ROW(U$14)-$B$2))</f>
        <v>2.4667509931144711E-4</v>
      </c>
      <c r="AC180" t="e">
        <f ca="1">V180*EXP(-AC$1*(ROW()-ROW(V$14)-$B$2))</f>
        <v>#NUM!</v>
      </c>
      <c r="AD180" t="e">
        <f ca="1">W180*EXP(-AD$1*(ROW()-ROW(W$14)-$B$2))</f>
        <v>#DIV/0!</v>
      </c>
      <c r="AF180" t="str">
        <f t="shared" si="29"/>
        <v>2023-19</v>
      </c>
      <c r="AG180">
        <f t="shared" ca="1" si="30"/>
        <v>3.2067355994787536E-2</v>
      </c>
      <c r="AH180">
        <f t="shared" ca="1" si="30"/>
        <v>3.272038131953342E-2</v>
      </c>
      <c r="AI180">
        <f t="shared" ca="1" si="25"/>
        <v>4.0586249926692491E-2</v>
      </c>
      <c r="AJ180" t="e">
        <f t="shared" ca="1" si="25"/>
        <v>#NUM!</v>
      </c>
      <c r="AK180" t="e">
        <f t="shared" ca="1" si="25"/>
        <v>#DIV/0!</v>
      </c>
      <c r="AM180">
        <f t="shared" ca="1" si="31"/>
        <v>1.0203641773538183</v>
      </c>
      <c r="AN180">
        <f t="shared" ca="1" si="31"/>
        <v>1.2656562621904244</v>
      </c>
      <c r="AO180" t="e">
        <f t="shared" ca="1" si="31"/>
        <v>#NUM!</v>
      </c>
      <c r="AP180" t="e">
        <f t="shared" ca="1" si="26"/>
        <v>#DIV/0!</v>
      </c>
      <c r="AR180" t="str">
        <f t="shared" si="32"/>
        <v>2023-19</v>
      </c>
      <c r="AS180">
        <f t="shared" ca="1" si="33"/>
        <v>0.96013281832259156</v>
      </c>
      <c r="AT180">
        <f t="shared" ca="1" si="33"/>
        <v>1.076266871498174</v>
      </c>
      <c r="AU180" t="e">
        <f t="shared" ca="1" si="33"/>
        <v>#NUM!</v>
      </c>
      <c r="AV180" t="e">
        <f t="shared" ca="1" si="27"/>
        <v>#DIV/0!</v>
      </c>
    </row>
    <row r="181" spans="1:48" x14ac:dyDescent="0.25">
      <c r="A181" s="1" t="s">
        <v>131</v>
      </c>
      <c r="B181" s="9">
        <v>1105621</v>
      </c>
      <c r="C181" s="9">
        <v>81386</v>
      </c>
      <c r="D181" s="9">
        <v>38260</v>
      </c>
      <c r="E181" s="9">
        <v>5</v>
      </c>
      <c r="F181" s="9">
        <v>0</v>
      </c>
      <c r="G181" s="9">
        <v>318</v>
      </c>
      <c r="H181" s="9">
        <v>19</v>
      </c>
      <c r="I181" s="9">
        <v>8</v>
      </c>
      <c r="J181" s="9">
        <v>0</v>
      </c>
      <c r="K181" s="9">
        <v>0</v>
      </c>
      <c r="L181" s="9"/>
      <c r="M181">
        <f t="shared" si="34"/>
        <v>2.8762116493807552E-4</v>
      </c>
      <c r="N181">
        <f t="shared" si="34"/>
        <v>2.3345538544712849E-4</v>
      </c>
      <c r="O181">
        <f t="shared" si="34"/>
        <v>2.0909566126502875E-4</v>
      </c>
      <c r="P181">
        <f t="shared" si="34"/>
        <v>0</v>
      </c>
      <c r="Q181" t="e">
        <f t="shared" si="34"/>
        <v>#DIV/0!</v>
      </c>
      <c r="S181">
        <f t="shared" ref="S181:W231" si="35">-LN((1-1.5*M181)/(1-0.5*M181))</f>
        <v>2.8770391665766361E-4</v>
      </c>
      <c r="T181">
        <f t="shared" si="35"/>
        <v>2.3350990065186029E-4</v>
      </c>
      <c r="U181">
        <f t="shared" si="35"/>
        <v>2.0913939216666406E-4</v>
      </c>
      <c r="V181">
        <f t="shared" si="35"/>
        <v>0</v>
      </c>
      <c r="W181" t="e">
        <f t="shared" si="35"/>
        <v>#DIV/0!</v>
      </c>
      <c r="Y181" t="str">
        <f t="shared" si="28"/>
        <v>2023-20</v>
      </c>
      <c r="Z181">
        <f ca="1">S181*EXP(-Z$1*(ROW()-ROW(S$14)-$B$2))</f>
        <v>2.8902603761207454E-4</v>
      </c>
      <c r="AA181">
        <f ca="1">T181*EXP(-AA$1*(ROW()-ROW(T$14)-$B$2))</f>
        <v>2.2574606575612036E-4</v>
      </c>
      <c r="AB181">
        <f ca="1">U181*EXP(-AB$1*(ROW()-ROW(U$14)-$B$2))</f>
        <v>2.1941893099369095E-4</v>
      </c>
      <c r="AC181" t="e">
        <f ca="1">V181*EXP(-AC$1*(ROW()-ROW(V$14)-$B$2))</f>
        <v>#NUM!</v>
      </c>
      <c r="AD181" t="e">
        <f ca="1">W181*EXP(-AD$1*(ROW()-ROW(W$14)-$B$2))</f>
        <v>#DIV/0!</v>
      </c>
      <c r="AF181" t="str">
        <f t="shared" si="29"/>
        <v>2023-20</v>
      </c>
      <c r="AG181">
        <f t="shared" ca="1" si="30"/>
        <v>3.2356382032399614E-2</v>
      </c>
      <c r="AH181">
        <f t="shared" ca="1" si="30"/>
        <v>3.2946127385289542E-2</v>
      </c>
      <c r="AI181">
        <f t="shared" ca="1" si="25"/>
        <v>4.0805668857686182E-2</v>
      </c>
      <c r="AJ181" t="e">
        <f t="shared" ca="1" si="25"/>
        <v>#NUM!</v>
      </c>
      <c r="AK181" t="e">
        <f t="shared" ca="1" si="25"/>
        <v>#DIV/0!</v>
      </c>
      <c r="AM181">
        <f t="shared" ca="1" si="31"/>
        <v>1.018226554263681</v>
      </c>
      <c r="AN181">
        <f t="shared" ca="1" si="31"/>
        <v>1.2611320022376418</v>
      </c>
      <c r="AO181" t="e">
        <f t="shared" ca="1" si="31"/>
        <v>#NUM!</v>
      </c>
      <c r="AP181" t="e">
        <f t="shared" ca="1" si="26"/>
        <v>#DIV/0!</v>
      </c>
      <c r="AR181" t="str">
        <f t="shared" si="32"/>
        <v>2023-20</v>
      </c>
      <c r="AS181">
        <f t="shared" ca="1" si="33"/>
        <v>0.95812137757663396</v>
      </c>
      <c r="AT181">
        <f t="shared" ca="1" si="33"/>
        <v>1.0724196096067038</v>
      </c>
      <c r="AU181" t="e">
        <f t="shared" ca="1" si="33"/>
        <v>#NUM!</v>
      </c>
      <c r="AV181" t="e">
        <f t="shared" ca="1" si="27"/>
        <v>#DIV/0!</v>
      </c>
    </row>
    <row r="182" spans="1:48" x14ac:dyDescent="0.25">
      <c r="A182" s="1" t="s">
        <v>132</v>
      </c>
      <c r="B182" s="9">
        <v>1105303</v>
      </c>
      <c r="C182" s="9">
        <v>81367</v>
      </c>
      <c r="D182" s="9">
        <v>38252</v>
      </c>
      <c r="E182" s="9">
        <v>5</v>
      </c>
      <c r="F182" s="9">
        <v>0</v>
      </c>
      <c r="G182" s="9">
        <v>305</v>
      </c>
      <c r="H182" s="9">
        <v>25</v>
      </c>
      <c r="I182" s="9">
        <v>9</v>
      </c>
      <c r="J182" s="9">
        <v>0</v>
      </c>
      <c r="K182" s="9">
        <v>0</v>
      </c>
      <c r="L182" s="9"/>
      <c r="M182">
        <f t="shared" si="34"/>
        <v>2.7594243388464522E-4</v>
      </c>
      <c r="N182">
        <f t="shared" si="34"/>
        <v>3.0724986788255684E-4</v>
      </c>
      <c r="O182">
        <f t="shared" si="34"/>
        <v>2.3528181532991738E-4</v>
      </c>
      <c r="P182">
        <f t="shared" si="34"/>
        <v>0</v>
      </c>
      <c r="Q182" t="e">
        <f t="shared" si="34"/>
        <v>#DIV/0!</v>
      </c>
      <c r="S182">
        <f t="shared" si="35"/>
        <v>2.7601860088111461E-4</v>
      </c>
      <c r="T182">
        <f t="shared" si="35"/>
        <v>3.0734430179720163E-4</v>
      </c>
      <c r="U182">
        <f t="shared" si="35"/>
        <v>2.3533718697645414E-4</v>
      </c>
      <c r="V182">
        <f t="shared" si="35"/>
        <v>0</v>
      </c>
      <c r="W182" t="e">
        <f t="shared" si="35"/>
        <v>#DIV/0!</v>
      </c>
      <c r="Y182" t="str">
        <f t="shared" si="28"/>
        <v>2023-21</v>
      </c>
      <c r="Z182">
        <f ca="1">S182*EXP(-Z$1*(ROW()-ROW(S$14)-$B$2))</f>
        <v>2.7729986491127514E-4</v>
      </c>
      <c r="AA182">
        <f ca="1">T182*EXP(-AA$1*(ROW()-ROW(T$14)-$B$2))</f>
        <v>2.9702412312988927E-4</v>
      </c>
      <c r="AB182">
        <f ca="1">U182*EXP(-AB$1*(ROW()-ROW(U$14)-$B$2))</f>
        <v>2.4702408468162037E-4</v>
      </c>
      <c r="AC182" t="e">
        <f ca="1">V182*EXP(-AC$1*(ROW()-ROW(V$14)-$B$2))</f>
        <v>#NUM!</v>
      </c>
      <c r="AD182" t="e">
        <f ca="1">W182*EXP(-AD$1*(ROW()-ROW(W$14)-$B$2))</f>
        <v>#DIV/0!</v>
      </c>
      <c r="AF182" t="str">
        <f t="shared" si="29"/>
        <v>2023-21</v>
      </c>
      <c r="AG182">
        <f t="shared" ca="1" si="30"/>
        <v>3.263368189731089E-2</v>
      </c>
      <c r="AH182">
        <f t="shared" ca="1" si="30"/>
        <v>3.324315150841943E-2</v>
      </c>
      <c r="AI182">
        <f t="shared" ca="1" si="25"/>
        <v>4.1052692942367804E-2</v>
      </c>
      <c r="AJ182" t="e">
        <f t="shared" ca="1" si="25"/>
        <v>#NUM!</v>
      </c>
      <c r="AK182" t="e">
        <f t="shared" ca="1" si="25"/>
        <v>#DIV/0!</v>
      </c>
      <c r="AM182">
        <f t="shared" ca="1" si="31"/>
        <v>1.0186760909488046</v>
      </c>
      <c r="AN182">
        <f t="shared" ca="1" si="31"/>
        <v>1.2579853254545166</v>
      </c>
      <c r="AO182" t="e">
        <f t="shared" ca="1" si="31"/>
        <v>#NUM!</v>
      </c>
      <c r="AP182" t="e">
        <f t="shared" ca="1" si="26"/>
        <v>#DIV/0!</v>
      </c>
      <c r="AR182" t="str">
        <f t="shared" si="32"/>
        <v>2023-21</v>
      </c>
      <c r="AS182">
        <f t="shared" ca="1" si="33"/>
        <v>0.9585443784365294</v>
      </c>
      <c r="AT182">
        <f t="shared" ca="1" si="33"/>
        <v>1.0697437930535356</v>
      </c>
      <c r="AU182" t="e">
        <f t="shared" ca="1" si="33"/>
        <v>#NUM!</v>
      </c>
      <c r="AV182" t="e">
        <f t="shared" ca="1" si="27"/>
        <v>#DIV/0!</v>
      </c>
    </row>
    <row r="183" spans="1:48" x14ac:dyDescent="0.25">
      <c r="A183" s="1" t="s">
        <v>133</v>
      </c>
      <c r="B183" s="9">
        <v>1104998</v>
      </c>
      <c r="C183" s="9">
        <v>81342</v>
      </c>
      <c r="D183" s="9">
        <v>38243</v>
      </c>
      <c r="E183" s="9">
        <v>5</v>
      </c>
      <c r="F183" s="9">
        <v>0</v>
      </c>
      <c r="G183" s="9">
        <v>303</v>
      </c>
      <c r="H183" s="9">
        <v>27</v>
      </c>
      <c r="I183" s="9">
        <v>13</v>
      </c>
      <c r="J183" s="9">
        <v>0</v>
      </c>
      <c r="K183" s="9">
        <v>0</v>
      </c>
      <c r="L183" s="9"/>
      <c r="M183">
        <f t="shared" si="34"/>
        <v>2.7420864110161284E-4</v>
      </c>
      <c r="N183">
        <f t="shared" si="34"/>
        <v>3.3193184332816993E-4</v>
      </c>
      <c r="O183">
        <f t="shared" si="34"/>
        <v>3.3993149073032971E-4</v>
      </c>
      <c r="P183">
        <f t="shared" si="34"/>
        <v>0</v>
      </c>
      <c r="Q183" t="e">
        <f t="shared" si="34"/>
        <v>#DIV/0!</v>
      </c>
      <c r="S183">
        <f t="shared" si="35"/>
        <v>2.7428385382356285E-4</v>
      </c>
      <c r="T183">
        <f t="shared" si="35"/>
        <v>3.3204206171138411E-4</v>
      </c>
      <c r="U183">
        <f t="shared" si="35"/>
        <v>3.4004708671896041E-4</v>
      </c>
      <c r="V183">
        <f t="shared" si="35"/>
        <v>0</v>
      </c>
      <c r="W183" t="e">
        <f t="shared" si="35"/>
        <v>#DIV/0!</v>
      </c>
      <c r="Y183" t="str">
        <f t="shared" si="28"/>
        <v>2023-22</v>
      </c>
      <c r="Z183">
        <f ca="1">S183*EXP(-Z$1*(ROW()-ROW(S$14)-$B$2))</f>
        <v>2.7556982716289545E-4</v>
      </c>
      <c r="AA183">
        <f ca="1">T183*EXP(-AA$1*(ROW()-ROW(T$14)-$B$2))</f>
        <v>3.20782984871555E-4</v>
      </c>
      <c r="AB183">
        <f ca="1">U183*EXP(-AB$1*(ROW()-ROW(U$14)-$B$2))</f>
        <v>3.5710693698486865E-4</v>
      </c>
      <c r="AC183" t="e">
        <f ca="1">V183*EXP(-AC$1*(ROW()-ROW(V$14)-$B$2))</f>
        <v>#NUM!</v>
      </c>
      <c r="AD183" t="e">
        <f ca="1">W183*EXP(-AD$1*(ROW()-ROW(W$14)-$B$2))</f>
        <v>#DIV/0!</v>
      </c>
      <c r="AF183" t="str">
        <f t="shared" si="29"/>
        <v>2023-22</v>
      </c>
      <c r="AG183">
        <f t="shared" ca="1" si="30"/>
        <v>3.2909251724473787E-2</v>
      </c>
      <c r="AH183">
        <f t="shared" ca="1" si="30"/>
        <v>3.3563934493290988E-2</v>
      </c>
      <c r="AI183">
        <f t="shared" ca="1" si="25"/>
        <v>4.1409799879352671E-2</v>
      </c>
      <c r="AJ183" t="e">
        <f t="shared" ca="1" si="25"/>
        <v>#NUM!</v>
      </c>
      <c r="AK183" t="e">
        <f t="shared" ca="1" si="25"/>
        <v>#DIV/0!</v>
      </c>
      <c r="AM183">
        <f t="shared" ca="1" si="31"/>
        <v>1.0198935780824918</v>
      </c>
      <c r="AN183">
        <f t="shared" ca="1" si="31"/>
        <v>1.2583026872214551</v>
      </c>
      <c r="AO183" t="e">
        <f t="shared" ca="1" si="31"/>
        <v>#NUM!</v>
      </c>
      <c r="AP183" t="e">
        <f t="shared" ca="1" si="26"/>
        <v>#DIV/0!</v>
      </c>
      <c r="AR183" t="str">
        <f t="shared" si="32"/>
        <v>2023-22</v>
      </c>
      <c r="AS183">
        <f t="shared" ca="1" si="33"/>
        <v>0.95968999818571554</v>
      </c>
      <c r="AT183">
        <f t="shared" ca="1" si="33"/>
        <v>1.0700136656613199</v>
      </c>
      <c r="AU183" t="e">
        <f t="shared" ca="1" si="33"/>
        <v>#NUM!</v>
      </c>
      <c r="AV183" t="e">
        <f t="shared" ca="1" si="27"/>
        <v>#DIV/0!</v>
      </c>
    </row>
    <row r="184" spans="1:48" x14ac:dyDescent="0.25">
      <c r="A184" s="1" t="s">
        <v>134</v>
      </c>
      <c r="B184" s="9">
        <v>1104695</v>
      </c>
      <c r="C184" s="9">
        <v>81315</v>
      </c>
      <c r="D184" s="9">
        <v>38230</v>
      </c>
      <c r="E184" s="9">
        <v>5</v>
      </c>
      <c r="F184" s="9">
        <v>0</v>
      </c>
      <c r="G184" s="9">
        <v>297</v>
      </c>
      <c r="H184" s="9">
        <v>26</v>
      </c>
      <c r="I184" s="9">
        <v>10</v>
      </c>
      <c r="J184" s="9">
        <v>0</v>
      </c>
      <c r="K184" s="9">
        <v>0</v>
      </c>
      <c r="L184" s="9"/>
      <c r="M184">
        <f t="shared" si="34"/>
        <v>2.6885248869597489E-4</v>
      </c>
      <c r="N184">
        <f t="shared" si="34"/>
        <v>3.1974420463629099E-4</v>
      </c>
      <c r="O184">
        <f t="shared" si="34"/>
        <v>2.615746795710175E-4</v>
      </c>
      <c r="P184">
        <f t="shared" si="34"/>
        <v>0</v>
      </c>
      <c r="Q184" t="e">
        <f t="shared" si="34"/>
        <v>#DIV/0!</v>
      </c>
      <c r="S184">
        <f t="shared" si="35"/>
        <v>2.6892479141559503E-4</v>
      </c>
      <c r="T184">
        <f t="shared" si="35"/>
        <v>3.1984647641944674E-4</v>
      </c>
      <c r="U184">
        <f t="shared" si="35"/>
        <v>2.6164312027855929E-4</v>
      </c>
      <c r="V184">
        <f t="shared" si="35"/>
        <v>0</v>
      </c>
      <c r="W184" t="e">
        <f t="shared" si="35"/>
        <v>#DIV/0!</v>
      </c>
      <c r="Y184" t="str">
        <f t="shared" si="28"/>
        <v>2023-23</v>
      </c>
      <c r="Z184">
        <f ca="1">S184*EXP(-Z$1*(ROW()-ROW(S$14)-$B$2))</f>
        <v>2.7019815206539302E-4</v>
      </c>
      <c r="AA184">
        <f ca="1">T184*EXP(-AA$1*(ROW()-ROW(T$14)-$B$2))</f>
        <v>3.0889541256648434E-4</v>
      </c>
      <c r="AB184">
        <f ca="1">U184*EXP(-AB$1*(ROW()-ROW(U$14)-$B$2))</f>
        <v>2.7490271899282702E-4</v>
      </c>
      <c r="AC184" t="e">
        <f ca="1">V184*EXP(-AC$1*(ROW()-ROW(V$14)-$B$2))</f>
        <v>#NUM!</v>
      </c>
      <c r="AD184" t="e">
        <f ca="1">W184*EXP(-AD$1*(ROW()-ROW(W$14)-$B$2))</f>
        <v>#DIV/0!</v>
      </c>
      <c r="AF184" t="str">
        <f t="shared" si="29"/>
        <v>2023-23</v>
      </c>
      <c r="AG184">
        <f t="shared" ca="1" si="30"/>
        <v>3.3179449876539181E-2</v>
      </c>
      <c r="AH184">
        <f t="shared" ca="1" si="30"/>
        <v>3.3872829905857472E-2</v>
      </c>
      <c r="AI184">
        <f t="shared" ca="1" si="25"/>
        <v>4.1684702598345495E-2</v>
      </c>
      <c r="AJ184" t="e">
        <f t="shared" ca="1" si="25"/>
        <v>#NUM!</v>
      </c>
      <c r="AK184" t="e">
        <f t="shared" ca="1" si="25"/>
        <v>#DIV/0!</v>
      </c>
      <c r="AM184">
        <f t="shared" ca="1" si="31"/>
        <v>1.0208978760015117</v>
      </c>
      <c r="AN184">
        <f t="shared" ca="1" si="31"/>
        <v>1.2563409807412234</v>
      </c>
      <c r="AO184" t="e">
        <f t="shared" ca="1" si="31"/>
        <v>#NUM!</v>
      </c>
      <c r="AP184" t="e">
        <f t="shared" ca="1" si="26"/>
        <v>#DIV/0!</v>
      </c>
      <c r="AR184" t="str">
        <f t="shared" si="32"/>
        <v>2023-23</v>
      </c>
      <c r="AS184">
        <f t="shared" ca="1" si="33"/>
        <v>0.96063501312530775</v>
      </c>
      <c r="AT184">
        <f t="shared" ca="1" si="33"/>
        <v>1.068345503649762</v>
      </c>
      <c r="AU184" t="e">
        <f t="shared" ca="1" si="33"/>
        <v>#NUM!</v>
      </c>
      <c r="AV184" t="e">
        <f t="shared" ca="1" si="27"/>
        <v>#DIV/0!</v>
      </c>
    </row>
    <row r="185" spans="1:48" x14ac:dyDescent="0.25">
      <c r="A185" s="1" t="s">
        <v>135</v>
      </c>
      <c r="B185" s="9">
        <v>1104398</v>
      </c>
      <c r="C185" s="9">
        <v>81289</v>
      </c>
      <c r="D185" s="9">
        <v>38220</v>
      </c>
      <c r="E185" s="9">
        <v>5</v>
      </c>
      <c r="F185" s="9">
        <v>0</v>
      </c>
      <c r="G185" s="9">
        <v>312</v>
      </c>
      <c r="H185" s="9">
        <v>20</v>
      </c>
      <c r="I185" s="9">
        <v>14</v>
      </c>
      <c r="J185" s="9">
        <v>1</v>
      </c>
      <c r="K185" s="9">
        <v>0</v>
      </c>
      <c r="L185" s="9"/>
      <c r="M185">
        <f t="shared" si="34"/>
        <v>2.8250684988563905E-4</v>
      </c>
      <c r="N185">
        <f t="shared" si="34"/>
        <v>2.4603574899432888E-4</v>
      </c>
      <c r="O185">
        <f t="shared" si="34"/>
        <v>3.663003663003663E-4</v>
      </c>
      <c r="P185">
        <f t="shared" si="34"/>
        <v>0.2</v>
      </c>
      <c r="Q185" t="e">
        <f t="shared" si="34"/>
        <v>#DIV/0!</v>
      </c>
      <c r="S185">
        <f t="shared" si="35"/>
        <v>2.8258668443963033E-4</v>
      </c>
      <c r="T185">
        <f t="shared" si="35"/>
        <v>2.460962987232516E-4</v>
      </c>
      <c r="U185">
        <f t="shared" si="35"/>
        <v>3.6643459552561998E-4</v>
      </c>
      <c r="V185">
        <f t="shared" si="35"/>
        <v>0.25131442828090622</v>
      </c>
      <c r="W185" t="e">
        <f t="shared" si="35"/>
        <v>#DIV/0!</v>
      </c>
      <c r="Y185" t="str">
        <f t="shared" si="28"/>
        <v>2023-24</v>
      </c>
      <c r="Z185">
        <f ca="1">S185*EXP(-Z$1*(ROW()-ROW(S$14)-$B$2))</f>
        <v>2.8393788369056647E-4</v>
      </c>
      <c r="AA185">
        <f ca="1">T185*EXP(-AA$1*(ROW()-ROW(T$14)-$B$2))</f>
        <v>2.3758916732140965E-4</v>
      </c>
      <c r="AB185">
        <f ca="1">U185*EXP(-AB$1*(ROW()-ROW(U$14)-$B$2))</f>
        <v>3.851914797729552E-4</v>
      </c>
      <c r="AC185" t="e">
        <f ca="1">V185*EXP(-AC$1*(ROW()-ROW(V$14)-$B$2))</f>
        <v>#NUM!</v>
      </c>
      <c r="AD185" t="e">
        <f ca="1">W185*EXP(-AD$1*(ROW()-ROW(W$14)-$B$2))</f>
        <v>#DIV/0!</v>
      </c>
      <c r="AF185" t="str">
        <f t="shared" si="29"/>
        <v>2023-24</v>
      </c>
      <c r="AG185">
        <f t="shared" ca="1" si="30"/>
        <v>3.3463387760229744E-2</v>
      </c>
      <c r="AH185">
        <f t="shared" ca="1" si="30"/>
        <v>3.4110419073178883E-2</v>
      </c>
      <c r="AI185">
        <f t="shared" ca="1" si="25"/>
        <v>4.2069894078118453E-2</v>
      </c>
      <c r="AJ185" t="e">
        <f t="shared" ca="1" si="25"/>
        <v>#NUM!</v>
      </c>
      <c r="AK185" t="e">
        <f t="shared" ca="1" si="25"/>
        <v>#DIV/0!</v>
      </c>
      <c r="AM185">
        <f t="shared" ca="1" si="31"/>
        <v>1.0193354993697954</v>
      </c>
      <c r="AN185">
        <f t="shared" ca="1" si="31"/>
        <v>1.2571917218769251</v>
      </c>
      <c r="AO185" t="e">
        <f t="shared" ca="1" si="31"/>
        <v>#NUM!</v>
      </c>
      <c r="AP185" t="e">
        <f t="shared" ca="1" si="26"/>
        <v>#DIV/0!</v>
      </c>
      <c r="AR185" t="str">
        <f t="shared" si="32"/>
        <v>2023-24</v>
      </c>
      <c r="AS185">
        <f t="shared" ca="1" si="33"/>
        <v>0.95916486245559152</v>
      </c>
      <c r="AT185">
        <f t="shared" ca="1" si="33"/>
        <v>1.0690689421756314</v>
      </c>
      <c r="AU185" t="e">
        <f t="shared" ca="1" si="33"/>
        <v>#NUM!</v>
      </c>
      <c r="AV185" t="e">
        <f t="shared" ca="1" si="27"/>
        <v>#DIV/0!</v>
      </c>
    </row>
    <row r="186" spans="1:48" x14ac:dyDescent="0.25">
      <c r="A186" s="1" t="s">
        <v>136</v>
      </c>
      <c r="B186" s="9">
        <v>1104086</v>
      </c>
      <c r="C186" s="9">
        <v>81269</v>
      </c>
      <c r="D186" s="9">
        <v>38206</v>
      </c>
      <c r="E186" s="9">
        <v>4</v>
      </c>
      <c r="F186" s="9">
        <v>0</v>
      </c>
      <c r="G186" s="9">
        <v>352</v>
      </c>
      <c r="H186" s="9">
        <v>18</v>
      </c>
      <c r="I186" s="9">
        <v>21</v>
      </c>
      <c r="J186" s="9">
        <v>0</v>
      </c>
      <c r="K186" s="9">
        <v>0</v>
      </c>
      <c r="L186" s="9"/>
      <c r="M186">
        <f t="shared" si="34"/>
        <v>3.1881574442570599E-4</v>
      </c>
      <c r="N186">
        <f t="shared" si="34"/>
        <v>2.2148666773308395E-4</v>
      </c>
      <c r="O186">
        <f t="shared" si="34"/>
        <v>5.4965188713814589E-4</v>
      </c>
      <c r="P186">
        <f t="shared" si="34"/>
        <v>0</v>
      </c>
      <c r="Q186" t="e">
        <f t="shared" si="34"/>
        <v>#DIV/0!</v>
      </c>
      <c r="S186">
        <f t="shared" si="35"/>
        <v>3.1891742302352099E-4</v>
      </c>
      <c r="T186">
        <f t="shared" si="35"/>
        <v>2.2153573585093159E-4</v>
      </c>
      <c r="U186">
        <f t="shared" si="35"/>
        <v>5.4995418434694002E-4</v>
      </c>
      <c r="V186">
        <f t="shared" si="35"/>
        <v>0</v>
      </c>
      <c r="W186" t="e">
        <f t="shared" si="35"/>
        <v>#DIV/0!</v>
      </c>
      <c r="Y186" t="str">
        <f t="shared" si="28"/>
        <v>2023-25</v>
      </c>
      <c r="Z186">
        <f ca="1">S186*EXP(-Z$1*(ROW()-ROW(S$14)-$B$2))</f>
        <v>3.2045717981104958E-4</v>
      </c>
      <c r="AA186">
        <f ca="1">T186*EXP(-AA$1*(ROW()-ROW(T$14)-$B$2))</f>
        <v>2.1380458343135328E-4</v>
      </c>
      <c r="AB186">
        <f ca="1">U186*EXP(-AB$1*(ROW()-ROW(U$14)-$B$2))</f>
        <v>5.7838523951113309E-4</v>
      </c>
      <c r="AC186" t="e">
        <f ca="1">V186*EXP(-AC$1*(ROW()-ROW(V$14)-$B$2))</f>
        <v>#NUM!</v>
      </c>
      <c r="AD186" t="e">
        <f ca="1">W186*EXP(-AD$1*(ROW()-ROW(W$14)-$B$2))</f>
        <v>#DIV/0!</v>
      </c>
      <c r="AF186" t="str">
        <f t="shared" si="29"/>
        <v>2023-25</v>
      </c>
      <c r="AG186">
        <f t="shared" ca="1" si="30"/>
        <v>3.3783844940040796E-2</v>
      </c>
      <c r="AH186">
        <f t="shared" ca="1" si="30"/>
        <v>3.4324223656610232E-2</v>
      </c>
      <c r="AI186">
        <f t="shared" ca="1" si="25"/>
        <v>4.2648279317629587E-2</v>
      </c>
      <c r="AJ186" t="e">
        <f t="shared" ca="1" si="25"/>
        <v>#NUM!</v>
      </c>
      <c r="AK186" t="e">
        <f t="shared" ca="1" si="25"/>
        <v>#DIV/0!</v>
      </c>
      <c r="AM186">
        <f t="shared" ca="1" si="31"/>
        <v>1.0159951810555754</v>
      </c>
      <c r="AN186">
        <f t="shared" ca="1" si="31"/>
        <v>1.2623867825974602</v>
      </c>
      <c r="AO186" t="e">
        <f t="shared" ca="1" si="31"/>
        <v>#NUM!</v>
      </c>
      <c r="AP186" t="e">
        <f t="shared" ca="1" si="26"/>
        <v>#DIV/0!</v>
      </c>
      <c r="AR186" t="str">
        <f t="shared" si="32"/>
        <v>2023-25</v>
      </c>
      <c r="AS186">
        <f t="shared" ca="1" si="33"/>
        <v>0.95602172071433211</v>
      </c>
      <c r="AT186">
        <f t="shared" ca="1" si="33"/>
        <v>1.0734866280165378</v>
      </c>
      <c r="AU186" t="e">
        <f t="shared" ca="1" si="33"/>
        <v>#NUM!</v>
      </c>
      <c r="AV186" t="e">
        <f t="shared" ca="1" si="27"/>
        <v>#DIV/0!</v>
      </c>
    </row>
    <row r="187" spans="1:48" x14ac:dyDescent="0.25">
      <c r="A187" s="1" t="s">
        <v>137</v>
      </c>
      <c r="B187" s="9">
        <v>1103734</v>
      </c>
      <c r="C187" s="9">
        <v>81251</v>
      </c>
      <c r="D187" s="9">
        <v>38185</v>
      </c>
      <c r="E187" s="9">
        <v>4</v>
      </c>
      <c r="F187" s="9">
        <v>0</v>
      </c>
      <c r="G187" s="9">
        <v>319</v>
      </c>
      <c r="H187" s="9">
        <v>25</v>
      </c>
      <c r="I187" s="9">
        <v>10</v>
      </c>
      <c r="J187" s="9">
        <v>0</v>
      </c>
      <c r="K187" s="9">
        <v>0</v>
      </c>
      <c r="L187" s="9"/>
      <c r="M187">
        <f t="shared" si="34"/>
        <v>2.8901891216543118E-4</v>
      </c>
      <c r="N187">
        <f t="shared" si="34"/>
        <v>3.0768852075666763E-4</v>
      </c>
      <c r="O187">
        <f t="shared" si="34"/>
        <v>2.6188293832656804E-4</v>
      </c>
      <c r="P187">
        <f t="shared" si="34"/>
        <v>0</v>
      </c>
      <c r="Q187" t="e">
        <f t="shared" si="34"/>
        <v>#DIV/0!</v>
      </c>
      <c r="S187">
        <f t="shared" si="35"/>
        <v>2.8910247025991197E-4</v>
      </c>
      <c r="T187">
        <f t="shared" si="35"/>
        <v>3.0778322455073446E-4</v>
      </c>
      <c r="U187">
        <f t="shared" si="35"/>
        <v>2.6195154046320984E-4</v>
      </c>
      <c r="V187">
        <f t="shared" si="35"/>
        <v>0</v>
      </c>
      <c r="W187" t="e">
        <f t="shared" si="35"/>
        <v>#DIV/0!</v>
      </c>
      <c r="Y187" t="str">
        <f t="shared" si="28"/>
        <v>2023-26</v>
      </c>
      <c r="Z187">
        <f ca="1">S187*EXP(-Z$1*(ROW()-ROW(S$14)-$B$2))</f>
        <v>2.9051173215106024E-4</v>
      </c>
      <c r="AA187">
        <f ca="1">T187*EXP(-AA$1*(ROW()-ROW(T$14)-$B$2))</f>
        <v>2.9694076969877584E-4</v>
      </c>
      <c r="AB187">
        <f ca="1">U187*EXP(-AB$1*(ROW()-ROW(U$14)-$B$2))</f>
        <v>2.7562723890777656E-4</v>
      </c>
      <c r="AC187" t="e">
        <f ca="1">V187*EXP(-AC$1*(ROW()-ROW(V$14)-$B$2))</f>
        <v>#NUM!</v>
      </c>
      <c r="AD187" t="e">
        <f ca="1">W187*EXP(-AD$1*(ROW()-ROW(W$14)-$B$2))</f>
        <v>#DIV/0!</v>
      </c>
      <c r="AF187" t="str">
        <f t="shared" si="29"/>
        <v>2023-26</v>
      </c>
      <c r="AG187">
        <f t="shared" ca="1" si="30"/>
        <v>3.4074356672191858E-2</v>
      </c>
      <c r="AH187">
        <f t="shared" ca="1" si="30"/>
        <v>3.4621164426309005E-2</v>
      </c>
      <c r="AI187">
        <f t="shared" ca="1" si="25"/>
        <v>4.2923906556537363E-2</v>
      </c>
      <c r="AJ187" t="e">
        <f t="shared" ca="1" si="25"/>
        <v>#NUM!</v>
      </c>
      <c r="AK187" t="e">
        <f t="shared" ca="1" si="25"/>
        <v>#DIV/0!</v>
      </c>
      <c r="AM187">
        <f t="shared" ca="1" si="31"/>
        <v>1.0160474857787527</v>
      </c>
      <c r="AN187">
        <f t="shared" ca="1" si="31"/>
        <v>1.2597128969882398</v>
      </c>
      <c r="AO187" t="e">
        <f t="shared" ca="1" si="31"/>
        <v>#NUM!</v>
      </c>
      <c r="AP187" t="e">
        <f t="shared" ca="1" si="26"/>
        <v>#DIV/0!</v>
      </c>
      <c r="AR187" t="str">
        <f t="shared" si="32"/>
        <v>2023-26</v>
      </c>
      <c r="AS187">
        <f t="shared" ca="1" si="33"/>
        <v>0.95607093792754905</v>
      </c>
      <c r="AT187">
        <f t="shared" ca="1" si="33"/>
        <v>1.071212855440721</v>
      </c>
      <c r="AU187" t="e">
        <f t="shared" ca="1" si="33"/>
        <v>#NUM!</v>
      </c>
      <c r="AV187" t="e">
        <f t="shared" ca="1" si="27"/>
        <v>#DIV/0!</v>
      </c>
    </row>
    <row r="188" spans="1:48" x14ac:dyDescent="0.25">
      <c r="A188" s="1" t="s">
        <v>138</v>
      </c>
      <c r="B188" s="9">
        <v>1103415</v>
      </c>
      <c r="C188" s="9">
        <v>81226</v>
      </c>
      <c r="D188" s="9">
        <v>38175</v>
      </c>
      <c r="E188" s="9">
        <v>4</v>
      </c>
      <c r="F188" s="9">
        <v>0</v>
      </c>
      <c r="G188" s="9">
        <v>315</v>
      </c>
      <c r="H188" s="9">
        <v>28</v>
      </c>
      <c r="I188" s="9">
        <v>15</v>
      </c>
      <c r="J188" s="9">
        <v>0</v>
      </c>
      <c r="K188" s="9">
        <v>0</v>
      </c>
      <c r="L188" s="9"/>
      <c r="M188">
        <f t="shared" si="34"/>
        <v>2.8547735892660514E-4</v>
      </c>
      <c r="N188">
        <f t="shared" si="34"/>
        <v>3.4471720877551524E-4</v>
      </c>
      <c r="O188">
        <f t="shared" si="34"/>
        <v>3.9292730844793711E-4</v>
      </c>
      <c r="P188">
        <f t="shared" si="34"/>
        <v>0</v>
      </c>
      <c r="Q188" t="e">
        <f t="shared" si="34"/>
        <v>#DIV/0!</v>
      </c>
      <c r="S188">
        <f t="shared" si="35"/>
        <v>2.8555888146178604E-4</v>
      </c>
      <c r="T188">
        <f t="shared" si="35"/>
        <v>3.4483608312341728E-4</v>
      </c>
      <c r="U188">
        <f t="shared" si="35"/>
        <v>3.9308176606760853E-4</v>
      </c>
      <c r="V188">
        <f t="shared" si="35"/>
        <v>0</v>
      </c>
      <c r="W188" t="e">
        <f t="shared" si="35"/>
        <v>#DIV/0!</v>
      </c>
      <c r="Y188" t="str">
        <f t="shared" si="28"/>
        <v>2023-27</v>
      </c>
      <c r="Z188">
        <f ca="1">S188*EXP(-Z$1*(ROW()-ROW(S$14)-$B$2))</f>
        <v>2.8696415933632827E-4</v>
      </c>
      <c r="AA188">
        <f ca="1">T188*EXP(-AA$1*(ROW()-ROW(T$14)-$B$2))</f>
        <v>3.325747349469537E-4</v>
      </c>
      <c r="AB188">
        <f ca="1">U188*EXP(-AB$1*(ROW()-ROW(U$14)-$B$2))</f>
        <v>4.1380388511864615E-4</v>
      </c>
      <c r="AC188" t="e">
        <f ca="1">V188*EXP(-AC$1*(ROW()-ROW(V$14)-$B$2))</f>
        <v>#NUM!</v>
      </c>
      <c r="AD188" t="e">
        <f ca="1">W188*EXP(-AD$1*(ROW()-ROW(W$14)-$B$2))</f>
        <v>#DIV/0!</v>
      </c>
      <c r="AF188" t="str">
        <f t="shared" si="29"/>
        <v>2023-27</v>
      </c>
      <c r="AG188">
        <f t="shared" ca="1" si="30"/>
        <v>3.4361320831528187E-2</v>
      </c>
      <c r="AH188">
        <f t="shared" ca="1" si="30"/>
        <v>3.4953739161255958E-2</v>
      </c>
      <c r="AI188">
        <f t="shared" ca="1" si="25"/>
        <v>4.3337710441656012E-2</v>
      </c>
      <c r="AJ188" t="e">
        <f t="shared" ca="1" si="25"/>
        <v>#NUM!</v>
      </c>
      <c r="AK188" t="e">
        <f t="shared" ca="1" si="25"/>
        <v>#DIV/0!</v>
      </c>
      <c r="AM188">
        <f t="shared" ca="1" si="31"/>
        <v>1.0172408485876421</v>
      </c>
      <c r="AN188">
        <f t="shared" ca="1" si="31"/>
        <v>1.2612352899394819</v>
      </c>
      <c r="AO188" t="e">
        <f t="shared" ca="1" si="31"/>
        <v>#NUM!</v>
      </c>
      <c r="AP188" t="e">
        <f t="shared" ca="1" si="26"/>
        <v>#DIV/0!</v>
      </c>
      <c r="AR188" t="str">
        <f t="shared" si="32"/>
        <v>2023-27</v>
      </c>
      <c r="AS188">
        <f t="shared" ca="1" si="33"/>
        <v>0.95719385739337326</v>
      </c>
      <c r="AT188">
        <f t="shared" ca="1" si="33"/>
        <v>1.0725074416153182</v>
      </c>
      <c r="AU188" t="e">
        <f t="shared" ca="1" si="33"/>
        <v>#NUM!</v>
      </c>
      <c r="AV188" t="e">
        <f t="shared" ca="1" si="27"/>
        <v>#DIV/0!</v>
      </c>
    </row>
    <row r="189" spans="1:48" x14ac:dyDescent="0.25">
      <c r="A189" s="1" t="s">
        <v>139</v>
      </c>
      <c r="B189" s="9">
        <v>1103100</v>
      </c>
      <c r="C189" s="9">
        <v>81198</v>
      </c>
      <c r="D189" s="9">
        <v>38160</v>
      </c>
      <c r="E189" s="9">
        <v>4</v>
      </c>
      <c r="F189" s="9">
        <v>0</v>
      </c>
      <c r="G189" s="9">
        <v>336</v>
      </c>
      <c r="H189" s="9">
        <v>36</v>
      </c>
      <c r="I189" s="9">
        <v>15</v>
      </c>
      <c r="J189" s="9">
        <v>0</v>
      </c>
      <c r="K189" s="9">
        <v>0</v>
      </c>
      <c r="L189" s="9"/>
      <c r="M189">
        <f t="shared" si="34"/>
        <v>3.045961381561055E-4</v>
      </c>
      <c r="N189">
        <f t="shared" si="34"/>
        <v>4.4336067390822432E-4</v>
      </c>
      <c r="O189">
        <f t="shared" si="34"/>
        <v>3.9308176100628933E-4</v>
      </c>
      <c r="P189">
        <f t="shared" si="34"/>
        <v>0</v>
      </c>
      <c r="Q189" t="e">
        <f t="shared" si="34"/>
        <v>#DIV/0!</v>
      </c>
      <c r="S189">
        <f t="shared" si="35"/>
        <v>3.0468894758935362E-4</v>
      </c>
      <c r="T189">
        <f t="shared" si="35"/>
        <v>4.435573370570418E-4</v>
      </c>
      <c r="U189">
        <f t="shared" si="35"/>
        <v>3.932363401046855E-4</v>
      </c>
      <c r="V189">
        <f t="shared" si="35"/>
        <v>0</v>
      </c>
      <c r="W189" t="e">
        <f t="shared" si="35"/>
        <v>#DIV/0!</v>
      </c>
      <c r="Y189" t="str">
        <f t="shared" si="28"/>
        <v>2023-28</v>
      </c>
      <c r="Z189">
        <f ca="1">S189*EXP(-Z$1*(ROW()-ROW(S$14)-$B$2))</f>
        <v>3.0620254792148059E-4</v>
      </c>
      <c r="AA189">
        <f ca="1">T189*EXP(-AA$1*(ROW()-ROW(T$14)-$B$2))</f>
        <v>4.276396675331125E-4</v>
      </c>
      <c r="AB189">
        <f ca="1">U189*EXP(-AB$1*(ROW()-ROW(U$14)-$B$2))</f>
        <v>4.1416729166976528E-4</v>
      </c>
      <c r="AC189" t="e">
        <f ca="1">V189*EXP(-AC$1*(ROW()-ROW(V$14)-$B$2))</f>
        <v>#NUM!</v>
      </c>
      <c r="AD189" t="e">
        <f ca="1">W189*EXP(-AD$1*(ROW()-ROW(W$14)-$B$2))</f>
        <v>#DIV/0!</v>
      </c>
      <c r="AF189" t="str">
        <f t="shared" si="29"/>
        <v>2023-28</v>
      </c>
      <c r="AG189">
        <f t="shared" ca="1" si="30"/>
        <v>3.4667523379449665E-2</v>
      </c>
      <c r="AH189">
        <f t="shared" ca="1" si="30"/>
        <v>3.538137882878907E-2</v>
      </c>
      <c r="AI189">
        <f t="shared" ca="1" si="25"/>
        <v>4.3751877733325777E-2</v>
      </c>
      <c r="AJ189" t="e">
        <f t="shared" ca="1" si="25"/>
        <v>#NUM!</v>
      </c>
      <c r="AK189" t="e">
        <f t="shared" ca="1" si="25"/>
        <v>#DIV/0!</v>
      </c>
      <c r="AM189">
        <f t="shared" ca="1" si="31"/>
        <v>1.0205914752411349</v>
      </c>
      <c r="AN189">
        <f t="shared" ca="1" si="31"/>
        <v>1.2620422074702102</v>
      </c>
      <c r="AO189" t="e">
        <f t="shared" ca="1" si="31"/>
        <v>#NUM!</v>
      </c>
      <c r="AP189" t="e">
        <f t="shared" ca="1" si="26"/>
        <v>#DIV/0!</v>
      </c>
      <c r="AR189" t="str">
        <f t="shared" si="32"/>
        <v>2023-28</v>
      </c>
      <c r="AS189">
        <f t="shared" ca="1" si="33"/>
        <v>0.96034669898009761</v>
      </c>
      <c r="AT189">
        <f t="shared" ca="1" si="33"/>
        <v>1.0731936141823082</v>
      </c>
      <c r="AU189" t="e">
        <f t="shared" ca="1" si="33"/>
        <v>#NUM!</v>
      </c>
      <c r="AV189" t="e">
        <f t="shared" ca="1" si="27"/>
        <v>#DIV/0!</v>
      </c>
    </row>
    <row r="190" spans="1:48" x14ac:dyDescent="0.25">
      <c r="A190" s="1" t="s">
        <v>140</v>
      </c>
      <c r="B190" s="9">
        <v>1102764</v>
      </c>
      <c r="C190" s="9">
        <v>81162</v>
      </c>
      <c r="D190" s="9">
        <v>38145</v>
      </c>
      <c r="E190" s="9">
        <v>4</v>
      </c>
      <c r="F190" s="9">
        <v>0</v>
      </c>
      <c r="G190" s="9">
        <v>315</v>
      </c>
      <c r="H190" s="9">
        <v>21</v>
      </c>
      <c r="I190" s="9">
        <v>14</v>
      </c>
      <c r="J190" s="9">
        <v>0</v>
      </c>
      <c r="K190" s="9">
        <v>0</v>
      </c>
      <c r="L190" s="9"/>
      <c r="M190">
        <f t="shared" si="34"/>
        <v>2.8564588615515198E-4</v>
      </c>
      <c r="N190">
        <f t="shared" si="34"/>
        <v>2.5874177570784355E-4</v>
      </c>
      <c r="O190">
        <f t="shared" si="34"/>
        <v>3.670205793682003E-4</v>
      </c>
      <c r="P190">
        <f t="shared" si="34"/>
        <v>0</v>
      </c>
      <c r="Q190" t="e">
        <f t="shared" si="34"/>
        <v>#DIV/0!</v>
      </c>
      <c r="S190">
        <f t="shared" si="35"/>
        <v>2.8572750498495939E-4</v>
      </c>
      <c r="T190">
        <f t="shared" si="35"/>
        <v>2.5880874178545795E-4</v>
      </c>
      <c r="U190">
        <f t="shared" si="35"/>
        <v>3.6715533705572955E-4</v>
      </c>
      <c r="V190">
        <f t="shared" si="35"/>
        <v>0</v>
      </c>
      <c r="W190" t="e">
        <f t="shared" si="35"/>
        <v>#DIV/0!</v>
      </c>
      <c r="Y190" t="str">
        <f t="shared" si="28"/>
        <v>2023-29</v>
      </c>
      <c r="Z190">
        <f ca="1">S190*EXP(-Z$1*(ROW()-ROW(S$14)-$B$2))</f>
        <v>2.8716020941968999E-4</v>
      </c>
      <c r="AA190">
        <f ca="1">T190*EXP(-AA$1*(ROW()-ROW(T$14)-$B$2))</f>
        <v>2.4943582152747913E-4</v>
      </c>
      <c r="AB190">
        <f ca="1">U190*EXP(-AB$1*(ROW()-ROW(U$14)-$B$2))</f>
        <v>3.8688552890792262E-4</v>
      </c>
      <c r="AC190" t="e">
        <f ca="1">V190*EXP(-AC$1*(ROW()-ROW(V$14)-$B$2))</f>
        <v>#NUM!</v>
      </c>
      <c r="AD190" t="e">
        <f ca="1">W190*EXP(-AD$1*(ROW()-ROW(W$14)-$B$2))</f>
        <v>#DIV/0!</v>
      </c>
      <c r="AF190" t="str">
        <f t="shared" si="29"/>
        <v>2023-29</v>
      </c>
      <c r="AG190">
        <f t="shared" ca="1" si="30"/>
        <v>3.4954683588869356E-2</v>
      </c>
      <c r="AH190">
        <f t="shared" ca="1" si="30"/>
        <v>3.5630814650316547E-2</v>
      </c>
      <c r="AI190">
        <f t="shared" ca="1" si="25"/>
        <v>4.4138763262233698E-2</v>
      </c>
      <c r="AJ190" t="e">
        <f t="shared" ca="1" si="25"/>
        <v>#NUM!</v>
      </c>
      <c r="AK190" t="e">
        <f t="shared" ca="1" si="25"/>
        <v>#DIV/0!</v>
      </c>
      <c r="AM190">
        <f t="shared" ca="1" si="31"/>
        <v>1.0193430748622909</v>
      </c>
      <c r="AN190">
        <f t="shared" ca="1" si="31"/>
        <v>1.2627424633959163</v>
      </c>
      <c r="AO190" t="e">
        <f t="shared" ca="1" si="31"/>
        <v>#NUM!</v>
      </c>
      <c r="AP190" t="e">
        <f t="shared" ca="1" si="26"/>
        <v>#DIV/0!</v>
      </c>
      <c r="AR190" t="str">
        <f t="shared" si="32"/>
        <v>2023-29</v>
      </c>
      <c r="AS190">
        <f t="shared" ca="1" si="33"/>
        <v>0.9591719907722468</v>
      </c>
      <c r="AT190">
        <f t="shared" ca="1" si="33"/>
        <v>1.0737890856992771</v>
      </c>
      <c r="AU190" t="e">
        <f t="shared" ca="1" si="33"/>
        <v>#NUM!</v>
      </c>
      <c r="AV190" t="e">
        <f t="shared" ca="1" si="27"/>
        <v>#DIV/0!</v>
      </c>
    </row>
    <row r="191" spans="1:48" x14ac:dyDescent="0.25">
      <c r="A191" s="1" t="s">
        <v>141</v>
      </c>
      <c r="B191" s="9">
        <v>1102449</v>
      </c>
      <c r="C191" s="9">
        <v>81141</v>
      </c>
      <c r="D191" s="9">
        <v>38131</v>
      </c>
      <c r="E191" s="9">
        <v>4</v>
      </c>
      <c r="F191" s="9">
        <v>0</v>
      </c>
      <c r="G191" s="9">
        <v>319</v>
      </c>
      <c r="H191" s="9">
        <v>32</v>
      </c>
      <c r="I191" s="9">
        <v>18</v>
      </c>
      <c r="J191" s="9">
        <v>0</v>
      </c>
      <c r="K191" s="9">
        <v>0</v>
      </c>
      <c r="L191" s="9"/>
      <c r="M191">
        <f t="shared" si="34"/>
        <v>2.8935578879385801E-4</v>
      </c>
      <c r="N191">
        <f t="shared" si="34"/>
        <v>3.9437522337659134E-4</v>
      </c>
      <c r="O191">
        <f t="shared" si="34"/>
        <v>4.7205685662584247E-4</v>
      </c>
      <c r="P191">
        <f t="shared" si="34"/>
        <v>0</v>
      </c>
      <c r="Q191" t="e">
        <f t="shared" si="34"/>
        <v>#DIV/0!</v>
      </c>
      <c r="S191">
        <f t="shared" si="35"/>
        <v>2.8943954182082118E-4</v>
      </c>
      <c r="T191">
        <f t="shared" si="35"/>
        <v>3.9453082167303281E-4</v>
      </c>
      <c r="U191">
        <f t="shared" si="35"/>
        <v>4.7227980832176888E-4</v>
      </c>
      <c r="V191">
        <f t="shared" si="35"/>
        <v>0</v>
      </c>
      <c r="W191" t="e">
        <f t="shared" si="35"/>
        <v>#DIV/0!</v>
      </c>
      <c r="Y191" t="str">
        <f t="shared" si="28"/>
        <v>2023-30</v>
      </c>
      <c r="Z191">
        <f ca="1">S191*EXP(-Z$1*(ROW()-ROW(S$14)-$B$2))</f>
        <v>2.9090433134641388E-4</v>
      </c>
      <c r="AA191">
        <f ca="1">T191*EXP(-AA$1*(ROW()-ROW(T$14)-$B$2))</f>
        <v>3.801127908021854E-4</v>
      </c>
      <c r="AB191">
        <f ca="1">U191*EXP(-AB$1*(ROW()-ROW(U$14)-$B$2))</f>
        <v>4.9790043506705802E-4</v>
      </c>
      <c r="AC191" t="e">
        <f ca="1">V191*EXP(-AC$1*(ROW()-ROW(V$14)-$B$2))</f>
        <v>#NUM!</v>
      </c>
      <c r="AD191" t="e">
        <f ca="1">W191*EXP(-AD$1*(ROW()-ROW(W$14)-$B$2))</f>
        <v>#DIV/0!</v>
      </c>
      <c r="AF191" t="str">
        <f t="shared" si="29"/>
        <v>2023-30</v>
      </c>
      <c r="AG191">
        <f t="shared" ca="1" si="30"/>
        <v>3.5245587920215773E-2</v>
      </c>
      <c r="AH191">
        <f t="shared" ca="1" si="30"/>
        <v>3.601092744111873E-2</v>
      </c>
      <c r="AI191">
        <f t="shared" ca="1" si="25"/>
        <v>4.4636663697300759E-2</v>
      </c>
      <c r="AJ191" t="e">
        <f t="shared" ca="1" si="25"/>
        <v>#NUM!</v>
      </c>
      <c r="AK191" t="e">
        <f t="shared" ca="1" si="25"/>
        <v>#DIV/0!</v>
      </c>
      <c r="AM191">
        <f t="shared" ca="1" si="31"/>
        <v>1.0217144773591358</v>
      </c>
      <c r="AN191">
        <f t="shared" ca="1" si="31"/>
        <v>1.2664468471441941</v>
      </c>
      <c r="AO191" t="e">
        <f t="shared" ca="1" si="31"/>
        <v>#NUM!</v>
      </c>
      <c r="AP191" t="e">
        <f t="shared" ca="1" si="26"/>
        <v>#DIV/0!</v>
      </c>
      <c r="AR191" t="str">
        <f t="shared" si="32"/>
        <v>2023-30</v>
      </c>
      <c r="AS191">
        <f t="shared" ca="1" si="33"/>
        <v>0.96140341109570193</v>
      </c>
      <c r="AT191">
        <f t="shared" ca="1" si="33"/>
        <v>1.0769391554509864</v>
      </c>
      <c r="AU191" t="e">
        <f t="shared" ca="1" si="33"/>
        <v>#NUM!</v>
      </c>
      <c r="AV191" t="e">
        <f t="shared" ca="1" si="27"/>
        <v>#DIV/0!</v>
      </c>
    </row>
    <row r="192" spans="1:48" x14ac:dyDescent="0.25">
      <c r="A192" s="1" t="s">
        <v>142</v>
      </c>
      <c r="B192" s="9">
        <v>1102130</v>
      </c>
      <c r="C192" s="9">
        <v>81109</v>
      </c>
      <c r="D192" s="9">
        <v>38113</v>
      </c>
      <c r="E192" s="9">
        <v>4</v>
      </c>
      <c r="F192" s="9">
        <v>0</v>
      </c>
      <c r="G192" s="9">
        <v>303</v>
      </c>
      <c r="H192" s="9">
        <v>23</v>
      </c>
      <c r="I192" s="9">
        <v>11</v>
      </c>
      <c r="J192" s="9">
        <v>0</v>
      </c>
      <c r="K192" s="9">
        <v>0</v>
      </c>
      <c r="L192" s="9"/>
      <c r="M192">
        <f t="shared" si="34"/>
        <v>2.7492219611116657E-4</v>
      </c>
      <c r="N192">
        <f t="shared" si="34"/>
        <v>2.8356902439926517E-4</v>
      </c>
      <c r="O192">
        <f t="shared" si="34"/>
        <v>2.8861543305433842E-4</v>
      </c>
      <c r="P192">
        <f t="shared" si="34"/>
        <v>0</v>
      </c>
      <c r="Q192" t="e">
        <f t="shared" si="34"/>
        <v>#DIV/0!</v>
      </c>
      <c r="S192">
        <f t="shared" si="35"/>
        <v>2.7499780084308019E-4</v>
      </c>
      <c r="T192">
        <f t="shared" si="35"/>
        <v>2.8364946050129321E-4</v>
      </c>
      <c r="U192">
        <f t="shared" si="35"/>
        <v>2.8869875797603414E-4</v>
      </c>
      <c r="V192">
        <f t="shared" si="35"/>
        <v>0</v>
      </c>
      <c r="W192" t="e">
        <f t="shared" si="35"/>
        <v>#DIV/0!</v>
      </c>
      <c r="Y192" t="str">
        <f t="shared" si="28"/>
        <v>2023-31</v>
      </c>
      <c r="Z192">
        <f ca="1">S192*EXP(-Z$1*(ROW()-ROW(S$14)-$B$2))</f>
        <v>2.764023043785763E-4</v>
      </c>
      <c r="AA192">
        <f ca="1">T192*EXP(-AA$1*(ROW()-ROW(T$14)-$B$2))</f>
        <v>2.7319023664325223E-4</v>
      </c>
      <c r="AB192">
        <f ca="1">U192*EXP(-AB$1*(ROW()-ROW(U$14)-$B$2))</f>
        <v>3.0450787624431108E-4</v>
      </c>
      <c r="AC192" t="e">
        <f ca="1">V192*EXP(-AC$1*(ROW()-ROW(V$14)-$B$2))</f>
        <v>#NUM!</v>
      </c>
      <c r="AD192" t="e">
        <f ca="1">W192*EXP(-AD$1*(ROW()-ROW(W$14)-$B$2))</f>
        <v>#DIV/0!</v>
      </c>
      <c r="AF192" t="str">
        <f t="shared" si="29"/>
        <v>2023-31</v>
      </c>
      <c r="AG192">
        <f t="shared" ca="1" si="30"/>
        <v>3.5521990224594346E-2</v>
      </c>
      <c r="AH192">
        <f t="shared" ca="1" si="30"/>
        <v>3.6284117677761983E-2</v>
      </c>
      <c r="AI192">
        <f t="shared" ca="1" si="25"/>
        <v>4.4941171573545068E-2</v>
      </c>
      <c r="AJ192" t="e">
        <f t="shared" ca="1" si="25"/>
        <v>#NUM!</v>
      </c>
      <c r="AK192" t="e">
        <f t="shared" ca="1" si="25"/>
        <v>#DIV/0!</v>
      </c>
      <c r="AM192">
        <f t="shared" ca="1" si="31"/>
        <v>1.0214550887590741</v>
      </c>
      <c r="AN192">
        <f t="shared" ca="1" si="31"/>
        <v>1.2651647976196212</v>
      </c>
      <c r="AO192" t="e">
        <f t="shared" ca="1" si="31"/>
        <v>#NUM!</v>
      </c>
      <c r="AP192" t="e">
        <f t="shared" ca="1" si="26"/>
        <v>#DIV/0!</v>
      </c>
      <c r="AR192" t="str">
        <f t="shared" si="32"/>
        <v>2023-31</v>
      </c>
      <c r="AS192">
        <f t="shared" ca="1" si="33"/>
        <v>0.9611593340170026</v>
      </c>
      <c r="AT192">
        <f t="shared" ca="1" si="33"/>
        <v>1.0758489483606901</v>
      </c>
      <c r="AU192" t="e">
        <f t="shared" ca="1" si="33"/>
        <v>#NUM!</v>
      </c>
      <c r="AV192" t="e">
        <f t="shared" ca="1" si="27"/>
        <v>#DIV/0!</v>
      </c>
    </row>
    <row r="193" spans="1:48" x14ac:dyDescent="0.25">
      <c r="A193" s="1" t="s">
        <v>143</v>
      </c>
      <c r="B193" s="9">
        <v>1101827</v>
      </c>
      <c r="C193" s="9">
        <v>81086</v>
      </c>
      <c r="D193" s="9">
        <v>38102</v>
      </c>
      <c r="E193" s="9">
        <v>4</v>
      </c>
      <c r="F193" s="9">
        <v>0</v>
      </c>
      <c r="G193" s="9">
        <v>371</v>
      </c>
      <c r="H193" s="9">
        <v>28</v>
      </c>
      <c r="I193" s="9">
        <v>7</v>
      </c>
      <c r="J193" s="9">
        <v>0</v>
      </c>
      <c r="K193" s="9">
        <v>0</v>
      </c>
      <c r="L193" s="9"/>
      <c r="M193">
        <f t="shared" si="34"/>
        <v>3.3671347679808174E-4</v>
      </c>
      <c r="N193">
        <f t="shared" si="34"/>
        <v>3.4531238438201414E-4</v>
      </c>
      <c r="O193">
        <f t="shared" si="34"/>
        <v>1.8371739016324602E-4</v>
      </c>
      <c r="P193">
        <f t="shared" si="34"/>
        <v>0</v>
      </c>
      <c r="Q193" t="e">
        <f t="shared" si="34"/>
        <v>#DIV/0!</v>
      </c>
      <c r="S193">
        <f t="shared" si="35"/>
        <v>3.3682689413608183E-4</v>
      </c>
      <c r="T193">
        <f t="shared" si="35"/>
        <v>3.4543166964920013E-4</v>
      </c>
      <c r="U193">
        <f t="shared" si="35"/>
        <v>1.8375114896168653E-4</v>
      </c>
      <c r="V193">
        <f t="shared" si="35"/>
        <v>0</v>
      </c>
      <c r="W193" t="e">
        <f t="shared" si="35"/>
        <v>#DIV/0!</v>
      </c>
      <c r="Y193" t="str">
        <f t="shared" si="28"/>
        <v>2023-32</v>
      </c>
      <c r="Z193">
        <f ca="1">S193*EXP(-Z$1*(ROW()-ROW(S$14)-$B$2))</f>
        <v>3.3856285821916797E-4</v>
      </c>
      <c r="AA193">
        <f ca="1">T193*EXP(-AA$1*(ROW()-ROW(T$14)-$B$2))</f>
        <v>3.325806898444516E-4</v>
      </c>
      <c r="AB193">
        <f ca="1">U193*EXP(-AB$1*(ROW()-ROW(U$14)-$B$2))</f>
        <v>1.9390730285418354E-4</v>
      </c>
      <c r="AC193" t="e">
        <f ca="1">V193*EXP(-AC$1*(ROW()-ROW(V$14)-$B$2))</f>
        <v>#NUM!</v>
      </c>
      <c r="AD193" t="e">
        <f ca="1">W193*EXP(-AD$1*(ROW()-ROW(W$14)-$B$2))</f>
        <v>#DIV/0!</v>
      </c>
      <c r="AF193" t="str">
        <f t="shared" si="29"/>
        <v>2023-32</v>
      </c>
      <c r="AG193">
        <f t="shared" ca="1" si="30"/>
        <v>3.5860553082813516E-2</v>
      </c>
      <c r="AH193">
        <f t="shared" ca="1" si="30"/>
        <v>3.6616698367606434E-2</v>
      </c>
      <c r="AI193">
        <f t="shared" ca="1" si="25"/>
        <v>4.5135078876399254E-2</v>
      </c>
      <c r="AJ193" t="e">
        <f t="shared" ca="1" si="25"/>
        <v>#NUM!</v>
      </c>
      <c r="AK193" t="e">
        <f t="shared" ca="1" si="25"/>
        <v>#DIV/0!</v>
      </c>
      <c r="AM193">
        <f t="shared" ca="1" si="31"/>
        <v>1.0210857117302885</v>
      </c>
      <c r="AN193">
        <f t="shared" ca="1" si="31"/>
        <v>1.2586275167638348</v>
      </c>
      <c r="AO193" t="e">
        <f t="shared" ca="1" si="31"/>
        <v>#NUM!</v>
      </c>
      <c r="AP193" t="e">
        <f t="shared" ca="1" si="26"/>
        <v>#DIV/0!</v>
      </c>
      <c r="AR193" t="str">
        <f t="shared" si="32"/>
        <v>2023-32</v>
      </c>
      <c r="AS193">
        <f t="shared" ca="1" si="33"/>
        <v>0.96081176104693689</v>
      </c>
      <c r="AT193">
        <f t="shared" ca="1" si="33"/>
        <v>1.0702898885867627</v>
      </c>
      <c r="AU193" t="e">
        <f t="shared" ca="1" si="33"/>
        <v>#NUM!</v>
      </c>
      <c r="AV193" t="e">
        <f t="shared" ca="1" si="27"/>
        <v>#DIV/0!</v>
      </c>
    </row>
    <row r="194" spans="1:48" x14ac:dyDescent="0.25">
      <c r="A194" s="1" t="s">
        <v>144</v>
      </c>
      <c r="B194" s="9">
        <v>1101456</v>
      </c>
      <c r="C194" s="9">
        <v>81058</v>
      </c>
      <c r="D194" s="9">
        <v>38095</v>
      </c>
      <c r="E194" s="9">
        <v>4</v>
      </c>
      <c r="F194" s="9">
        <v>0</v>
      </c>
      <c r="G194" s="9">
        <v>328</v>
      </c>
      <c r="H194" s="9">
        <v>26</v>
      </c>
      <c r="I194" s="9">
        <v>16</v>
      </c>
      <c r="J194" s="9">
        <v>0</v>
      </c>
      <c r="K194" s="9">
        <v>0</v>
      </c>
      <c r="L194" s="9"/>
      <c r="M194">
        <f t="shared" si="34"/>
        <v>2.9778765561220785E-4</v>
      </c>
      <c r="N194">
        <f t="shared" si="34"/>
        <v>3.2075797577043599E-4</v>
      </c>
      <c r="O194">
        <f t="shared" si="34"/>
        <v>4.2000262501640636E-4</v>
      </c>
      <c r="P194">
        <f t="shared" si="34"/>
        <v>0</v>
      </c>
      <c r="Q194" t="e">
        <f t="shared" si="34"/>
        <v>#DIV/0!</v>
      </c>
      <c r="S194">
        <f t="shared" si="35"/>
        <v>2.9787636171743837E-4</v>
      </c>
      <c r="T194">
        <f t="shared" si="35"/>
        <v>3.2086089721422681E-4</v>
      </c>
      <c r="U194">
        <f t="shared" si="35"/>
        <v>4.2017910752381008E-4</v>
      </c>
      <c r="V194">
        <f t="shared" si="35"/>
        <v>0</v>
      </c>
      <c r="W194" t="e">
        <f t="shared" si="35"/>
        <v>#DIV/0!</v>
      </c>
      <c r="Y194" t="str">
        <f t="shared" si="28"/>
        <v>2023-33</v>
      </c>
      <c r="Z194">
        <f ca="1">S194*EXP(-Z$1*(ROW()-ROW(S$14)-$B$2))</f>
        <v>2.9942544627468629E-4</v>
      </c>
      <c r="AA194">
        <f ca="1">T194*EXP(-AA$1*(ROW()-ROW(T$14)-$B$2))</f>
        <v>3.0881851990499951E-4</v>
      </c>
      <c r="AB194">
        <f ca="1">U194*EXP(-AB$1*(ROW()-ROW(U$14)-$B$2))</f>
        <v>4.4361788194608164E-4</v>
      </c>
      <c r="AC194" t="e">
        <f ca="1">V194*EXP(-AC$1*(ROW()-ROW(V$14)-$B$2))</f>
        <v>#NUM!</v>
      </c>
      <c r="AD194" t="e">
        <f ca="1">W194*EXP(-AD$1*(ROW()-ROW(W$14)-$B$2))</f>
        <v>#DIV/0!</v>
      </c>
      <c r="AF194" t="str">
        <f t="shared" si="29"/>
        <v>2023-33</v>
      </c>
      <c r="AG194">
        <f t="shared" ca="1" si="30"/>
        <v>3.6159978529088199E-2</v>
      </c>
      <c r="AH194">
        <f t="shared" ca="1" si="30"/>
        <v>3.6925516887511431E-2</v>
      </c>
      <c r="AI194">
        <f t="shared" ca="1" si="25"/>
        <v>4.5578696758345333E-2</v>
      </c>
      <c r="AJ194" t="e">
        <f t="shared" ca="1" si="25"/>
        <v>#NUM!</v>
      </c>
      <c r="AK194" t="e">
        <f t="shared" ca="1" si="25"/>
        <v>#DIV/0!</v>
      </c>
      <c r="AM194">
        <f t="shared" ca="1" si="31"/>
        <v>1.0211708742527987</v>
      </c>
      <c r="AN194">
        <f t="shared" ca="1" si="31"/>
        <v>1.2604735570205172</v>
      </c>
      <c r="AO194" t="e">
        <f t="shared" ca="1" si="31"/>
        <v>#NUM!</v>
      </c>
      <c r="AP194" t="e">
        <f t="shared" ca="1" si="26"/>
        <v>#DIV/0!</v>
      </c>
      <c r="AR194" t="str">
        <f t="shared" si="32"/>
        <v>2023-33</v>
      </c>
      <c r="AS194">
        <f t="shared" ca="1" si="33"/>
        <v>0.96089189648736884</v>
      </c>
      <c r="AT194">
        <f t="shared" ca="1" si="33"/>
        <v>1.0718596923566115</v>
      </c>
      <c r="AU194" t="e">
        <f t="shared" ca="1" si="33"/>
        <v>#NUM!</v>
      </c>
      <c r="AV194" t="e">
        <f t="shared" ca="1" si="27"/>
        <v>#DIV/0!</v>
      </c>
    </row>
    <row r="195" spans="1:48" x14ac:dyDescent="0.25">
      <c r="A195" s="1" t="s">
        <v>145</v>
      </c>
      <c r="B195" s="9">
        <v>1101128</v>
      </c>
      <c r="C195" s="9">
        <v>81032</v>
      </c>
      <c r="D195" s="9">
        <v>38079</v>
      </c>
      <c r="E195" s="9">
        <v>4</v>
      </c>
      <c r="F195" s="9">
        <v>0</v>
      </c>
      <c r="G195" s="9">
        <v>363</v>
      </c>
      <c r="H195" s="9">
        <v>25</v>
      </c>
      <c r="I195" s="9">
        <v>16</v>
      </c>
      <c r="J195" s="9">
        <v>0</v>
      </c>
      <c r="K195" s="9">
        <v>0</v>
      </c>
      <c r="L195" s="9"/>
      <c r="M195">
        <f t="shared" si="34"/>
        <v>3.2966194665833584E-4</v>
      </c>
      <c r="N195">
        <f t="shared" si="34"/>
        <v>3.0852009082831477E-4</v>
      </c>
      <c r="O195">
        <f t="shared" si="34"/>
        <v>4.20179101341947E-4</v>
      </c>
      <c r="P195">
        <f t="shared" si="34"/>
        <v>0</v>
      </c>
      <c r="Q195" t="e">
        <f t="shared" si="34"/>
        <v>#DIV/0!</v>
      </c>
      <c r="S195">
        <f t="shared" si="35"/>
        <v>3.2977066248432289E-4</v>
      </c>
      <c r="T195">
        <f t="shared" si="35"/>
        <v>3.0861530729965354E-4</v>
      </c>
      <c r="U195">
        <f t="shared" si="35"/>
        <v>4.2035573222282997E-4</v>
      </c>
      <c r="V195">
        <f t="shared" si="35"/>
        <v>0</v>
      </c>
      <c r="W195" t="e">
        <f t="shared" si="35"/>
        <v>#DIV/0!</v>
      </c>
      <c r="Y195" t="str">
        <f t="shared" si="28"/>
        <v>2023-34</v>
      </c>
      <c r="Z195">
        <f ca="1">S195*EXP(-Z$1*(ROW()-ROW(S$14)-$B$2))</f>
        <v>3.3150096319678137E-4</v>
      </c>
      <c r="AA195">
        <f ca="1">T195*EXP(-AA$1*(ROW()-ROW(T$14)-$B$2))</f>
        <v>2.969310899117992E-4</v>
      </c>
      <c r="AB195">
        <f ca="1">U195*EXP(-AB$1*(ROW()-ROW(U$14)-$B$2))</f>
        <v>4.4401950791592181E-4</v>
      </c>
      <c r="AC195" t="e">
        <f ca="1">V195*EXP(-AC$1*(ROW()-ROW(V$14)-$B$2))</f>
        <v>#NUM!</v>
      </c>
      <c r="AD195" t="e">
        <f ca="1">W195*EXP(-AD$1*(ROW()-ROW(W$14)-$B$2))</f>
        <v>#DIV/0!</v>
      </c>
      <c r="AF195" t="str">
        <f t="shared" si="29"/>
        <v>2023-34</v>
      </c>
      <c r="AG195">
        <f t="shared" ca="1" si="30"/>
        <v>3.6491479492284984E-2</v>
      </c>
      <c r="AH195">
        <f t="shared" ca="1" si="30"/>
        <v>3.7222447977423231E-2</v>
      </c>
      <c r="AI195">
        <f t="shared" ca="1" si="25"/>
        <v>4.6022716266261254E-2</v>
      </c>
      <c r="AJ195" t="e">
        <f t="shared" ca="1" si="25"/>
        <v>#NUM!</v>
      </c>
      <c r="AK195" t="e">
        <f t="shared" ca="1" si="25"/>
        <v>#DIV/0!</v>
      </c>
      <c r="AM195">
        <f t="shared" ca="1" si="31"/>
        <v>1.0200312098963482</v>
      </c>
      <c r="AN195">
        <f t="shared" ca="1" si="31"/>
        <v>1.2611907466232319</v>
      </c>
      <c r="AO195" t="e">
        <f t="shared" ca="1" si="31"/>
        <v>#NUM!</v>
      </c>
      <c r="AP195" t="e">
        <f t="shared" ca="1" si="26"/>
        <v>#DIV/0!</v>
      </c>
      <c r="AR195" t="str">
        <f t="shared" si="32"/>
        <v>2023-34</v>
      </c>
      <c r="AS195">
        <f t="shared" ca="1" si="33"/>
        <v>0.95981950569319341</v>
      </c>
      <c r="AT195">
        <f t="shared" ca="1" si="33"/>
        <v>1.072469563640817</v>
      </c>
      <c r="AU195" t="e">
        <f t="shared" ca="1" si="33"/>
        <v>#NUM!</v>
      </c>
      <c r="AV195" t="e">
        <f t="shared" ca="1" si="27"/>
        <v>#DIV/0!</v>
      </c>
    </row>
    <row r="196" spans="1:48" x14ac:dyDescent="0.25">
      <c r="A196" s="1" t="s">
        <v>146</v>
      </c>
      <c r="B196" s="9">
        <v>1100765</v>
      </c>
      <c r="C196" s="9">
        <v>81007</v>
      </c>
      <c r="D196" s="9">
        <v>38063</v>
      </c>
      <c r="E196" s="9">
        <v>4</v>
      </c>
      <c r="F196" s="9">
        <v>0</v>
      </c>
      <c r="G196" s="9">
        <v>303</v>
      </c>
      <c r="H196" s="9">
        <v>18</v>
      </c>
      <c r="I196" s="9">
        <v>14</v>
      </c>
      <c r="J196" s="9">
        <v>0</v>
      </c>
      <c r="K196" s="9">
        <v>0</v>
      </c>
      <c r="L196" s="9"/>
      <c r="M196">
        <f t="shared" si="34"/>
        <v>2.75263112471781E-4</v>
      </c>
      <c r="N196">
        <f t="shared" si="34"/>
        <v>2.2220301949214265E-4</v>
      </c>
      <c r="O196">
        <f t="shared" si="34"/>
        <v>3.6781126027901113E-4</v>
      </c>
      <c r="P196">
        <f t="shared" si="34"/>
        <v>0</v>
      </c>
      <c r="Q196" t="e">
        <f t="shared" si="34"/>
        <v>#DIV/0!</v>
      </c>
      <c r="S196">
        <f t="shared" si="35"/>
        <v>2.7533890485463704E-4</v>
      </c>
      <c r="T196">
        <f t="shared" si="35"/>
        <v>2.2225240556248411E-4</v>
      </c>
      <c r="U196">
        <f t="shared" si="35"/>
        <v>3.6794659933113552E-4</v>
      </c>
      <c r="V196">
        <f t="shared" si="35"/>
        <v>0</v>
      </c>
      <c r="W196" t="e">
        <f t="shared" si="35"/>
        <v>#DIV/0!</v>
      </c>
      <c r="Y196" t="str">
        <f t="shared" si="28"/>
        <v>2023-35</v>
      </c>
      <c r="Z196">
        <f ca="1">S196*EXP(-Z$1*(ROW()-ROW(S$14)-$B$2))</f>
        <v>2.7679642183738354E-4</v>
      </c>
      <c r="AA196">
        <f ca="1">T196*EXP(-AA$1*(ROW()-ROW(T$14)-$B$2))</f>
        <v>2.1376487491654267E-4</v>
      </c>
      <c r="AB196">
        <f ca="1">U196*EXP(-AB$1*(ROW()-ROW(U$14)-$B$2))</f>
        <v>3.8884843725134777E-4</v>
      </c>
      <c r="AC196" t="e">
        <f ca="1">V196*EXP(-AC$1*(ROW()-ROW(V$14)-$B$2))</f>
        <v>#NUM!</v>
      </c>
      <c r="AD196" t="e">
        <f ca="1">W196*EXP(-AD$1*(ROW()-ROW(W$14)-$B$2))</f>
        <v>#DIV/0!</v>
      </c>
      <c r="AF196" t="str">
        <f t="shared" si="29"/>
        <v>2023-35</v>
      </c>
      <c r="AG196">
        <f t="shared" ca="1" si="30"/>
        <v>3.6768275914122364E-2</v>
      </c>
      <c r="AH196">
        <f t="shared" ca="1" si="30"/>
        <v>3.7436212852339772E-2</v>
      </c>
      <c r="AI196">
        <f t="shared" ca="1" si="25"/>
        <v>4.6411564703512605E-2</v>
      </c>
      <c r="AJ196" t="e">
        <f t="shared" ca="1" si="25"/>
        <v>#NUM!</v>
      </c>
      <c r="AK196" t="e">
        <f t="shared" ca="1" si="25"/>
        <v>#DIV/0!</v>
      </c>
      <c r="AM196">
        <f t="shared" ca="1" si="31"/>
        <v>1.018166120700831</v>
      </c>
      <c r="AN196">
        <f t="shared" ca="1" si="31"/>
        <v>1.2622719871857342</v>
      </c>
      <c r="AO196" t="e">
        <f t="shared" ca="1" si="31"/>
        <v>#NUM!</v>
      </c>
      <c r="AP196" t="e">
        <f t="shared" ca="1" si="26"/>
        <v>#DIV/0!</v>
      </c>
      <c r="AR196" t="str">
        <f t="shared" si="32"/>
        <v>2023-35</v>
      </c>
      <c r="AS196">
        <f t="shared" ca="1" si="33"/>
        <v>0.95806451136326798</v>
      </c>
      <c r="AT196">
        <f t="shared" ca="1" si="33"/>
        <v>1.0733890102807184</v>
      </c>
      <c r="AU196" t="e">
        <f t="shared" ca="1" si="33"/>
        <v>#NUM!</v>
      </c>
      <c r="AV196" t="e">
        <f t="shared" ca="1" si="27"/>
        <v>#DIV/0!</v>
      </c>
    </row>
    <row r="197" spans="1:48" x14ac:dyDescent="0.25">
      <c r="A197" s="1" t="s">
        <v>147</v>
      </c>
      <c r="B197" s="9">
        <v>1100462</v>
      </c>
      <c r="C197" s="9">
        <v>80989</v>
      </c>
      <c r="D197" s="9">
        <v>38049</v>
      </c>
      <c r="E197" s="9">
        <v>4</v>
      </c>
      <c r="F197" s="9">
        <v>0</v>
      </c>
      <c r="G197" s="9">
        <v>333</v>
      </c>
      <c r="H197" s="9">
        <v>19</v>
      </c>
      <c r="I197" s="9">
        <v>16</v>
      </c>
      <c r="J197" s="9">
        <v>0</v>
      </c>
      <c r="K197" s="9">
        <v>0</v>
      </c>
      <c r="L197" s="9"/>
      <c r="M197">
        <f t="shared" si="34"/>
        <v>3.0260018065139915E-4</v>
      </c>
      <c r="N197">
        <f t="shared" si="34"/>
        <v>2.3459976046129723E-4</v>
      </c>
      <c r="O197">
        <f t="shared" si="34"/>
        <v>4.2051039449131383E-4</v>
      </c>
      <c r="P197">
        <f t="shared" si="34"/>
        <v>0</v>
      </c>
      <c r="Q197" t="e">
        <f t="shared" si="34"/>
        <v>#DIV/0!</v>
      </c>
      <c r="S197">
        <f t="shared" si="35"/>
        <v>3.0269177754837563E-4</v>
      </c>
      <c r="T197">
        <f t="shared" si="35"/>
        <v>2.3465481150029585E-4</v>
      </c>
      <c r="U197">
        <f t="shared" si="35"/>
        <v>4.2068730407721175E-4</v>
      </c>
      <c r="V197">
        <f t="shared" si="35"/>
        <v>0</v>
      </c>
      <c r="W197" t="e">
        <f t="shared" si="35"/>
        <v>#DIV/0!</v>
      </c>
      <c r="Y197" t="str">
        <f t="shared" si="28"/>
        <v>2023-36</v>
      </c>
      <c r="Z197">
        <f ca="1">S197*EXP(-Z$1*(ROW()-ROW(S$14)-$B$2))</f>
        <v>3.0430818082184154E-4</v>
      </c>
      <c r="AA197">
        <f ca="1">T197*EXP(-AA$1*(ROW()-ROW(T$14)-$B$2))</f>
        <v>2.2561657598179458E-4</v>
      </c>
      <c r="AB197">
        <f ca="1">U197*EXP(-AB$1*(ROW()-ROW(U$14)-$B$2))</f>
        <v>4.4480069539635679E-4</v>
      </c>
      <c r="AC197" t="e">
        <f ca="1">V197*EXP(-AC$1*(ROW()-ROW(V$14)-$B$2))</f>
        <v>#NUM!</v>
      </c>
      <c r="AD197" t="e">
        <f ca="1">W197*EXP(-AD$1*(ROW()-ROW(W$14)-$B$2))</f>
        <v>#DIV/0!</v>
      </c>
      <c r="AF197" t="str">
        <f t="shared" si="29"/>
        <v>2023-36</v>
      </c>
      <c r="AG197">
        <f t="shared" ca="1" si="30"/>
        <v>3.7072584094944204E-2</v>
      </c>
      <c r="AH197">
        <f t="shared" ca="1" si="30"/>
        <v>3.7661829428321567E-2</v>
      </c>
      <c r="AI197">
        <f t="shared" ca="1" si="25"/>
        <v>4.6856365398908958E-2</v>
      </c>
      <c r="AJ197" t="e">
        <f t="shared" ca="1" si="25"/>
        <v>#NUM!</v>
      </c>
      <c r="AK197" t="e">
        <f t="shared" ca="1" si="25"/>
        <v>#DIV/0!</v>
      </c>
      <c r="AM197">
        <f t="shared" ca="1" si="31"/>
        <v>1.0158943690536457</v>
      </c>
      <c r="AN197">
        <f t="shared" ca="1" si="31"/>
        <v>1.2639088033061883</v>
      </c>
      <c r="AO197" t="e">
        <f t="shared" ca="1" si="31"/>
        <v>#NUM!</v>
      </c>
      <c r="AP197" t="e">
        <f t="shared" ca="1" si="26"/>
        <v>#DIV/0!</v>
      </c>
      <c r="AR197" t="str">
        <f t="shared" si="32"/>
        <v>2023-36</v>
      </c>
      <c r="AS197">
        <f t="shared" ca="1" si="33"/>
        <v>0.95592685957192658</v>
      </c>
      <c r="AT197">
        <f t="shared" ca="1" si="33"/>
        <v>1.0747808976499873</v>
      </c>
      <c r="AU197" t="e">
        <f t="shared" ca="1" si="33"/>
        <v>#NUM!</v>
      </c>
      <c r="AV197" t="e">
        <f t="shared" ca="1" si="27"/>
        <v>#DIV/0!</v>
      </c>
    </row>
    <row r="198" spans="1:48" x14ac:dyDescent="0.25">
      <c r="A198" s="1" t="s">
        <v>148</v>
      </c>
      <c r="B198" s="9">
        <v>1100129</v>
      </c>
      <c r="C198" s="9">
        <v>80970</v>
      </c>
      <c r="D198" s="9">
        <v>38033</v>
      </c>
      <c r="E198" s="9">
        <v>4</v>
      </c>
      <c r="F198" s="9">
        <v>0</v>
      </c>
      <c r="G198" s="9">
        <v>318</v>
      </c>
      <c r="H198" s="9">
        <v>29</v>
      </c>
      <c r="I198" s="9">
        <v>8</v>
      </c>
      <c r="J198" s="9">
        <v>0</v>
      </c>
      <c r="K198" s="9">
        <v>0</v>
      </c>
      <c r="L198" s="9"/>
      <c r="M198">
        <f t="shared" si="34"/>
        <v>2.8905701058694024E-4</v>
      </c>
      <c r="N198">
        <f t="shared" si="34"/>
        <v>3.5815734222551562E-4</v>
      </c>
      <c r="O198">
        <f t="shared" si="34"/>
        <v>2.1034364893644992E-4</v>
      </c>
      <c r="P198">
        <f t="shared" si="34"/>
        <v>0</v>
      </c>
      <c r="Q198" t="e">
        <f t="shared" si="34"/>
        <v>#DIV/0!</v>
      </c>
      <c r="S198">
        <f t="shared" si="35"/>
        <v>2.8914059071559261E-4</v>
      </c>
      <c r="T198">
        <f t="shared" si="35"/>
        <v>3.5828566869977851E-4</v>
      </c>
      <c r="U198">
        <f t="shared" si="35"/>
        <v>2.103879034716283E-4</v>
      </c>
      <c r="V198">
        <f t="shared" si="35"/>
        <v>0</v>
      </c>
      <c r="W198" t="e">
        <f t="shared" si="35"/>
        <v>#DIV/0!</v>
      </c>
      <c r="Y198" t="str">
        <f t="shared" si="28"/>
        <v>2023-37</v>
      </c>
      <c r="Z198">
        <f ca="1">S198*EXP(-Z$1*(ROW()-ROW(S$14)-$B$2))</f>
        <v>2.9069809186510693E-4</v>
      </c>
      <c r="AA198">
        <f ca="1">T198*EXP(-AA$1*(ROW()-ROW(T$14)-$B$2))</f>
        <v>3.4436788455832485E-4</v>
      </c>
      <c r="AB198">
        <f ca="1">U198*EXP(-AB$1*(ROW()-ROW(U$14)-$B$2))</f>
        <v>2.2255497408967114E-4</v>
      </c>
      <c r="AC198" t="e">
        <f ca="1">V198*EXP(-AC$1*(ROW()-ROW(V$14)-$B$2))</f>
        <v>#NUM!</v>
      </c>
      <c r="AD198" t="e">
        <f ca="1">W198*EXP(-AD$1*(ROW()-ROW(W$14)-$B$2))</f>
        <v>#DIV/0!</v>
      </c>
      <c r="AF198" t="str">
        <f t="shared" si="29"/>
        <v>2023-37</v>
      </c>
      <c r="AG198">
        <f t="shared" ca="1" si="30"/>
        <v>3.7363282186809309E-2</v>
      </c>
      <c r="AH198">
        <f t="shared" ca="1" si="30"/>
        <v>3.8006197312879894E-2</v>
      </c>
      <c r="AI198">
        <f t="shared" ca="1" si="25"/>
        <v>4.7078920372998628E-2</v>
      </c>
      <c r="AJ198" t="e">
        <f t="shared" ca="1" si="25"/>
        <v>#NUM!</v>
      </c>
      <c r="AK198" t="e">
        <f t="shared" ca="1" si="25"/>
        <v>#DIV/0!</v>
      </c>
      <c r="AM198">
        <f t="shared" ca="1" si="31"/>
        <v>1.017207137286712</v>
      </c>
      <c r="AN198">
        <f t="shared" ca="1" si="31"/>
        <v>1.2600317107478132</v>
      </c>
      <c r="AO198" t="e">
        <f t="shared" ca="1" si="31"/>
        <v>#NUM!</v>
      </c>
      <c r="AP198" t="e">
        <f t="shared" ca="1" si="26"/>
        <v>#DIV/0!</v>
      </c>
      <c r="AR198" t="str">
        <f t="shared" si="32"/>
        <v>2023-37</v>
      </c>
      <c r="AS198">
        <f t="shared" ca="1" si="33"/>
        <v>0.95716213604614286</v>
      </c>
      <c r="AT198">
        <f t="shared" ca="1" si="33"/>
        <v>1.0714839627688773</v>
      </c>
      <c r="AU198" t="e">
        <f t="shared" ca="1" si="33"/>
        <v>#NUM!</v>
      </c>
      <c r="AV198" t="e">
        <f t="shared" ca="1" si="27"/>
        <v>#DIV/0!</v>
      </c>
    </row>
    <row r="199" spans="1:48" x14ac:dyDescent="0.25">
      <c r="A199" s="1" t="s">
        <v>149</v>
      </c>
      <c r="B199" s="9">
        <v>1099811</v>
      </c>
      <c r="C199" s="9">
        <v>80941</v>
      </c>
      <c r="D199" s="9">
        <v>38025</v>
      </c>
      <c r="E199" s="9">
        <v>4</v>
      </c>
      <c r="F199" s="9">
        <v>0</v>
      </c>
      <c r="G199" s="9">
        <v>359</v>
      </c>
      <c r="H199" s="9">
        <v>21</v>
      </c>
      <c r="I199" s="9">
        <v>14</v>
      </c>
      <c r="J199" s="9">
        <v>0</v>
      </c>
      <c r="K199" s="9">
        <v>0</v>
      </c>
      <c r="L199" s="9"/>
      <c r="M199">
        <f t="shared" si="34"/>
        <v>3.2641972120664366E-4</v>
      </c>
      <c r="N199">
        <f t="shared" si="34"/>
        <v>2.5944824007610484E-4</v>
      </c>
      <c r="O199">
        <f t="shared" si="34"/>
        <v>3.6817882971729128E-4</v>
      </c>
      <c r="P199">
        <f t="shared" si="34"/>
        <v>0</v>
      </c>
      <c r="Q199" t="e">
        <f t="shared" si="34"/>
        <v>#DIV/0!</v>
      </c>
      <c r="S199">
        <f t="shared" si="35"/>
        <v>3.2652630873352881E-4</v>
      </c>
      <c r="T199">
        <f t="shared" si="35"/>
        <v>2.5951557239069272E-4</v>
      </c>
      <c r="U199">
        <f t="shared" si="35"/>
        <v>3.6831443945871449E-4</v>
      </c>
      <c r="V199">
        <f t="shared" si="35"/>
        <v>0</v>
      </c>
      <c r="W199" t="e">
        <f t="shared" si="35"/>
        <v>#DIV/0!</v>
      </c>
      <c r="Y199" t="str">
        <f t="shared" si="28"/>
        <v>2023-38</v>
      </c>
      <c r="Z199">
        <f ca="1">S199*EXP(-Z$1*(ROW()-ROW(S$14)-$B$2))</f>
        <v>3.283003978385142E-4</v>
      </c>
      <c r="AA199">
        <f ca="1">T199*EXP(-AA$1*(ROW()-ROW(T$14)-$B$2))</f>
        <v>2.4934938104020926E-4</v>
      </c>
      <c r="AB199">
        <f ca="1">U199*EXP(-AB$1*(ROW()-ROW(U$14)-$B$2))</f>
        <v>3.8980353391107299E-4</v>
      </c>
      <c r="AC199" t="e">
        <f ca="1">V199*EXP(-AC$1*(ROW()-ROW(V$14)-$B$2))</f>
        <v>#NUM!</v>
      </c>
      <c r="AD199" t="e">
        <f ca="1">W199*EXP(-AD$1*(ROW()-ROW(W$14)-$B$2))</f>
        <v>#DIV/0!</v>
      </c>
      <c r="AF199" t="str">
        <f t="shared" si="29"/>
        <v>2023-38</v>
      </c>
      <c r="AG199">
        <f t="shared" ca="1" si="30"/>
        <v>3.7691582584647824E-2</v>
      </c>
      <c r="AH199">
        <f t="shared" ca="1" si="30"/>
        <v>3.8255546693920103E-2</v>
      </c>
      <c r="AI199">
        <f t="shared" ca="1" si="25"/>
        <v>4.7468723906909704E-2</v>
      </c>
      <c r="AJ199" t="e">
        <f t="shared" ca="1" si="25"/>
        <v>#NUM!</v>
      </c>
      <c r="AK199" t="e">
        <f t="shared" ca="1" si="25"/>
        <v>#DIV/0!</v>
      </c>
      <c r="AM199">
        <f t="shared" ca="1" si="31"/>
        <v>1.0149626009469284</v>
      </c>
      <c r="AN199">
        <f t="shared" ca="1" si="31"/>
        <v>1.2593985354768364</v>
      </c>
      <c r="AO199" t="e">
        <f t="shared" ca="1" si="31"/>
        <v>#NUM!</v>
      </c>
      <c r="AP199" t="e">
        <f t="shared" ca="1" si="26"/>
        <v>#DIV/0!</v>
      </c>
      <c r="AR199" t="str">
        <f t="shared" si="32"/>
        <v>2023-38</v>
      </c>
      <c r="AS199">
        <f t="shared" ca="1" si="33"/>
        <v>0.95505009306230082</v>
      </c>
      <c r="AT199">
        <f t="shared" ca="1" si="33"/>
        <v>1.0709455341383225</v>
      </c>
      <c r="AU199" t="e">
        <f t="shared" ca="1" si="33"/>
        <v>#NUM!</v>
      </c>
      <c r="AV199" t="e">
        <f t="shared" ca="1" si="27"/>
        <v>#DIV/0!</v>
      </c>
    </row>
    <row r="200" spans="1:48" x14ac:dyDescent="0.25">
      <c r="A200" s="1" t="s">
        <v>150</v>
      </c>
      <c r="B200" s="9">
        <v>1099452</v>
      </c>
      <c r="C200" s="9">
        <v>80920</v>
      </c>
      <c r="D200" s="9">
        <v>38011</v>
      </c>
      <c r="E200" s="9">
        <v>4</v>
      </c>
      <c r="F200" s="9">
        <v>0</v>
      </c>
      <c r="G200" s="9">
        <v>317</v>
      </c>
      <c r="H200" s="9">
        <v>17</v>
      </c>
      <c r="I200" s="9">
        <v>8</v>
      </c>
      <c r="J200" s="9">
        <v>0</v>
      </c>
      <c r="K200" s="9">
        <v>0</v>
      </c>
      <c r="L200" s="9"/>
      <c r="M200">
        <f t="shared" si="34"/>
        <v>2.8832545668205613E-4</v>
      </c>
      <c r="N200">
        <f t="shared" si="34"/>
        <v>2.1008403361344539E-4</v>
      </c>
      <c r="O200">
        <f t="shared" si="34"/>
        <v>2.1046539159716923E-4</v>
      </c>
      <c r="P200">
        <f t="shared" si="34"/>
        <v>0</v>
      </c>
      <c r="Q200" t="e">
        <f t="shared" si="34"/>
        <v>#DIV/0!</v>
      </c>
      <c r="S200">
        <f t="shared" si="35"/>
        <v>2.8840861422596564E-4</v>
      </c>
      <c r="T200">
        <f t="shared" si="35"/>
        <v>2.1012817896184715E-4</v>
      </c>
      <c r="U200">
        <f t="shared" si="35"/>
        <v>2.1050969738032818E-4</v>
      </c>
      <c r="V200">
        <f t="shared" si="35"/>
        <v>0</v>
      </c>
      <c r="W200" t="e">
        <f t="shared" si="35"/>
        <v>#DIV/0!</v>
      </c>
      <c r="Y200" t="str">
        <f t="shared" si="28"/>
        <v>2023-39</v>
      </c>
      <c r="Z200">
        <f ca="1">S200*EXP(-Z$1*(ROW()-ROW(S$14)-$B$2))</f>
        <v>2.8998903121303844E-4</v>
      </c>
      <c r="AA200">
        <f ca="1">T200*EXP(-AA$1*(ROW()-ROW(T$14)-$B$2))</f>
        <v>2.0182772914998184E-4</v>
      </c>
      <c r="AB200">
        <f ca="1">U200*EXP(-AB$1*(ROW()-ROW(U$14)-$B$2))</f>
        <v>2.2289977036037007E-4</v>
      </c>
      <c r="AC200" t="e">
        <f ca="1">V200*EXP(-AC$1*(ROW()-ROW(V$14)-$B$2))</f>
        <v>#NUM!</v>
      </c>
      <c r="AD200" t="e">
        <f ca="1">W200*EXP(-AD$1*(ROW()-ROW(W$14)-$B$2))</f>
        <v>#DIV/0!</v>
      </c>
      <c r="AF200" t="str">
        <f t="shared" si="29"/>
        <v>2023-39</v>
      </c>
      <c r="AG200">
        <f t="shared" ca="1" si="30"/>
        <v>3.7981571615860861E-2</v>
      </c>
      <c r="AH200">
        <f t="shared" ca="1" si="30"/>
        <v>3.8457374423070088E-2</v>
      </c>
      <c r="AI200">
        <f t="shared" ca="1" si="25"/>
        <v>4.7691623677270076E-2</v>
      </c>
      <c r="AJ200" t="e">
        <f t="shared" ca="1" si="25"/>
        <v>#NUM!</v>
      </c>
      <c r="AK200" t="e">
        <f t="shared" ca="1" si="25"/>
        <v>#DIV/0!</v>
      </c>
      <c r="AM200">
        <f t="shared" ca="1" si="31"/>
        <v>1.0125272016656239</v>
      </c>
      <c r="AN200">
        <f t="shared" ca="1" si="31"/>
        <v>1.2556516660135875</v>
      </c>
      <c r="AO200" t="e">
        <f t="shared" ca="1" si="31"/>
        <v>#NUM!</v>
      </c>
      <c r="AP200" t="e">
        <f t="shared" ca="1" si="26"/>
        <v>#DIV/0!</v>
      </c>
      <c r="AR200" t="str">
        <f t="shared" si="32"/>
        <v>2023-39</v>
      </c>
      <c r="AS200">
        <f t="shared" ca="1" si="33"/>
        <v>0.95275845363826328</v>
      </c>
      <c r="AT200">
        <f t="shared" ca="1" si="33"/>
        <v>1.0677593361194828</v>
      </c>
      <c r="AU200" t="e">
        <f t="shared" ca="1" si="33"/>
        <v>#NUM!</v>
      </c>
      <c r="AV200" t="e">
        <f t="shared" ca="1" si="27"/>
        <v>#DIV/0!</v>
      </c>
    </row>
    <row r="201" spans="1:48" x14ac:dyDescent="0.25">
      <c r="A201" s="1" t="s">
        <v>151</v>
      </c>
      <c r="B201" s="9">
        <v>1099135</v>
      </c>
      <c r="C201" s="9">
        <v>80903</v>
      </c>
      <c r="D201" s="9">
        <v>38003</v>
      </c>
      <c r="E201" s="9">
        <v>4</v>
      </c>
      <c r="F201" s="9">
        <v>0</v>
      </c>
      <c r="G201" s="9">
        <v>342</v>
      </c>
      <c r="H201" s="9">
        <v>23</v>
      </c>
      <c r="I201" s="9">
        <v>15</v>
      </c>
      <c r="J201" s="9">
        <v>0</v>
      </c>
      <c r="K201" s="9">
        <v>0</v>
      </c>
      <c r="L201" s="9"/>
      <c r="M201">
        <f t="shared" si="34"/>
        <v>3.1115377091985968E-4</v>
      </c>
      <c r="N201">
        <f t="shared" si="34"/>
        <v>2.8429106460823455E-4</v>
      </c>
      <c r="O201">
        <f t="shared" si="34"/>
        <v>3.9470568113043707E-4</v>
      </c>
      <c r="P201">
        <f t="shared" si="34"/>
        <v>0</v>
      </c>
      <c r="Q201" t="e">
        <f t="shared" si="34"/>
        <v>#DIV/0!</v>
      </c>
      <c r="S201">
        <f t="shared" si="35"/>
        <v>3.112506202360066E-4</v>
      </c>
      <c r="T201">
        <f t="shared" si="35"/>
        <v>2.8437191091739425E-4</v>
      </c>
      <c r="U201">
        <f t="shared" si="35"/>
        <v>3.9486154035206858E-4</v>
      </c>
      <c r="V201">
        <f t="shared" si="35"/>
        <v>0</v>
      </c>
      <c r="W201" t="e">
        <f t="shared" si="35"/>
        <v>#DIV/0!</v>
      </c>
      <c r="Y201" t="str">
        <f t="shared" si="28"/>
        <v>2023-40</v>
      </c>
      <c r="Z201">
        <f ca="1">S201*EXP(-Z$1*(ROW()-ROW(S$14)-$B$2))</f>
        <v>3.1297070047526311E-4</v>
      </c>
      <c r="AA201">
        <f ca="1">T201*EXP(-AA$1*(ROW()-ROW(T$14)-$B$2))</f>
        <v>2.7304542173069716E-4</v>
      </c>
      <c r="AB201">
        <f ca="1">U201*EXP(-AB$1*(ROW()-ROW(U$14)-$B$2))</f>
        <v>4.1830478922560928E-4</v>
      </c>
      <c r="AC201" t="e">
        <f ca="1">V201*EXP(-AC$1*(ROW()-ROW(V$14)-$B$2))</f>
        <v>#NUM!</v>
      </c>
      <c r="AD201" t="e">
        <f ca="1">W201*EXP(-AD$1*(ROW()-ROW(W$14)-$B$2))</f>
        <v>#DIV/0!</v>
      </c>
      <c r="AF201" t="str">
        <f t="shared" si="29"/>
        <v>2023-40</v>
      </c>
      <c r="AG201">
        <f t="shared" ca="1" si="30"/>
        <v>3.8294542316336125E-2</v>
      </c>
      <c r="AH201">
        <f t="shared" ca="1" si="30"/>
        <v>3.8730419844800787E-2</v>
      </c>
      <c r="AI201">
        <f t="shared" ca="1" si="25"/>
        <v>4.8109928466495686E-2</v>
      </c>
      <c r="AJ201" t="e">
        <f t="shared" ca="1" si="25"/>
        <v>#NUM!</v>
      </c>
      <c r="AK201" t="e">
        <f t="shared" ca="1" si="25"/>
        <v>#DIV/0!</v>
      </c>
      <c r="AM201">
        <f t="shared" ca="1" si="31"/>
        <v>1.0113822362691802</v>
      </c>
      <c r="AN201">
        <f t="shared" ca="1" si="31"/>
        <v>1.2563129249353218</v>
      </c>
      <c r="AO201" t="e">
        <f t="shared" ca="1" si="31"/>
        <v>#NUM!</v>
      </c>
      <c r="AP201" t="e">
        <f t="shared" ca="1" si="26"/>
        <v>#DIV/0!</v>
      </c>
      <c r="AR201" t="str">
        <f t="shared" si="32"/>
        <v>2023-40</v>
      </c>
      <c r="AS201">
        <f t="shared" ca="1" si="33"/>
        <v>0.95168107472064944</v>
      </c>
      <c r="AT201">
        <f t="shared" ca="1" si="33"/>
        <v>1.068321646039013</v>
      </c>
      <c r="AU201" t="e">
        <f t="shared" ca="1" si="33"/>
        <v>#NUM!</v>
      </c>
      <c r="AV201" t="e">
        <f t="shared" ca="1" si="27"/>
        <v>#DIV/0!</v>
      </c>
    </row>
    <row r="202" spans="1:48" x14ac:dyDescent="0.25">
      <c r="A202" s="1" t="s">
        <v>152</v>
      </c>
      <c r="B202" s="9">
        <v>1098793</v>
      </c>
      <c r="C202" s="9">
        <v>80880</v>
      </c>
      <c r="D202" s="9">
        <v>37988</v>
      </c>
      <c r="E202" s="9">
        <v>4</v>
      </c>
      <c r="F202" s="9">
        <v>0</v>
      </c>
      <c r="G202" s="9">
        <v>389</v>
      </c>
      <c r="H202" s="9">
        <v>31</v>
      </c>
      <c r="I202" s="9">
        <v>14</v>
      </c>
      <c r="J202" s="9">
        <v>0</v>
      </c>
      <c r="K202" s="9">
        <v>0</v>
      </c>
      <c r="L202" s="9"/>
      <c r="M202">
        <f t="shared" si="34"/>
        <v>3.5402482542207676E-4</v>
      </c>
      <c r="N202">
        <f t="shared" si="34"/>
        <v>3.8328387734915925E-4</v>
      </c>
      <c r="O202">
        <f t="shared" si="34"/>
        <v>3.6853743287353899E-4</v>
      </c>
      <c r="P202">
        <f t="shared" si="34"/>
        <v>0</v>
      </c>
      <c r="Q202" t="e">
        <f t="shared" si="34"/>
        <v>#DIV/0!</v>
      </c>
      <c r="S202">
        <f t="shared" si="35"/>
        <v>3.5415020708741949E-4</v>
      </c>
      <c r="T202">
        <f t="shared" si="35"/>
        <v>3.8343084490588731E-4</v>
      </c>
      <c r="U202">
        <f t="shared" si="35"/>
        <v>3.6867330696197138E-4</v>
      </c>
      <c r="V202">
        <f t="shared" si="35"/>
        <v>0</v>
      </c>
      <c r="W202" t="e">
        <f t="shared" si="35"/>
        <v>#DIV/0!</v>
      </c>
      <c r="Y202" t="str">
        <f t="shared" si="28"/>
        <v>2023-41</v>
      </c>
      <c r="Z202">
        <f ca="1">S202*EXP(-Z$1*(ROW()-ROW(S$14)-$B$2))</f>
        <v>3.5612385796302866E-4</v>
      </c>
      <c r="AA202">
        <f ca="1">T202*EXP(-AA$1*(ROW()-ROW(T$14)-$B$2))</f>
        <v>3.68033129553243E-4</v>
      </c>
      <c r="AB202">
        <f ca="1">U202*EXP(-AB$1*(ROW()-ROW(U$14)-$B$2))</f>
        <v>3.9075107679723025E-4</v>
      </c>
      <c r="AC202" t="e">
        <f ca="1">V202*EXP(-AC$1*(ROW()-ROW(V$14)-$B$2))</f>
        <v>#NUM!</v>
      </c>
      <c r="AD202" t="e">
        <f ca="1">W202*EXP(-AD$1*(ROW()-ROW(W$14)-$B$2))</f>
        <v>#DIV/0!</v>
      </c>
      <c r="AF202" t="str">
        <f t="shared" si="29"/>
        <v>2023-41</v>
      </c>
      <c r="AG202">
        <f t="shared" ca="1" si="30"/>
        <v>3.8650666174299152E-2</v>
      </c>
      <c r="AH202">
        <f t="shared" ca="1" si="30"/>
        <v>3.9098452974354027E-2</v>
      </c>
      <c r="AI202">
        <f t="shared" ca="1" si="25"/>
        <v>4.8500679543292916E-2</v>
      </c>
      <c r="AJ202" t="e">
        <f t="shared" ca="1" si="25"/>
        <v>#NUM!</v>
      </c>
      <c r="AK202" t="e">
        <f t="shared" ca="1" si="25"/>
        <v>#DIV/0!</v>
      </c>
      <c r="AM202">
        <f t="shared" ca="1" si="31"/>
        <v>1.0115854872471159</v>
      </c>
      <c r="AN202">
        <f t="shared" ca="1" si="31"/>
        <v>1.2548471823117904</v>
      </c>
      <c r="AO202" t="e">
        <f t="shared" ca="1" si="31"/>
        <v>#NUM!</v>
      </c>
      <c r="AP202" t="e">
        <f t="shared" ca="1" si="26"/>
        <v>#DIV/0!</v>
      </c>
      <c r="AR202" t="str">
        <f t="shared" si="32"/>
        <v>2023-41</v>
      </c>
      <c r="AS202">
        <f t="shared" ca="1" si="33"/>
        <v>0.95187232794043453</v>
      </c>
      <c r="AT202">
        <f t="shared" ca="1" si="33"/>
        <v>1.067075233189825</v>
      </c>
      <c r="AU202" t="e">
        <f t="shared" ca="1" si="33"/>
        <v>#NUM!</v>
      </c>
      <c r="AV202" t="e">
        <f t="shared" ca="1" si="27"/>
        <v>#DIV/0!</v>
      </c>
    </row>
    <row r="203" spans="1:48" x14ac:dyDescent="0.25">
      <c r="A203" s="1" t="s">
        <v>153</v>
      </c>
      <c r="B203" s="9">
        <v>1098404</v>
      </c>
      <c r="C203" s="9">
        <v>80849</v>
      </c>
      <c r="D203" s="9">
        <v>37974</v>
      </c>
      <c r="E203" s="9">
        <v>4</v>
      </c>
      <c r="F203" s="9">
        <v>0</v>
      </c>
      <c r="G203" s="9">
        <v>355</v>
      </c>
      <c r="H203" s="9">
        <v>24</v>
      </c>
      <c r="I203" s="9">
        <v>18</v>
      </c>
      <c r="J203" s="9">
        <v>0</v>
      </c>
      <c r="K203" s="9">
        <v>0</v>
      </c>
      <c r="L203" s="9"/>
      <c r="M203">
        <f t="shared" si="34"/>
        <v>3.2319620103349951E-4</v>
      </c>
      <c r="N203">
        <f t="shared" si="34"/>
        <v>2.9684968274190155E-4</v>
      </c>
      <c r="O203">
        <f t="shared" si="34"/>
        <v>4.7400853215357879E-4</v>
      </c>
      <c r="P203">
        <f t="shared" si="34"/>
        <v>0</v>
      </c>
      <c r="Q203" t="e">
        <f t="shared" si="34"/>
        <v>#DIV/0!</v>
      </c>
      <c r="S203">
        <f t="shared" si="35"/>
        <v>3.2330069340452932E-4</v>
      </c>
      <c r="T203">
        <f t="shared" si="35"/>
        <v>2.9693783082394745E-4</v>
      </c>
      <c r="U203">
        <f t="shared" si="35"/>
        <v>4.742333316826842E-4</v>
      </c>
      <c r="V203">
        <f t="shared" si="35"/>
        <v>0</v>
      </c>
      <c r="W203" t="e">
        <f t="shared" si="35"/>
        <v>#DIV/0!</v>
      </c>
      <c r="Y203" t="str">
        <f t="shared" si="28"/>
        <v>2023-42</v>
      </c>
      <c r="Z203">
        <f ca="1">S203*EXP(-Z$1*(ROW()-ROW(S$14)-$B$2))</f>
        <v>3.2511747891581118E-4</v>
      </c>
      <c r="AA203">
        <f ca="1">T203*EXP(-AA$1*(ROW()-ROW(T$14)-$B$2))</f>
        <v>2.8491614876940659E-4</v>
      </c>
      <c r="AB203">
        <f ca="1">U203*EXP(-AB$1*(ROW()-ROW(U$14)-$B$2))</f>
        <v>5.0287616492134229E-4</v>
      </c>
      <c r="AC203" t="e">
        <f ca="1">V203*EXP(-AC$1*(ROW()-ROW(V$14)-$B$2))</f>
        <v>#NUM!</v>
      </c>
      <c r="AD203" t="e">
        <f ca="1">W203*EXP(-AD$1*(ROW()-ROW(W$14)-$B$2))</f>
        <v>#DIV/0!</v>
      </c>
      <c r="AF203" t="str">
        <f t="shared" si="29"/>
        <v>2023-42</v>
      </c>
      <c r="AG203">
        <f t="shared" ca="1" si="30"/>
        <v>3.8975783653214961E-2</v>
      </c>
      <c r="AH203">
        <f t="shared" ca="1" si="30"/>
        <v>3.9383369123123436E-2</v>
      </c>
      <c r="AI203">
        <f t="shared" ca="1" si="25"/>
        <v>4.9003555708214255E-2</v>
      </c>
      <c r="AJ203" t="e">
        <f t="shared" ca="1" si="25"/>
        <v>#NUM!</v>
      </c>
      <c r="AK203" t="e">
        <f t="shared" ca="1" si="25"/>
        <v>#DIV/0!</v>
      </c>
      <c r="AM203">
        <f t="shared" ca="1" si="31"/>
        <v>1.0104574028205551</v>
      </c>
      <c r="AN203">
        <f t="shared" ca="1" si="31"/>
        <v>1.2572821150748599</v>
      </c>
      <c r="AO203" t="e">
        <f t="shared" ca="1" si="31"/>
        <v>#NUM!</v>
      </c>
      <c r="AP203" t="e">
        <f t="shared" ca="1" si="26"/>
        <v>#DIV/0!</v>
      </c>
      <c r="AR203" t="str">
        <f t="shared" si="32"/>
        <v>2023-42</v>
      </c>
      <c r="AS203">
        <f t="shared" ca="1" si="33"/>
        <v>0.95081083352126683</v>
      </c>
      <c r="AT203">
        <f t="shared" ca="1" si="33"/>
        <v>1.0691458091791395</v>
      </c>
      <c r="AU203" t="e">
        <f t="shared" ca="1" si="33"/>
        <v>#NUM!</v>
      </c>
      <c r="AV203" t="e">
        <f t="shared" ca="1" si="27"/>
        <v>#DIV/0!</v>
      </c>
    </row>
    <row r="204" spans="1:48" x14ac:dyDescent="0.25">
      <c r="A204" s="1" t="s">
        <v>154</v>
      </c>
      <c r="B204" s="9">
        <v>1098049</v>
      </c>
      <c r="C204" s="9">
        <v>80825</v>
      </c>
      <c r="D204" s="9">
        <v>37956</v>
      </c>
      <c r="E204" s="9">
        <v>4</v>
      </c>
      <c r="F204" s="9">
        <v>0</v>
      </c>
      <c r="G204" s="9">
        <v>396</v>
      </c>
      <c r="H204" s="9">
        <v>28</v>
      </c>
      <c r="I204" s="9">
        <v>15</v>
      </c>
      <c r="J204" s="9">
        <v>0</v>
      </c>
      <c r="K204" s="9">
        <v>0</v>
      </c>
      <c r="L204" s="9"/>
      <c r="M204">
        <f t="shared" si="34"/>
        <v>3.6063964358603305E-4</v>
      </c>
      <c r="N204">
        <f t="shared" si="34"/>
        <v>3.4642746674914938E-4</v>
      </c>
      <c r="O204">
        <f t="shared" si="34"/>
        <v>3.9519443566234585E-4</v>
      </c>
      <c r="P204">
        <f t="shared" si="34"/>
        <v>0</v>
      </c>
      <c r="Q204" t="e">
        <f t="shared" si="34"/>
        <v>#DIV/0!</v>
      </c>
      <c r="S204">
        <f t="shared" si="35"/>
        <v>3.6076975537355102E-4</v>
      </c>
      <c r="T204">
        <f t="shared" si="35"/>
        <v>3.4654752379697894E-4</v>
      </c>
      <c r="U204">
        <f t="shared" si="35"/>
        <v>3.9535068119915496E-4</v>
      </c>
      <c r="V204">
        <f t="shared" si="35"/>
        <v>0</v>
      </c>
      <c r="W204" t="e">
        <f t="shared" si="35"/>
        <v>#DIV/0!</v>
      </c>
      <c r="Y204" t="str">
        <f t="shared" si="28"/>
        <v>2023-43</v>
      </c>
      <c r="Z204">
        <f ca="1">S204*EXP(-Z$1*(ROW()-ROW(S$14)-$B$2))</f>
        <v>3.6281390023711746E-4</v>
      </c>
      <c r="AA204">
        <f ca="1">T204*EXP(-AA$1*(ROW()-ROW(T$14)-$B$2))</f>
        <v>3.3240381480228521E-4</v>
      </c>
      <c r="AB204">
        <f ca="1">U204*EXP(-AB$1*(ROW()-ROW(U$14)-$B$2))</f>
        <v>4.1943238040828584E-4</v>
      </c>
      <c r="AC204" t="e">
        <f ca="1">V204*EXP(-AC$1*(ROW()-ROW(V$14)-$B$2))</f>
        <v>#NUM!</v>
      </c>
      <c r="AD204" t="e">
        <f ca="1">W204*EXP(-AD$1*(ROW()-ROW(W$14)-$B$2))</f>
        <v>#DIV/0!</v>
      </c>
      <c r="AF204" t="str">
        <f t="shared" si="29"/>
        <v>2023-43</v>
      </c>
      <c r="AG204">
        <f t="shared" ca="1" si="30"/>
        <v>3.9338597553452079E-2</v>
      </c>
      <c r="AH204">
        <f t="shared" ca="1" si="30"/>
        <v>3.971577293792572E-2</v>
      </c>
      <c r="AI204">
        <f t="shared" ca="1" si="25"/>
        <v>4.9422988088622541E-2</v>
      </c>
      <c r="AJ204" t="e">
        <f t="shared" ca="1" si="25"/>
        <v>#NUM!</v>
      </c>
      <c r="AK204" t="e">
        <f t="shared" ca="1" si="25"/>
        <v>#DIV/0!</v>
      </c>
      <c r="AM204">
        <f t="shared" ca="1" si="31"/>
        <v>1.0095879214799446</v>
      </c>
      <c r="AN204">
        <f t="shared" ca="1" si="31"/>
        <v>1.2563485015313041</v>
      </c>
      <c r="AO204" t="e">
        <f t="shared" ca="1" si="31"/>
        <v>#NUM!</v>
      </c>
      <c r="AP204" t="e">
        <f t="shared" ca="1" si="26"/>
        <v>#DIV/0!</v>
      </c>
      <c r="AR204" t="str">
        <f t="shared" si="32"/>
        <v>2023-43</v>
      </c>
      <c r="AS204">
        <f t="shared" ca="1" si="33"/>
        <v>0.94999267703501677</v>
      </c>
      <c r="AT204">
        <f t="shared" ca="1" si="33"/>
        <v>1.0683518990490919</v>
      </c>
      <c r="AU204" t="e">
        <f t="shared" ca="1" si="33"/>
        <v>#NUM!</v>
      </c>
      <c r="AV204" t="e">
        <f t="shared" ca="1" si="27"/>
        <v>#DIV/0!</v>
      </c>
    </row>
    <row r="205" spans="1:48" x14ac:dyDescent="0.25">
      <c r="A205" s="1" t="s">
        <v>155</v>
      </c>
      <c r="B205" s="9">
        <v>1097653</v>
      </c>
      <c r="C205" s="9">
        <v>80797</v>
      </c>
      <c r="D205" s="9">
        <v>37941</v>
      </c>
      <c r="E205" s="9">
        <v>4</v>
      </c>
      <c r="F205" s="9">
        <v>0</v>
      </c>
      <c r="G205" s="9">
        <v>323</v>
      </c>
      <c r="H205" s="9">
        <v>27</v>
      </c>
      <c r="I205" s="9">
        <v>21</v>
      </c>
      <c r="J205" s="9">
        <v>0</v>
      </c>
      <c r="K205" s="9">
        <v>0</v>
      </c>
      <c r="L205" s="9"/>
      <c r="M205">
        <f t="shared" si="34"/>
        <v>2.9426421646913914E-4</v>
      </c>
      <c r="N205">
        <f t="shared" si="34"/>
        <v>3.3417082317412777E-4</v>
      </c>
      <c r="O205">
        <f t="shared" si="34"/>
        <v>5.5349094646951844E-4</v>
      </c>
      <c r="P205">
        <f t="shared" si="34"/>
        <v>0</v>
      </c>
      <c r="Q205" t="e">
        <f t="shared" si="34"/>
        <v>#DIV/0!</v>
      </c>
      <c r="S205">
        <f t="shared" si="35"/>
        <v>2.9435083551181086E-4</v>
      </c>
      <c r="T205">
        <f t="shared" si="35"/>
        <v>3.3428253375541723E-4</v>
      </c>
      <c r="U205">
        <f t="shared" si="35"/>
        <v>5.5379748250815775E-4</v>
      </c>
      <c r="V205">
        <f t="shared" si="35"/>
        <v>0</v>
      </c>
      <c r="W205" t="e">
        <f t="shared" si="35"/>
        <v>#DIV/0!</v>
      </c>
      <c r="Y205" t="str">
        <f t="shared" si="28"/>
        <v>2023-44</v>
      </c>
      <c r="Z205">
        <f ca="1">S205*EXP(-Z$1*(ROW()-ROW(S$14)-$B$2))</f>
        <v>2.9603235601724498E-4</v>
      </c>
      <c r="AA205">
        <f ca="1">T205*EXP(-AA$1*(ROW()-ROW(T$14)-$B$2))</f>
        <v>3.2052990156005844E-4</v>
      </c>
      <c r="AB205">
        <f ca="1">U205*EXP(-AB$1*(ROW()-ROW(U$14)-$B$2))</f>
        <v>5.8781535736222325E-4</v>
      </c>
      <c r="AC205" t="e">
        <f ca="1">V205*EXP(-AC$1*(ROW()-ROW(V$14)-$B$2))</f>
        <v>#NUM!</v>
      </c>
      <c r="AD205" t="e">
        <f ca="1">W205*EXP(-AD$1*(ROW()-ROW(W$14)-$B$2))</f>
        <v>#DIV/0!</v>
      </c>
      <c r="AF205" t="str">
        <f t="shared" si="29"/>
        <v>2023-44</v>
      </c>
      <c r="AG205">
        <f t="shared" ca="1" si="30"/>
        <v>3.9634629909469324E-2</v>
      </c>
      <c r="AH205">
        <f t="shared" ca="1" si="30"/>
        <v>4.0036302839485775E-2</v>
      </c>
      <c r="AI205">
        <f t="shared" ca="1" si="25"/>
        <v>5.0010803445984763E-2</v>
      </c>
      <c r="AJ205" t="e">
        <f t="shared" ca="1" si="25"/>
        <v>#NUM!</v>
      </c>
      <c r="AK205" t="e">
        <f t="shared" ca="1" si="25"/>
        <v>#DIV/0!</v>
      </c>
      <c r="AM205">
        <f t="shared" ca="1" si="31"/>
        <v>1.0101343933558589</v>
      </c>
      <c r="AN205">
        <f t="shared" ca="1" si="31"/>
        <v>1.2617956458838135</v>
      </c>
      <c r="AO205" t="e">
        <f t="shared" ca="1" si="31"/>
        <v>#NUM!</v>
      </c>
      <c r="AP205" t="e">
        <f t="shared" ca="1" si="26"/>
        <v>#DIV/0!</v>
      </c>
      <c r="AR205" t="str">
        <f t="shared" si="32"/>
        <v>2023-44</v>
      </c>
      <c r="AS205">
        <f t="shared" ca="1" si="33"/>
        <v>0.95050689107153485</v>
      </c>
      <c r="AT205">
        <f t="shared" ca="1" si="33"/>
        <v>1.0729839474069363</v>
      </c>
      <c r="AU205" t="e">
        <f t="shared" ca="1" si="33"/>
        <v>#NUM!</v>
      </c>
      <c r="AV205" t="e">
        <f t="shared" ca="1" si="27"/>
        <v>#DIV/0!</v>
      </c>
    </row>
    <row r="206" spans="1:48" x14ac:dyDescent="0.25">
      <c r="A206" s="1" t="s">
        <v>156</v>
      </c>
      <c r="B206" s="9">
        <v>1097330</v>
      </c>
      <c r="C206" s="9">
        <v>80770</v>
      </c>
      <c r="D206" s="9">
        <v>37920</v>
      </c>
      <c r="E206" s="9">
        <v>4</v>
      </c>
      <c r="F206" s="9">
        <v>0</v>
      </c>
      <c r="G206" s="9">
        <v>368</v>
      </c>
      <c r="H206" s="9">
        <v>29</v>
      </c>
      <c r="I206" s="9">
        <v>12</v>
      </c>
      <c r="J206" s="9">
        <v>0</v>
      </c>
      <c r="K206" s="9">
        <v>0</v>
      </c>
      <c r="L206" s="9"/>
      <c r="M206">
        <f t="shared" si="34"/>
        <v>3.3535946342485852E-4</v>
      </c>
      <c r="N206">
        <f t="shared" si="34"/>
        <v>3.5904419957905162E-4</v>
      </c>
      <c r="O206">
        <f t="shared" si="34"/>
        <v>3.1645569620253165E-4</v>
      </c>
      <c r="P206">
        <f t="shared" si="34"/>
        <v>0</v>
      </c>
      <c r="Q206" t="e">
        <f t="shared" si="34"/>
        <v>#DIV/0!</v>
      </c>
      <c r="S206">
        <f t="shared" si="35"/>
        <v>3.3547197027003229E-4</v>
      </c>
      <c r="T206">
        <f t="shared" si="35"/>
        <v>3.5917316247956313E-4</v>
      </c>
      <c r="U206">
        <f t="shared" si="35"/>
        <v>3.1655587475488977E-4</v>
      </c>
      <c r="V206">
        <f t="shared" si="35"/>
        <v>0</v>
      </c>
      <c r="W206" t="e">
        <f t="shared" si="35"/>
        <v>#DIV/0!</v>
      </c>
      <c r="Y206" t="str">
        <f t="shared" si="28"/>
        <v>2023-45</v>
      </c>
      <c r="Z206">
        <f ca="1">S206*EXP(-Z$1*(ROW()-ROW(S$14)-$B$2))</f>
        <v>3.3740402655429801E-4</v>
      </c>
      <c r="AA206">
        <f ca="1">T206*EXP(-AA$1*(ROW()-ROW(T$14)-$B$2))</f>
        <v>3.4427890184027715E-4</v>
      </c>
      <c r="AB206">
        <f ca="1">U206*EXP(-AB$1*(ROW()-ROW(U$14)-$B$2))</f>
        <v>3.3616370087326248E-4</v>
      </c>
      <c r="AC206" t="e">
        <f ca="1">V206*EXP(-AC$1*(ROW()-ROW(V$14)-$B$2))</f>
        <v>#NUM!</v>
      </c>
      <c r="AD206" t="e">
        <f ca="1">W206*EXP(-AD$1*(ROW()-ROW(W$14)-$B$2))</f>
        <v>#DIV/0!</v>
      </c>
      <c r="AF206" t="str">
        <f t="shared" si="29"/>
        <v>2023-45</v>
      </c>
      <c r="AG206">
        <f t="shared" ca="1" si="30"/>
        <v>3.9972033936023624E-2</v>
      </c>
      <c r="AH206">
        <f t="shared" ca="1" si="30"/>
        <v>4.0380581741326055E-2</v>
      </c>
      <c r="AI206">
        <f t="shared" ca="1" si="30"/>
        <v>5.0346967146858025E-2</v>
      </c>
      <c r="AJ206" t="e">
        <f t="shared" ca="1" si="30"/>
        <v>#NUM!</v>
      </c>
      <c r="AK206" t="e">
        <f t="shared" ca="1" si="30"/>
        <v>#DIV/0!</v>
      </c>
      <c r="AM206">
        <f t="shared" ca="1" si="31"/>
        <v>1.010220841049928</v>
      </c>
      <c r="AN206">
        <f t="shared" ca="1" si="31"/>
        <v>1.259554798423312</v>
      </c>
      <c r="AO206" t="e">
        <f t="shared" ca="1" si="31"/>
        <v>#NUM!</v>
      </c>
      <c r="AP206" t="e">
        <f t="shared" ca="1" si="31"/>
        <v>#DIV/0!</v>
      </c>
      <c r="AR206" t="str">
        <f t="shared" si="32"/>
        <v>2023-45</v>
      </c>
      <c r="AS206">
        <f t="shared" ca="1" si="33"/>
        <v>0.95058823582077867</v>
      </c>
      <c r="AT206">
        <f ca="1">AN206/(OFFSET(AN$14,$B$1+$B$2,0))</f>
        <v>1.0710784143187937</v>
      </c>
      <c r="AU206" t="e">
        <f ca="1">AO206/(OFFSET(AO$14,$B$1+$B$2,0))</f>
        <v>#NUM!</v>
      </c>
      <c r="AV206" t="e">
        <f ca="1">AP206/(OFFSET(AP$14,$B$1+$B$2,0))</f>
        <v>#DIV/0!</v>
      </c>
    </row>
    <row r="207" spans="1:48" x14ac:dyDescent="0.25">
      <c r="A207" s="1" t="s">
        <v>157</v>
      </c>
      <c r="B207" s="9">
        <v>1096962</v>
      </c>
      <c r="C207" s="9">
        <v>80741</v>
      </c>
      <c r="D207" s="9">
        <v>37908</v>
      </c>
      <c r="E207" s="9">
        <v>4</v>
      </c>
      <c r="F207" s="9">
        <v>0</v>
      </c>
      <c r="G207" s="9">
        <v>351</v>
      </c>
      <c r="H207" s="9">
        <v>35</v>
      </c>
      <c r="I207" s="9">
        <v>15</v>
      </c>
      <c r="J207" s="9">
        <v>0</v>
      </c>
      <c r="K207" s="9">
        <v>0</v>
      </c>
      <c r="L207" s="9"/>
      <c r="M207">
        <f t="shared" si="34"/>
        <v>3.1997462081640018E-4</v>
      </c>
      <c r="N207">
        <f t="shared" si="34"/>
        <v>4.3348484660829073E-4</v>
      </c>
      <c r="O207">
        <f t="shared" si="34"/>
        <v>3.9569484013928457E-4</v>
      </c>
      <c r="P207">
        <f t="shared" si="34"/>
        <v>0</v>
      </c>
      <c r="Q207" t="e">
        <f t="shared" si="34"/>
        <v>#DIV/0!</v>
      </c>
      <c r="S207">
        <f t="shared" si="35"/>
        <v>3.2007704007758897E-4</v>
      </c>
      <c r="T207">
        <f t="shared" si="35"/>
        <v>4.3367284400849099E-4</v>
      </c>
      <c r="U207">
        <f t="shared" si="35"/>
        <v>3.9585148169504238E-4</v>
      </c>
      <c r="V207">
        <f t="shared" si="35"/>
        <v>0</v>
      </c>
      <c r="W207" t="e">
        <f t="shared" si="35"/>
        <v>#DIV/0!</v>
      </c>
      <c r="Y207" t="str">
        <f t="shared" ref="Y207:Y254" si="36">$A207</f>
        <v>2023-46</v>
      </c>
      <c r="Z207">
        <f ca="1">S207*EXP(-Z$1*(ROW()-ROW(S$14)-$B$2))</f>
        <v>3.2193534274792604E-4</v>
      </c>
      <c r="AA207">
        <f ca="1">T207*EXP(-AA$1*(ROW()-ROW(T$14)-$B$2))</f>
        <v>4.1554726097353976E-4</v>
      </c>
      <c r="AB207">
        <f ca="1">U207*EXP(-AB$1*(ROW()-ROW(U$14)-$B$2))</f>
        <v>4.2057475523772848E-4</v>
      </c>
      <c r="AC207" t="e">
        <f ca="1">V207*EXP(-AC$1*(ROW()-ROW(V$14)-$B$2))</f>
        <v>#NUM!</v>
      </c>
      <c r="AD207" t="e">
        <f ca="1">W207*EXP(-AD$1*(ROW()-ROW(W$14)-$B$2))</f>
        <v>#DIV/0!</v>
      </c>
      <c r="AF207" t="str">
        <f t="shared" ref="AF207:AF254" si="37">$A207</f>
        <v>2023-46</v>
      </c>
      <c r="AG207">
        <f t="shared" ref="AG207:AK254" ca="1" si="38">IF((ROW()-14)&gt;=($B$2), Z207+AG206,0)</f>
        <v>4.0293969278771546E-2</v>
      </c>
      <c r="AH207">
        <f t="shared" ca="1" si="38"/>
        <v>4.0796129002299591E-2</v>
      </c>
      <c r="AI207">
        <f t="shared" ca="1" si="38"/>
        <v>5.0767541902095752E-2</v>
      </c>
      <c r="AJ207" t="e">
        <f t="shared" ca="1" si="38"/>
        <v>#NUM!</v>
      </c>
      <c r="AK207" t="e">
        <f t="shared" ca="1" si="38"/>
        <v>#DIV/0!</v>
      </c>
      <c r="AM207">
        <f t="shared" ref="AM207:AP254" ca="1" si="39">AH207/$AG207</f>
        <v>1.0124624039903809</v>
      </c>
      <c r="AN207">
        <f t="shared" ca="1" si="39"/>
        <v>1.2599290367961367</v>
      </c>
      <c r="AO207" t="e">
        <f t="shared" ca="1" si="39"/>
        <v>#NUM!</v>
      </c>
      <c r="AP207" t="e">
        <f t="shared" ca="1" si="39"/>
        <v>#DIV/0!</v>
      </c>
      <c r="AR207" t="str">
        <f t="shared" ref="AR207:AR254" si="40">$A207</f>
        <v>2023-46</v>
      </c>
      <c r="AS207">
        <f ca="1">AM207/(OFFSET(AM$14,$B$1+$B$2,0))</f>
        <v>0.95269748092290085</v>
      </c>
      <c r="AT207">
        <f ca="1">AN207/(OFFSET(AN$14,$B$1+$B$2,0))</f>
        <v>1.0713966526705065</v>
      </c>
      <c r="AU207" t="e">
        <f ca="1">AO207/(OFFSET(AO$14,$B$1+$B$2,0))</f>
        <v>#NUM!</v>
      </c>
      <c r="AV207" t="e">
        <f ca="1">AP207/(OFFSET(AP$14,$B$1+$B$2,0))</f>
        <v>#DIV/0!</v>
      </c>
    </row>
    <row r="208" spans="1:48" x14ac:dyDescent="0.25">
      <c r="A208" s="1" t="s">
        <v>158</v>
      </c>
      <c r="B208" s="9">
        <v>1096611</v>
      </c>
      <c r="C208" s="9">
        <v>80706</v>
      </c>
      <c r="D208" s="9">
        <v>37893</v>
      </c>
      <c r="E208" s="9">
        <v>4</v>
      </c>
      <c r="F208" s="9">
        <v>0</v>
      </c>
      <c r="G208" s="9">
        <v>365</v>
      </c>
      <c r="H208" s="9">
        <v>29</v>
      </c>
      <c r="I208" s="9">
        <v>15</v>
      </c>
      <c r="J208" s="9">
        <v>0</v>
      </c>
      <c r="K208" s="9">
        <v>0</v>
      </c>
      <c r="L208" s="9"/>
      <c r="M208">
        <f t="shared" si="34"/>
        <v>3.3284364282320714E-4</v>
      </c>
      <c r="N208">
        <f t="shared" si="34"/>
        <v>3.5932892226104625E-4</v>
      </c>
      <c r="O208">
        <f t="shared" si="34"/>
        <v>3.9585147652600742E-4</v>
      </c>
      <c r="P208">
        <f t="shared" si="34"/>
        <v>0</v>
      </c>
      <c r="Q208" t="e">
        <f t="shared" si="34"/>
        <v>#DIV/0!</v>
      </c>
      <c r="S208">
        <f t="shared" si="35"/>
        <v>3.3295446767610205E-4</v>
      </c>
      <c r="T208">
        <f t="shared" si="35"/>
        <v>3.5945808981817563E-4</v>
      </c>
      <c r="U208">
        <f t="shared" si="35"/>
        <v>3.9600824214660295E-4</v>
      </c>
      <c r="V208">
        <f t="shared" si="35"/>
        <v>0</v>
      </c>
      <c r="W208" t="e">
        <f t="shared" si="35"/>
        <v>#DIV/0!</v>
      </c>
      <c r="Y208" t="str">
        <f t="shared" si="36"/>
        <v>2023-47</v>
      </c>
      <c r="Z208">
        <f ca="1">S208*EXP(-Z$1*(ROW()-ROW(S$14)-$B$2))</f>
        <v>3.3490304378689826E-4</v>
      </c>
      <c r="AA208">
        <f ca="1">T208*EXP(-AA$1*(ROW()-ROW(T$14)-$B$2))</f>
        <v>3.4431672882113447E-4</v>
      </c>
      <c r="AB208">
        <f ca="1">U208*EXP(-AB$1*(ROW()-ROW(U$14)-$B$2))</f>
        <v>4.2094527438938349E-4</v>
      </c>
      <c r="AC208" t="e">
        <f ca="1">V208*EXP(-AC$1*(ROW()-ROW(V$14)-$B$2))</f>
        <v>#NUM!</v>
      </c>
      <c r="AD208" t="e">
        <f ca="1">W208*EXP(-AD$1*(ROW()-ROW(W$14)-$B$2))</f>
        <v>#DIV/0!</v>
      </c>
      <c r="AF208" t="str">
        <f t="shared" si="37"/>
        <v>2023-47</v>
      </c>
      <c r="AG208">
        <f t="shared" ca="1" si="38"/>
        <v>4.0628872322558442E-2</v>
      </c>
      <c r="AH208">
        <f t="shared" ca="1" si="38"/>
        <v>4.1140445731120724E-2</v>
      </c>
      <c r="AI208">
        <f t="shared" ca="1" si="38"/>
        <v>5.1188487176485137E-2</v>
      </c>
      <c r="AJ208" t="e">
        <f t="shared" ca="1" si="38"/>
        <v>#NUM!</v>
      </c>
      <c r="AK208" t="e">
        <f t="shared" ca="1" si="38"/>
        <v>#DIV/0!</v>
      </c>
      <c r="AM208">
        <f t="shared" ca="1" si="39"/>
        <v>1.0125913760170557</v>
      </c>
      <c r="AN208">
        <f t="shared" ca="1" si="39"/>
        <v>1.2599042072861979</v>
      </c>
      <c r="AO208" t="e">
        <f t="shared" ca="1" si="39"/>
        <v>#NUM!</v>
      </c>
      <c r="AP208" t="e">
        <f t="shared" ca="1" si="39"/>
        <v>#DIV/0!</v>
      </c>
      <c r="AR208" t="str">
        <f t="shared" si="40"/>
        <v>2023-47</v>
      </c>
      <c r="AS208">
        <f ca="1">AM208/(OFFSET(AM$14,$B$1+$B$2,0))</f>
        <v>0.95281883982416804</v>
      </c>
      <c r="AT208">
        <f ca="1">AN208/(OFFSET(AN$14,$B$1+$B$2,0))</f>
        <v>1.0713755385814911</v>
      </c>
      <c r="AU208" t="e">
        <f ca="1">AO208/(OFFSET(AO$14,$B$1+$B$2,0))</f>
        <v>#NUM!</v>
      </c>
      <c r="AV208" t="e">
        <f ca="1">AP208/(OFFSET(AP$14,$B$1+$B$2,0))</f>
        <v>#DIV/0!</v>
      </c>
    </row>
    <row r="209" spans="1:48" x14ac:dyDescent="0.25">
      <c r="A209" s="1" t="s">
        <v>159</v>
      </c>
      <c r="B209" s="9">
        <v>1096246</v>
      </c>
      <c r="C209" s="9">
        <v>80677</v>
      </c>
      <c r="D209" s="9">
        <v>37878</v>
      </c>
      <c r="E209" s="9">
        <v>4</v>
      </c>
      <c r="F209" s="9">
        <v>0</v>
      </c>
      <c r="G209" s="9">
        <v>402</v>
      </c>
      <c r="H209" s="9">
        <v>30</v>
      </c>
      <c r="I209" s="9">
        <v>15</v>
      </c>
      <c r="J209" s="9">
        <v>0</v>
      </c>
      <c r="K209" s="9">
        <v>0</v>
      </c>
      <c r="L209" s="9"/>
      <c r="M209">
        <f t="shared" si="34"/>
        <v>3.6670601306641027E-4</v>
      </c>
      <c r="N209">
        <f t="shared" si="34"/>
        <v>3.7185319235965642E-4</v>
      </c>
      <c r="O209">
        <f t="shared" si="34"/>
        <v>3.96008236971329E-4</v>
      </c>
      <c r="P209">
        <f t="shared" si="34"/>
        <v>0</v>
      </c>
      <c r="Q209" t="e">
        <f t="shared" si="34"/>
        <v>#DIV/0!</v>
      </c>
      <c r="S209">
        <f t="shared" si="35"/>
        <v>3.6684053981054024E-4</v>
      </c>
      <c r="T209">
        <f t="shared" si="35"/>
        <v>3.7199152288297461E-4</v>
      </c>
      <c r="U209">
        <f t="shared" si="35"/>
        <v>3.9616512680407296E-4</v>
      </c>
      <c r="V209">
        <f t="shared" si="35"/>
        <v>0</v>
      </c>
      <c r="W209" t="e">
        <f t="shared" si="35"/>
        <v>#DIV/0!</v>
      </c>
      <c r="Y209" t="str">
        <f t="shared" si="36"/>
        <v>2023-48</v>
      </c>
      <c r="Z209">
        <f ca="1">S209*EXP(-Z$1*(ROW()-ROW(S$14)-$B$2))</f>
        <v>3.6900451906590195E-4</v>
      </c>
      <c r="AA209">
        <f ca="1">T209*EXP(-AA$1*(ROW()-ROW(T$14)-$B$2))</f>
        <v>3.5620053727946618E-4</v>
      </c>
      <c r="AB209">
        <f ca="1">U209*EXP(-AB$1*(ROW()-ROW(U$14)-$B$2))</f>
        <v>4.2131618603378286E-4</v>
      </c>
      <c r="AC209" t="e">
        <f ca="1">V209*EXP(-AC$1*(ROW()-ROW(V$14)-$B$2))</f>
        <v>#NUM!</v>
      </c>
      <c r="AD209" t="e">
        <f ca="1">W209*EXP(-AD$1*(ROW()-ROW(W$14)-$B$2))</f>
        <v>#DIV/0!</v>
      </c>
      <c r="AF209" t="str">
        <f t="shared" si="37"/>
        <v>2023-48</v>
      </c>
      <c r="AG209">
        <f t="shared" ca="1" si="38"/>
        <v>4.0997876841624342E-2</v>
      </c>
      <c r="AH209">
        <f t="shared" ca="1" si="38"/>
        <v>4.1496646268400189E-2</v>
      </c>
      <c r="AI209">
        <f t="shared" ca="1" si="38"/>
        <v>5.160980336251892E-2</v>
      </c>
      <c r="AJ209" t="e">
        <f t="shared" ca="1" si="38"/>
        <v>#NUM!</v>
      </c>
      <c r="AK209" t="e">
        <f t="shared" ca="1" si="38"/>
        <v>#DIV/0!</v>
      </c>
      <c r="AM209">
        <f t="shared" ca="1" si="39"/>
        <v>1.0121657379649831</v>
      </c>
      <c r="AN209">
        <f t="shared" ca="1" si="39"/>
        <v>1.2588408800262676</v>
      </c>
      <c r="AO209" t="e">
        <f t="shared" ca="1" si="39"/>
        <v>#NUM!</v>
      </c>
      <c r="AP209" t="e">
        <f t="shared" ca="1" si="39"/>
        <v>#DIV/0!</v>
      </c>
      <c r="AR209" t="str">
        <f t="shared" si="40"/>
        <v>2023-48</v>
      </c>
      <c r="AS209">
        <f ca="1">AM209/(OFFSET(AM$14,$B$1+$B$2,0))</f>
        <v>0.95241832687830819</v>
      </c>
      <c r="AT209">
        <f ca="1">AN209/(OFFSET(AN$14,$B$1+$B$2,0))</f>
        <v>1.0704713247458615</v>
      </c>
      <c r="AU209" t="e">
        <f ca="1">AO209/(OFFSET(AO$14,$B$1+$B$2,0))</f>
        <v>#NUM!</v>
      </c>
      <c r="AV209" t="e">
        <f ca="1">AP209/(OFFSET(AP$14,$B$1+$B$2,0))</f>
        <v>#DIV/0!</v>
      </c>
    </row>
    <row r="210" spans="1:48" x14ac:dyDescent="0.25">
      <c r="A210" s="1" t="s">
        <v>160</v>
      </c>
      <c r="B210" s="9">
        <v>1095844</v>
      </c>
      <c r="C210" s="9">
        <v>80647</v>
      </c>
      <c r="D210" s="9">
        <v>37863</v>
      </c>
      <c r="E210" s="9">
        <v>4</v>
      </c>
      <c r="F210" s="9">
        <v>0</v>
      </c>
      <c r="G210" s="9">
        <v>359</v>
      </c>
      <c r="H210" s="9">
        <v>38</v>
      </c>
      <c r="I210" s="9">
        <v>14</v>
      </c>
      <c r="J210" s="9">
        <v>0</v>
      </c>
      <c r="K210" s="9">
        <v>0</v>
      </c>
      <c r="L210" s="9"/>
      <c r="M210">
        <f t="shared" si="34"/>
        <v>3.2760137391818543E-4</v>
      </c>
      <c r="N210">
        <f t="shared" si="34"/>
        <v>4.7118925688494301E-4</v>
      </c>
      <c r="O210">
        <f t="shared" si="34"/>
        <v>3.6975411351451286E-4</v>
      </c>
      <c r="P210">
        <f t="shared" si="34"/>
        <v>0</v>
      </c>
      <c r="Q210" t="e">
        <f t="shared" si="34"/>
        <v>#DIV/0!</v>
      </c>
      <c r="S210">
        <f t="shared" si="35"/>
        <v>3.2770873468180109E-4</v>
      </c>
      <c r="T210">
        <f t="shared" si="35"/>
        <v>4.7141138959324588E-4</v>
      </c>
      <c r="U210">
        <f t="shared" si="35"/>
        <v>3.6989088640711974E-4</v>
      </c>
      <c r="V210">
        <f t="shared" si="35"/>
        <v>0</v>
      </c>
      <c r="W210" t="e">
        <f t="shared" si="35"/>
        <v>#DIV/0!</v>
      </c>
      <c r="Y210" t="str">
        <f t="shared" si="36"/>
        <v>2023-49</v>
      </c>
      <c r="Z210">
        <f ca="1">S210*EXP(-Z$1*(ROW()-ROW(S$14)-$B$2))</f>
        <v>3.2965714356785001E-4</v>
      </c>
      <c r="AA210">
        <f ca="1">T210*EXP(-AA$1*(ROW()-ROW(T$14)-$B$2))</f>
        <v>4.5124589466927911E-4</v>
      </c>
      <c r="AB210">
        <f ca="1">U210*EXP(-AB$1*(ROW()-ROW(U$14)-$B$2))</f>
        <v>3.9356459208535004E-4</v>
      </c>
      <c r="AC210" t="e">
        <f ca="1">V210*EXP(-AC$1*(ROW()-ROW(V$14)-$B$2))</f>
        <v>#NUM!</v>
      </c>
      <c r="AD210" t="e">
        <f ca="1">W210*EXP(-AD$1*(ROW()-ROW(W$14)-$B$2))</f>
        <v>#DIV/0!</v>
      </c>
      <c r="AF210" t="str">
        <f t="shared" si="37"/>
        <v>2023-49</v>
      </c>
      <c r="AG210">
        <f t="shared" ca="1" si="38"/>
        <v>4.1327533985192191E-2</v>
      </c>
      <c r="AH210">
        <f t="shared" ca="1" si="38"/>
        <v>4.1947892163069468E-2</v>
      </c>
      <c r="AI210">
        <f t="shared" ca="1" si="38"/>
        <v>5.2003367954604272E-2</v>
      </c>
      <c r="AJ210" t="e">
        <f t="shared" ca="1" si="38"/>
        <v>#NUM!</v>
      </c>
      <c r="AK210" t="e">
        <f t="shared" ca="1" si="38"/>
        <v>#DIV/0!</v>
      </c>
      <c r="AM210">
        <f t="shared" ca="1" si="39"/>
        <v>1.0150107717072969</v>
      </c>
      <c r="AN210">
        <f t="shared" ca="1" si="39"/>
        <v>1.2583225501245072</v>
      </c>
      <c r="AO210" t="e">
        <f t="shared" ca="1" si="39"/>
        <v>#NUM!</v>
      </c>
      <c r="AP210" t="e">
        <f t="shared" ca="1" si="39"/>
        <v>#DIV/0!</v>
      </c>
      <c r="AR210" t="str">
        <f t="shared" si="40"/>
        <v>2023-49</v>
      </c>
      <c r="AS210">
        <f ca="1">AM210/(OFFSET(AM$14,$B$1+$B$2,0))</f>
        <v>0.95509542033754224</v>
      </c>
      <c r="AT210">
        <f ca="1">AN210/(OFFSET(AN$14,$B$1+$B$2,0))</f>
        <v>1.0700305563331125</v>
      </c>
      <c r="AU210" t="e">
        <f ca="1">AO210/(OFFSET(AO$14,$B$1+$B$2,0))</f>
        <v>#NUM!</v>
      </c>
      <c r="AV210" t="e">
        <f ca="1">AP210/(OFFSET(AP$14,$B$1+$B$2,0))</f>
        <v>#DIV/0!</v>
      </c>
    </row>
    <row r="211" spans="1:48" x14ac:dyDescent="0.25">
      <c r="A211" s="1" t="s">
        <v>161</v>
      </c>
      <c r="B211" s="9">
        <v>1095485</v>
      </c>
      <c r="C211" s="9">
        <v>80609</v>
      </c>
      <c r="D211" s="9">
        <v>37849</v>
      </c>
      <c r="E211" s="9">
        <v>4</v>
      </c>
      <c r="F211" s="9">
        <v>0</v>
      </c>
      <c r="G211" s="9">
        <v>363</v>
      </c>
      <c r="H211" s="9">
        <v>32</v>
      </c>
      <c r="I211" s="9">
        <v>16</v>
      </c>
      <c r="J211" s="9">
        <v>0</v>
      </c>
      <c r="K211" s="9">
        <v>0</v>
      </c>
      <c r="L211" s="9"/>
      <c r="M211">
        <f t="shared" si="34"/>
        <v>3.3136008252052741E-4</v>
      </c>
      <c r="N211">
        <f t="shared" si="34"/>
        <v>3.9697800493741396E-4</v>
      </c>
      <c r="O211">
        <f t="shared" si="34"/>
        <v>4.2273243678829031E-4</v>
      </c>
      <c r="P211">
        <f t="shared" si="34"/>
        <v>0</v>
      </c>
      <c r="Q211" t="e">
        <f t="shared" si="34"/>
        <v>#DIV/0!</v>
      </c>
      <c r="S211">
        <f t="shared" si="35"/>
        <v>3.3146992145503937E-4</v>
      </c>
      <c r="T211">
        <f t="shared" si="35"/>
        <v>3.9713566427862919E-4</v>
      </c>
      <c r="U211">
        <f t="shared" si="35"/>
        <v>4.2291122138004265E-4</v>
      </c>
      <c r="V211">
        <f t="shared" si="35"/>
        <v>0</v>
      </c>
      <c r="W211" t="e">
        <f t="shared" si="35"/>
        <v>#DIV/0!</v>
      </c>
      <c r="Y211" t="str">
        <f t="shared" si="36"/>
        <v>2023-50</v>
      </c>
      <c r="Z211">
        <f ca="1">S211*EXP(-Z$1*(ROW()-ROW(S$14)-$B$2))</f>
        <v>3.3345613535564286E-4</v>
      </c>
      <c r="AA211">
        <f ca="1">T211*EXP(-AA$1*(ROW()-ROW(T$14)-$B$2))</f>
        <v>3.8001763281422243E-4</v>
      </c>
      <c r="AB211">
        <f ca="1">U211*EXP(-AB$1*(ROW()-ROW(U$14)-$B$2))</f>
        <v>4.5019646893066555E-4</v>
      </c>
      <c r="AC211" t="e">
        <f ca="1">V211*EXP(-AC$1*(ROW()-ROW(V$14)-$B$2))</f>
        <v>#NUM!</v>
      </c>
      <c r="AD211" t="e">
        <f ca="1">W211*EXP(-AD$1*(ROW()-ROW(W$14)-$B$2))</f>
        <v>#DIV/0!</v>
      </c>
      <c r="AF211" t="str">
        <f t="shared" si="37"/>
        <v>2023-50</v>
      </c>
      <c r="AG211">
        <f t="shared" ca="1" si="38"/>
        <v>4.1660990120547838E-2</v>
      </c>
      <c r="AH211">
        <f t="shared" ca="1" si="38"/>
        <v>4.2327909795883689E-2</v>
      </c>
      <c r="AI211">
        <f t="shared" ca="1" si="38"/>
        <v>5.2453564423534937E-2</v>
      </c>
      <c r="AJ211" t="e">
        <f t="shared" ca="1" si="38"/>
        <v>#NUM!</v>
      </c>
      <c r="AK211" t="e">
        <f t="shared" ca="1" si="38"/>
        <v>#DIV/0!</v>
      </c>
      <c r="AM211">
        <f t="shared" ca="1" si="39"/>
        <v>1.0160082531261521</v>
      </c>
      <c r="AN211">
        <f t="shared" ca="1" si="39"/>
        <v>1.2590570764582967</v>
      </c>
      <c r="AO211" t="e">
        <f t="shared" ca="1" si="39"/>
        <v>#NUM!</v>
      </c>
      <c r="AP211" t="e">
        <f t="shared" ca="1" si="39"/>
        <v>#DIV/0!</v>
      </c>
      <c r="AR211" t="str">
        <f t="shared" si="40"/>
        <v>2023-50</v>
      </c>
      <c r="AS211">
        <f ca="1">AM211/(OFFSET(AM$14,$B$1+$B$2,0))</f>
        <v>0.95603402115004188</v>
      </c>
      <c r="AT211">
        <f ca="1">AN211/(OFFSET(AN$14,$B$1+$B$2,0))</f>
        <v>1.0706551701266969</v>
      </c>
      <c r="AU211" t="e">
        <f ca="1">AO211/(OFFSET(AO$14,$B$1+$B$2,0))</f>
        <v>#NUM!</v>
      </c>
      <c r="AV211" t="e">
        <f ca="1">AP211/(OFFSET(AP$14,$B$1+$B$2,0))</f>
        <v>#DIV/0!</v>
      </c>
    </row>
    <row r="212" spans="1:48" x14ac:dyDescent="0.25">
      <c r="A212" s="1" t="s">
        <v>162</v>
      </c>
      <c r="B212" s="9">
        <v>1095122</v>
      </c>
      <c r="C212" s="9">
        <v>80577</v>
      </c>
      <c r="D212" s="9">
        <v>37833</v>
      </c>
      <c r="E212" s="9">
        <v>4</v>
      </c>
      <c r="F212" s="9">
        <v>0</v>
      </c>
      <c r="G212" s="9">
        <v>396</v>
      </c>
      <c r="H212" s="9">
        <v>33</v>
      </c>
      <c r="I212" s="9">
        <v>19</v>
      </c>
      <c r="J212" s="9">
        <v>0</v>
      </c>
      <c r="K212" s="9">
        <v>0</v>
      </c>
      <c r="L212" s="9"/>
      <c r="M212">
        <f t="shared" si="34"/>
        <v>3.6160354736732529E-4</v>
      </c>
      <c r="N212">
        <f t="shared" si="34"/>
        <v>4.0954614840463157E-4</v>
      </c>
      <c r="O212">
        <f t="shared" si="34"/>
        <v>5.0220706790368198E-4</v>
      </c>
      <c r="P212">
        <f t="shared" si="34"/>
        <v>0</v>
      </c>
      <c r="Q212" t="e">
        <f t="shared" si="34"/>
        <v>#DIV/0!</v>
      </c>
      <c r="S212">
        <f t="shared" si="35"/>
        <v>3.6173435573664641E-4</v>
      </c>
      <c r="T212">
        <f t="shared" si="35"/>
        <v>4.0971395090418392E-4</v>
      </c>
      <c r="U212">
        <f t="shared" si="35"/>
        <v>5.0245941714014005E-4</v>
      </c>
      <c r="V212">
        <f t="shared" si="35"/>
        <v>0</v>
      </c>
      <c r="W212" t="e">
        <f t="shared" si="35"/>
        <v>#DIV/0!</v>
      </c>
      <c r="Y212" t="str">
        <f t="shared" si="36"/>
        <v>2023-51</v>
      </c>
      <c r="Z212">
        <f ca="1">S212*EXP(-Z$1*(ROW()-ROW(S$14)-$B$2))</f>
        <v>3.6391877178268726E-4</v>
      </c>
      <c r="AA212">
        <f ca="1">T212*EXP(-AA$1*(ROW()-ROW(T$14)-$B$2))</f>
        <v>3.9191986414158415E-4</v>
      </c>
      <c r="AB212">
        <f ca="1">U212*EXP(-AB$1*(ROW()-ROW(U$14)-$B$2))</f>
        <v>5.3513622815693331E-4</v>
      </c>
      <c r="AC212" t="e">
        <f ca="1">V212*EXP(-AC$1*(ROW()-ROW(V$14)-$B$2))</f>
        <v>#NUM!</v>
      </c>
      <c r="AD212" t="e">
        <f ca="1">W212*EXP(-AD$1*(ROW()-ROW(W$14)-$B$2))</f>
        <v>#DIV/0!</v>
      </c>
      <c r="AF212" t="str">
        <f t="shared" si="37"/>
        <v>2023-51</v>
      </c>
      <c r="AG212">
        <f t="shared" ca="1" si="38"/>
        <v>4.2024908892330522E-2</v>
      </c>
      <c r="AH212">
        <f t="shared" ca="1" si="38"/>
        <v>4.2719829660025271E-2</v>
      </c>
      <c r="AI212">
        <f t="shared" ca="1" si="38"/>
        <v>5.2988700651691874E-2</v>
      </c>
      <c r="AJ212" t="e">
        <f t="shared" ca="1" si="38"/>
        <v>#NUM!</v>
      </c>
      <c r="AK212" t="e">
        <f t="shared" ca="1" si="38"/>
        <v>#DIV/0!</v>
      </c>
      <c r="AM212">
        <f t="shared" ca="1" si="39"/>
        <v>1.0165359256215205</v>
      </c>
      <c r="AN212">
        <f t="shared" ca="1" si="39"/>
        <v>1.2608879364248242</v>
      </c>
      <c r="AO212" t="e">
        <f t="shared" ca="1" si="39"/>
        <v>#NUM!</v>
      </c>
      <c r="AP212" t="e">
        <f t="shared" ca="1" si="39"/>
        <v>#DIV/0!</v>
      </c>
      <c r="AR212" t="str">
        <f t="shared" si="40"/>
        <v>2023-51</v>
      </c>
      <c r="AS212">
        <f ca="1">AM212/(OFFSET(AM$14,$B$1+$B$2,0))</f>
        <v>0.95653054551984418</v>
      </c>
      <c r="AT212">
        <f ca="1">AN212/(OFFSET(AN$14,$B$1+$B$2,0))</f>
        <v>1.0722120651440814</v>
      </c>
      <c r="AU212" t="e">
        <f ca="1">AO212/(OFFSET(AO$14,$B$1+$B$2,0))</f>
        <v>#NUM!</v>
      </c>
      <c r="AV212" t="e">
        <f ca="1">AP212/(OFFSET(AP$14,$B$1+$B$2,0))</f>
        <v>#DIV/0!</v>
      </c>
    </row>
    <row r="213" spans="1:48" x14ac:dyDescent="0.25">
      <c r="A213" s="1" t="s">
        <v>163</v>
      </c>
      <c r="B213" s="9">
        <v>1094726</v>
      </c>
      <c r="C213" s="9">
        <v>80544</v>
      </c>
      <c r="D213" s="9">
        <v>37814</v>
      </c>
      <c r="E213" s="9">
        <v>4</v>
      </c>
      <c r="F213" s="9">
        <v>0</v>
      </c>
      <c r="G213" s="9">
        <v>393</v>
      </c>
      <c r="H213" s="9">
        <v>39</v>
      </c>
      <c r="I213" s="9">
        <v>19</v>
      </c>
      <c r="J213" s="9">
        <v>0</v>
      </c>
      <c r="K213" s="9">
        <v>0</v>
      </c>
      <c r="L213" s="9"/>
      <c r="M213">
        <f t="shared" si="34"/>
        <v>3.5899394003613687E-4</v>
      </c>
      <c r="N213">
        <f t="shared" si="34"/>
        <v>4.8420738974970203E-4</v>
      </c>
      <c r="O213">
        <f t="shared" si="34"/>
        <v>5.0245940656899561E-4</v>
      </c>
      <c r="P213">
        <f t="shared" si="34"/>
        <v>0</v>
      </c>
      <c r="Q213" t="e">
        <f t="shared" si="34"/>
        <v>#DIV/0!</v>
      </c>
      <c r="S213">
        <f t="shared" si="35"/>
        <v>3.5912286682735525E-4</v>
      </c>
      <c r="T213">
        <f t="shared" si="35"/>
        <v>4.8444196960081241E-4</v>
      </c>
      <c r="U213">
        <f t="shared" si="35"/>
        <v>5.0271200952876525E-4</v>
      </c>
      <c r="V213">
        <f t="shared" si="35"/>
        <v>0</v>
      </c>
      <c r="W213" t="e">
        <f t="shared" si="35"/>
        <v>#DIV/0!</v>
      </c>
      <c r="Y213" t="str">
        <f t="shared" si="36"/>
        <v>2023-52</v>
      </c>
      <c r="Z213">
        <f ca="1">S213*EXP(-Z$1*(ROW()-ROW(S$14)-$B$2))</f>
        <v>3.6130824534457871E-4</v>
      </c>
      <c r="AA213">
        <f ca="1">T213*EXP(-AA$1*(ROW()-ROW(T$14)-$B$2))</f>
        <v>4.6324415741266463E-4</v>
      </c>
      <c r="AB213">
        <f ca="1">U213*EXP(-AB$1*(ROW()-ROW(U$14)-$B$2))</f>
        <v>5.356648027388868E-4</v>
      </c>
      <c r="AC213" t="e">
        <f ca="1">V213*EXP(-AC$1*(ROW()-ROW(V$14)-$B$2))</f>
        <v>#NUM!</v>
      </c>
      <c r="AD213" t="e">
        <f ca="1">W213*EXP(-AD$1*(ROW()-ROW(W$14)-$B$2))</f>
        <v>#DIV/0!</v>
      </c>
      <c r="AF213" t="str">
        <f t="shared" si="37"/>
        <v>2023-52</v>
      </c>
      <c r="AG213">
        <f t="shared" ca="1" si="38"/>
        <v>4.2386217137675097E-2</v>
      </c>
      <c r="AH213">
        <f t="shared" ca="1" si="38"/>
        <v>4.3183073817437939E-2</v>
      </c>
      <c r="AI213">
        <f t="shared" ca="1" si="38"/>
        <v>5.3524365454430761E-2</v>
      </c>
      <c r="AJ213" t="e">
        <f t="shared" ca="1" si="38"/>
        <v>#NUM!</v>
      </c>
      <c r="AK213" t="e">
        <f t="shared" ca="1" si="38"/>
        <v>#DIV/0!</v>
      </c>
      <c r="AM213">
        <f t="shared" ca="1" si="39"/>
        <v>1.018799900853963</v>
      </c>
      <c r="AN213">
        <f t="shared" ca="1" si="39"/>
        <v>1.2627775977407405</v>
      </c>
      <c r="AO213" t="e">
        <f t="shared" ca="1" si="39"/>
        <v>#NUM!</v>
      </c>
      <c r="AP213" t="e">
        <f t="shared" ca="1" si="39"/>
        <v>#DIV/0!</v>
      </c>
      <c r="AR213" t="str">
        <f t="shared" si="40"/>
        <v>2023-52</v>
      </c>
      <c r="AS213">
        <f ca="1">AM213/(OFFSET(AM$14,$B$1+$B$2,0))</f>
        <v>0.95866087993257787</v>
      </c>
      <c r="AT213">
        <f ca="1">AN213/(OFFSET(AN$14,$B$1+$B$2,0))</f>
        <v>1.0738189626354686</v>
      </c>
      <c r="AU213" t="e">
        <f ca="1">AO213/(OFFSET(AO$14,$B$1+$B$2,0))</f>
        <v>#NUM!</v>
      </c>
      <c r="AV213" t="e">
        <f ca="1">AP213/(OFFSET(AP$14,$B$1+$B$2,0))</f>
        <v>#DIV/0!</v>
      </c>
    </row>
    <row r="214" spans="1:48" x14ac:dyDescent="0.25">
      <c r="A214" s="1" t="s">
        <v>164</v>
      </c>
      <c r="B214" s="9">
        <v>1094333</v>
      </c>
      <c r="C214" s="9">
        <v>80505</v>
      </c>
      <c r="D214" s="9">
        <v>37795</v>
      </c>
      <c r="E214" s="9">
        <v>4</v>
      </c>
      <c r="F214" s="9">
        <v>0</v>
      </c>
      <c r="G214" s="9">
        <v>365</v>
      </c>
      <c r="H214" s="9">
        <v>21</v>
      </c>
      <c r="I214" s="9">
        <v>8</v>
      </c>
      <c r="J214" s="9">
        <v>0</v>
      </c>
      <c r="K214" s="9">
        <v>0</v>
      </c>
      <c r="L214" s="9"/>
      <c r="M214">
        <f t="shared" si="34"/>
        <v>3.3353650122951606E-4</v>
      </c>
      <c r="N214">
        <f t="shared" si="34"/>
        <v>2.6085336314514624E-4</v>
      </c>
      <c r="O214">
        <f t="shared" si="34"/>
        <v>2.116682100806985E-4</v>
      </c>
      <c r="P214">
        <f t="shared" si="34"/>
        <v>0</v>
      </c>
      <c r="Q214" t="e">
        <f t="shared" si="34"/>
        <v>#DIV/0!</v>
      </c>
      <c r="S214">
        <f t="shared" si="35"/>
        <v>3.3364778803943792E-4</v>
      </c>
      <c r="T214">
        <f t="shared" si="35"/>
        <v>2.6092142685665284E-4</v>
      </c>
      <c r="U214">
        <f t="shared" si="35"/>
        <v>2.1171302378809355E-4</v>
      </c>
      <c r="V214">
        <f t="shared" si="35"/>
        <v>0</v>
      </c>
      <c r="W214" t="e">
        <f t="shared" si="35"/>
        <v>#DIV/0!</v>
      </c>
      <c r="Y214" t="str">
        <f t="shared" si="36"/>
        <v>2024-01</v>
      </c>
      <c r="Z214">
        <f ca="1">S214*EXP(-Z$1*(ROW()-ROW(S$14)-$B$2))</f>
        <v>3.3569368879396032E-4</v>
      </c>
      <c r="AA214">
        <f ca="1">T214*EXP(-AA$1*(ROW()-ROW(T$14)-$B$2))</f>
        <v>2.4941903795727135E-4</v>
      </c>
      <c r="AB214">
        <f ca="1">U214*EXP(-AB$1*(ROW()-ROW(U$14)-$B$2))</f>
        <v>2.257001838484731E-4</v>
      </c>
      <c r="AC214" t="e">
        <f ca="1">V214*EXP(-AC$1*(ROW()-ROW(V$14)-$B$2))</f>
        <v>#NUM!</v>
      </c>
      <c r="AD214" t="e">
        <f ca="1">W214*EXP(-AD$1*(ROW()-ROW(W$14)-$B$2))</f>
        <v>#DIV/0!</v>
      </c>
      <c r="AF214" t="str">
        <f t="shared" si="37"/>
        <v>2024-01</v>
      </c>
      <c r="AG214">
        <f t="shared" ca="1" si="38"/>
        <v>4.2721910826469055E-2</v>
      </c>
      <c r="AH214">
        <f t="shared" ca="1" si="38"/>
        <v>4.3432492855395209E-2</v>
      </c>
      <c r="AI214">
        <f t="shared" ca="1" si="38"/>
        <v>5.3750065638279235E-2</v>
      </c>
      <c r="AJ214" t="e">
        <f t="shared" ca="1" si="38"/>
        <v>#NUM!</v>
      </c>
      <c r="AK214" t="e">
        <f t="shared" ca="1" si="38"/>
        <v>#DIV/0!</v>
      </c>
      <c r="AM214">
        <f t="shared" ca="1" si="39"/>
        <v>1.0166327304930822</v>
      </c>
      <c r="AN214">
        <f t="shared" ca="1" si="39"/>
        <v>1.2581381450049165</v>
      </c>
      <c r="AO214" t="e">
        <f t="shared" ca="1" si="39"/>
        <v>#NUM!</v>
      </c>
      <c r="AP214" t="e">
        <f t="shared" ca="1" si="39"/>
        <v>#DIV/0!</v>
      </c>
      <c r="AR214" t="str">
        <f t="shared" si="40"/>
        <v>2024-01</v>
      </c>
      <c r="AS214">
        <f ca="1">AM214/(OFFSET(AM$14,$B$1+$B$2,0))</f>
        <v>0.9566216360698877</v>
      </c>
      <c r="AT214">
        <f ca="1">AN214/(OFFSET(AN$14,$B$1+$B$2,0))</f>
        <v>1.0698737450984359</v>
      </c>
      <c r="AU214" t="e">
        <f ca="1">AO214/(OFFSET(AO$14,$B$1+$B$2,0))</f>
        <v>#NUM!</v>
      </c>
      <c r="AV214" t="e">
        <f ca="1">AP214/(OFFSET(AP$14,$B$1+$B$2,0))</f>
        <v>#DIV/0!</v>
      </c>
    </row>
    <row r="215" spans="1:48" x14ac:dyDescent="0.25">
      <c r="A215" s="1" t="s">
        <v>165</v>
      </c>
      <c r="B215" s="9">
        <v>1093968</v>
      </c>
      <c r="C215" s="9">
        <v>80484</v>
      </c>
      <c r="D215" s="9">
        <v>37787</v>
      </c>
      <c r="E215" s="9">
        <v>4</v>
      </c>
      <c r="F215" s="9">
        <v>0</v>
      </c>
      <c r="G215" s="9">
        <v>358</v>
      </c>
      <c r="H215" s="9">
        <v>24</v>
      </c>
      <c r="I215" s="9">
        <v>13</v>
      </c>
      <c r="J215" s="9">
        <v>0</v>
      </c>
      <c r="K215" s="9">
        <v>0</v>
      </c>
      <c r="L215" s="9"/>
      <c r="M215">
        <f t="shared" si="34"/>
        <v>3.2724906030158105E-4</v>
      </c>
      <c r="N215">
        <f t="shared" si="34"/>
        <v>2.981959147159684E-4</v>
      </c>
      <c r="O215">
        <f t="shared" si="34"/>
        <v>3.4403366237065658E-4</v>
      </c>
      <c r="P215">
        <f t="shared" si="34"/>
        <v>0</v>
      </c>
      <c r="Q215" t="e">
        <f t="shared" si="34"/>
        <v>#DIV/0!</v>
      </c>
      <c r="S215">
        <f t="shared" si="35"/>
        <v>3.2735619022964085E-4</v>
      </c>
      <c r="T215">
        <f t="shared" si="35"/>
        <v>2.9828486425494203E-4</v>
      </c>
      <c r="U215">
        <f t="shared" si="35"/>
        <v>3.4415206566190671E-4</v>
      </c>
      <c r="V215">
        <f t="shared" si="35"/>
        <v>0</v>
      </c>
      <c r="W215" t="e">
        <f t="shared" si="35"/>
        <v>#DIV/0!</v>
      </c>
      <c r="Y215" t="str">
        <f t="shared" si="36"/>
        <v>2024-02</v>
      </c>
      <c r="Z215">
        <f ca="1">S215*EXP(-Z$1*(ROW()-ROW(S$14)-$B$2))</f>
        <v>3.2937876528554643E-4</v>
      </c>
      <c r="AA215">
        <f ca="1">T215*EXP(-AA$1*(ROW()-ROW(T$14)-$B$2))</f>
        <v>2.850379836815167E-4</v>
      </c>
      <c r="AB215">
        <f ca="1">U215*EXP(-AB$1*(ROW()-ROW(U$14)-$B$2))</f>
        <v>3.6706688460628838E-4</v>
      </c>
      <c r="AC215" t="e">
        <f ca="1">V215*EXP(-AC$1*(ROW()-ROW(V$14)-$B$2))</f>
        <v>#NUM!</v>
      </c>
      <c r="AD215" t="e">
        <f ca="1">W215*EXP(-AD$1*(ROW()-ROW(W$14)-$B$2))</f>
        <v>#DIV/0!</v>
      </c>
      <c r="AF215" t="str">
        <f t="shared" si="37"/>
        <v>2024-02</v>
      </c>
      <c r="AG215">
        <f t="shared" ca="1" si="38"/>
        <v>4.3051289591754603E-2</v>
      </c>
      <c r="AH215">
        <f t="shared" ca="1" si="38"/>
        <v>4.3717530839076729E-2</v>
      </c>
      <c r="AI215">
        <f t="shared" ca="1" si="38"/>
        <v>5.4117132522885525E-2</v>
      </c>
      <c r="AJ215" t="e">
        <f t="shared" ca="1" si="38"/>
        <v>#NUM!</v>
      </c>
      <c r="AK215" t="e">
        <f t="shared" ca="1" si="38"/>
        <v>#DIV/0!</v>
      </c>
      <c r="AM215">
        <f t="shared" ca="1" si="39"/>
        <v>1.0154755235822188</v>
      </c>
      <c r="AN215">
        <f t="shared" ca="1" si="39"/>
        <v>1.2570385936418107</v>
      </c>
      <c r="AO215" t="e">
        <f t="shared" ca="1" si="39"/>
        <v>#NUM!</v>
      </c>
      <c r="AP215" t="e">
        <f t="shared" ca="1" si="39"/>
        <v>#DIV/0!</v>
      </c>
      <c r="AR215" t="str">
        <f t="shared" si="40"/>
        <v>2024-02</v>
      </c>
      <c r="AS215">
        <f ca="1">AM215/(OFFSET(AM$14,$B$1+$B$2,0))</f>
        <v>0.95553273824559215</v>
      </c>
      <c r="AT215">
        <f ca="1">AN215/(OFFSET(AN$14,$B$1+$B$2,0))</f>
        <v>1.0689387276367648</v>
      </c>
      <c r="AU215" t="e">
        <f ca="1">AO215/(OFFSET(AO$14,$B$1+$B$2,0))</f>
        <v>#NUM!</v>
      </c>
      <c r="AV215" t="e">
        <f ca="1">AP215/(OFFSET(AP$14,$B$1+$B$2,0))</f>
        <v>#DIV/0!</v>
      </c>
    </row>
    <row r="216" spans="1:48" x14ac:dyDescent="0.25">
      <c r="A216" s="1" t="s">
        <v>166</v>
      </c>
      <c r="B216" s="9">
        <v>1093610</v>
      </c>
      <c r="C216" s="9">
        <v>80460</v>
      </c>
      <c r="D216" s="9">
        <v>37774</v>
      </c>
      <c r="E216" s="9">
        <v>4</v>
      </c>
      <c r="F216" s="9">
        <v>0</v>
      </c>
      <c r="G216" s="9">
        <v>378</v>
      </c>
      <c r="H216" s="9">
        <v>38</v>
      </c>
      <c r="I216" s="9">
        <v>13</v>
      </c>
      <c r="J216" s="9">
        <v>0</v>
      </c>
      <c r="K216" s="9">
        <v>0</v>
      </c>
      <c r="L216" s="9"/>
      <c r="M216">
        <f t="shared" si="34"/>
        <v>3.4564424246303526E-4</v>
      </c>
      <c r="N216">
        <f t="shared" si="34"/>
        <v>4.7228436490181455E-4</v>
      </c>
      <c r="O216">
        <f t="shared" si="34"/>
        <v>3.4415206226505002E-4</v>
      </c>
      <c r="P216">
        <f t="shared" si="34"/>
        <v>0</v>
      </c>
      <c r="Q216" t="e">
        <f t="shared" si="34"/>
        <v>#DIV/0!</v>
      </c>
      <c r="S216">
        <f t="shared" si="35"/>
        <v>3.4576375715855776E-4</v>
      </c>
      <c r="T216">
        <f t="shared" si="35"/>
        <v>4.7250753160821724E-4</v>
      </c>
      <c r="U216">
        <f t="shared" si="35"/>
        <v>3.4427054708293574E-4</v>
      </c>
      <c r="V216">
        <f t="shared" si="35"/>
        <v>0</v>
      </c>
      <c r="W216" t="e">
        <f t="shared" si="35"/>
        <v>#DIV/0!</v>
      </c>
      <c r="Y216" t="str">
        <f t="shared" si="36"/>
        <v>2024-03</v>
      </c>
      <c r="Z216">
        <f ca="1">S216*EXP(-Z$1*(ROW()-ROW(S$14)-$B$2))</f>
        <v>3.4791617598559543E-4</v>
      </c>
      <c r="AA216">
        <f ca="1">T216*EXP(-AA$1*(ROW()-ROW(T$14)-$B$2))</f>
        <v>4.5136920063987317E-4</v>
      </c>
      <c r="AB216">
        <f ca="1">U216*EXP(-AB$1*(ROW()-ROW(U$14)-$B$2))</f>
        <v>3.6737126383896659E-4</v>
      </c>
      <c r="AC216" t="e">
        <f ca="1">V216*EXP(-AC$1*(ROW()-ROW(V$14)-$B$2))</f>
        <v>#NUM!</v>
      </c>
      <c r="AD216" t="e">
        <f ca="1">W216*EXP(-AD$1*(ROW()-ROW(W$14)-$B$2))</f>
        <v>#DIV/0!</v>
      </c>
      <c r="AF216" t="str">
        <f t="shared" si="37"/>
        <v>2024-03</v>
      </c>
      <c r="AG216">
        <f t="shared" ca="1" si="38"/>
        <v>4.3399205767740201E-2</v>
      </c>
      <c r="AH216">
        <f t="shared" ca="1" si="38"/>
        <v>4.4168900039716602E-2</v>
      </c>
      <c r="AI216">
        <f t="shared" ca="1" si="38"/>
        <v>5.4484503786724495E-2</v>
      </c>
      <c r="AJ216" t="e">
        <f t="shared" ca="1" si="38"/>
        <v>#NUM!</v>
      </c>
      <c r="AK216" t="e">
        <f t="shared" ca="1" si="38"/>
        <v>#DIV/0!</v>
      </c>
      <c r="AM216">
        <f t="shared" ca="1" si="39"/>
        <v>1.0177352156188197</v>
      </c>
      <c r="AN216">
        <f t="shared" ca="1" si="39"/>
        <v>1.2554262877138709</v>
      </c>
      <c r="AO216" t="e">
        <f t="shared" ca="1" si="39"/>
        <v>#NUM!</v>
      </c>
      <c r="AP216" t="e">
        <f t="shared" ca="1" si="39"/>
        <v>#DIV/0!</v>
      </c>
      <c r="AR216" t="str">
        <f t="shared" si="40"/>
        <v>2024-03</v>
      </c>
      <c r="AS216">
        <f ca="1">AM216/(OFFSET(AM$14,$B$1+$B$2,0))</f>
        <v>0.95765904229643539</v>
      </c>
      <c r="AT216">
        <f ca="1">AN216/(OFFSET(AN$14,$B$1+$B$2,0))</f>
        <v>1.0675676828208853</v>
      </c>
      <c r="AU216" t="e">
        <f ca="1">AO216/(OFFSET(AO$14,$B$1+$B$2,0))</f>
        <v>#NUM!</v>
      </c>
      <c r="AV216" t="e">
        <f ca="1">AP216/(OFFSET(AP$14,$B$1+$B$2,0))</f>
        <v>#DIV/0!</v>
      </c>
    </row>
    <row r="217" spans="1:48" x14ac:dyDescent="0.25">
      <c r="A217" s="1" t="s">
        <v>167</v>
      </c>
      <c r="B217" s="9">
        <v>1093232</v>
      </c>
      <c r="C217" s="9">
        <v>80422</v>
      </c>
      <c r="D217" s="9">
        <v>37761</v>
      </c>
      <c r="E217" s="9">
        <v>4</v>
      </c>
      <c r="F217" s="9">
        <v>0</v>
      </c>
      <c r="G217" s="9">
        <v>410</v>
      </c>
      <c r="H217" s="9">
        <v>42</v>
      </c>
      <c r="I217" s="9">
        <v>14</v>
      </c>
      <c r="J217" s="9">
        <v>0</v>
      </c>
      <c r="K217" s="9">
        <v>0</v>
      </c>
      <c r="L217" s="9"/>
      <c r="M217">
        <f t="shared" si="34"/>
        <v>3.7503475931915643E-4</v>
      </c>
      <c r="N217">
        <f t="shared" si="34"/>
        <v>5.2224515679789114E-4</v>
      </c>
      <c r="O217">
        <f t="shared" si="34"/>
        <v>3.7075289319668438E-4</v>
      </c>
      <c r="P217">
        <f t="shared" si="34"/>
        <v>0</v>
      </c>
      <c r="Q217" t="e">
        <f t="shared" si="34"/>
        <v>#DIV/0!</v>
      </c>
      <c r="S217">
        <f t="shared" si="35"/>
        <v>3.7517546755931938E-4</v>
      </c>
      <c r="T217">
        <f t="shared" si="35"/>
        <v>5.2251805120161329E-4</v>
      </c>
      <c r="U217">
        <f t="shared" si="35"/>
        <v>3.7089040613783692E-4</v>
      </c>
      <c r="V217">
        <f t="shared" si="35"/>
        <v>0</v>
      </c>
      <c r="W217" t="e">
        <f t="shared" si="35"/>
        <v>#DIV/0!</v>
      </c>
      <c r="Y217" t="str">
        <f t="shared" si="36"/>
        <v>2024-04</v>
      </c>
      <c r="Z217">
        <f ca="1">S217*EXP(-Z$1*(ROW()-ROW(S$14)-$B$2))</f>
        <v>3.775284613600196E-4</v>
      </c>
      <c r="AA217">
        <f ca="1">T217*EXP(-AA$1*(ROW()-ROW(T$14)-$B$2))</f>
        <v>4.9897197055050549E-4</v>
      </c>
      <c r="AB217">
        <f ca="1">U217*EXP(-AB$1*(ROW()-ROW(U$14)-$B$2))</f>
        <v>3.9596919402029221E-4</v>
      </c>
      <c r="AC217" t="e">
        <f ca="1">V217*EXP(-AC$1*(ROW()-ROW(V$14)-$B$2))</f>
        <v>#NUM!</v>
      </c>
      <c r="AD217" t="e">
        <f ca="1">W217*EXP(-AD$1*(ROW()-ROW(W$14)-$B$2))</f>
        <v>#DIV/0!</v>
      </c>
      <c r="AF217" t="str">
        <f t="shared" si="37"/>
        <v>2024-04</v>
      </c>
      <c r="AG217">
        <f t="shared" ca="1" si="38"/>
        <v>4.3776734229100223E-2</v>
      </c>
      <c r="AH217">
        <f t="shared" ca="1" si="38"/>
        <v>4.4667872010267111E-2</v>
      </c>
      <c r="AI217">
        <f t="shared" ca="1" si="38"/>
        <v>5.4880472980744784E-2</v>
      </c>
      <c r="AJ217" t="e">
        <f t="shared" ca="1" si="38"/>
        <v>#NUM!</v>
      </c>
      <c r="AK217" t="e">
        <f t="shared" ca="1" si="38"/>
        <v>#DIV/0!</v>
      </c>
      <c r="AM217">
        <f t="shared" ca="1" si="39"/>
        <v>1.0203564244080709</v>
      </c>
      <c r="AN217">
        <f t="shared" ca="1" si="39"/>
        <v>1.253644748681674</v>
      </c>
      <c r="AO217" t="e">
        <f t="shared" ca="1" si="39"/>
        <v>#NUM!</v>
      </c>
      <c r="AP217" t="e">
        <f t="shared" ca="1" si="39"/>
        <v>#DIV/0!</v>
      </c>
      <c r="AR217" t="str">
        <f t="shared" si="40"/>
        <v>2024-04</v>
      </c>
      <c r="AS217">
        <f ca="1">AM217/(OFFSET(AM$14,$B$1+$B$2,0))</f>
        <v>0.96012552302762144</v>
      </c>
      <c r="AT217">
        <f ca="1">AN217/(OFFSET(AN$14,$B$1+$B$2,0))</f>
        <v>1.066052728486194</v>
      </c>
      <c r="AU217" t="e">
        <f ca="1">AO217/(OFFSET(AO$14,$B$1+$B$2,0))</f>
        <v>#NUM!</v>
      </c>
      <c r="AV217" t="e">
        <f ca="1">AP217/(OFFSET(AP$14,$B$1+$B$2,0))</f>
        <v>#DIV/0!</v>
      </c>
    </row>
    <row r="218" spans="1:48" x14ac:dyDescent="0.25">
      <c r="A218" s="1" t="s">
        <v>168</v>
      </c>
      <c r="B218" s="9">
        <v>1092822</v>
      </c>
      <c r="C218" s="9">
        <v>80380</v>
      </c>
      <c r="D218" s="9">
        <v>37747</v>
      </c>
      <c r="E218" s="9">
        <v>4</v>
      </c>
      <c r="F218" s="9">
        <v>0</v>
      </c>
      <c r="G218" s="9">
        <v>367</v>
      </c>
      <c r="H218" s="9">
        <v>29</v>
      </c>
      <c r="I218" s="9">
        <v>17</v>
      </c>
      <c r="J218" s="9">
        <v>0</v>
      </c>
      <c r="K218" s="9">
        <v>0</v>
      </c>
      <c r="L218" s="9"/>
      <c r="M218">
        <f t="shared" si="34"/>
        <v>3.3582779263228595E-4</v>
      </c>
      <c r="N218">
        <f t="shared" si="34"/>
        <v>3.6078626524010948E-4</v>
      </c>
      <c r="O218">
        <f t="shared" si="34"/>
        <v>4.5036691657615173E-4</v>
      </c>
      <c r="P218">
        <f t="shared" si="34"/>
        <v>0</v>
      </c>
      <c r="Q218" t="e">
        <f t="shared" si="34"/>
        <v>#DIV/0!</v>
      </c>
      <c r="S218">
        <f t="shared" si="35"/>
        <v>3.359406139854886E-4</v>
      </c>
      <c r="T218">
        <f t="shared" si="35"/>
        <v>3.6091648286632827E-4</v>
      </c>
      <c r="U218">
        <f t="shared" si="35"/>
        <v>4.5056984594765156E-4</v>
      </c>
      <c r="V218">
        <f t="shared" si="35"/>
        <v>0</v>
      </c>
      <c r="W218" t="e">
        <f t="shared" si="35"/>
        <v>#DIV/0!</v>
      </c>
      <c r="Y218" t="str">
        <f t="shared" si="36"/>
        <v>2024-05</v>
      </c>
      <c r="Z218">
        <f ca="1">S218*EXP(-Z$1*(ROW()-ROW(S$14)-$B$2))</f>
        <v>3.3806319399183707E-4</v>
      </c>
      <c r="AA218">
        <f ca="1">T218*EXP(-AA$1*(ROW()-ROW(T$14)-$B$2))</f>
        <v>3.4453491029703981E-4</v>
      </c>
      <c r="AB218">
        <f ca="1">U218*EXP(-AB$1*(ROW()-ROW(U$14)-$B$2))</f>
        <v>4.8126957917572207E-4</v>
      </c>
      <c r="AC218" t="e">
        <f ca="1">V218*EXP(-AC$1*(ROW()-ROW(V$14)-$B$2))</f>
        <v>#NUM!</v>
      </c>
      <c r="AD218" t="e">
        <f ca="1">W218*EXP(-AD$1*(ROW()-ROW(W$14)-$B$2))</f>
        <v>#DIV/0!</v>
      </c>
      <c r="AF218" t="str">
        <f t="shared" si="37"/>
        <v>2024-05</v>
      </c>
      <c r="AG218">
        <f t="shared" ca="1" si="38"/>
        <v>4.4114797423092059E-2</v>
      </c>
      <c r="AH218">
        <f t="shared" ca="1" si="38"/>
        <v>4.5012406920564151E-2</v>
      </c>
      <c r="AI218">
        <f t="shared" ca="1" si="38"/>
        <v>5.5361742559920504E-2</v>
      </c>
      <c r="AJ218" t="e">
        <f t="shared" ca="1" si="38"/>
        <v>#NUM!</v>
      </c>
      <c r="AK218" t="e">
        <f t="shared" ca="1" si="38"/>
        <v>#DIV/0!</v>
      </c>
      <c r="AM218">
        <f t="shared" ca="1" si="39"/>
        <v>1.0203471295326008</v>
      </c>
      <c r="AN218">
        <f t="shared" ca="1" si="39"/>
        <v>1.2549472239204069</v>
      </c>
      <c r="AO218" t="e">
        <f t="shared" ca="1" si="39"/>
        <v>#NUM!</v>
      </c>
      <c r="AP218" t="e">
        <f t="shared" ca="1" si="39"/>
        <v>#DIV/0!</v>
      </c>
      <c r="AR218" t="str">
        <f t="shared" si="40"/>
        <v>2024-05</v>
      </c>
      <c r="AS218">
        <f ca="1">AM218/(OFFSET(AM$14,$B$1+$B$2,0))</f>
        <v>0.96011677682192431</v>
      </c>
      <c r="AT218">
        <f ca="1">AN218/(OFFSET(AN$14,$B$1+$B$2,0))</f>
        <v>1.0671603048418539</v>
      </c>
      <c r="AU218" t="e">
        <f ca="1">AO218/(OFFSET(AO$14,$B$1+$B$2,0))</f>
        <v>#NUM!</v>
      </c>
      <c r="AV218" t="e">
        <f ca="1">AP218/(OFFSET(AP$14,$B$1+$B$2,0))</f>
        <v>#DIV/0!</v>
      </c>
    </row>
    <row r="219" spans="1:48" x14ac:dyDescent="0.25">
      <c r="A219" s="1" t="s">
        <v>169</v>
      </c>
      <c r="B219" s="9">
        <v>1092455</v>
      </c>
      <c r="C219" s="9">
        <v>80351</v>
      </c>
      <c r="D219" s="9">
        <v>37730</v>
      </c>
      <c r="E219" s="9">
        <v>4</v>
      </c>
      <c r="F219" s="9">
        <v>0</v>
      </c>
      <c r="G219" s="9">
        <v>390</v>
      </c>
      <c r="H219" s="9">
        <v>29</v>
      </c>
      <c r="I219" s="9">
        <v>22</v>
      </c>
      <c r="J219" s="9">
        <v>0</v>
      </c>
      <c r="K219" s="9">
        <v>0</v>
      </c>
      <c r="L219" s="9"/>
      <c r="M219">
        <f t="shared" si="34"/>
        <v>3.5699410959719164E-4</v>
      </c>
      <c r="N219">
        <f t="shared" si="34"/>
        <v>3.6091647894861295E-4</v>
      </c>
      <c r="O219">
        <f t="shared" si="34"/>
        <v>5.8309037900874635E-4</v>
      </c>
      <c r="P219">
        <f t="shared" si="34"/>
        <v>0</v>
      </c>
      <c r="Q219" t="e">
        <f t="shared" si="34"/>
        <v>#DIV/0!</v>
      </c>
      <c r="S219">
        <f t="shared" si="35"/>
        <v>3.5712160370032569E-4</v>
      </c>
      <c r="T219">
        <f t="shared" si="35"/>
        <v>3.6104679060564829E-4</v>
      </c>
      <c r="U219">
        <f t="shared" si="35"/>
        <v>5.8343058831145675E-4</v>
      </c>
      <c r="V219">
        <f t="shared" si="35"/>
        <v>0</v>
      </c>
      <c r="W219" t="e">
        <f t="shared" si="35"/>
        <v>#DIV/0!</v>
      </c>
      <c r="Y219" t="str">
        <f t="shared" si="36"/>
        <v>2024-06</v>
      </c>
      <c r="Z219">
        <f ca="1">S219*EXP(-Z$1*(ROW()-ROW(S$14)-$B$2))</f>
        <v>3.5939465588600867E-4</v>
      </c>
      <c r="AA219">
        <f ca="1">T219*EXP(-AA$1*(ROW()-ROW(T$14)-$B$2))</f>
        <v>3.4454160432420409E-4</v>
      </c>
      <c r="AB219">
        <f ca="1">U219*EXP(-AB$1*(ROW()-ROW(U$14)-$B$2))</f>
        <v>6.2348494266664743E-4</v>
      </c>
      <c r="AC219" t="e">
        <f ca="1">V219*EXP(-AC$1*(ROW()-ROW(V$14)-$B$2))</f>
        <v>#NUM!</v>
      </c>
      <c r="AD219" t="e">
        <f ca="1">W219*EXP(-AD$1*(ROW()-ROW(W$14)-$B$2))</f>
        <v>#DIV/0!</v>
      </c>
      <c r="AF219" t="str">
        <f t="shared" si="37"/>
        <v>2024-06</v>
      </c>
      <c r="AG219">
        <f t="shared" ca="1" si="38"/>
        <v>4.447419207897807E-2</v>
      </c>
      <c r="AH219">
        <f t="shared" ca="1" si="38"/>
        <v>4.5356948524888356E-2</v>
      </c>
      <c r="AI219">
        <f t="shared" ca="1" si="38"/>
        <v>5.5985227502587151E-2</v>
      </c>
      <c r="AJ219" t="e">
        <f t="shared" ca="1" si="38"/>
        <v>#NUM!</v>
      </c>
      <c r="AK219" t="e">
        <f t="shared" ca="1" si="38"/>
        <v>#DIV/0!</v>
      </c>
      <c r="AM219">
        <f t="shared" ca="1" si="39"/>
        <v>1.0198487348425054</v>
      </c>
      <c r="AN219">
        <f t="shared" ca="1" si="39"/>
        <v>1.258825059782257</v>
      </c>
      <c r="AO219" t="e">
        <f t="shared" ca="1" si="39"/>
        <v>#NUM!</v>
      </c>
      <c r="AP219" t="e">
        <f t="shared" ca="1" si="39"/>
        <v>#DIV/0!</v>
      </c>
      <c r="AR219" t="str">
        <f t="shared" si="40"/>
        <v>2024-06</v>
      </c>
      <c r="AS219">
        <f ca="1">AM219/(OFFSET(AM$14,$B$1+$B$2,0))</f>
        <v>0.95964780200973587</v>
      </c>
      <c r="AT219">
        <f ca="1">AN219/(OFFSET(AN$14,$B$1+$B$2,0))</f>
        <v>1.0704578718005111</v>
      </c>
      <c r="AU219" t="e">
        <f ca="1">AO219/(OFFSET(AO$14,$B$1+$B$2,0))</f>
        <v>#NUM!</v>
      </c>
      <c r="AV219" t="e">
        <f ca="1">AP219/(OFFSET(AP$14,$B$1+$B$2,0))</f>
        <v>#DIV/0!</v>
      </c>
    </row>
    <row r="220" spans="1:48" x14ac:dyDescent="0.25">
      <c r="A220" s="1" t="s">
        <v>170</v>
      </c>
      <c r="B220" s="9">
        <v>1092065</v>
      </c>
      <c r="C220" s="9">
        <v>80322</v>
      </c>
      <c r="D220" s="9">
        <v>37708</v>
      </c>
      <c r="E220" s="9">
        <v>4</v>
      </c>
      <c r="F220" s="9">
        <v>0</v>
      </c>
      <c r="G220" s="9">
        <v>366</v>
      </c>
      <c r="H220" s="9">
        <v>36</v>
      </c>
      <c r="I220" s="9">
        <v>17</v>
      </c>
      <c r="J220" s="9">
        <v>0</v>
      </c>
      <c r="K220" s="9">
        <v>0</v>
      </c>
      <c r="L220" s="9"/>
      <c r="M220">
        <f t="shared" si="34"/>
        <v>3.3514488606447418E-4</v>
      </c>
      <c r="N220">
        <f t="shared" si="34"/>
        <v>4.4819601105550161E-4</v>
      </c>
      <c r="O220">
        <f t="shared" si="34"/>
        <v>4.50832714543333E-4</v>
      </c>
      <c r="P220">
        <f t="shared" si="34"/>
        <v>0</v>
      </c>
      <c r="Q220" t="e">
        <f t="shared" si="34"/>
        <v>#DIV/0!</v>
      </c>
      <c r="S220">
        <f t="shared" si="35"/>
        <v>3.3525724895607683E-4</v>
      </c>
      <c r="T220">
        <f t="shared" si="35"/>
        <v>4.4839698830652814E-4</v>
      </c>
      <c r="U220">
        <f t="shared" si="35"/>
        <v>4.5103606399923038E-4</v>
      </c>
      <c r="V220">
        <f t="shared" si="35"/>
        <v>0</v>
      </c>
      <c r="W220" t="e">
        <f t="shared" si="35"/>
        <v>#DIV/0!</v>
      </c>
      <c r="Y220" t="str">
        <f t="shared" si="36"/>
        <v>2024-07</v>
      </c>
      <c r="Z220">
        <f ca="1">S220*EXP(-Z$1*(ROW()-ROW(S$14)-$B$2))</f>
        <v>3.3740676181144986E-4</v>
      </c>
      <c r="AA220">
        <f ca="1">T220*EXP(-AA$1*(ROW()-ROW(T$14)-$B$2))</f>
        <v>4.2775247918154833E-4</v>
      </c>
      <c r="AB220">
        <f ca="1">U220*EXP(-AB$1*(ROW()-ROW(U$14)-$B$2))</f>
        <v>4.8223478147782614E-4</v>
      </c>
      <c r="AC220" t="e">
        <f ca="1">V220*EXP(-AC$1*(ROW()-ROW(V$14)-$B$2))</f>
        <v>#NUM!</v>
      </c>
      <c r="AD220" t="e">
        <f ca="1">W220*EXP(-AD$1*(ROW()-ROW(W$14)-$B$2))</f>
        <v>#DIV/0!</v>
      </c>
      <c r="AF220" t="str">
        <f t="shared" si="37"/>
        <v>2024-07</v>
      </c>
      <c r="AG220">
        <f t="shared" ca="1" si="38"/>
        <v>4.4811598840789522E-2</v>
      </c>
      <c r="AH220">
        <f t="shared" ca="1" si="38"/>
        <v>4.5784701004069901E-2</v>
      </c>
      <c r="AI220">
        <f t="shared" ca="1" si="38"/>
        <v>5.6467462284064976E-2</v>
      </c>
      <c r="AJ220" t="e">
        <f t="shared" ca="1" si="38"/>
        <v>#NUM!</v>
      </c>
      <c r="AK220" t="e">
        <f t="shared" ca="1" si="38"/>
        <v>#DIV/0!</v>
      </c>
      <c r="AM220">
        <f t="shared" ca="1" si="39"/>
        <v>1.0217154082526201</v>
      </c>
      <c r="AN220">
        <f t="shared" ca="1" si="39"/>
        <v>1.2601081805781444</v>
      </c>
      <c r="AO220" t="e">
        <f t="shared" ca="1" si="39"/>
        <v>#NUM!</v>
      </c>
      <c r="AP220" t="e">
        <f t="shared" ca="1" si="39"/>
        <v>#DIV/0!</v>
      </c>
      <c r="AR220" t="str">
        <f t="shared" si="40"/>
        <v>2024-07</v>
      </c>
      <c r="AS220">
        <f ca="1">AM220/(OFFSET(AM$14,$B$1+$B$2,0))</f>
        <v>0.96140428703921743</v>
      </c>
      <c r="AT220">
        <f ca="1">AN220/(OFFSET(AN$14,$B$1+$B$2,0))</f>
        <v>1.0715489898599708</v>
      </c>
      <c r="AU220" t="e">
        <f ca="1">AO220/(OFFSET(AO$14,$B$1+$B$2,0))</f>
        <v>#NUM!</v>
      </c>
      <c r="AV220" t="e">
        <f ca="1">AP220/(OFFSET(AP$14,$B$1+$B$2,0))</f>
        <v>#DIV/0!</v>
      </c>
    </row>
    <row r="221" spans="1:48" x14ac:dyDescent="0.25">
      <c r="A221" s="1" t="s">
        <v>171</v>
      </c>
      <c r="B221" s="9">
        <v>1091699</v>
      </c>
      <c r="C221" s="9">
        <v>80286</v>
      </c>
      <c r="D221" s="9">
        <v>37691</v>
      </c>
      <c r="E221" s="9">
        <v>4</v>
      </c>
      <c r="F221" s="9">
        <v>0</v>
      </c>
      <c r="G221" s="9">
        <v>376</v>
      </c>
      <c r="H221" s="9">
        <v>33</v>
      </c>
      <c r="I221" s="9">
        <v>20</v>
      </c>
      <c r="J221" s="9">
        <v>0</v>
      </c>
      <c r="K221" s="9">
        <v>0</v>
      </c>
      <c r="L221" s="9"/>
      <c r="M221">
        <f t="shared" si="34"/>
        <v>3.4441727985461194E-4</v>
      </c>
      <c r="N221">
        <f t="shared" si="34"/>
        <v>4.1103056572752413E-4</v>
      </c>
      <c r="O221">
        <f t="shared" si="34"/>
        <v>5.3063065453291239E-4</v>
      </c>
      <c r="P221">
        <f t="shared" si="34"/>
        <v>0</v>
      </c>
      <c r="Q221" t="e">
        <f t="shared" si="34"/>
        <v>#DIV/0!</v>
      </c>
      <c r="S221">
        <f t="shared" si="35"/>
        <v>3.4453594739553521E-4</v>
      </c>
      <c r="T221">
        <f t="shared" si="35"/>
        <v>4.1119958711811422E-4</v>
      </c>
      <c r="U221">
        <f t="shared" si="35"/>
        <v>5.309123853834293E-4</v>
      </c>
      <c r="V221">
        <f t="shared" si="35"/>
        <v>0</v>
      </c>
      <c r="W221" t="e">
        <f t="shared" si="35"/>
        <v>#DIV/0!</v>
      </c>
      <c r="Y221" t="str">
        <f t="shared" si="36"/>
        <v>2024-08</v>
      </c>
      <c r="Z221">
        <f ca="1">S221*EXP(-Z$1*(ROW()-ROW(S$14)-$B$2))</f>
        <v>3.4676100978059838E-4</v>
      </c>
      <c r="AA221">
        <f ca="1">T221*EXP(-AA$1*(ROW()-ROW(T$14)-$B$2))</f>
        <v>3.9213371502242752E-4</v>
      </c>
      <c r="AB221">
        <f ca="1">U221*EXP(-AB$1*(ROW()-ROW(U$14)-$B$2))</f>
        <v>5.679114261297536E-4</v>
      </c>
      <c r="AC221" t="e">
        <f ca="1">V221*EXP(-AC$1*(ROW()-ROW(V$14)-$B$2))</f>
        <v>#NUM!</v>
      </c>
      <c r="AD221" t="e">
        <f ca="1">W221*EXP(-AD$1*(ROW()-ROW(W$14)-$B$2))</f>
        <v>#DIV/0!</v>
      </c>
      <c r="AF221" t="str">
        <f t="shared" si="37"/>
        <v>2024-08</v>
      </c>
      <c r="AG221">
        <f t="shared" ca="1" si="38"/>
        <v>4.5158359850570123E-2</v>
      </c>
      <c r="AH221">
        <f t="shared" ca="1" si="38"/>
        <v>4.6176834719092327E-2</v>
      </c>
      <c r="AI221">
        <f t="shared" ca="1" si="38"/>
        <v>5.703537371019473E-2</v>
      </c>
      <c r="AJ221" t="e">
        <f t="shared" ca="1" si="38"/>
        <v>#NUM!</v>
      </c>
      <c r="AK221" t="e">
        <f t="shared" ca="1" si="38"/>
        <v>#DIV/0!</v>
      </c>
      <c r="AM221">
        <f t="shared" ca="1" si="39"/>
        <v>1.022553406985824</v>
      </c>
      <c r="AN221">
        <f t="shared" ca="1" si="39"/>
        <v>1.2630080875152656</v>
      </c>
      <c r="AO221" t="e">
        <f t="shared" ca="1" si="39"/>
        <v>#NUM!</v>
      </c>
      <c r="AP221" t="e">
        <f t="shared" ca="1" si="39"/>
        <v>#DIV/0!</v>
      </c>
      <c r="AR221" t="str">
        <f t="shared" si="40"/>
        <v>2024-08</v>
      </c>
      <c r="AS221">
        <f ca="1">AM221/(OFFSET(AM$14,$B$1+$B$2,0))</f>
        <v>0.96219281931359468</v>
      </c>
      <c r="AT221">
        <f ca="1">AN221/(OFFSET(AN$14,$B$1+$B$2,0))</f>
        <v>1.0740149625415658</v>
      </c>
      <c r="AU221" t="e">
        <f ca="1">AO221/(OFFSET(AO$14,$B$1+$B$2,0))</f>
        <v>#NUM!</v>
      </c>
      <c r="AV221" t="e">
        <f ca="1">AP221/(OFFSET(AP$14,$B$1+$B$2,0))</f>
        <v>#DIV/0!</v>
      </c>
    </row>
    <row r="222" spans="1:48" x14ac:dyDescent="0.25">
      <c r="A222" s="1" t="s">
        <v>172</v>
      </c>
      <c r="B222" s="9">
        <v>1091323</v>
      </c>
      <c r="C222" s="9">
        <v>80253</v>
      </c>
      <c r="D222" s="9">
        <v>37671</v>
      </c>
      <c r="E222" s="9">
        <v>4</v>
      </c>
      <c r="F222" s="9">
        <v>0</v>
      </c>
      <c r="G222" s="9">
        <v>365</v>
      </c>
      <c r="H222" s="9">
        <v>28</v>
      </c>
      <c r="I222" s="9">
        <v>18</v>
      </c>
      <c r="J222" s="9">
        <v>0</v>
      </c>
      <c r="K222" s="9">
        <v>0</v>
      </c>
      <c r="L222" s="9"/>
      <c r="M222">
        <f t="shared" si="34"/>
        <v>3.3445643498762509E-4</v>
      </c>
      <c r="N222">
        <f t="shared" si="34"/>
        <v>3.4889661445678045E-4</v>
      </c>
      <c r="O222">
        <f t="shared" si="34"/>
        <v>4.7782113562156565E-4</v>
      </c>
      <c r="P222">
        <f t="shared" si="34"/>
        <v>0</v>
      </c>
      <c r="Q222" t="e">
        <f t="shared" si="34"/>
        <v>#DIV/0!</v>
      </c>
      <c r="S222">
        <f t="shared" si="35"/>
        <v>3.3456833664054805E-4</v>
      </c>
      <c r="T222">
        <f t="shared" si="35"/>
        <v>3.4901838933293209E-4</v>
      </c>
      <c r="U222">
        <f t="shared" si="35"/>
        <v>4.78049566908251E-4</v>
      </c>
      <c r="V222">
        <f t="shared" si="35"/>
        <v>0</v>
      </c>
      <c r="W222" t="e">
        <f t="shared" si="35"/>
        <v>#DIV/0!</v>
      </c>
      <c r="Y222" t="str">
        <f t="shared" si="36"/>
        <v>2024-09</v>
      </c>
      <c r="Z222">
        <f ca="1">S222*EXP(-Z$1*(ROW()-ROW(S$14)-$B$2))</f>
        <v>3.3674462175203813E-4</v>
      </c>
      <c r="AA222">
        <f ca="1">T222*EXP(-AA$1*(ROW()-ROW(T$14)-$B$2))</f>
        <v>3.3272197821002716E-4</v>
      </c>
      <c r="AB222">
        <f ca="1">U222*EXP(-AB$1*(ROW()-ROW(U$14)-$B$2))</f>
        <v>5.1161252275925856E-4</v>
      </c>
      <c r="AC222" t="e">
        <f ca="1">V222*EXP(-AC$1*(ROW()-ROW(V$14)-$B$2))</f>
        <v>#NUM!</v>
      </c>
      <c r="AD222" t="e">
        <f ca="1">W222*EXP(-AD$1*(ROW()-ROW(W$14)-$B$2))</f>
        <v>#DIV/0!</v>
      </c>
      <c r="AF222" t="str">
        <f t="shared" si="37"/>
        <v>2024-09</v>
      </c>
      <c r="AG222">
        <f t="shared" ca="1" si="38"/>
        <v>4.5495104472322162E-2</v>
      </c>
      <c r="AH222">
        <f t="shared" ca="1" si="38"/>
        <v>4.6509556697302355E-2</v>
      </c>
      <c r="AI222">
        <f t="shared" ca="1" si="38"/>
        <v>5.7546986232953991E-2</v>
      </c>
      <c r="AJ222" t="e">
        <f t="shared" ca="1" si="38"/>
        <v>#NUM!</v>
      </c>
      <c r="AK222" t="e">
        <f t="shared" ca="1" si="38"/>
        <v>#DIV/0!</v>
      </c>
      <c r="AM222">
        <f t="shared" ca="1" si="39"/>
        <v>1.0222980524332537</v>
      </c>
      <c r="AN222">
        <f t="shared" ca="1" si="39"/>
        <v>1.2649050244068309</v>
      </c>
      <c r="AO222" t="e">
        <f t="shared" ca="1" si="39"/>
        <v>#NUM!</v>
      </c>
      <c r="AP222" t="e">
        <f t="shared" ca="1" si="39"/>
        <v>#DIV/0!</v>
      </c>
      <c r="AR222" t="str">
        <f t="shared" si="40"/>
        <v>2024-09</v>
      </c>
      <c r="AS222">
        <f ca="1">AM222/(OFFSET(AM$14,$B$1+$B$2,0))</f>
        <v>0.96195253815548243</v>
      </c>
      <c r="AT222">
        <f ca="1">AN222/(OFFSET(AN$14,$B$1+$B$2,0))</f>
        <v>1.0756280469110779</v>
      </c>
      <c r="AU222" t="e">
        <f ca="1">AO222/(OFFSET(AO$14,$B$1+$B$2,0))</f>
        <v>#NUM!</v>
      </c>
      <c r="AV222" t="e">
        <f ca="1">AP222/(OFFSET(AP$14,$B$1+$B$2,0))</f>
        <v>#DIV/0!</v>
      </c>
    </row>
    <row r="223" spans="1:48" x14ac:dyDescent="0.25">
      <c r="A223" s="1" t="s">
        <v>173</v>
      </c>
      <c r="B223" s="9">
        <v>1090958</v>
      </c>
      <c r="C223" s="9">
        <v>80225</v>
      </c>
      <c r="D223" s="9">
        <v>37653</v>
      </c>
      <c r="E223" s="9">
        <v>4</v>
      </c>
      <c r="F223" s="9">
        <v>0</v>
      </c>
      <c r="G223" s="9">
        <v>336</v>
      </c>
      <c r="H223" s="9">
        <v>37</v>
      </c>
      <c r="I223" s="9">
        <v>18</v>
      </c>
      <c r="J223" s="9">
        <v>0</v>
      </c>
      <c r="K223" s="9">
        <v>0</v>
      </c>
      <c r="L223" s="9"/>
      <c r="M223">
        <f t="shared" si="34"/>
        <v>3.0798619195239414E-4</v>
      </c>
      <c r="N223">
        <f t="shared" si="34"/>
        <v>4.6120286693674041E-4</v>
      </c>
      <c r="O223">
        <f t="shared" si="34"/>
        <v>4.7804955780415901E-4</v>
      </c>
      <c r="P223">
        <f t="shared" si="34"/>
        <v>0</v>
      </c>
      <c r="Q223" t="e">
        <f t="shared" si="34"/>
        <v>#DIV/0!</v>
      </c>
      <c r="S223">
        <f t="shared" si="35"/>
        <v>3.0808107910676219E-4</v>
      </c>
      <c r="T223">
        <f t="shared" si="35"/>
        <v>4.6141568135450332E-4</v>
      </c>
      <c r="U223">
        <f t="shared" si="35"/>
        <v>4.7827820760264976E-4</v>
      </c>
      <c r="V223">
        <f t="shared" si="35"/>
        <v>0</v>
      </c>
      <c r="W223" t="e">
        <f t="shared" si="35"/>
        <v>#DIV/0!</v>
      </c>
      <c r="Y223" t="str">
        <f t="shared" si="36"/>
        <v>2024-10</v>
      </c>
      <c r="Z223">
        <f ca="1">S223*EXP(-Z$1*(ROW()-ROW(S$14)-$B$2))</f>
        <v>3.1009943210902097E-4</v>
      </c>
      <c r="AA223">
        <f ca="1">T223*EXP(-AA$1*(ROW()-ROW(T$14)-$B$2))</f>
        <v>4.3972098802443516E-4</v>
      </c>
      <c r="AB223">
        <f ca="1">U223*EXP(-AB$1*(ROW()-ROW(U$14)-$B$2))</f>
        <v>5.121053553750908E-4</v>
      </c>
      <c r="AC223" t="e">
        <f ca="1">V223*EXP(-AC$1*(ROW()-ROW(V$14)-$B$2))</f>
        <v>#NUM!</v>
      </c>
      <c r="AD223" t="e">
        <f ca="1">W223*EXP(-AD$1*(ROW()-ROW(W$14)-$B$2))</f>
        <v>#DIV/0!</v>
      </c>
      <c r="AF223" t="str">
        <f t="shared" si="37"/>
        <v>2024-10</v>
      </c>
      <c r="AG223">
        <f t="shared" ca="1" si="38"/>
        <v>4.5805203904431185E-2</v>
      </c>
      <c r="AH223">
        <f t="shared" ca="1" si="38"/>
        <v>4.6949277685326793E-2</v>
      </c>
      <c r="AI223">
        <f t="shared" ca="1" si="38"/>
        <v>5.805909158832908E-2</v>
      </c>
      <c r="AJ223" t="e">
        <f t="shared" ca="1" si="38"/>
        <v>#NUM!</v>
      </c>
      <c r="AK223" t="e">
        <f t="shared" ca="1" si="38"/>
        <v>#DIV/0!</v>
      </c>
      <c r="AM223">
        <f t="shared" ca="1" si="39"/>
        <v>1.0249769389365153</v>
      </c>
      <c r="AN223">
        <f t="shared" ca="1" si="39"/>
        <v>1.2675217363831548</v>
      </c>
      <c r="AO223" t="e">
        <f t="shared" ca="1" si="39"/>
        <v>#NUM!</v>
      </c>
      <c r="AP223" t="e">
        <f t="shared" ca="1" si="39"/>
        <v>#DIV/0!</v>
      </c>
      <c r="AR223" t="str">
        <f t="shared" si="40"/>
        <v>2024-10</v>
      </c>
      <c r="AS223">
        <f ca="1">AM223/(OFFSET(AM$14,$B$1+$B$2,0))</f>
        <v>0.96447329192695774</v>
      </c>
      <c r="AT223">
        <f ca="1">AN223/(OFFSET(AN$14,$B$1+$B$2,0))</f>
        <v>1.077853201162277</v>
      </c>
      <c r="AU223" t="e">
        <f ca="1">AO223/(OFFSET(AO$14,$B$1+$B$2,0))</f>
        <v>#NUM!</v>
      </c>
      <c r="AV223" t="e">
        <f ca="1">AP223/(OFFSET(AP$14,$B$1+$B$2,0))</f>
        <v>#DIV/0!</v>
      </c>
    </row>
    <row r="224" spans="1:48" x14ac:dyDescent="0.25">
      <c r="A224" s="1" t="s">
        <v>174</v>
      </c>
      <c r="B224" s="9">
        <v>1090622</v>
      </c>
      <c r="C224" s="9">
        <v>80188</v>
      </c>
      <c r="D224" s="9">
        <v>37635</v>
      </c>
      <c r="E224" s="9">
        <v>4</v>
      </c>
      <c r="F224" s="9">
        <v>0</v>
      </c>
      <c r="G224" s="9">
        <v>319</v>
      </c>
      <c r="H224" s="9">
        <v>28</v>
      </c>
      <c r="I224" s="9">
        <v>11</v>
      </c>
      <c r="J224" s="9">
        <v>0</v>
      </c>
      <c r="K224" s="9">
        <v>0</v>
      </c>
      <c r="L224" s="9"/>
      <c r="M224">
        <f t="shared" si="34"/>
        <v>2.9249364124325387E-4</v>
      </c>
      <c r="N224">
        <f t="shared" si="34"/>
        <v>3.4917942834339301E-4</v>
      </c>
      <c r="O224">
        <f t="shared" si="34"/>
        <v>2.9228112129666534E-4</v>
      </c>
      <c r="P224">
        <f t="shared" si="34"/>
        <v>0</v>
      </c>
      <c r="Q224" t="e">
        <f t="shared" si="34"/>
        <v>#DIV/0!</v>
      </c>
      <c r="S224">
        <f t="shared" si="35"/>
        <v>2.9257922089144099E-4</v>
      </c>
      <c r="T224">
        <f t="shared" si="35"/>
        <v>3.4930140075713765E-4</v>
      </c>
      <c r="U224">
        <f t="shared" si="35"/>
        <v>2.9236657660947643E-4</v>
      </c>
      <c r="V224">
        <f t="shared" si="35"/>
        <v>0</v>
      </c>
      <c r="W224" t="e">
        <f t="shared" si="35"/>
        <v>#DIV/0!</v>
      </c>
      <c r="Y224" t="str">
        <f t="shared" si="36"/>
        <v>2024-11</v>
      </c>
      <c r="Z224">
        <f ca="1">S224*EXP(-Z$1*(ROW()-ROW(S$14)-$B$2))</f>
        <v>2.9450965452917845E-4</v>
      </c>
      <c r="AA224">
        <f ca="1">T224*EXP(-AA$1*(ROW()-ROW(T$14)-$B$2))</f>
        <v>3.3276438445543855E-4</v>
      </c>
      <c r="AB224">
        <f ca="1">U224*EXP(-AB$1*(ROW()-ROW(U$14)-$B$2))</f>
        <v>3.1319652473511887E-4</v>
      </c>
      <c r="AC224" t="e">
        <f ca="1">V224*EXP(-AC$1*(ROW()-ROW(V$14)-$B$2))</f>
        <v>#NUM!</v>
      </c>
      <c r="AD224" t="e">
        <f ca="1">W224*EXP(-AD$1*(ROW()-ROW(W$14)-$B$2))</f>
        <v>#DIV/0!</v>
      </c>
      <c r="AF224" t="str">
        <f t="shared" si="37"/>
        <v>2024-11</v>
      </c>
      <c r="AG224">
        <f t="shared" ca="1" si="38"/>
        <v>4.6099713558960365E-2</v>
      </c>
      <c r="AH224">
        <f t="shared" ca="1" si="38"/>
        <v>4.7282042069782232E-2</v>
      </c>
      <c r="AI224">
        <f t="shared" ca="1" si="38"/>
        <v>5.8372288113064198E-2</v>
      </c>
      <c r="AJ224" t="e">
        <f t="shared" ca="1" si="38"/>
        <v>#NUM!</v>
      </c>
      <c r="AK224" t="e">
        <f t="shared" ca="1" si="38"/>
        <v>#DIV/0!</v>
      </c>
      <c r="AM224">
        <f t="shared" ca="1" si="39"/>
        <v>1.0256471986384406</v>
      </c>
      <c r="AN224">
        <f t="shared" ca="1" si="39"/>
        <v>1.266218021906091</v>
      </c>
      <c r="AO224" t="e">
        <f t="shared" ca="1" si="39"/>
        <v>#NUM!</v>
      </c>
      <c r="AP224" t="e">
        <f t="shared" ca="1" si="39"/>
        <v>#DIV/0!</v>
      </c>
      <c r="AR224" t="str">
        <f t="shared" si="40"/>
        <v>2024-11</v>
      </c>
      <c r="AS224">
        <f ca="1">AM224/(OFFSET(AM$14,$B$1+$B$2,0))</f>
        <v>0.96510398668369302</v>
      </c>
      <c r="AT224">
        <f ca="1">AN224/(OFFSET(AN$14,$B$1+$B$2,0))</f>
        <v>1.0767445710045691</v>
      </c>
      <c r="AU224" t="e">
        <f ca="1">AO224/(OFFSET(AO$14,$B$1+$B$2,0))</f>
        <v>#NUM!</v>
      </c>
      <c r="AV224" t="e">
        <f ca="1">AP224/(OFFSET(AP$14,$B$1+$B$2,0))</f>
        <v>#DIV/0!</v>
      </c>
    </row>
    <row r="225" spans="1:48" x14ac:dyDescent="0.25">
      <c r="A225" s="1" t="s">
        <v>175</v>
      </c>
      <c r="B225" s="9">
        <v>1090303</v>
      </c>
      <c r="C225" s="9">
        <v>80160</v>
      </c>
      <c r="D225" s="9">
        <v>37624</v>
      </c>
      <c r="E225" s="9">
        <v>4</v>
      </c>
      <c r="F225" s="9">
        <v>0</v>
      </c>
      <c r="G225" s="9">
        <v>314</v>
      </c>
      <c r="H225" s="9">
        <v>15</v>
      </c>
      <c r="I225" s="9">
        <v>13</v>
      </c>
      <c r="J225" s="9">
        <v>0</v>
      </c>
      <c r="K225" s="9">
        <v>0</v>
      </c>
      <c r="L225" s="9"/>
      <c r="M225">
        <f t="shared" si="34"/>
        <v>2.879933376318326E-4</v>
      </c>
      <c r="N225">
        <f t="shared" si="34"/>
        <v>1.8712574850299402E-4</v>
      </c>
      <c r="O225">
        <f t="shared" si="34"/>
        <v>3.4552413353178821E-4</v>
      </c>
      <c r="P225">
        <f t="shared" si="34"/>
        <v>0</v>
      </c>
      <c r="Q225" t="e">
        <f t="shared" si="34"/>
        <v>#DIV/0!</v>
      </c>
      <c r="S225">
        <f t="shared" si="35"/>
        <v>2.8807630367973648E-4</v>
      </c>
      <c r="T225">
        <f t="shared" si="35"/>
        <v>1.8716077164875004E-4</v>
      </c>
      <c r="U225">
        <f t="shared" si="35"/>
        <v>3.4564356516511525E-4</v>
      </c>
      <c r="V225">
        <f t="shared" si="35"/>
        <v>0</v>
      </c>
      <c r="W225" t="e">
        <f t="shared" si="35"/>
        <v>#DIV/0!</v>
      </c>
      <c r="Y225" t="str">
        <f t="shared" si="36"/>
        <v>2024-12</v>
      </c>
      <c r="Z225">
        <f ca="1">S225*EXP(-Z$1*(ROW()-ROW(S$14)-$B$2))</f>
        <v>2.8999045688109031E-4</v>
      </c>
      <c r="AA225">
        <f ca="1">T225*EXP(-AA$1*(ROW()-ROW(T$14)-$B$2))</f>
        <v>1.7823910931985838E-4</v>
      </c>
      <c r="AB225">
        <f ca="1">U225*EXP(-AB$1*(ROW()-ROW(U$14)-$B$2))</f>
        <v>3.70448785557223E-4</v>
      </c>
      <c r="AC225" t="e">
        <f ca="1">V225*EXP(-AC$1*(ROW()-ROW(V$14)-$B$2))</f>
        <v>#NUM!</v>
      </c>
      <c r="AD225" t="e">
        <f ca="1">W225*EXP(-AD$1*(ROW()-ROW(W$14)-$B$2))</f>
        <v>#DIV/0!</v>
      </c>
      <c r="AF225" t="str">
        <f t="shared" si="37"/>
        <v>2024-12</v>
      </c>
      <c r="AG225">
        <f t="shared" ca="1" si="38"/>
        <v>4.6389704015841457E-2</v>
      </c>
      <c r="AH225">
        <f t="shared" ca="1" si="38"/>
        <v>4.7460281179102087E-2</v>
      </c>
      <c r="AI225">
        <f t="shared" ca="1" si="38"/>
        <v>5.8742736898621424E-2</v>
      </c>
      <c r="AJ225" t="e">
        <f t="shared" ca="1" si="38"/>
        <v>#NUM!</v>
      </c>
      <c r="AK225" t="e">
        <f t="shared" ca="1" si="38"/>
        <v>#DIV/0!</v>
      </c>
      <c r="AM225">
        <f t="shared" ca="1" si="39"/>
        <v>1.0230779045905325</v>
      </c>
      <c r="AN225">
        <f t="shared" ca="1" si="39"/>
        <v>1.2662882453089499</v>
      </c>
      <c r="AO225" t="e">
        <f t="shared" ca="1" si="39"/>
        <v>#NUM!</v>
      </c>
      <c r="AP225" t="e">
        <f t="shared" ca="1" si="39"/>
        <v>#DIV/0!</v>
      </c>
      <c r="AR225" t="str">
        <f t="shared" si="40"/>
        <v>2024-12</v>
      </c>
      <c r="AS225">
        <f ca="1">AM225/(OFFSET(AM$14,$B$1+$B$2,0))</f>
        <v>0.96268635620423526</v>
      </c>
      <c r="AT225">
        <f ca="1">AN225/(OFFSET(AN$14,$B$1+$B$2,0))</f>
        <v>1.076804286366756</v>
      </c>
      <c r="AU225" t="e">
        <f ca="1">AO225/(OFFSET(AO$14,$B$1+$B$2,0))</f>
        <v>#NUM!</v>
      </c>
      <c r="AV225" t="e">
        <f ca="1">AP225/(OFFSET(AP$14,$B$1+$B$2,0))</f>
        <v>#DIV/0!</v>
      </c>
    </row>
    <row r="226" spans="1:48" x14ac:dyDescent="0.25">
      <c r="A226" s="1" t="s">
        <v>176</v>
      </c>
      <c r="B226" s="9">
        <v>1089989</v>
      </c>
      <c r="C226" s="9">
        <v>80145</v>
      </c>
      <c r="D226" s="9">
        <v>37611</v>
      </c>
      <c r="E226" s="9">
        <v>4</v>
      </c>
      <c r="F226" s="9">
        <v>0</v>
      </c>
      <c r="G226" s="9">
        <v>308</v>
      </c>
      <c r="H226" s="9">
        <v>29</v>
      </c>
      <c r="I226" s="9">
        <v>9</v>
      </c>
      <c r="J226" s="9">
        <v>0</v>
      </c>
      <c r="K226" s="9">
        <v>0</v>
      </c>
      <c r="L226" s="9"/>
      <c r="M226">
        <f t="shared" si="34"/>
        <v>2.8257165898004476E-4</v>
      </c>
      <c r="N226">
        <f t="shared" si="34"/>
        <v>3.618441574645954E-4</v>
      </c>
      <c r="O226">
        <f t="shared" si="34"/>
        <v>2.3929169657812874E-4</v>
      </c>
      <c r="P226">
        <f t="shared" si="34"/>
        <v>0</v>
      </c>
      <c r="Q226" t="e">
        <f t="shared" si="34"/>
        <v>#DIV/0!</v>
      </c>
      <c r="S226">
        <f t="shared" si="35"/>
        <v>2.8265153017312472E-4</v>
      </c>
      <c r="T226">
        <f t="shared" si="35"/>
        <v>3.6197514000502217E-4</v>
      </c>
      <c r="U226">
        <f t="shared" si="35"/>
        <v>2.3934897194210318E-4</v>
      </c>
      <c r="V226">
        <f t="shared" si="35"/>
        <v>0</v>
      </c>
      <c r="W226" t="e">
        <f t="shared" si="35"/>
        <v>#DIV/0!</v>
      </c>
      <c r="Y226" t="str">
        <f t="shared" si="36"/>
        <v>2024-13</v>
      </c>
      <c r="Z226">
        <f ca="1">S226*EXP(-Z$1*(ROW()-ROW(S$14)-$B$2))</f>
        <v>2.8454281536131356E-4</v>
      </c>
      <c r="AA226">
        <f ca="1">T226*EXP(-AA$1*(ROW()-ROW(T$14)-$B$2))</f>
        <v>3.4460262910797194E-4</v>
      </c>
      <c r="AB226">
        <f ca="1">U226*EXP(-AB$1*(ROW()-ROW(U$14)-$B$2))</f>
        <v>2.5665028635799898E-4</v>
      </c>
      <c r="AC226" t="e">
        <f ca="1">V226*EXP(-AC$1*(ROW()-ROW(V$14)-$B$2))</f>
        <v>#NUM!</v>
      </c>
      <c r="AD226" t="e">
        <f ca="1">W226*EXP(-AD$1*(ROW()-ROW(W$14)-$B$2))</f>
        <v>#DIV/0!</v>
      </c>
      <c r="AF226" t="str">
        <f t="shared" si="37"/>
        <v>2024-13</v>
      </c>
      <c r="AG226">
        <f t="shared" ca="1" si="38"/>
        <v>4.6674246831202769E-2</v>
      </c>
      <c r="AH226">
        <f t="shared" ca="1" si="38"/>
        <v>4.7804883808210061E-2</v>
      </c>
      <c r="AI226">
        <f t="shared" ca="1" si="38"/>
        <v>5.8999387184979421E-2</v>
      </c>
      <c r="AJ226" t="e">
        <f t="shared" ca="1" si="38"/>
        <v>#NUM!</v>
      </c>
      <c r="AK226" t="e">
        <f t="shared" ca="1" si="38"/>
        <v>#DIV/0!</v>
      </c>
      <c r="AM226">
        <f t="shared" ca="1" si="39"/>
        <v>1.0242240004663865</v>
      </c>
      <c r="AN226">
        <f t="shared" ca="1" si="39"/>
        <v>1.2640672574396428</v>
      </c>
      <c r="AO226" t="e">
        <f t="shared" ca="1" si="39"/>
        <v>#NUM!</v>
      </c>
      <c r="AP226" t="e">
        <f t="shared" ca="1" si="39"/>
        <v>#DIV/0!</v>
      </c>
      <c r="AR226" t="str">
        <f t="shared" si="40"/>
        <v>2024-13</v>
      </c>
      <c r="AS226">
        <f ca="1">AM226/(OFFSET(AM$14,$B$1+$B$2,0))</f>
        <v>0.96376479886987776</v>
      </c>
      <c r="AT226">
        <f ca="1">AN226/(OFFSET(AN$14,$B$1+$B$2,0))</f>
        <v>1.0749156411341256</v>
      </c>
      <c r="AU226" t="e">
        <f ca="1">AO226/(OFFSET(AO$14,$B$1+$B$2,0))</f>
        <v>#NUM!</v>
      </c>
      <c r="AV226" t="e">
        <f ca="1">AP226/(OFFSET(AP$14,$B$1+$B$2,0))</f>
        <v>#DIV/0!</v>
      </c>
    </row>
    <row r="227" spans="1:48" x14ac:dyDescent="0.25">
      <c r="A227" s="1" t="s">
        <v>177</v>
      </c>
      <c r="B227" s="9">
        <v>1089681</v>
      </c>
      <c r="C227" s="9">
        <v>80116</v>
      </c>
      <c r="D227" s="9">
        <v>37602</v>
      </c>
      <c r="E227" s="9">
        <v>4</v>
      </c>
      <c r="F227" s="9">
        <v>0</v>
      </c>
      <c r="G227" s="9">
        <v>335</v>
      </c>
      <c r="H227" s="9">
        <v>25</v>
      </c>
      <c r="I227" s="9">
        <v>11</v>
      </c>
      <c r="J227" s="9">
        <v>0</v>
      </c>
      <c r="K227" s="9">
        <v>0</v>
      </c>
      <c r="L227" s="9"/>
      <c r="M227">
        <f t="shared" si="34"/>
        <v>3.0742942200515566E-4</v>
      </c>
      <c r="N227">
        <f t="shared" si="34"/>
        <v>3.1204753107993407E-4</v>
      </c>
      <c r="O227">
        <f t="shared" si="34"/>
        <v>2.925376309770757E-4</v>
      </c>
      <c r="P227">
        <f t="shared" si="34"/>
        <v>0</v>
      </c>
      <c r="Q227" t="e">
        <f t="shared" si="34"/>
        <v>#DIV/0!</v>
      </c>
      <c r="S227">
        <f t="shared" si="35"/>
        <v>3.0752396634314334E-4</v>
      </c>
      <c r="T227">
        <f t="shared" si="35"/>
        <v>3.1214493767071374E-4</v>
      </c>
      <c r="U227">
        <f t="shared" si="35"/>
        <v>2.9262323637298997E-4</v>
      </c>
      <c r="V227">
        <f t="shared" si="35"/>
        <v>0</v>
      </c>
      <c r="W227" t="e">
        <f t="shared" si="35"/>
        <v>#DIV/0!</v>
      </c>
      <c r="Y227" t="str">
        <f t="shared" si="36"/>
        <v>2024-14</v>
      </c>
      <c r="Z227">
        <f ca="1">S227*EXP(-Z$1*(ROW()-ROW(S$14)-$B$2))</f>
        <v>3.0959601631791168E-4</v>
      </c>
      <c r="AA227">
        <f ca="1">T227*EXP(-AA$1*(ROW()-ROW(T$14)-$B$2))</f>
        <v>2.9706248063069286E-4</v>
      </c>
      <c r="AB227">
        <f ca="1">U227*EXP(-AB$1*(ROW()-ROW(U$14)-$B$2))</f>
        <v>3.1392758810375258E-4</v>
      </c>
      <c r="AC227" t="e">
        <f ca="1">V227*EXP(-AC$1*(ROW()-ROW(V$14)-$B$2))</f>
        <v>#NUM!</v>
      </c>
      <c r="AD227" t="e">
        <f ca="1">W227*EXP(-AD$1*(ROW()-ROW(W$14)-$B$2))</f>
        <v>#DIV/0!</v>
      </c>
      <c r="AF227" t="str">
        <f t="shared" si="37"/>
        <v>2024-14</v>
      </c>
      <c r="AG227">
        <f t="shared" ca="1" si="38"/>
        <v>4.6983842847520683E-2</v>
      </c>
      <c r="AH227">
        <f t="shared" ca="1" si="38"/>
        <v>4.8101946288840756E-2</v>
      </c>
      <c r="AI227">
        <f t="shared" ca="1" si="38"/>
        <v>5.9313314773083173E-2</v>
      </c>
      <c r="AJ227" t="e">
        <f t="shared" ca="1" si="38"/>
        <v>#NUM!</v>
      </c>
      <c r="AK227" t="e">
        <f t="shared" ca="1" si="38"/>
        <v>#DIV/0!</v>
      </c>
      <c r="AM227">
        <f t="shared" ca="1" si="39"/>
        <v>1.0237976158090925</v>
      </c>
      <c r="AN227">
        <f t="shared" ca="1" si="39"/>
        <v>1.2624194016137851</v>
      </c>
      <c r="AO227" t="e">
        <f t="shared" ca="1" si="39"/>
        <v>#NUM!</v>
      </c>
      <c r="AP227" t="e">
        <f t="shared" ca="1" si="39"/>
        <v>#DIV/0!</v>
      </c>
      <c r="AR227" t="str">
        <f t="shared" si="40"/>
        <v>2024-14</v>
      </c>
      <c r="AS227">
        <f ca="1">AM227/(OFFSET(AM$14,$B$1+$B$2,0))</f>
        <v>0.96336358339036254</v>
      </c>
      <c r="AT227">
        <f ca="1">AN227/(OFFSET(AN$14,$B$1+$B$2,0))</f>
        <v>1.0735143660112052</v>
      </c>
      <c r="AU227" t="e">
        <f ca="1">AO227/(OFFSET(AO$14,$B$1+$B$2,0))</f>
        <v>#NUM!</v>
      </c>
      <c r="AV227" t="e">
        <f ca="1">AP227/(OFFSET(AP$14,$B$1+$B$2,0))</f>
        <v>#DIV/0!</v>
      </c>
    </row>
    <row r="228" spans="1:48" x14ac:dyDescent="0.25">
      <c r="A228" s="1" t="s">
        <v>178</v>
      </c>
      <c r="B228" s="9">
        <v>1089346</v>
      </c>
      <c r="C228" s="9">
        <v>80091</v>
      </c>
      <c r="D228" s="9">
        <v>37591</v>
      </c>
      <c r="E228" s="9">
        <v>4</v>
      </c>
      <c r="F228" s="9">
        <v>0</v>
      </c>
      <c r="G228" s="9">
        <v>322</v>
      </c>
      <c r="H228" s="9">
        <v>17</v>
      </c>
      <c r="I228" s="9">
        <v>11</v>
      </c>
      <c r="J228" s="9">
        <v>0</v>
      </c>
      <c r="K228" s="9">
        <v>0</v>
      </c>
      <c r="L228" s="9"/>
      <c r="M228">
        <f t="shared" si="34"/>
        <v>2.955901981555906E-4</v>
      </c>
      <c r="N228">
        <f t="shared" si="34"/>
        <v>2.1225855589267209E-4</v>
      </c>
      <c r="O228">
        <f t="shared" si="34"/>
        <v>2.9262323428480222E-4</v>
      </c>
      <c r="P228">
        <f t="shared" si="34"/>
        <v>0</v>
      </c>
      <c r="Q228" t="e">
        <f t="shared" si="34"/>
        <v>#DIV/0!</v>
      </c>
      <c r="S228">
        <f t="shared" si="35"/>
        <v>2.9567759970938577E-4</v>
      </c>
      <c r="T228">
        <f t="shared" si="35"/>
        <v>2.1230361994969114E-4</v>
      </c>
      <c r="U228">
        <f t="shared" si="35"/>
        <v>2.9270888979613123E-4</v>
      </c>
      <c r="V228">
        <f t="shared" si="35"/>
        <v>0</v>
      </c>
      <c r="W228" t="e">
        <f t="shared" si="35"/>
        <v>#DIV/0!</v>
      </c>
      <c r="Y228" t="str">
        <f t="shared" si="36"/>
        <v>2024-15</v>
      </c>
      <c r="Z228">
        <f ca="1">S228*EXP(-Z$1*(ROW()-ROW(S$14)-$B$2))</f>
        <v>2.9768361668425388E-4</v>
      </c>
      <c r="AA228">
        <f ca="1">T228*EXP(-AA$1*(ROW()-ROW(T$14)-$B$2))</f>
        <v>2.0197637445744542E-4</v>
      </c>
      <c r="AB228">
        <f ca="1">U228*EXP(-AB$1*(ROW()-ROW(U$14)-$B$2))</f>
        <v>3.1417170869036786E-4</v>
      </c>
      <c r="AC228" t="e">
        <f ca="1">V228*EXP(-AC$1*(ROW()-ROW(V$14)-$B$2))</f>
        <v>#NUM!</v>
      </c>
      <c r="AD228" t="e">
        <f ca="1">W228*EXP(-AD$1*(ROW()-ROW(W$14)-$B$2))</f>
        <v>#DIV/0!</v>
      </c>
      <c r="AF228" t="str">
        <f t="shared" si="37"/>
        <v>2024-15</v>
      </c>
      <c r="AG228">
        <f t="shared" ca="1" si="38"/>
        <v>4.7281526464204936E-2</v>
      </c>
      <c r="AH228">
        <f t="shared" ca="1" si="38"/>
        <v>4.83039226632982E-2</v>
      </c>
      <c r="AI228">
        <f t="shared" ca="1" si="38"/>
        <v>5.9627486481773538E-2</v>
      </c>
      <c r="AJ228" t="e">
        <f t="shared" ca="1" si="38"/>
        <v>#NUM!</v>
      </c>
      <c r="AK228" t="e">
        <f t="shared" ca="1" si="38"/>
        <v>#DIV/0!</v>
      </c>
      <c r="AM228">
        <f t="shared" ca="1" si="39"/>
        <v>1.0216235869598518</v>
      </c>
      <c r="AN228">
        <f t="shared" ca="1" si="39"/>
        <v>1.2611159355634438</v>
      </c>
      <c r="AO228" t="e">
        <f t="shared" ca="1" si="39"/>
        <v>#NUM!</v>
      </c>
      <c r="AP228" t="e">
        <f t="shared" ca="1" si="39"/>
        <v>#DIV/0!</v>
      </c>
      <c r="AR228" t="str">
        <f t="shared" si="40"/>
        <v>2024-15</v>
      </c>
      <c r="AS228">
        <f ca="1">AM228/(OFFSET(AM$14,$B$1+$B$2,0))</f>
        <v>0.96131788589091738</v>
      </c>
      <c r="AT228">
        <f ca="1">AN228/(OFFSET(AN$14,$B$1+$B$2,0))</f>
        <v>1.0724059471063148</v>
      </c>
      <c r="AU228" t="e">
        <f ca="1">AO228/(OFFSET(AO$14,$B$1+$B$2,0))</f>
        <v>#NUM!</v>
      </c>
      <c r="AV228" t="e">
        <f ca="1">AP228/(OFFSET(AP$14,$B$1+$B$2,0))</f>
        <v>#DIV/0!</v>
      </c>
    </row>
    <row r="229" spans="1:48" x14ac:dyDescent="0.25">
      <c r="A229" s="1" t="s">
        <v>179</v>
      </c>
      <c r="B229" s="9">
        <v>1089024</v>
      </c>
      <c r="C229" s="9">
        <v>80074</v>
      </c>
      <c r="D229" s="9">
        <v>37580</v>
      </c>
      <c r="E229" s="9">
        <v>4</v>
      </c>
      <c r="F229" s="9">
        <v>0</v>
      </c>
      <c r="G229" s="9">
        <v>284</v>
      </c>
      <c r="H229" s="9">
        <v>31</v>
      </c>
      <c r="I229" s="9">
        <v>18</v>
      </c>
      <c r="J229" s="9">
        <v>0</v>
      </c>
      <c r="K229" s="9">
        <v>0</v>
      </c>
      <c r="L229" s="9"/>
      <c r="M229">
        <f t="shared" si="34"/>
        <v>2.607839680300893E-4</v>
      </c>
      <c r="N229">
        <f t="shared" si="34"/>
        <v>3.8714189374828282E-4</v>
      </c>
      <c r="O229">
        <f t="shared" si="34"/>
        <v>4.7897817988291647E-4</v>
      </c>
      <c r="P229">
        <f t="shared" si="34"/>
        <v>0</v>
      </c>
      <c r="Q229" t="e">
        <f t="shared" si="34"/>
        <v>#DIV/0!</v>
      </c>
      <c r="S229">
        <f t="shared" si="35"/>
        <v>2.6085199552724196E-4</v>
      </c>
      <c r="T229">
        <f t="shared" si="35"/>
        <v>3.8729183548205377E-4</v>
      </c>
      <c r="U229">
        <f t="shared" si="35"/>
        <v>4.7920771909010858E-4</v>
      </c>
      <c r="V229">
        <f t="shared" si="35"/>
        <v>0</v>
      </c>
      <c r="W229" t="e">
        <f t="shared" si="35"/>
        <v>#DIV/0!</v>
      </c>
      <c r="Y229" t="str">
        <f t="shared" si="36"/>
        <v>2024-16</v>
      </c>
      <c r="Z229">
        <f ca="1">S229*EXP(-Z$1*(ROW()-ROW(S$14)-$B$2))</f>
        <v>2.6263390193687742E-4</v>
      </c>
      <c r="AA229">
        <f ca="1">T229*EXP(-AA$1*(ROW()-ROW(T$14)-$B$2))</f>
        <v>3.683266814844498E-4</v>
      </c>
      <c r="AB229">
        <f ca="1">U229*EXP(-AB$1*(ROW()-ROW(U$14)-$B$2))</f>
        <v>5.1459487190705887E-4</v>
      </c>
      <c r="AC229" t="e">
        <f ca="1">V229*EXP(-AC$1*(ROW()-ROW(V$14)-$B$2))</f>
        <v>#NUM!</v>
      </c>
      <c r="AD229" t="e">
        <f ca="1">W229*EXP(-AD$1*(ROW()-ROW(W$14)-$B$2))</f>
        <v>#DIV/0!</v>
      </c>
      <c r="AF229" t="str">
        <f t="shared" si="37"/>
        <v>2024-16</v>
      </c>
      <c r="AG229">
        <f t="shared" ca="1" si="38"/>
        <v>4.7544160366141813E-2</v>
      </c>
      <c r="AH229">
        <f t="shared" ca="1" si="38"/>
        <v>4.8672249344782648E-2</v>
      </c>
      <c r="AI229">
        <f t="shared" ca="1" si="38"/>
        <v>6.0142081353680599E-2</v>
      </c>
      <c r="AJ229" t="e">
        <f t="shared" ca="1" si="38"/>
        <v>#NUM!</v>
      </c>
      <c r="AK229" t="e">
        <f t="shared" ca="1" si="38"/>
        <v>#DIV/0!</v>
      </c>
      <c r="AM229">
        <f t="shared" ca="1" si="39"/>
        <v>1.0237271826855985</v>
      </c>
      <c r="AN229">
        <f t="shared" ca="1" si="39"/>
        <v>1.2649730459118653</v>
      </c>
      <c r="AO229" t="e">
        <f t="shared" ca="1" si="39"/>
        <v>#NUM!</v>
      </c>
      <c r="AP229" t="e">
        <f t="shared" ca="1" si="39"/>
        <v>#DIV/0!</v>
      </c>
      <c r="AR229" t="str">
        <f t="shared" si="40"/>
        <v>2024-16</v>
      </c>
      <c r="AS229">
        <f ca="1">AM229/(OFFSET(AM$14,$B$1+$B$2,0))</f>
        <v>0.96329730788318146</v>
      </c>
      <c r="AT229">
        <f ca="1">AN229/(OFFSET(AN$14,$B$1+$B$2,0))</f>
        <v>1.075685889861494</v>
      </c>
      <c r="AU229" t="e">
        <f ca="1">AO229/(OFFSET(AO$14,$B$1+$B$2,0))</f>
        <v>#NUM!</v>
      </c>
      <c r="AV229" t="e">
        <f ca="1">AP229/(OFFSET(AP$14,$B$1+$B$2,0))</f>
        <v>#DIV/0!</v>
      </c>
    </row>
    <row r="230" spans="1:48" x14ac:dyDescent="0.25">
      <c r="A230" s="1" t="s">
        <v>180</v>
      </c>
      <c r="B230" s="9">
        <v>1088740</v>
      </c>
      <c r="C230" s="9">
        <v>80043</v>
      </c>
      <c r="D230" s="9">
        <v>37562</v>
      </c>
      <c r="E230" s="9">
        <v>4</v>
      </c>
      <c r="F230" s="9">
        <v>0</v>
      </c>
      <c r="G230" s="9">
        <v>318</v>
      </c>
      <c r="H230" s="9">
        <v>33</v>
      </c>
      <c r="I230" s="9">
        <v>19</v>
      </c>
      <c r="J230" s="9">
        <v>0</v>
      </c>
      <c r="K230" s="9">
        <v>0</v>
      </c>
      <c r="L230" s="9"/>
      <c r="M230">
        <f t="shared" si="34"/>
        <v>2.9208075389900253E-4</v>
      </c>
      <c r="N230">
        <f t="shared" si="34"/>
        <v>4.1227840035980659E-4</v>
      </c>
      <c r="O230">
        <f t="shared" si="34"/>
        <v>5.0583036047068843E-4</v>
      </c>
      <c r="P230">
        <f t="shared" si="34"/>
        <v>0</v>
      </c>
      <c r="Q230" t="e">
        <f t="shared" si="34"/>
        <v>#DIV/0!</v>
      </c>
      <c r="S230">
        <f t="shared" si="35"/>
        <v>2.9216609206910099E-4</v>
      </c>
      <c r="T230">
        <f t="shared" si="35"/>
        <v>4.1244844979146774E-4</v>
      </c>
      <c r="U230">
        <f t="shared" si="35"/>
        <v>5.060863651154407E-4</v>
      </c>
      <c r="V230">
        <f t="shared" si="35"/>
        <v>0</v>
      </c>
      <c r="W230" t="e">
        <f t="shared" si="35"/>
        <v>#DIV/0!</v>
      </c>
      <c r="Y230" t="str">
        <f t="shared" si="36"/>
        <v>2024-17</v>
      </c>
      <c r="Z230">
        <f ca="1">S230*EXP(-Z$1*(ROW()-ROW(S$14)-$B$2))</f>
        <v>2.9417553180868247E-4</v>
      </c>
      <c r="AA230">
        <f ca="1">T230*EXP(-AA$1*(ROW()-ROW(T$14)-$B$2))</f>
        <v>3.9211745900198365E-4</v>
      </c>
      <c r="AB230">
        <f ca="1">U230*EXP(-AB$1*(ROW()-ROW(U$14)-$B$2))</f>
        <v>5.4372183403017613E-4</v>
      </c>
      <c r="AC230" t="e">
        <f ca="1">V230*EXP(-AC$1*(ROW()-ROW(V$14)-$B$2))</f>
        <v>#NUM!</v>
      </c>
      <c r="AD230" t="e">
        <f ca="1">W230*EXP(-AD$1*(ROW()-ROW(W$14)-$B$2))</f>
        <v>#DIV/0!</v>
      </c>
      <c r="AF230" t="str">
        <f t="shared" si="37"/>
        <v>2024-17</v>
      </c>
      <c r="AG230">
        <f t="shared" ca="1" si="38"/>
        <v>4.7838335897950494E-2</v>
      </c>
      <c r="AH230">
        <f t="shared" ca="1" si="38"/>
        <v>4.9064366803784634E-2</v>
      </c>
      <c r="AI230">
        <f t="shared" ca="1" si="38"/>
        <v>6.0685803187710774E-2</v>
      </c>
      <c r="AJ230" t="e">
        <f t="shared" ca="1" si="38"/>
        <v>#NUM!</v>
      </c>
      <c r="AK230" t="e">
        <f t="shared" ca="1" si="38"/>
        <v>#DIV/0!</v>
      </c>
      <c r="AM230">
        <f t="shared" ca="1" si="39"/>
        <v>1.0256286278111666</v>
      </c>
      <c r="AN230">
        <f t="shared" ca="1" si="39"/>
        <v>1.268560079455245</v>
      </c>
      <c r="AO230" t="e">
        <f t="shared" ca="1" si="39"/>
        <v>#NUM!</v>
      </c>
      <c r="AP230" t="e">
        <f t="shared" ca="1" si="39"/>
        <v>#DIV/0!</v>
      </c>
      <c r="AR230" t="str">
        <f t="shared" si="40"/>
        <v>2024-17</v>
      </c>
      <c r="AS230">
        <f ca="1">AM230/(OFFSET(AM$14,$B$1+$B$2,0))</f>
        <v>0.96508651207891472</v>
      </c>
      <c r="AT230">
        <f ca="1">AN230/(OFFSET(AN$14,$B$1+$B$2,0))</f>
        <v>1.0787361693765742</v>
      </c>
      <c r="AU230" t="e">
        <f ca="1">AO230/(OFFSET(AO$14,$B$1+$B$2,0))</f>
        <v>#NUM!</v>
      </c>
      <c r="AV230" t="e">
        <f ca="1">AP230/(OFFSET(AP$14,$B$1+$B$2,0))</f>
        <v>#DIV/0!</v>
      </c>
    </row>
    <row r="231" spans="1:48" x14ac:dyDescent="0.25">
      <c r="A231" s="1" t="s">
        <v>181</v>
      </c>
      <c r="B231" s="9">
        <v>1088422</v>
      </c>
      <c r="C231" s="9">
        <v>80010</v>
      </c>
      <c r="D231" s="9">
        <v>37543</v>
      </c>
      <c r="E231" s="9">
        <v>4</v>
      </c>
      <c r="F231" s="9">
        <v>0</v>
      </c>
      <c r="G231" s="9">
        <v>325</v>
      </c>
      <c r="H231" s="9">
        <v>21</v>
      </c>
      <c r="I231" s="9">
        <v>11</v>
      </c>
      <c r="J231" s="9">
        <v>0</v>
      </c>
      <c r="K231" s="9">
        <v>0</v>
      </c>
      <c r="L231" s="9"/>
      <c r="M231">
        <f t="shared" ref="M231:Q254" si="41">G231/B231</f>
        <v>2.9859741901578615E-4</v>
      </c>
      <c r="N231">
        <f t="shared" si="41"/>
        <v>2.6246719160104987E-4</v>
      </c>
      <c r="O231">
        <f t="shared" si="41"/>
        <v>2.9299736302373279E-4</v>
      </c>
      <c r="P231">
        <f t="shared" si="41"/>
        <v>0</v>
      </c>
      <c r="Q231" t="e">
        <f t="shared" si="41"/>
        <v>#DIV/0!</v>
      </c>
      <c r="S231">
        <f t="shared" si="35"/>
        <v>2.9868660828608225E-4</v>
      </c>
      <c r="T231">
        <f t="shared" si="35"/>
        <v>2.6253610022150293E-4</v>
      </c>
      <c r="U231">
        <f t="shared" si="35"/>
        <v>2.9308323773689823E-4</v>
      </c>
      <c r="V231">
        <f t="shared" si="35"/>
        <v>0</v>
      </c>
      <c r="W231" t="e">
        <f t="shared" si="35"/>
        <v>#DIV/0!</v>
      </c>
      <c r="Y231" t="str">
        <f t="shared" si="36"/>
        <v>2024-18</v>
      </c>
      <c r="Z231">
        <f ca="1">S231*EXP(-Z$1*(ROW()-ROW(S$14)-$B$2))</f>
        <v>3.0075482263853268E-4</v>
      </c>
      <c r="AA231">
        <f ca="1">T231*EXP(-AA$1*(ROW()-ROW(T$14)-$B$2))</f>
        <v>2.4950956522520868E-4</v>
      </c>
      <c r="AB231">
        <f ca="1">U231*EXP(-AB$1*(ROW()-ROW(U$14)-$B$2))</f>
        <v>3.1503122676066711E-4</v>
      </c>
      <c r="AC231" t="e">
        <f ca="1">V231*EXP(-AC$1*(ROW()-ROW(V$14)-$B$2))</f>
        <v>#NUM!</v>
      </c>
      <c r="AD231" t="e">
        <f ca="1">W231*EXP(-AD$1*(ROW()-ROW(W$14)-$B$2))</f>
        <v>#DIV/0!</v>
      </c>
      <c r="AF231" t="str">
        <f t="shared" si="37"/>
        <v>2024-18</v>
      </c>
      <c r="AG231">
        <f t="shared" ca="1" si="38"/>
        <v>4.8139090720589028E-2</v>
      </c>
      <c r="AH231">
        <f t="shared" ca="1" si="38"/>
        <v>4.9313876369009843E-2</v>
      </c>
      <c r="AI231">
        <f t="shared" ca="1" si="38"/>
        <v>6.100083441447144E-2</v>
      </c>
      <c r="AJ231" t="e">
        <f t="shared" ca="1" si="38"/>
        <v>#NUM!</v>
      </c>
      <c r="AK231" t="e">
        <f t="shared" ca="1" si="38"/>
        <v>#DIV/0!</v>
      </c>
      <c r="AM231">
        <f t="shared" ca="1" si="39"/>
        <v>1.0244039850116728</v>
      </c>
      <c r="AN231">
        <f t="shared" ca="1" si="39"/>
        <v>1.2671787834243711</v>
      </c>
      <c r="AO231" t="e">
        <f t="shared" ca="1" si="39"/>
        <v>#NUM!</v>
      </c>
      <c r="AP231" t="e">
        <f t="shared" ca="1" si="39"/>
        <v>#DIV/0!</v>
      </c>
      <c r="AR231" t="str">
        <f t="shared" si="40"/>
        <v>2024-18</v>
      </c>
      <c r="AS231">
        <f ca="1">AM231/(OFFSET(AM$14,$B$1+$B$2,0))</f>
        <v>0.96393415905769664</v>
      </c>
      <c r="AT231">
        <f ca="1">AN231/(OFFSET(AN$14,$B$1+$B$2,0))</f>
        <v>1.0775615667595977</v>
      </c>
      <c r="AU231" t="e">
        <f ca="1">AO231/(OFFSET(AO$14,$B$1+$B$2,0))</f>
        <v>#NUM!</v>
      </c>
      <c r="AV231" t="e">
        <f ca="1">AP231/(OFFSET(AP$14,$B$1+$B$2,0))</f>
        <v>#DIV/0!</v>
      </c>
    </row>
    <row r="232" spans="1:48" x14ac:dyDescent="0.25">
      <c r="A232" s="1" t="s">
        <v>182</v>
      </c>
      <c r="B232" s="9">
        <v>1088097</v>
      </c>
      <c r="C232" s="9">
        <v>79989</v>
      </c>
      <c r="D232" s="9">
        <v>37532</v>
      </c>
      <c r="E232" s="9">
        <v>4</v>
      </c>
      <c r="F232" s="9">
        <v>0</v>
      </c>
      <c r="G232" s="9">
        <v>319</v>
      </c>
      <c r="H232" s="9">
        <v>29</v>
      </c>
      <c r="I232" s="9">
        <v>16</v>
      </c>
      <c r="J232" s="9">
        <v>0</v>
      </c>
      <c r="K232" s="9">
        <v>0</v>
      </c>
      <c r="L232" s="9"/>
      <c r="M232">
        <f t="shared" si="41"/>
        <v>2.9317239179962813E-4</v>
      </c>
      <c r="N232">
        <f t="shared" si="41"/>
        <v>3.6254985060445811E-4</v>
      </c>
      <c r="O232">
        <f t="shared" si="41"/>
        <v>4.2630288820206754E-4</v>
      </c>
      <c r="P232">
        <f t="shared" si="41"/>
        <v>0</v>
      </c>
      <c r="Q232" t="e">
        <f t="shared" si="41"/>
        <v>#DIV/0!</v>
      </c>
      <c r="S232">
        <f t="shared" ref="S232:W254" si="42">-LN((1-1.5*M232)/(1-0.5*M232))</f>
        <v>2.9325836915822169E-4</v>
      </c>
      <c r="T232">
        <f t="shared" si="42"/>
        <v>3.6268134464585673E-4</v>
      </c>
      <c r="U232">
        <f t="shared" si="42"/>
        <v>4.2648470632572873E-4</v>
      </c>
      <c r="V232">
        <f t="shared" si="42"/>
        <v>0</v>
      </c>
      <c r="W232" t="e">
        <f t="shared" si="42"/>
        <v>#DIV/0!</v>
      </c>
      <c r="Y232" t="str">
        <f t="shared" si="36"/>
        <v>2024-19</v>
      </c>
      <c r="Z232">
        <f ca="1">S232*EXP(-Z$1*(ROW()-ROW(S$14)-$B$2))</f>
        <v>2.9530267217804906E-4</v>
      </c>
      <c r="AA232">
        <f ca="1">T232*EXP(-AA$1*(ROW()-ROW(T$14)-$B$2))</f>
        <v>3.445680875049066E-4</v>
      </c>
      <c r="AB232">
        <f ca="1">U232*EXP(-AB$1*(ROW()-ROW(U$14)-$B$2))</f>
        <v>4.5864490484843822E-4</v>
      </c>
      <c r="AC232" t="e">
        <f ca="1">V232*EXP(-AC$1*(ROW()-ROW(V$14)-$B$2))</f>
        <v>#NUM!</v>
      </c>
      <c r="AD232" t="e">
        <f ca="1">W232*EXP(-AD$1*(ROW()-ROW(W$14)-$B$2))</f>
        <v>#DIV/0!</v>
      </c>
      <c r="AF232" t="str">
        <f t="shared" si="37"/>
        <v>2024-19</v>
      </c>
      <c r="AG232">
        <f t="shared" ca="1" si="38"/>
        <v>4.8434393392767075E-2</v>
      </c>
      <c r="AH232">
        <f t="shared" ca="1" si="38"/>
        <v>4.9658444456514753E-2</v>
      </c>
      <c r="AI232">
        <f t="shared" ca="1" si="38"/>
        <v>6.145947931931988E-2</v>
      </c>
      <c r="AJ232" t="e">
        <f t="shared" ca="1" si="38"/>
        <v>#NUM!</v>
      </c>
      <c r="AK232" t="e">
        <f t="shared" ca="1" si="38"/>
        <v>#DIV/0!</v>
      </c>
      <c r="AM232">
        <f t="shared" ca="1" si="39"/>
        <v>1.0252723525165583</v>
      </c>
      <c r="AN232">
        <f t="shared" ca="1" si="39"/>
        <v>1.2689222474808139</v>
      </c>
      <c r="AO232" t="e">
        <f t="shared" ca="1" si="39"/>
        <v>#NUM!</v>
      </c>
      <c r="AP232" t="e">
        <f t="shared" ca="1" si="39"/>
        <v>#DIV/0!</v>
      </c>
      <c r="AR232" t="str">
        <f t="shared" si="40"/>
        <v>2024-19</v>
      </c>
      <c r="AS232">
        <f ca="1">AM232/(OFFSET(AM$14,$B$1+$B$2,0))</f>
        <v>0.96475126745713857</v>
      </c>
      <c r="AT232">
        <f ca="1">AN232/(OFFSET(AN$14,$B$1+$B$2,0))</f>
        <v>1.0790441435552514</v>
      </c>
      <c r="AU232" t="e">
        <f ca="1">AO232/(OFFSET(AO$14,$B$1+$B$2,0))</f>
        <v>#NUM!</v>
      </c>
      <c r="AV232" t="e">
        <f ca="1">AP232/(OFFSET(AP$14,$B$1+$B$2,0))</f>
        <v>#DIV/0!</v>
      </c>
    </row>
    <row r="233" spans="1:48" x14ac:dyDescent="0.25">
      <c r="A233" s="1" t="s">
        <v>183</v>
      </c>
      <c r="B233" s="9">
        <v>1087778</v>
      </c>
      <c r="C233" s="9">
        <v>79960</v>
      </c>
      <c r="D233" s="9">
        <v>37516</v>
      </c>
      <c r="E233" s="9">
        <v>4</v>
      </c>
      <c r="F233" s="9">
        <v>0</v>
      </c>
      <c r="G233" s="9">
        <v>306</v>
      </c>
      <c r="H233" s="9">
        <v>25</v>
      </c>
      <c r="I233" s="9">
        <v>13</v>
      </c>
      <c r="J233" s="9">
        <v>0</v>
      </c>
      <c r="K233" s="9">
        <v>0</v>
      </c>
      <c r="L233" s="9"/>
      <c r="M233">
        <f t="shared" si="41"/>
        <v>2.8130739912004106E-4</v>
      </c>
      <c r="N233">
        <f t="shared" si="41"/>
        <v>3.1265632816408203E-4</v>
      </c>
      <c r="O233">
        <f t="shared" si="41"/>
        <v>3.4651881863738139E-4</v>
      </c>
      <c r="P233">
        <f t="shared" si="41"/>
        <v>0</v>
      </c>
      <c r="Q233" t="e">
        <f t="shared" si="41"/>
        <v>#DIV/0!</v>
      </c>
      <c r="S233">
        <f t="shared" si="42"/>
        <v>2.8138655709664654E-4</v>
      </c>
      <c r="T233">
        <f t="shared" si="42"/>
        <v>3.1275411526583062E-4</v>
      </c>
      <c r="U233">
        <f t="shared" si="42"/>
        <v>3.4663893902289435E-4</v>
      </c>
      <c r="V233">
        <f t="shared" si="42"/>
        <v>0</v>
      </c>
      <c r="W233" t="e">
        <f t="shared" si="42"/>
        <v>#DIV/0!</v>
      </c>
      <c r="Y233" t="str">
        <f t="shared" si="36"/>
        <v>2024-20</v>
      </c>
      <c r="Z233">
        <f ca="1">S233*EXP(-Z$1*(ROW()-ROW(S$14)-$B$2))</f>
        <v>2.8336122450044096E-4</v>
      </c>
      <c r="AA233">
        <f ca="1">T233*EXP(-AA$1*(ROW()-ROW(T$14)-$B$2))</f>
        <v>2.9703288514974346E-4</v>
      </c>
      <c r="AB233">
        <f ca="1">U233*EXP(-AB$1*(ROW()-ROW(U$14)-$B$2))</f>
        <v>3.7295887429776228E-4</v>
      </c>
      <c r="AC233" t="e">
        <f ca="1">V233*EXP(-AC$1*(ROW()-ROW(V$14)-$B$2))</f>
        <v>#NUM!</v>
      </c>
      <c r="AD233" t="e">
        <f ca="1">W233*EXP(-AD$1*(ROW()-ROW(W$14)-$B$2))</f>
        <v>#DIV/0!</v>
      </c>
      <c r="AF233" t="str">
        <f t="shared" si="37"/>
        <v>2024-20</v>
      </c>
      <c r="AG233">
        <f t="shared" ca="1" si="38"/>
        <v>4.8717754617267517E-2</v>
      </c>
      <c r="AH233">
        <f t="shared" ca="1" si="38"/>
        <v>4.9955477341664493E-2</v>
      </c>
      <c r="AI233">
        <f t="shared" ca="1" si="38"/>
        <v>6.1832438193617639E-2</v>
      </c>
      <c r="AJ233" t="e">
        <f t="shared" ca="1" si="38"/>
        <v>#NUM!</v>
      </c>
      <c r="AK233" t="e">
        <f t="shared" ca="1" si="38"/>
        <v>#DIV/0!</v>
      </c>
      <c r="AM233">
        <f t="shared" ca="1" si="39"/>
        <v>1.0254059887226059</v>
      </c>
      <c r="AN233">
        <f t="shared" ca="1" si="39"/>
        <v>1.2691972090951367</v>
      </c>
      <c r="AO233" t="e">
        <f t="shared" ca="1" si="39"/>
        <v>#NUM!</v>
      </c>
      <c r="AP233" t="e">
        <f t="shared" ca="1" si="39"/>
        <v>#DIV/0!</v>
      </c>
      <c r="AR233" t="str">
        <f t="shared" si="40"/>
        <v>2024-20</v>
      </c>
      <c r="AS233">
        <f ca="1">AM233/(OFFSET(AM$14,$B$1+$B$2,0))</f>
        <v>0.96487701521464531</v>
      </c>
      <c r="AT233">
        <f ca="1">AN233/(OFFSET(AN$14,$B$1+$B$2,0))</f>
        <v>1.079277960654941</v>
      </c>
      <c r="AU233" t="e">
        <f ca="1">AO233/(OFFSET(AO$14,$B$1+$B$2,0))</f>
        <v>#NUM!</v>
      </c>
      <c r="AV233" t="e">
        <f ca="1">AP233/(OFFSET(AP$14,$B$1+$B$2,0))</f>
        <v>#DIV/0!</v>
      </c>
    </row>
    <row r="234" spans="1:48" x14ac:dyDescent="0.25">
      <c r="A234" s="1" t="s">
        <v>184</v>
      </c>
      <c r="B234" s="9">
        <v>1087472</v>
      </c>
      <c r="C234" s="9">
        <v>79935</v>
      </c>
      <c r="D234" s="9">
        <v>37503</v>
      </c>
      <c r="E234" s="9">
        <v>4</v>
      </c>
      <c r="F234" s="9">
        <v>0</v>
      </c>
      <c r="G234" s="9">
        <v>347</v>
      </c>
      <c r="H234" s="9">
        <v>14</v>
      </c>
      <c r="I234" s="9">
        <v>12</v>
      </c>
      <c r="J234" s="9">
        <v>0</v>
      </c>
      <c r="K234" s="9">
        <v>0</v>
      </c>
      <c r="L234" s="9"/>
      <c r="M234">
        <f t="shared" si="41"/>
        <v>3.1908867538658469E-4</v>
      </c>
      <c r="N234">
        <f t="shared" si="41"/>
        <v>1.7514230312128606E-4</v>
      </c>
      <c r="O234">
        <f t="shared" si="41"/>
        <v>3.1997440204783615E-4</v>
      </c>
      <c r="P234">
        <f t="shared" si="41"/>
        <v>0</v>
      </c>
      <c r="Q234" t="e">
        <f t="shared" si="41"/>
        <v>#DIV/0!</v>
      </c>
      <c r="S234">
        <f t="shared" si="42"/>
        <v>3.1919052817864379E-4</v>
      </c>
      <c r="T234">
        <f t="shared" si="42"/>
        <v>1.751729837689789E-4</v>
      </c>
      <c r="U234">
        <f t="shared" si="42"/>
        <v>3.2007682116902972E-4</v>
      </c>
      <c r="V234">
        <f t="shared" si="42"/>
        <v>0</v>
      </c>
      <c r="W234" t="e">
        <f t="shared" si="42"/>
        <v>#DIV/0!</v>
      </c>
      <c r="Y234" t="str">
        <f t="shared" si="36"/>
        <v>2024-21</v>
      </c>
      <c r="Z234">
        <f ca="1">S234*EXP(-Z$1*(ROW()-ROW(S$14)-$B$2))</f>
        <v>3.2144537641030891E-4</v>
      </c>
      <c r="AA234">
        <f ca="1">T234*EXP(-AA$1*(ROW()-ROW(T$14)-$B$2))</f>
        <v>1.6631073917381178E-4</v>
      </c>
      <c r="AB234">
        <f ca="1">U234*EXP(-AB$1*(ROW()-ROW(U$14)-$B$2))</f>
        <v>3.445468717793637E-4</v>
      </c>
      <c r="AC234" t="e">
        <f ca="1">V234*EXP(-AC$1*(ROW()-ROW(V$14)-$B$2))</f>
        <v>#NUM!</v>
      </c>
      <c r="AD234" t="e">
        <f ca="1">W234*EXP(-AD$1*(ROW()-ROW(W$14)-$B$2))</f>
        <v>#DIV/0!</v>
      </c>
      <c r="AF234" t="str">
        <f t="shared" si="37"/>
        <v>2024-21</v>
      </c>
      <c r="AG234">
        <f t="shared" ca="1" si="38"/>
        <v>4.9039199993677826E-2</v>
      </c>
      <c r="AH234">
        <f t="shared" ca="1" si="38"/>
        <v>5.0121788080838302E-2</v>
      </c>
      <c r="AI234">
        <f t="shared" ca="1" si="38"/>
        <v>6.2176985065397004E-2</v>
      </c>
      <c r="AJ234" t="e">
        <f t="shared" ca="1" si="38"/>
        <v>#NUM!</v>
      </c>
      <c r="AK234" t="e">
        <f t="shared" ca="1" si="38"/>
        <v>#DIV/0!</v>
      </c>
      <c r="AM234">
        <f t="shared" ca="1" si="39"/>
        <v>1.0220759736557701</v>
      </c>
      <c r="AN234">
        <f t="shared" ca="1" si="39"/>
        <v>1.2679037397309278</v>
      </c>
      <c r="AO234" t="e">
        <f t="shared" ca="1" si="39"/>
        <v>#NUM!</v>
      </c>
      <c r="AP234" t="e">
        <f t="shared" ca="1" si="39"/>
        <v>#DIV/0!</v>
      </c>
      <c r="AR234" t="str">
        <f t="shared" si="40"/>
        <v>2024-21</v>
      </c>
      <c r="AS234">
        <f ca="1">AM234/(OFFSET(AM$14,$B$1+$B$2,0))</f>
        <v>0.96174356852753262</v>
      </c>
      <c r="AT234">
        <f ca="1">AN234/(OFFSET(AN$14,$B$1+$B$2,0))</f>
        <v>1.0781780425590224</v>
      </c>
      <c r="AU234" t="e">
        <f ca="1">AO234/(OFFSET(AO$14,$B$1+$B$2,0))</f>
        <v>#NUM!</v>
      </c>
      <c r="AV234" t="e">
        <f ca="1">AP234/(OFFSET(AP$14,$B$1+$B$2,0))</f>
        <v>#DIV/0!</v>
      </c>
    </row>
    <row r="235" spans="1:48" x14ac:dyDescent="0.25">
      <c r="A235" s="1" t="s">
        <v>185</v>
      </c>
      <c r="B235" s="9">
        <v>1087125</v>
      </c>
      <c r="C235" s="9">
        <v>79921</v>
      </c>
      <c r="D235" s="9">
        <v>37491</v>
      </c>
      <c r="E235" s="9">
        <v>4</v>
      </c>
      <c r="F235" s="9">
        <v>0</v>
      </c>
      <c r="G235" s="9">
        <v>311</v>
      </c>
      <c r="H235" s="9">
        <v>24</v>
      </c>
      <c r="I235" s="9">
        <v>12</v>
      </c>
      <c r="J235" s="9">
        <v>0</v>
      </c>
      <c r="K235" s="9">
        <v>0</v>
      </c>
      <c r="L235" s="9"/>
      <c r="M235">
        <f t="shared" si="41"/>
        <v>2.8607565827296771E-4</v>
      </c>
      <c r="N235">
        <f t="shared" si="41"/>
        <v>3.002965428360506E-4</v>
      </c>
      <c r="O235">
        <f t="shared" si="41"/>
        <v>3.2007681843642473E-4</v>
      </c>
      <c r="P235">
        <f t="shared" si="41"/>
        <v>0</v>
      </c>
      <c r="Q235" t="e">
        <f t="shared" si="41"/>
        <v>#DIV/0!</v>
      </c>
      <c r="S235">
        <f t="shared" si="42"/>
        <v>2.8615752292683594E-4</v>
      </c>
      <c r="T235">
        <f t="shared" si="42"/>
        <v>3.0038675019668112E-4</v>
      </c>
      <c r="U235">
        <f t="shared" si="42"/>
        <v>3.2017930314350273E-4</v>
      </c>
      <c r="V235">
        <f t="shared" si="42"/>
        <v>0</v>
      </c>
      <c r="W235" t="e">
        <f t="shared" si="42"/>
        <v>#DIV/0!</v>
      </c>
      <c r="Y235" t="str">
        <f t="shared" si="36"/>
        <v>2024-22</v>
      </c>
      <c r="Z235">
        <f ca="1">S235*EXP(-Z$1*(ROW()-ROW(S$14)-$B$2))</f>
        <v>2.8819236355138111E-4</v>
      </c>
      <c r="AA235">
        <f ca="1">T235*EXP(-AA$1*(ROW()-ROW(T$14)-$B$2))</f>
        <v>2.8509237652540431E-4</v>
      </c>
      <c r="AB235">
        <f ca="1">U235*EXP(-AB$1*(ROW()-ROW(U$14)-$B$2))</f>
        <v>3.4482427237830511E-4</v>
      </c>
      <c r="AC235" t="e">
        <f ca="1">V235*EXP(-AC$1*(ROW()-ROW(V$14)-$B$2))</f>
        <v>#NUM!</v>
      </c>
      <c r="AD235" t="e">
        <f ca="1">W235*EXP(-AD$1*(ROW()-ROW(W$14)-$B$2))</f>
        <v>#DIV/0!</v>
      </c>
      <c r="AF235" t="str">
        <f t="shared" si="37"/>
        <v>2024-22</v>
      </c>
      <c r="AG235">
        <f t="shared" ca="1" si="38"/>
        <v>4.9327392357229209E-2</v>
      </c>
      <c r="AH235">
        <f t="shared" ca="1" si="38"/>
        <v>5.0406880457363704E-2</v>
      </c>
      <c r="AI235">
        <f t="shared" ca="1" si="38"/>
        <v>6.2521809337775305E-2</v>
      </c>
      <c r="AJ235" t="e">
        <f t="shared" ca="1" si="38"/>
        <v>#NUM!</v>
      </c>
      <c r="AK235" t="e">
        <f t="shared" ca="1" si="38"/>
        <v>#DIV/0!</v>
      </c>
      <c r="AM235">
        <f t="shared" ca="1" si="39"/>
        <v>1.021884150946331</v>
      </c>
      <c r="AN235">
        <f t="shared" ca="1" si="39"/>
        <v>1.267486610380538</v>
      </c>
      <c r="AO235" t="e">
        <f t="shared" ca="1" si="39"/>
        <v>#NUM!</v>
      </c>
      <c r="AP235" t="e">
        <f t="shared" ca="1" si="39"/>
        <v>#DIV/0!</v>
      </c>
      <c r="AR235" t="str">
        <f t="shared" si="40"/>
        <v>2024-22</v>
      </c>
      <c r="AS235">
        <f ca="1">AM235/(OFFSET(AM$14,$B$1+$B$2,0))</f>
        <v>0.9615630689738246</v>
      </c>
      <c r="AT235">
        <f ca="1">AN235/(OFFSET(AN$14,$B$1+$B$2,0))</f>
        <v>1.0778233313199874</v>
      </c>
      <c r="AU235" t="e">
        <f ca="1">AO235/(OFFSET(AO$14,$B$1+$B$2,0))</f>
        <v>#NUM!</v>
      </c>
      <c r="AV235" t="e">
        <f ca="1">AP235/(OFFSET(AP$14,$B$1+$B$2,0))</f>
        <v>#DIV/0!</v>
      </c>
    </row>
    <row r="236" spans="1:48" x14ac:dyDescent="0.25">
      <c r="A236" s="1" t="s">
        <v>186</v>
      </c>
      <c r="B236" s="9">
        <v>1086814</v>
      </c>
      <c r="C236" s="9">
        <v>79897</v>
      </c>
      <c r="D236" s="9">
        <v>37479</v>
      </c>
      <c r="E236" s="9">
        <v>4</v>
      </c>
      <c r="F236" s="9">
        <v>0</v>
      </c>
      <c r="G236" s="9">
        <v>310</v>
      </c>
      <c r="H236" s="9">
        <v>35</v>
      </c>
      <c r="I236" s="9">
        <v>15</v>
      </c>
      <c r="J236" s="9">
        <v>0</v>
      </c>
      <c r="K236" s="9">
        <v>0</v>
      </c>
      <c r="L236" s="9"/>
      <c r="M236">
        <f t="shared" si="41"/>
        <v>2.85237400327931E-4</v>
      </c>
      <c r="N236">
        <f t="shared" si="41"/>
        <v>4.3806400740953978E-4</v>
      </c>
      <c r="O236">
        <f t="shared" si="41"/>
        <v>4.0022412551028578E-4</v>
      </c>
      <c r="P236">
        <f t="shared" si="41"/>
        <v>0</v>
      </c>
      <c r="Q236" t="e">
        <f t="shared" si="41"/>
        <v>#DIV/0!</v>
      </c>
      <c r="S236">
        <f t="shared" si="42"/>
        <v>2.8531878585174908E-4</v>
      </c>
      <c r="T236">
        <f t="shared" si="42"/>
        <v>4.382559986000319E-4</v>
      </c>
      <c r="U236">
        <f t="shared" si="42"/>
        <v>4.0038437434285369E-4</v>
      </c>
      <c r="V236">
        <f t="shared" si="42"/>
        <v>0</v>
      </c>
      <c r="W236" t="e">
        <f t="shared" si="42"/>
        <v>#DIV/0!</v>
      </c>
      <c r="Y236" t="str">
        <f t="shared" si="36"/>
        <v>2024-23</v>
      </c>
      <c r="Z236">
        <f ca="1">S236*EXP(-Z$1*(ROW()-ROW(S$14)-$B$2))</f>
        <v>2.8736097026646197E-4</v>
      </c>
      <c r="AA236">
        <f ca="1">T236*EXP(-AA$1*(ROW()-ROW(T$14)-$B$2))</f>
        <v>4.1579988667236829E-4</v>
      </c>
      <c r="AB236">
        <f ca="1">U236*EXP(-AB$1*(ROW()-ROW(U$14)-$B$2))</f>
        <v>4.3141196004905071E-4</v>
      </c>
      <c r="AC236" t="e">
        <f ca="1">V236*EXP(-AC$1*(ROW()-ROW(V$14)-$B$2))</f>
        <v>#NUM!</v>
      </c>
      <c r="AD236" t="e">
        <f ca="1">W236*EXP(-AD$1*(ROW()-ROW(W$14)-$B$2))</f>
        <v>#DIV/0!</v>
      </c>
      <c r="AF236" t="str">
        <f t="shared" si="37"/>
        <v>2024-23</v>
      </c>
      <c r="AG236">
        <f t="shared" ca="1" si="38"/>
        <v>4.9614753327495674E-2</v>
      </c>
      <c r="AH236">
        <f t="shared" ca="1" si="38"/>
        <v>5.0822680344036072E-2</v>
      </c>
      <c r="AI236">
        <f t="shared" ca="1" si="38"/>
        <v>6.2953221297824352E-2</v>
      </c>
      <c r="AJ236" t="e">
        <f t="shared" ca="1" si="38"/>
        <v>#NUM!</v>
      </c>
      <c r="AK236" t="e">
        <f t="shared" ca="1" si="38"/>
        <v>#DIV/0!</v>
      </c>
      <c r="AM236">
        <f t="shared" ca="1" si="39"/>
        <v>1.0243461256083881</v>
      </c>
      <c r="AN236">
        <f t="shared" ca="1" si="39"/>
        <v>1.2688407595677136</v>
      </c>
      <c r="AO236" t="e">
        <f t="shared" ca="1" si="39"/>
        <v>#NUM!</v>
      </c>
      <c r="AP236" t="e">
        <f t="shared" ca="1" si="39"/>
        <v>#DIV/0!</v>
      </c>
      <c r="AR236" t="str">
        <f t="shared" si="40"/>
        <v>2024-23</v>
      </c>
      <c r="AS236">
        <f ca="1">AM236/(OFFSET(AM$14,$B$1+$B$2,0))</f>
        <v>0.96387971505311953</v>
      </c>
      <c r="AT236">
        <f ca="1">AN236/(OFFSET(AN$14,$B$1+$B$2,0))</f>
        <v>1.078974849273765</v>
      </c>
      <c r="AU236" t="e">
        <f ca="1">AO236/(OFFSET(AO$14,$B$1+$B$2,0))</f>
        <v>#NUM!</v>
      </c>
      <c r="AV236" t="e">
        <f ca="1">AP236/(OFFSET(AP$14,$B$1+$B$2,0))</f>
        <v>#DIV/0!</v>
      </c>
    </row>
    <row r="237" spans="1:48" x14ac:dyDescent="0.25">
      <c r="A237" s="1" t="s">
        <v>187</v>
      </c>
      <c r="B237" s="9">
        <v>1086504</v>
      </c>
      <c r="C237" s="9">
        <v>79862</v>
      </c>
      <c r="D237" s="9">
        <v>37464</v>
      </c>
      <c r="E237" s="9">
        <v>4</v>
      </c>
      <c r="F237" s="9">
        <v>0</v>
      </c>
      <c r="G237" s="9">
        <v>300</v>
      </c>
      <c r="H237" s="9">
        <v>16</v>
      </c>
      <c r="I237" s="9">
        <v>17</v>
      </c>
      <c r="J237" s="9">
        <v>0</v>
      </c>
      <c r="K237" s="9">
        <v>0</v>
      </c>
      <c r="L237" s="9"/>
      <c r="M237">
        <f t="shared" si="41"/>
        <v>2.7611495217689028E-4</v>
      </c>
      <c r="N237">
        <f t="shared" si="41"/>
        <v>2.0034559615336454E-4</v>
      </c>
      <c r="O237">
        <f t="shared" si="41"/>
        <v>4.5376895152679904E-4</v>
      </c>
      <c r="P237">
        <f t="shared" si="41"/>
        <v>0</v>
      </c>
      <c r="Q237" t="e">
        <f t="shared" si="41"/>
        <v>#DIV/0!</v>
      </c>
      <c r="S237">
        <f t="shared" si="42"/>
        <v>2.7619121445609835E-4</v>
      </c>
      <c r="T237">
        <f t="shared" si="42"/>
        <v>2.0038574322487577E-4</v>
      </c>
      <c r="U237">
        <f t="shared" si="42"/>
        <v>4.5397495906123234E-4</v>
      </c>
      <c r="V237">
        <f t="shared" si="42"/>
        <v>0</v>
      </c>
      <c r="W237" t="e">
        <f t="shared" si="42"/>
        <v>#DIV/0!</v>
      </c>
      <c r="Y237" t="str">
        <f t="shared" si="36"/>
        <v>2024-24</v>
      </c>
      <c r="Z237">
        <f ca="1">S237*EXP(-Z$1*(ROW()-ROW(S$14)-$B$2))</f>
        <v>2.7818095063091816E-4</v>
      </c>
      <c r="AA237">
        <f ca="1">T237*EXP(-AA$1*(ROW()-ROW(T$14)-$B$2))</f>
        <v>1.900531108668086E-4</v>
      </c>
      <c r="AB237">
        <f ca="1">U237*EXP(-AB$1*(ROW()-ROW(U$14)-$B$2))</f>
        <v>4.8939265427828699E-4</v>
      </c>
      <c r="AC237" t="e">
        <f ca="1">V237*EXP(-AC$1*(ROW()-ROW(V$14)-$B$2))</f>
        <v>#NUM!</v>
      </c>
      <c r="AD237" t="e">
        <f ca="1">W237*EXP(-AD$1*(ROW()-ROW(W$14)-$B$2))</f>
        <v>#DIV/0!</v>
      </c>
      <c r="AF237" t="str">
        <f t="shared" si="37"/>
        <v>2024-24</v>
      </c>
      <c r="AG237">
        <f t="shared" ca="1" si="38"/>
        <v>4.9892934278126591E-2</v>
      </c>
      <c r="AH237">
        <f t="shared" ca="1" si="38"/>
        <v>5.1012733454902884E-2</v>
      </c>
      <c r="AI237">
        <f t="shared" ca="1" si="38"/>
        <v>6.3442613952102642E-2</v>
      </c>
      <c r="AJ237" t="e">
        <f t="shared" ca="1" si="38"/>
        <v>#NUM!</v>
      </c>
      <c r="AK237" t="e">
        <f t="shared" ca="1" si="38"/>
        <v>#DIV/0!</v>
      </c>
      <c r="AM237">
        <f t="shared" ca="1" si="39"/>
        <v>1.0224440432894568</v>
      </c>
      <c r="AN237">
        <f t="shared" ca="1" si="39"/>
        <v>1.2715751212074196</v>
      </c>
      <c r="AO237" t="e">
        <f t="shared" ca="1" si="39"/>
        <v>#NUM!</v>
      </c>
      <c r="AP237" t="e">
        <f t="shared" ca="1" si="39"/>
        <v>#DIV/0!</v>
      </c>
      <c r="AR237" t="str">
        <f t="shared" si="40"/>
        <v>2024-24</v>
      </c>
      <c r="AS237">
        <f ca="1">AM237/(OFFSET(AM$14,$B$1+$B$2,0))</f>
        <v>0.9620899112770861</v>
      </c>
      <c r="AT237">
        <f ca="1">AN237/(OFFSET(AN$14,$B$1+$B$2,0))</f>
        <v>1.0813000484099171</v>
      </c>
      <c r="AU237" t="e">
        <f ca="1">AO237/(OFFSET(AO$14,$B$1+$B$2,0))</f>
        <v>#NUM!</v>
      </c>
      <c r="AV237" t="e">
        <f ca="1">AP237/(OFFSET(AP$14,$B$1+$B$2,0))</f>
        <v>#DIV/0!</v>
      </c>
    </row>
    <row r="238" spans="1:48" x14ac:dyDescent="0.25">
      <c r="A238" s="1" t="s">
        <v>188</v>
      </c>
      <c r="B238" s="9">
        <v>1086204</v>
      </c>
      <c r="C238" s="9">
        <v>79846</v>
      </c>
      <c r="D238" s="9">
        <v>37447</v>
      </c>
      <c r="E238" s="9">
        <v>4</v>
      </c>
      <c r="F238" s="9">
        <v>0</v>
      </c>
      <c r="G238" s="9">
        <v>310</v>
      </c>
      <c r="H238" s="9">
        <v>25</v>
      </c>
      <c r="I238" s="9">
        <v>11</v>
      </c>
      <c r="J238" s="9">
        <v>0</v>
      </c>
      <c r="K238" s="9">
        <v>0</v>
      </c>
      <c r="L238" s="9"/>
      <c r="M238">
        <f t="shared" si="41"/>
        <v>2.8539758645705594E-4</v>
      </c>
      <c r="N238">
        <f t="shared" si="41"/>
        <v>3.1310272274127698E-4</v>
      </c>
      <c r="O238">
        <f t="shared" si="41"/>
        <v>2.9374849787699948E-4</v>
      </c>
      <c r="P238">
        <f t="shared" si="41"/>
        <v>0</v>
      </c>
      <c r="Q238" t="e">
        <f t="shared" si="41"/>
        <v>#DIV/0!</v>
      </c>
      <c r="S238">
        <f t="shared" si="42"/>
        <v>2.8547906343106497E-4</v>
      </c>
      <c r="T238">
        <f t="shared" si="42"/>
        <v>3.1320078932075066E-4</v>
      </c>
      <c r="U238">
        <f t="shared" si="42"/>
        <v>2.938348135255768E-4</v>
      </c>
      <c r="V238">
        <f t="shared" si="42"/>
        <v>0</v>
      </c>
      <c r="W238" t="e">
        <f t="shared" si="42"/>
        <v>#DIV/0!</v>
      </c>
      <c r="Y238" t="str">
        <f t="shared" si="36"/>
        <v>2024-25</v>
      </c>
      <c r="Z238">
        <f ca="1">S238*EXP(-Z$1*(ROW()-ROW(S$14)-$B$2))</f>
        <v>2.8754902779206098E-4</v>
      </c>
      <c r="AA238">
        <f ca="1">T238*EXP(-AA$1*(ROW()-ROW(T$14)-$B$2))</f>
        <v>2.9694955340827235E-4</v>
      </c>
      <c r="AB238">
        <f ca="1">U238*EXP(-AB$1*(ROW()-ROW(U$14)-$B$2))</f>
        <v>3.1691243861083345E-4</v>
      </c>
      <c r="AC238" t="e">
        <f ca="1">V238*EXP(-AC$1*(ROW()-ROW(V$14)-$B$2))</f>
        <v>#NUM!</v>
      </c>
      <c r="AD238" t="e">
        <f ca="1">W238*EXP(-AD$1*(ROW()-ROW(W$14)-$B$2))</f>
        <v>#DIV/0!</v>
      </c>
      <c r="AF238" t="str">
        <f t="shared" si="37"/>
        <v>2024-25</v>
      </c>
      <c r="AG238">
        <f t="shared" ca="1" si="38"/>
        <v>5.0180483305918649E-2</v>
      </c>
      <c r="AH238">
        <f t="shared" ca="1" si="38"/>
        <v>5.1309683008311159E-2</v>
      </c>
      <c r="AI238">
        <f t="shared" ca="1" si="38"/>
        <v>6.3759526390713472E-2</v>
      </c>
      <c r="AJ238" t="e">
        <f t="shared" ca="1" si="38"/>
        <v>#NUM!</v>
      </c>
      <c r="AK238" t="e">
        <f t="shared" ca="1" si="38"/>
        <v>#DIV/0!</v>
      </c>
      <c r="AM238">
        <f t="shared" ca="1" si="39"/>
        <v>1.0225027665737791</v>
      </c>
      <c r="AN238">
        <f t="shared" ca="1" si="39"/>
        <v>1.2706040713480575</v>
      </c>
      <c r="AO238" t="e">
        <f t="shared" ca="1" si="39"/>
        <v>#NUM!</v>
      </c>
      <c r="AP238" t="e">
        <f t="shared" ca="1" si="39"/>
        <v>#DIV/0!</v>
      </c>
      <c r="AR238" t="str">
        <f t="shared" si="40"/>
        <v>2024-25</v>
      </c>
      <c r="AS238">
        <f ca="1">AM238/(OFFSET(AM$14,$B$1+$B$2,0))</f>
        <v>0.96214516816842832</v>
      </c>
      <c r="AT238">
        <f ca="1">AN238/(OFFSET(AN$14,$B$1+$B$2,0))</f>
        <v>1.0804743038334272</v>
      </c>
      <c r="AU238" t="e">
        <f ca="1">AO238/(OFFSET(AO$14,$B$1+$B$2,0))</f>
        <v>#NUM!</v>
      </c>
      <c r="AV238" t="e">
        <f ca="1">AP238/(OFFSET(AP$14,$B$1+$B$2,0))</f>
        <v>#DIV/0!</v>
      </c>
    </row>
    <row r="239" spans="1:48" x14ac:dyDescent="0.25">
      <c r="A239" s="1" t="s">
        <v>189</v>
      </c>
      <c r="B239" s="9">
        <v>1085894</v>
      </c>
      <c r="C239" s="9">
        <v>79821</v>
      </c>
      <c r="D239" s="9">
        <v>37436</v>
      </c>
      <c r="E239" s="9">
        <v>4</v>
      </c>
      <c r="F239" s="9">
        <v>0</v>
      </c>
      <c r="G239" s="9">
        <v>298</v>
      </c>
      <c r="H239" s="9">
        <v>27</v>
      </c>
      <c r="I239" s="9">
        <v>18</v>
      </c>
      <c r="J239" s="9">
        <v>0</v>
      </c>
      <c r="K239" s="9">
        <v>0</v>
      </c>
      <c r="L239" s="9"/>
      <c r="M239">
        <f t="shared" si="41"/>
        <v>2.7442825911184701E-4</v>
      </c>
      <c r="N239">
        <f t="shared" si="41"/>
        <v>3.3825684970120647E-4</v>
      </c>
      <c r="O239">
        <f t="shared" si="41"/>
        <v>4.808206004915055E-4</v>
      </c>
      <c r="P239">
        <f t="shared" si="41"/>
        <v>0</v>
      </c>
      <c r="Q239" t="e">
        <f t="shared" si="41"/>
        <v>#DIV/0!</v>
      </c>
      <c r="S239">
        <f t="shared" si="42"/>
        <v>2.7450359237808121E-4</v>
      </c>
      <c r="T239">
        <f t="shared" si="42"/>
        <v>3.3837130934176874E-4</v>
      </c>
      <c r="U239">
        <f t="shared" si="42"/>
        <v>4.8105190943167572E-4</v>
      </c>
      <c r="V239">
        <f t="shared" si="42"/>
        <v>0</v>
      </c>
      <c r="W239" t="e">
        <f t="shared" si="42"/>
        <v>#DIV/0!</v>
      </c>
      <c r="Y239" t="str">
        <f t="shared" si="36"/>
        <v>2024-26</v>
      </c>
      <c r="Z239">
        <f ca="1">S239*EXP(-Z$1*(ROW()-ROW(S$14)-$B$2))</f>
        <v>2.7650678060899323E-4</v>
      </c>
      <c r="AA239">
        <f ca="1">T239*EXP(-AA$1*(ROW()-ROW(T$14)-$B$2))</f>
        <v>3.2070447949010588E-4</v>
      </c>
      <c r="AB239">
        <f ca="1">U239*EXP(-AB$1*(ROW()-ROW(U$14)-$B$2))</f>
        <v>5.1908498399441574E-4</v>
      </c>
      <c r="AC239" t="e">
        <f ca="1">V239*EXP(-AC$1*(ROW()-ROW(V$14)-$B$2))</f>
        <v>#NUM!</v>
      </c>
      <c r="AD239" t="e">
        <f ca="1">W239*EXP(-AD$1*(ROW()-ROW(W$14)-$B$2))</f>
        <v>#DIV/0!</v>
      </c>
      <c r="AF239" t="str">
        <f t="shared" si="37"/>
        <v>2024-26</v>
      </c>
      <c r="AG239">
        <f t="shared" ca="1" si="38"/>
        <v>5.0456990086527639E-2</v>
      </c>
      <c r="AH239">
        <f t="shared" ca="1" si="38"/>
        <v>5.1630387487801264E-2</v>
      </c>
      <c r="AI239">
        <f t="shared" ca="1" si="38"/>
        <v>6.4278611374707889E-2</v>
      </c>
      <c r="AJ239" t="e">
        <f t="shared" ca="1" si="38"/>
        <v>#NUM!</v>
      </c>
      <c r="AK239" t="e">
        <f t="shared" ca="1" si="38"/>
        <v>#DIV/0!</v>
      </c>
      <c r="AM239">
        <f t="shared" ca="1" si="39"/>
        <v>1.0232553982958832</v>
      </c>
      <c r="AN239">
        <f t="shared" ca="1" si="39"/>
        <v>1.2739287711073894</v>
      </c>
      <c r="AO239" t="e">
        <f t="shared" ca="1" si="39"/>
        <v>#NUM!</v>
      </c>
      <c r="AP239" t="e">
        <f t="shared" ca="1" si="39"/>
        <v>#DIV/0!</v>
      </c>
      <c r="AR239" t="str">
        <f t="shared" si="40"/>
        <v>2024-26</v>
      </c>
      <c r="AS239">
        <f ca="1">AM239/(OFFSET(AM$14,$B$1+$B$2,0))</f>
        <v>0.96285337258459747</v>
      </c>
      <c r="AT239">
        <f ca="1">AN239/(OFFSET(AN$14,$B$1+$B$2,0))</f>
        <v>1.0833015044846168</v>
      </c>
      <c r="AU239" t="e">
        <f ca="1">AO239/(OFFSET(AO$14,$B$1+$B$2,0))</f>
        <v>#NUM!</v>
      </c>
      <c r="AV239" t="e">
        <f ca="1">AP239/(OFFSET(AP$14,$B$1+$B$2,0))</f>
        <v>#DIV/0!</v>
      </c>
    </row>
    <row r="240" spans="1:48" x14ac:dyDescent="0.25">
      <c r="A240" s="1" t="s">
        <v>190</v>
      </c>
      <c r="B240" s="9">
        <v>1085596</v>
      </c>
      <c r="C240" s="9">
        <v>79794</v>
      </c>
      <c r="D240" s="9">
        <v>37418</v>
      </c>
      <c r="E240" s="9">
        <v>4</v>
      </c>
      <c r="F240" s="9">
        <v>0</v>
      </c>
      <c r="G240" s="9">
        <v>278</v>
      </c>
      <c r="H240" s="9">
        <v>22</v>
      </c>
      <c r="I240" s="9">
        <v>10</v>
      </c>
      <c r="J240" s="9">
        <v>0</v>
      </c>
      <c r="K240" s="9">
        <v>0</v>
      </c>
      <c r="L240" s="9"/>
      <c r="M240">
        <f t="shared" si="41"/>
        <v>2.5608053087889049E-4</v>
      </c>
      <c r="N240">
        <f t="shared" si="41"/>
        <v>2.7570995312930797E-4</v>
      </c>
      <c r="O240">
        <f t="shared" si="41"/>
        <v>2.672510556416698E-4</v>
      </c>
      <c r="P240">
        <f t="shared" si="41"/>
        <v>0</v>
      </c>
      <c r="Q240" t="e">
        <f t="shared" si="41"/>
        <v>#DIV/0!</v>
      </c>
      <c r="S240">
        <f t="shared" si="42"/>
        <v>2.561461263149926E-4</v>
      </c>
      <c r="T240">
        <f t="shared" si="42"/>
        <v>2.7578599181969545E-4</v>
      </c>
      <c r="U240">
        <f t="shared" si="42"/>
        <v>2.6732249945343728E-4</v>
      </c>
      <c r="V240">
        <f t="shared" si="42"/>
        <v>0</v>
      </c>
      <c r="W240" t="e">
        <f t="shared" si="42"/>
        <v>#DIV/0!</v>
      </c>
      <c r="Y240" t="str">
        <f t="shared" si="36"/>
        <v>2024-27</v>
      </c>
      <c r="Z240">
        <f ca="1">S240*EXP(-Z$1*(ROW()-ROW(S$14)-$B$2))</f>
        <v>2.5802730055634693E-4</v>
      </c>
      <c r="AA240">
        <f ca="1">T240*EXP(-AA$1*(ROW()-ROW(T$14)-$B$2))</f>
        <v>2.6129756505946814E-4</v>
      </c>
      <c r="AB240">
        <f ca="1">U240*EXP(-AB$1*(ROW()-ROW(U$14)-$B$2))</f>
        <v>2.8859747267898778E-4</v>
      </c>
      <c r="AC240" t="e">
        <f ca="1">V240*EXP(-AC$1*(ROW()-ROW(V$14)-$B$2))</f>
        <v>#NUM!</v>
      </c>
      <c r="AD240" t="e">
        <f ca="1">W240*EXP(-AD$1*(ROW()-ROW(W$14)-$B$2))</f>
        <v>#DIV/0!</v>
      </c>
      <c r="AF240" t="str">
        <f t="shared" si="37"/>
        <v>2024-27</v>
      </c>
      <c r="AG240">
        <f t="shared" ca="1" si="38"/>
        <v>5.0715017387083984E-2</v>
      </c>
      <c r="AH240">
        <f t="shared" ca="1" si="38"/>
        <v>5.189168505286073E-2</v>
      </c>
      <c r="AI240">
        <f t="shared" ca="1" si="38"/>
        <v>6.456720884738687E-2</v>
      </c>
      <c r="AJ240" t="e">
        <f t="shared" ca="1" si="38"/>
        <v>#NUM!</v>
      </c>
      <c r="AK240" t="e">
        <f t="shared" ca="1" si="38"/>
        <v>#DIV/0!</v>
      </c>
      <c r="AM240">
        <f t="shared" ca="1" si="39"/>
        <v>1.0232015628979438</v>
      </c>
      <c r="AN240">
        <f t="shared" ca="1" si="39"/>
        <v>1.2731378627867875</v>
      </c>
      <c r="AO240" t="e">
        <f t="shared" ca="1" si="39"/>
        <v>#NUM!</v>
      </c>
      <c r="AP240" t="e">
        <f t="shared" ca="1" si="39"/>
        <v>#DIV/0!</v>
      </c>
      <c r="AR240" t="str">
        <f t="shared" si="40"/>
        <v>2024-27</v>
      </c>
      <c r="AS240">
        <f ca="1">AM240/(OFFSET(AM$14,$B$1+$B$2,0))</f>
        <v>0.96280271505124193</v>
      </c>
      <c r="AT240">
        <f ca="1">AN240/(OFFSET(AN$14,$B$1+$B$2,0))</f>
        <v>1.0826289455527129</v>
      </c>
      <c r="AU240" t="e">
        <f ca="1">AO240/(OFFSET(AO$14,$B$1+$B$2,0))</f>
        <v>#NUM!</v>
      </c>
      <c r="AV240" t="e">
        <f ca="1">AP240/(OFFSET(AP$14,$B$1+$B$2,0))</f>
        <v>#DIV/0!</v>
      </c>
    </row>
    <row r="241" spans="1:48" x14ac:dyDescent="0.25">
      <c r="A241" s="1" t="s">
        <v>191</v>
      </c>
      <c r="B241" s="9">
        <v>1085318</v>
      </c>
      <c r="C241" s="9">
        <v>79772</v>
      </c>
      <c r="D241" s="9">
        <v>37408</v>
      </c>
      <c r="E241" s="9">
        <v>4</v>
      </c>
      <c r="F241" s="9">
        <v>0</v>
      </c>
      <c r="G241" s="9">
        <v>328</v>
      </c>
      <c r="H241" s="9">
        <v>16</v>
      </c>
      <c r="I241" s="9">
        <v>11</v>
      </c>
      <c r="J241" s="9">
        <v>0</v>
      </c>
      <c r="K241" s="9">
        <v>0</v>
      </c>
      <c r="L241" s="9"/>
      <c r="M241">
        <f t="shared" si="41"/>
        <v>3.0221557184161691E-4</v>
      </c>
      <c r="N241">
        <f t="shared" si="41"/>
        <v>2.0057162914305772E-4</v>
      </c>
      <c r="O241">
        <f t="shared" si="41"/>
        <v>2.94054747647562E-4</v>
      </c>
      <c r="P241">
        <f t="shared" si="41"/>
        <v>0</v>
      </c>
      <c r="Q241" t="e">
        <f t="shared" si="41"/>
        <v>#DIV/0!</v>
      </c>
      <c r="S241">
        <f t="shared" si="42"/>
        <v>3.0230693600680967E-4</v>
      </c>
      <c r="T241">
        <f t="shared" si="42"/>
        <v>2.0061186686459262E-4</v>
      </c>
      <c r="U241">
        <f t="shared" si="42"/>
        <v>2.9414124339680059E-4</v>
      </c>
      <c r="V241">
        <f t="shared" si="42"/>
        <v>0</v>
      </c>
      <c r="W241" t="e">
        <f t="shared" si="42"/>
        <v>#DIV/0!</v>
      </c>
      <c r="Y241" t="str">
        <f t="shared" si="36"/>
        <v>2024-28</v>
      </c>
      <c r="Z241">
        <f ca="1">S241*EXP(-Z$1*(ROW()-ROW(S$14)-$B$2))</f>
        <v>3.0454122552813444E-4</v>
      </c>
      <c r="AA241">
        <f ca="1">T241*EXP(-AA$1*(ROW()-ROW(T$14)-$B$2))</f>
        <v>1.900078066428945E-4</v>
      </c>
      <c r="AB241">
        <f ca="1">U241*EXP(-AB$1*(ROW()-ROW(U$14)-$B$2))</f>
        <v>3.1770454062202223E-4</v>
      </c>
      <c r="AC241" t="e">
        <f ca="1">V241*EXP(-AC$1*(ROW()-ROW(V$14)-$B$2))</f>
        <v>#NUM!</v>
      </c>
      <c r="AD241" t="e">
        <f ca="1">W241*EXP(-AD$1*(ROW()-ROW(W$14)-$B$2))</f>
        <v>#DIV/0!</v>
      </c>
      <c r="AF241" t="str">
        <f t="shared" si="37"/>
        <v>2024-28</v>
      </c>
      <c r="AG241">
        <f t="shared" ca="1" si="38"/>
        <v>5.101955861261212E-2</v>
      </c>
      <c r="AH241">
        <f t="shared" ca="1" si="38"/>
        <v>5.2081692859503627E-2</v>
      </c>
      <c r="AI241">
        <f t="shared" ca="1" si="38"/>
        <v>6.4884913388008891E-2</v>
      </c>
      <c r="AJ241" t="e">
        <f t="shared" ca="1" si="38"/>
        <v>#NUM!</v>
      </c>
      <c r="AK241" t="e">
        <f t="shared" ca="1" si="38"/>
        <v>#DIV/0!</v>
      </c>
      <c r="AM241">
        <f t="shared" ca="1" si="39"/>
        <v>1.0208181778865673</v>
      </c>
      <c r="AN241">
        <f t="shared" ca="1" si="39"/>
        <v>1.2717654788171615</v>
      </c>
      <c r="AO241" t="e">
        <f t="shared" ca="1" si="39"/>
        <v>#NUM!</v>
      </c>
      <c r="AP241" t="e">
        <f t="shared" ca="1" si="39"/>
        <v>#DIV/0!</v>
      </c>
      <c r="AR241" t="str">
        <f t="shared" si="40"/>
        <v>2024-28</v>
      </c>
      <c r="AS241">
        <f ca="1">AM241/(OFFSET(AM$14,$B$1+$B$2,0))</f>
        <v>0.9605600195324171</v>
      </c>
      <c r="AT241">
        <f ca="1">AN241/(OFFSET(AN$14,$B$1+$B$2,0))</f>
        <v>1.0814619214201675</v>
      </c>
      <c r="AU241" t="e">
        <f ca="1">AO241/(OFFSET(AO$14,$B$1+$B$2,0))</f>
        <v>#NUM!</v>
      </c>
      <c r="AV241" t="e">
        <f ca="1">AP241/(OFFSET(AP$14,$B$1+$B$2,0))</f>
        <v>#DIV/0!</v>
      </c>
    </row>
    <row r="242" spans="1:48" x14ac:dyDescent="0.25">
      <c r="A242" s="1" t="s">
        <v>192</v>
      </c>
      <c r="B242" s="9">
        <v>1084990</v>
      </c>
      <c r="C242" s="9">
        <v>79756</v>
      </c>
      <c r="D242" s="9">
        <v>37397</v>
      </c>
      <c r="E242" s="9">
        <v>4</v>
      </c>
      <c r="F242" s="9">
        <v>0</v>
      </c>
      <c r="G242" s="9">
        <v>303</v>
      </c>
      <c r="H242" s="9">
        <v>17</v>
      </c>
      <c r="I242" s="9">
        <v>15</v>
      </c>
      <c r="J242" s="9">
        <v>0</v>
      </c>
      <c r="K242" s="9">
        <v>0</v>
      </c>
      <c r="L242" s="9"/>
      <c r="M242">
        <f t="shared" si="41"/>
        <v>2.7926524668430124E-4</v>
      </c>
      <c r="N242">
        <f t="shared" si="41"/>
        <v>2.1315010782887807E-4</v>
      </c>
      <c r="O242">
        <f t="shared" si="41"/>
        <v>4.0110169264914296E-4</v>
      </c>
      <c r="P242">
        <f t="shared" si="41"/>
        <v>0</v>
      </c>
      <c r="Q242" t="e">
        <f t="shared" si="41"/>
        <v>#DIV/0!</v>
      </c>
      <c r="S242">
        <f t="shared" si="42"/>
        <v>2.7934325936454594E-4</v>
      </c>
      <c r="T242">
        <f t="shared" si="42"/>
        <v>2.1319555129097851E-4</v>
      </c>
      <c r="U242">
        <f t="shared" si="42"/>
        <v>4.0126264515718358E-4</v>
      </c>
      <c r="V242">
        <f t="shared" si="42"/>
        <v>0</v>
      </c>
      <c r="W242" t="e">
        <f t="shared" si="42"/>
        <v>#DIV/0!</v>
      </c>
      <c r="Y242" t="str">
        <f t="shared" si="36"/>
        <v>2024-29</v>
      </c>
      <c r="Z242">
        <f ca="1">S242*EXP(-Z$1*(ROW()-ROW(S$14)-$B$2))</f>
        <v>2.8142086187102968E-4</v>
      </c>
      <c r="AA242">
        <f ca="1">T242*EXP(-AA$1*(ROW()-ROW(T$14)-$B$2))</f>
        <v>2.0185737856737585E-4</v>
      </c>
      <c r="AB242">
        <f ca="1">U242*EXP(-AB$1*(ROW()-ROW(U$14)-$B$2))</f>
        <v>4.3361741591599632E-4</v>
      </c>
      <c r="AC242" t="e">
        <f ca="1">V242*EXP(-AC$1*(ROW()-ROW(V$14)-$B$2))</f>
        <v>#NUM!</v>
      </c>
      <c r="AD242" t="e">
        <f ca="1">W242*EXP(-AD$1*(ROW()-ROW(W$14)-$B$2))</f>
        <v>#DIV/0!</v>
      </c>
      <c r="AF242" t="str">
        <f t="shared" si="37"/>
        <v>2024-29</v>
      </c>
      <c r="AG242">
        <f t="shared" ca="1" si="38"/>
        <v>5.1300979474483151E-2</v>
      </c>
      <c r="AH242">
        <f t="shared" ca="1" si="38"/>
        <v>5.2283550238071005E-2</v>
      </c>
      <c r="AI242">
        <f t="shared" ca="1" si="38"/>
        <v>6.5318530803924885E-2</v>
      </c>
      <c r="AJ242" t="e">
        <f t="shared" ca="1" si="38"/>
        <v>#NUM!</v>
      </c>
      <c r="AK242" t="e">
        <f t="shared" ca="1" si="38"/>
        <v>#DIV/0!</v>
      </c>
      <c r="AM242">
        <f t="shared" ca="1" si="39"/>
        <v>1.0191530605000745</v>
      </c>
      <c r="AN242">
        <f t="shared" ca="1" si="39"/>
        <v>1.2732413975919112</v>
      </c>
      <c r="AO242" t="e">
        <f t="shared" ca="1" si="39"/>
        <v>#NUM!</v>
      </c>
      <c r="AP242" t="e">
        <f t="shared" ca="1" si="39"/>
        <v>#DIV/0!</v>
      </c>
      <c r="AR242" t="str">
        <f t="shared" si="40"/>
        <v>2024-29</v>
      </c>
      <c r="AS242">
        <f ca="1">AM242/(OFFSET(AM$14,$B$1+$B$2,0))</f>
        <v>0.95899319282033346</v>
      </c>
      <c r="AT242">
        <f ca="1">AN242/(OFFSET(AN$14,$B$1+$B$2,0))</f>
        <v>1.0827169876887419</v>
      </c>
      <c r="AU242" t="e">
        <f ca="1">AO242/(OFFSET(AO$14,$B$1+$B$2,0))</f>
        <v>#NUM!</v>
      </c>
      <c r="AV242" t="e">
        <f ca="1">AP242/(OFFSET(AP$14,$B$1+$B$2,0))</f>
        <v>#DIV/0!</v>
      </c>
    </row>
    <row r="243" spans="1:48" x14ac:dyDescent="0.25">
      <c r="A243" s="1" t="s">
        <v>193</v>
      </c>
      <c r="B243" s="9">
        <v>1084687</v>
      </c>
      <c r="C243" s="9">
        <v>79739</v>
      </c>
      <c r="D243" s="9">
        <v>37382</v>
      </c>
      <c r="E243" s="9">
        <v>4</v>
      </c>
      <c r="F243" s="9">
        <v>0</v>
      </c>
      <c r="G243" s="9">
        <v>288</v>
      </c>
      <c r="H243" s="9">
        <v>26</v>
      </c>
      <c r="I243" s="9">
        <v>13</v>
      </c>
      <c r="J243" s="9">
        <v>0</v>
      </c>
      <c r="K243" s="9">
        <v>0</v>
      </c>
      <c r="L243" s="9"/>
      <c r="M243">
        <f t="shared" si="41"/>
        <v>2.655143834119889E-4</v>
      </c>
      <c r="N243">
        <f t="shared" si="41"/>
        <v>3.2606378309233878E-4</v>
      </c>
      <c r="O243">
        <f t="shared" si="41"/>
        <v>3.4776095447006583E-4</v>
      </c>
      <c r="P243">
        <f t="shared" si="41"/>
        <v>0</v>
      </c>
      <c r="Q243" t="e">
        <f t="shared" si="41"/>
        <v>#DIV/0!</v>
      </c>
      <c r="S243">
        <f t="shared" si="42"/>
        <v>2.6558490158395064E-4</v>
      </c>
      <c r="T243">
        <f t="shared" si="42"/>
        <v>3.261701382522621E-4</v>
      </c>
      <c r="U243">
        <f t="shared" si="42"/>
        <v>3.4788193773196952E-4</v>
      </c>
      <c r="V243">
        <f t="shared" si="42"/>
        <v>0</v>
      </c>
      <c r="W243" t="e">
        <f t="shared" si="42"/>
        <v>#DIV/0!</v>
      </c>
      <c r="Y243" t="str">
        <f t="shared" si="36"/>
        <v>2024-30</v>
      </c>
      <c r="Z243">
        <f ca="1">S243*EXP(-Z$1*(ROW()-ROW(S$14)-$B$2))</f>
        <v>2.6757256849796267E-4</v>
      </c>
      <c r="AA243">
        <f ca="1">T243*EXP(-AA$1*(ROW()-ROW(T$14)-$B$2))</f>
        <v>3.0871828582197767E-4</v>
      </c>
      <c r="AB243">
        <f ca="1">U243*EXP(-AB$1*(ROW()-ROW(U$14)-$B$2))</f>
        <v>3.7611473939660453E-4</v>
      </c>
      <c r="AC243" t="e">
        <f ca="1">V243*EXP(-AC$1*(ROW()-ROW(V$14)-$B$2))</f>
        <v>#NUM!</v>
      </c>
      <c r="AD243" t="e">
        <f ca="1">W243*EXP(-AD$1*(ROW()-ROW(W$14)-$B$2))</f>
        <v>#DIV/0!</v>
      </c>
      <c r="AF243" t="str">
        <f t="shared" si="37"/>
        <v>2024-30</v>
      </c>
      <c r="AG243">
        <f t="shared" ca="1" si="38"/>
        <v>5.1568552042981115E-2</v>
      </c>
      <c r="AH243">
        <f t="shared" ca="1" si="38"/>
        <v>5.2592268523892982E-2</v>
      </c>
      <c r="AI243">
        <f t="shared" ca="1" si="38"/>
        <v>6.5694645543321495E-2</v>
      </c>
      <c r="AJ243" t="e">
        <f t="shared" ca="1" si="38"/>
        <v>#NUM!</v>
      </c>
      <c r="AK243" t="e">
        <f t="shared" ca="1" si="38"/>
        <v>#DIV/0!</v>
      </c>
      <c r="AM243">
        <f t="shared" ca="1" si="39"/>
        <v>1.0198515653504994</v>
      </c>
      <c r="AN243">
        <f t="shared" ca="1" si="39"/>
        <v>1.2739284494272134</v>
      </c>
      <c r="AO243" t="e">
        <f t="shared" ca="1" si="39"/>
        <v>#NUM!</v>
      </c>
      <c r="AP243" t="e">
        <f t="shared" ca="1" si="39"/>
        <v>#DIV/0!</v>
      </c>
      <c r="AR243" t="str">
        <f t="shared" si="40"/>
        <v>2024-30</v>
      </c>
      <c r="AS243">
        <f t="shared" ref="AS243:AV254" ca="1" si="43">AM243/(OFFSET(AM$14,$B$1+$B$2,0))</f>
        <v>0.95965046543489119</v>
      </c>
      <c r="AT243">
        <f t="shared" ca="1" si="43"/>
        <v>1.0833012309397949</v>
      </c>
      <c r="AU243" t="e">
        <f t="shared" ca="1" si="43"/>
        <v>#NUM!</v>
      </c>
      <c r="AV243" t="e">
        <f t="shared" ca="1" si="43"/>
        <v>#DIV/0!</v>
      </c>
    </row>
    <row r="244" spans="1:48" x14ac:dyDescent="0.25">
      <c r="A244" s="1" t="s">
        <v>274</v>
      </c>
      <c r="B244" s="9">
        <v>1084399</v>
      </c>
      <c r="C244" s="9">
        <v>79713</v>
      </c>
      <c r="D244" s="9">
        <v>37369</v>
      </c>
      <c r="E244" s="9">
        <v>4</v>
      </c>
      <c r="F244" s="9">
        <v>0</v>
      </c>
      <c r="G244" s="9">
        <v>282</v>
      </c>
      <c r="H244" s="9">
        <v>25</v>
      </c>
      <c r="I244" s="9">
        <v>7</v>
      </c>
      <c r="J244" s="9">
        <v>0</v>
      </c>
      <c r="K244" s="9">
        <v>0</v>
      </c>
      <c r="L244" s="9"/>
      <c r="M244">
        <f t="shared" si="41"/>
        <v>2.6005188127248367E-4</v>
      </c>
      <c r="N244">
        <f t="shared" si="41"/>
        <v>3.13625130154429E-4</v>
      </c>
      <c r="O244">
        <f t="shared" si="41"/>
        <v>1.8732104150499077E-4</v>
      </c>
      <c r="P244">
        <f t="shared" si="41"/>
        <v>0</v>
      </c>
      <c r="Q244" t="e">
        <f t="shared" si="41"/>
        <v>#DIV/0!</v>
      </c>
      <c r="S244">
        <f t="shared" si="42"/>
        <v>2.6011952731119954E-4</v>
      </c>
      <c r="T244">
        <f t="shared" si="42"/>
        <v>3.137235243078342E-4</v>
      </c>
      <c r="U244">
        <f t="shared" si="42"/>
        <v>1.8735613779980665E-4</v>
      </c>
      <c r="V244">
        <f t="shared" si="42"/>
        <v>0</v>
      </c>
      <c r="W244" t="e">
        <f t="shared" si="42"/>
        <v>#DIV/0!</v>
      </c>
      <c r="Y244" t="str">
        <f t="shared" si="36"/>
        <v>2024-31</v>
      </c>
      <c r="Z244">
        <f ca="1">S244*EXP(-Z$1*(ROW()-ROW(S$14)-$B$2))</f>
        <v>2.6207842787168086E-4</v>
      </c>
      <c r="AA244">
        <f ca="1">T244*EXP(-AA$1*(ROW()-ROW(T$14)-$B$2))</f>
        <v>2.9683622998683695E-4</v>
      </c>
      <c r="AB244">
        <f ca="1">U244*EXP(-AB$1*(ROW()-ROW(U$14)-$B$2))</f>
        <v>2.0265946193395384E-4</v>
      </c>
      <c r="AC244" t="e">
        <f ca="1">V244*EXP(-AC$1*(ROW()-ROW(V$14)-$B$2))</f>
        <v>#NUM!</v>
      </c>
      <c r="AD244" t="e">
        <f ca="1">W244*EXP(-AD$1*(ROW()-ROW(W$14)-$B$2))</f>
        <v>#DIV/0!</v>
      </c>
      <c r="AF244" t="str">
        <f t="shared" si="37"/>
        <v>2024-31</v>
      </c>
      <c r="AG244">
        <f t="shared" ca="1" si="38"/>
        <v>5.1830630470852797E-2</v>
      </c>
      <c r="AH244">
        <f t="shared" ca="1" si="38"/>
        <v>5.2889104753879819E-2</v>
      </c>
      <c r="AI244">
        <f t="shared" ca="1" si="38"/>
        <v>6.5897305005255452E-2</v>
      </c>
      <c r="AJ244" t="e">
        <f t="shared" ca="1" si="38"/>
        <v>#NUM!</v>
      </c>
      <c r="AK244" t="e">
        <f t="shared" ca="1" si="38"/>
        <v>#DIV/0!</v>
      </c>
      <c r="AM244">
        <f t="shared" ca="1" si="39"/>
        <v>1.0204217906170803</v>
      </c>
      <c r="AN244">
        <f t="shared" ca="1" si="39"/>
        <v>1.2713969405082408</v>
      </c>
      <c r="AO244" t="e">
        <f t="shared" ca="1" si="39"/>
        <v>#NUM!</v>
      </c>
      <c r="AP244" t="e">
        <f t="shared" ca="1" si="39"/>
        <v>#DIV/0!</v>
      </c>
      <c r="AR244" t="str">
        <f t="shared" si="40"/>
        <v>2024-31</v>
      </c>
      <c r="AS244">
        <f t="shared" ca="1" si="43"/>
        <v>0.96018703071661338</v>
      </c>
      <c r="AT244">
        <f t="shared" ca="1" si="43"/>
        <v>1.081148530190164</v>
      </c>
      <c r="AU244" t="e">
        <f t="shared" ca="1" si="43"/>
        <v>#NUM!</v>
      </c>
      <c r="AV244" t="e">
        <f t="shared" ca="1" si="43"/>
        <v>#DIV/0!</v>
      </c>
    </row>
    <row r="245" spans="1:48" x14ac:dyDescent="0.25">
      <c r="A245" s="1" t="s">
        <v>275</v>
      </c>
      <c r="B245" s="9">
        <v>1084117</v>
      </c>
      <c r="C245" s="9">
        <v>79688</v>
      </c>
      <c r="D245" s="9">
        <v>37362</v>
      </c>
      <c r="E245" s="9">
        <v>4</v>
      </c>
      <c r="F245" s="9">
        <v>0</v>
      </c>
      <c r="G245" s="9">
        <v>251</v>
      </c>
      <c r="H245" s="9">
        <v>23</v>
      </c>
      <c r="I245" s="9">
        <v>12</v>
      </c>
      <c r="J245" s="9">
        <v>0</v>
      </c>
      <c r="K245" s="9">
        <v>0</v>
      </c>
      <c r="L245" s="9"/>
      <c r="M245">
        <f t="shared" si="41"/>
        <v>2.3152482619495865E-4</v>
      </c>
      <c r="N245">
        <f t="shared" si="41"/>
        <v>2.8862563999598436E-4</v>
      </c>
      <c r="O245">
        <f t="shared" si="41"/>
        <v>3.2118194957443392E-4</v>
      </c>
      <c r="P245">
        <f t="shared" si="41"/>
        <v>0</v>
      </c>
      <c r="Q245" t="e">
        <f t="shared" si="41"/>
        <v>#DIV/0!</v>
      </c>
      <c r="S245">
        <f t="shared" si="42"/>
        <v>2.3157844338847188E-4</v>
      </c>
      <c r="T245">
        <f t="shared" si="42"/>
        <v>2.88708970812251E-4</v>
      </c>
      <c r="U245">
        <f t="shared" si="42"/>
        <v>3.2128514332597011E-4</v>
      </c>
      <c r="V245">
        <f t="shared" si="42"/>
        <v>0</v>
      </c>
      <c r="W245" t="e">
        <f t="shared" si="42"/>
        <v>#DIV/0!</v>
      </c>
      <c r="Y245" t="str">
        <f t="shared" si="36"/>
        <v>2024-32</v>
      </c>
      <c r="Z245">
        <f ca="1">S245*EXP(-Z$1*(ROW()-ROW(S$14)-$B$2))</f>
        <v>2.3333321348049509E-4</v>
      </c>
      <c r="AA245">
        <f ca="1">T245*EXP(-AA$1*(ROW()-ROW(T$14)-$B$2))</f>
        <v>2.7307488920146658E-4</v>
      </c>
      <c r="AB245">
        <f ca="1">U245*EXP(-AB$1*(ROW()-ROW(U$14)-$B$2))</f>
        <v>3.4769631756394534E-4</v>
      </c>
      <c r="AC245" t="e">
        <f ca="1">V245*EXP(-AC$1*(ROW()-ROW(V$14)-$B$2))</f>
        <v>#NUM!</v>
      </c>
      <c r="AD245" t="e">
        <f ca="1">W245*EXP(-AD$1*(ROW()-ROW(W$14)-$B$2))</f>
        <v>#DIV/0!</v>
      </c>
      <c r="AF245" t="str">
        <f t="shared" si="37"/>
        <v>2024-32</v>
      </c>
      <c r="AG245">
        <f t="shared" ca="1" si="38"/>
        <v>5.2063963684333289E-2</v>
      </c>
      <c r="AH245">
        <f t="shared" ca="1" si="38"/>
        <v>5.3162179643081287E-2</v>
      </c>
      <c r="AI245">
        <f t="shared" ca="1" si="38"/>
        <v>6.6245001322819394E-2</v>
      </c>
      <c r="AJ245" t="e">
        <f t="shared" ca="1" si="38"/>
        <v>#NUM!</v>
      </c>
      <c r="AK245" t="e">
        <f t="shared" ca="1" si="38"/>
        <v>#DIV/0!</v>
      </c>
      <c r="AM245">
        <f t="shared" ca="1" si="39"/>
        <v>1.0210935910566961</v>
      </c>
      <c r="AN245">
        <f t="shared" ca="1" si="39"/>
        <v>1.272377219000584</v>
      </c>
      <c r="AO245" t="e">
        <f t="shared" ca="1" si="39"/>
        <v>#NUM!</v>
      </c>
      <c r="AP245" t="e">
        <f t="shared" ca="1" si="39"/>
        <v>#DIV/0!</v>
      </c>
      <c r="AR245" t="str">
        <f t="shared" si="40"/>
        <v>2024-32</v>
      </c>
      <c r="AS245">
        <f t="shared" ca="1" si="43"/>
        <v>0.96081917526240823</v>
      </c>
      <c r="AT245">
        <f t="shared" ca="1" si="43"/>
        <v>1.0819821224518775</v>
      </c>
      <c r="AU245" t="e">
        <f t="shared" ca="1" si="43"/>
        <v>#NUM!</v>
      </c>
      <c r="AV245" t="e">
        <f t="shared" ca="1" si="43"/>
        <v>#DIV/0!</v>
      </c>
    </row>
    <row r="246" spans="1:48" x14ac:dyDescent="0.25">
      <c r="A246" s="1" t="s">
        <v>276</v>
      </c>
      <c r="B246" s="9">
        <v>1083866</v>
      </c>
      <c r="C246" s="9">
        <v>79665</v>
      </c>
      <c r="D246" s="9">
        <v>37350</v>
      </c>
      <c r="E246" s="9">
        <v>4</v>
      </c>
      <c r="F246" s="9">
        <v>0</v>
      </c>
      <c r="G246" s="9">
        <v>227</v>
      </c>
      <c r="H246" s="9">
        <v>14</v>
      </c>
      <c r="I246" s="9">
        <v>16</v>
      </c>
      <c r="J246" s="9">
        <v>0</v>
      </c>
      <c r="K246" s="9">
        <v>0</v>
      </c>
      <c r="L246" s="9"/>
      <c r="M246">
        <f t="shared" si="41"/>
        <v>2.0943548372215755E-4</v>
      </c>
      <c r="N246">
        <f t="shared" si="41"/>
        <v>1.7573589405636101E-4</v>
      </c>
      <c r="O246">
        <f t="shared" si="41"/>
        <v>4.2838018741633198E-4</v>
      </c>
      <c r="P246">
        <f t="shared" si="41"/>
        <v>0</v>
      </c>
      <c r="Q246" t="e">
        <f t="shared" si="41"/>
        <v>#DIV/0!</v>
      </c>
      <c r="S246">
        <f t="shared" si="42"/>
        <v>2.0947935689852543E-4</v>
      </c>
      <c r="T246">
        <f t="shared" si="42"/>
        <v>1.7576678304159643E-4</v>
      </c>
      <c r="U246">
        <f t="shared" si="42"/>
        <v>4.2856378220630073E-4</v>
      </c>
      <c r="V246">
        <f t="shared" si="42"/>
        <v>0</v>
      </c>
      <c r="W246" t="e">
        <f t="shared" si="42"/>
        <v>#DIV/0!</v>
      </c>
      <c r="Y246" t="str">
        <f t="shared" si="36"/>
        <v>2024-33</v>
      </c>
      <c r="Z246">
        <f ca="1">S246*EXP(-Z$1*(ROW()-ROW(S$14)-$B$2))</f>
        <v>2.1107644780976557E-4</v>
      </c>
      <c r="AA246">
        <f ca="1">T246*EXP(-AA$1*(ROW()-ROW(T$14)-$B$2))</f>
        <v>1.6619193992160834E-4</v>
      </c>
      <c r="AB246">
        <f ca="1">U246*EXP(-AB$1*(ROW()-ROW(U$14)-$B$2))</f>
        <v>4.6401861242481135E-4</v>
      </c>
      <c r="AC246" t="e">
        <f ca="1">V246*EXP(-AC$1*(ROW()-ROW(V$14)-$B$2))</f>
        <v>#NUM!</v>
      </c>
      <c r="AD246" t="e">
        <f ca="1">W246*EXP(-AD$1*(ROW()-ROW(W$14)-$B$2))</f>
        <v>#DIV/0!</v>
      </c>
      <c r="AF246" t="str">
        <f t="shared" si="37"/>
        <v>2024-33</v>
      </c>
      <c r="AG246">
        <f t="shared" ca="1" si="38"/>
        <v>5.2275040132143055E-2</v>
      </c>
      <c r="AH246">
        <f t="shared" ca="1" si="38"/>
        <v>5.3328371583002895E-2</v>
      </c>
      <c r="AI246">
        <f t="shared" ca="1" si="38"/>
        <v>6.670901993524421E-2</v>
      </c>
      <c r="AJ246" t="e">
        <f t="shared" ca="1" si="38"/>
        <v>#NUM!</v>
      </c>
      <c r="AK246" t="e">
        <f t="shared" ca="1" si="38"/>
        <v>#DIV/0!</v>
      </c>
      <c r="AM246">
        <f t="shared" ca="1" si="39"/>
        <v>1.0201497970770981</v>
      </c>
      <c r="AN246">
        <f t="shared" ca="1" si="39"/>
        <v>1.2761160922423844</v>
      </c>
      <c r="AO246" t="e">
        <f t="shared" ca="1" si="39"/>
        <v>#NUM!</v>
      </c>
      <c r="AP246" t="e">
        <f t="shared" ca="1" si="39"/>
        <v>#DIV/0!</v>
      </c>
      <c r="AR246" t="str">
        <f t="shared" si="40"/>
        <v>2024-33</v>
      </c>
      <c r="AS246">
        <f t="shared" ca="1" si="43"/>
        <v>0.95993109275847588</v>
      </c>
      <c r="AT246">
        <f t="shared" ca="1" si="43"/>
        <v>1.0851615207822873</v>
      </c>
      <c r="AU246" t="e">
        <f t="shared" ca="1" si="43"/>
        <v>#NUM!</v>
      </c>
      <c r="AV246" t="e">
        <f t="shared" ca="1" si="43"/>
        <v>#DIV/0!</v>
      </c>
    </row>
    <row r="247" spans="1:48" x14ac:dyDescent="0.25">
      <c r="A247" s="1" t="s">
        <v>277</v>
      </c>
      <c r="B247" s="9">
        <v>1083639</v>
      </c>
      <c r="C247" s="9">
        <v>79651</v>
      </c>
      <c r="D247" s="9">
        <v>37334</v>
      </c>
      <c r="E247" s="9">
        <v>4</v>
      </c>
      <c r="F247" s="9">
        <v>0</v>
      </c>
      <c r="G247" s="9">
        <v>231</v>
      </c>
      <c r="H247" s="9">
        <v>21</v>
      </c>
      <c r="I247" s="9">
        <v>11</v>
      </c>
      <c r="J247" s="9">
        <v>0</v>
      </c>
      <c r="K247" s="9">
        <v>0</v>
      </c>
      <c r="L247" s="9"/>
      <c r="M247">
        <f t="shared" si="41"/>
        <v>2.131706223197947E-4</v>
      </c>
      <c r="N247">
        <f t="shared" si="41"/>
        <v>2.6365017388356703E-4</v>
      </c>
      <c r="O247">
        <f t="shared" si="41"/>
        <v>2.9463759575721861E-4</v>
      </c>
      <c r="P247">
        <f t="shared" si="41"/>
        <v>0</v>
      </c>
      <c r="Q247" t="e">
        <f t="shared" si="41"/>
        <v>#DIV/0!</v>
      </c>
      <c r="S247">
        <f t="shared" si="42"/>
        <v>2.1321607453057142E-4</v>
      </c>
      <c r="T247">
        <f t="shared" si="42"/>
        <v>2.6371970515783765E-4</v>
      </c>
      <c r="U247">
        <f t="shared" si="42"/>
        <v>2.947244347888454E-4</v>
      </c>
      <c r="V247">
        <f t="shared" si="42"/>
        <v>0</v>
      </c>
      <c r="W247" t="e">
        <f t="shared" si="42"/>
        <v>#DIV/0!</v>
      </c>
      <c r="Y247" t="str">
        <f t="shared" si="36"/>
        <v>2024-34</v>
      </c>
      <c r="Z247">
        <f ca="1">S247*EXP(-Z$1*(ROW()-ROW(S$14)-$B$2))</f>
        <v>2.1485160453231389E-4</v>
      </c>
      <c r="AA247">
        <f ca="1">T247*EXP(-AA$1*(ROW()-ROW(T$14)-$B$2))</f>
        <v>2.4926849996082423E-4</v>
      </c>
      <c r="AB247">
        <f ca="1">U247*EXP(-AB$1*(ROW()-ROW(U$14)-$B$2))</f>
        <v>3.1926151177598183E-4</v>
      </c>
      <c r="AC247" t="e">
        <f ca="1">V247*EXP(-AC$1*(ROW()-ROW(V$14)-$B$2))</f>
        <v>#NUM!</v>
      </c>
      <c r="AD247" t="e">
        <f ca="1">W247*EXP(-AD$1*(ROW()-ROW(W$14)-$B$2))</f>
        <v>#DIV/0!</v>
      </c>
      <c r="AF247" t="str">
        <f t="shared" si="37"/>
        <v>2024-34</v>
      </c>
      <c r="AG247">
        <f t="shared" ca="1" si="38"/>
        <v>5.248989173667537E-2</v>
      </c>
      <c r="AH247">
        <f t="shared" ca="1" si="38"/>
        <v>5.3577640082963722E-2</v>
      </c>
      <c r="AI247">
        <f t="shared" ca="1" si="38"/>
        <v>6.7028281447020194E-2</v>
      </c>
      <c r="AJ247" t="e">
        <f t="shared" ca="1" si="38"/>
        <v>#NUM!</v>
      </c>
      <c r="AK247" t="e">
        <f t="shared" ca="1" si="38"/>
        <v>#DIV/0!</v>
      </c>
      <c r="AM247">
        <f t="shared" ca="1" si="39"/>
        <v>1.0207230060931585</v>
      </c>
      <c r="AN247">
        <f t="shared" ca="1" si="39"/>
        <v>1.2769750370848385</v>
      </c>
      <c r="AO247" t="e">
        <f t="shared" ca="1" si="39"/>
        <v>#NUM!</v>
      </c>
      <c r="AP247" t="e">
        <f t="shared" ca="1" si="39"/>
        <v>#DIV/0!</v>
      </c>
      <c r="AR247" t="str">
        <f t="shared" si="40"/>
        <v>2024-34</v>
      </c>
      <c r="AS247">
        <f t="shared" ca="1" si="43"/>
        <v>0.96047046566110483</v>
      </c>
      <c r="AT247">
        <f t="shared" ca="1" si="43"/>
        <v>1.085891935434349</v>
      </c>
      <c r="AU247" t="e">
        <f t="shared" ca="1" si="43"/>
        <v>#NUM!</v>
      </c>
      <c r="AV247" t="e">
        <f t="shared" ca="1" si="43"/>
        <v>#DIV/0!</v>
      </c>
    </row>
    <row r="248" spans="1:48" x14ac:dyDescent="0.25">
      <c r="A248" s="1" t="s">
        <v>278</v>
      </c>
      <c r="B248" s="9">
        <v>1083408</v>
      </c>
      <c r="C248" s="9">
        <v>79630</v>
      </c>
      <c r="D248" s="9">
        <v>37323</v>
      </c>
      <c r="E248" s="9">
        <v>4</v>
      </c>
      <c r="F248" s="9">
        <v>0</v>
      </c>
      <c r="G248" s="9">
        <v>234</v>
      </c>
      <c r="H248" s="9">
        <v>16</v>
      </c>
      <c r="I248" s="9">
        <v>3</v>
      </c>
      <c r="J248" s="9">
        <v>0</v>
      </c>
      <c r="K248" s="9">
        <v>0</v>
      </c>
      <c r="L248" s="9"/>
      <c r="M248">
        <f t="shared" si="41"/>
        <v>2.1598511364139827E-4</v>
      </c>
      <c r="N248">
        <f t="shared" si="41"/>
        <v>2.009292980032651E-4</v>
      </c>
      <c r="O248">
        <f t="shared" si="41"/>
        <v>8.0379390724218304E-5</v>
      </c>
      <c r="P248">
        <f t="shared" si="41"/>
        <v>0</v>
      </c>
      <c r="Q248" t="e">
        <f t="shared" si="41"/>
        <v>#DIV/0!</v>
      </c>
      <c r="S248">
        <f t="shared" si="42"/>
        <v>2.1603177412872008E-4</v>
      </c>
      <c r="T248">
        <f t="shared" si="42"/>
        <v>2.0096967937613782E-4</v>
      </c>
      <c r="U248">
        <f t="shared" si="42"/>
        <v>8.0385852133336655E-5</v>
      </c>
      <c r="V248">
        <f t="shared" si="42"/>
        <v>0</v>
      </c>
      <c r="W248" t="e">
        <f t="shared" si="42"/>
        <v>#DIV/0!</v>
      </c>
      <c r="Y248" t="str">
        <f t="shared" si="36"/>
        <v>2024-35</v>
      </c>
      <c r="Z248">
        <f ca="1">S248*EXP(-Z$1*(ROW()-ROW(S$14)-$B$2))</f>
        <v>2.1769898455339414E-4</v>
      </c>
      <c r="AA248">
        <f ca="1">T248*EXP(-AA$1*(ROW()-ROW(T$14)-$B$2))</f>
        <v>1.8989215533622117E-4</v>
      </c>
      <c r="AB248">
        <f ca="1">U248*EXP(-AB$1*(ROW()-ROW(U$14)-$B$2))</f>
        <v>8.7120534170029586E-5</v>
      </c>
      <c r="AC248" t="e">
        <f ca="1">V248*EXP(-AC$1*(ROW()-ROW(V$14)-$B$2))</f>
        <v>#NUM!</v>
      </c>
      <c r="AD248" t="e">
        <f ca="1">W248*EXP(-AD$1*(ROW()-ROW(W$14)-$B$2))</f>
        <v>#DIV/0!</v>
      </c>
      <c r="AF248" t="str">
        <f t="shared" si="37"/>
        <v>2024-35</v>
      </c>
      <c r="AG248">
        <f t="shared" ca="1" si="38"/>
        <v>5.2707590721228763E-2</v>
      </c>
      <c r="AH248">
        <f t="shared" ca="1" si="38"/>
        <v>5.3767532238299942E-2</v>
      </c>
      <c r="AI248">
        <f t="shared" ca="1" si="38"/>
        <v>6.7115401981190217E-2</v>
      </c>
      <c r="AJ248" t="e">
        <f t="shared" ca="1" si="38"/>
        <v>#NUM!</v>
      </c>
      <c r="AK248" t="e">
        <f t="shared" ca="1" si="38"/>
        <v>#DIV/0!</v>
      </c>
      <c r="AM248">
        <f t="shared" ca="1" si="39"/>
        <v>1.0201098457085096</v>
      </c>
      <c r="AN248">
        <f t="shared" ca="1" si="39"/>
        <v>1.2733536301472133</v>
      </c>
      <c r="AO248" t="e">
        <f t="shared" ca="1" si="39"/>
        <v>#NUM!</v>
      </c>
      <c r="AP248" t="e">
        <f t="shared" ca="1" si="39"/>
        <v>#DIV/0!</v>
      </c>
      <c r="AR248" t="str">
        <f t="shared" si="40"/>
        <v>2024-35</v>
      </c>
      <c r="AS248">
        <f t="shared" ca="1" si="43"/>
        <v>0.95989349969026549</v>
      </c>
      <c r="AT248">
        <f t="shared" ca="1" si="43"/>
        <v>1.0828124260670628</v>
      </c>
      <c r="AU248" t="e">
        <f t="shared" ca="1" si="43"/>
        <v>#NUM!</v>
      </c>
      <c r="AV248" t="e">
        <f t="shared" ca="1" si="43"/>
        <v>#DIV/0!</v>
      </c>
    </row>
    <row r="249" spans="1:48" x14ac:dyDescent="0.25">
      <c r="A249" s="1" t="s">
        <v>279</v>
      </c>
      <c r="B249" s="9">
        <v>1083174</v>
      </c>
      <c r="C249" s="9">
        <v>79614</v>
      </c>
      <c r="D249" s="9">
        <v>37320</v>
      </c>
      <c r="E249" s="9">
        <v>4</v>
      </c>
      <c r="F249" s="9">
        <v>0</v>
      </c>
      <c r="G249" s="9">
        <v>160</v>
      </c>
      <c r="H249" s="9">
        <v>19</v>
      </c>
      <c r="I249" s="9">
        <v>8</v>
      </c>
      <c r="J249" s="9">
        <v>0</v>
      </c>
      <c r="K249" s="9">
        <v>0</v>
      </c>
      <c r="L249" s="9"/>
      <c r="M249">
        <f t="shared" si="41"/>
        <v>1.4771403301777923E-4</v>
      </c>
      <c r="N249">
        <f t="shared" si="41"/>
        <v>2.3865149345592485E-4</v>
      </c>
      <c r="O249">
        <f t="shared" si="41"/>
        <v>2.1436227224008573E-4</v>
      </c>
      <c r="P249">
        <f t="shared" si="41"/>
        <v>0</v>
      </c>
      <c r="Q249" t="e">
        <f t="shared" si="41"/>
        <v>#DIV/0!</v>
      </c>
      <c r="S249">
        <f t="shared" si="42"/>
        <v>1.4773585594560231E-4</v>
      </c>
      <c r="T249">
        <f t="shared" si="42"/>
        <v>2.3870846272029908E-4</v>
      </c>
      <c r="U249">
        <f t="shared" si="42"/>
        <v>2.1440823409746919E-4</v>
      </c>
      <c r="V249">
        <f t="shared" si="42"/>
        <v>0</v>
      </c>
      <c r="W249" t="e">
        <f t="shared" si="42"/>
        <v>#DIV/0!</v>
      </c>
      <c r="Y249" t="str">
        <f t="shared" si="36"/>
        <v>2024-36</v>
      </c>
      <c r="Z249">
        <f ca="1">S249*EXP(-Z$1*(ROW()-ROW(S$14)-$B$2))</f>
        <v>1.4888289221410981E-4</v>
      </c>
      <c r="AA249">
        <f ca="1">T249*EXP(-AA$1*(ROW()-ROW(T$14)-$B$2))</f>
        <v>2.2547373849337983E-4</v>
      </c>
      <c r="AB249">
        <f ca="1">U249*EXP(-AB$1*(ROW()-ROW(U$14)-$B$2))</f>
        <v>2.3248388638542533E-4</v>
      </c>
      <c r="AC249" t="e">
        <f ca="1">V249*EXP(-AC$1*(ROW()-ROW(V$14)-$B$2))</f>
        <v>#NUM!</v>
      </c>
      <c r="AD249" t="e">
        <f ca="1">W249*EXP(-AD$1*(ROW()-ROW(W$14)-$B$2))</f>
        <v>#DIV/0!</v>
      </c>
      <c r="AF249" t="str">
        <f t="shared" si="37"/>
        <v>2024-36</v>
      </c>
      <c r="AG249">
        <f t="shared" ca="1" si="38"/>
        <v>5.2856473613442874E-2</v>
      </c>
      <c r="AH249">
        <f t="shared" ca="1" si="38"/>
        <v>5.3993005976793323E-2</v>
      </c>
      <c r="AI249">
        <f t="shared" ca="1" si="38"/>
        <v>6.7347885867575646E-2</v>
      </c>
      <c r="AJ249" t="e">
        <f t="shared" ca="1" si="38"/>
        <v>#NUM!</v>
      </c>
      <c r="AK249" t="e">
        <f t="shared" ca="1" si="38"/>
        <v>#DIV/0!</v>
      </c>
      <c r="AM249">
        <f t="shared" ca="1" si="39"/>
        <v>1.0215022358786605</v>
      </c>
      <c r="AN249">
        <f t="shared" ca="1" si="39"/>
        <v>1.2741653247644429</v>
      </c>
      <c r="AO249" t="e">
        <f t="shared" ca="1" si="39"/>
        <v>#NUM!</v>
      </c>
      <c r="AP249" t="e">
        <f t="shared" ca="1" si="39"/>
        <v>#DIV/0!</v>
      </c>
      <c r="AR249" t="str">
        <f t="shared" si="40"/>
        <v>2024-36</v>
      </c>
      <c r="AS249">
        <f t="shared" ca="1" si="43"/>
        <v>0.96120369807623651</v>
      </c>
      <c r="AT249">
        <f t="shared" ca="1" si="43"/>
        <v>1.0835026608902096</v>
      </c>
      <c r="AU249" t="e">
        <f t="shared" ca="1" si="43"/>
        <v>#NUM!</v>
      </c>
      <c r="AV249" t="e">
        <f t="shared" ca="1" si="43"/>
        <v>#DIV/0!</v>
      </c>
    </row>
    <row r="250" spans="1:48" x14ac:dyDescent="0.25">
      <c r="A250" s="1" t="s">
        <v>280</v>
      </c>
      <c r="B250" s="9">
        <v>1083014</v>
      </c>
      <c r="C250" s="9">
        <v>79595</v>
      </c>
      <c r="D250" s="9">
        <v>37312</v>
      </c>
      <c r="E250" s="9">
        <v>4</v>
      </c>
      <c r="F250" s="9">
        <v>0</v>
      </c>
      <c r="G250" s="9">
        <v>171</v>
      </c>
      <c r="H250" s="9">
        <v>16</v>
      </c>
      <c r="I250" s="9">
        <v>3</v>
      </c>
      <c r="J250" s="9">
        <v>0</v>
      </c>
      <c r="K250" s="9">
        <v>0</v>
      </c>
      <c r="L250" s="9"/>
      <c r="M250">
        <f t="shared" si="41"/>
        <v>1.5789269575462552E-4</v>
      </c>
      <c r="N250">
        <f t="shared" si="41"/>
        <v>2.0101765186255417E-4</v>
      </c>
      <c r="O250">
        <f t="shared" si="41"/>
        <v>8.0403087478559182E-5</v>
      </c>
      <c r="P250">
        <f t="shared" si="41"/>
        <v>0</v>
      </c>
      <c r="Q250" t="e">
        <f t="shared" si="41"/>
        <v>#DIV/0!</v>
      </c>
      <c r="S250">
        <f t="shared" si="42"/>
        <v>1.5791763012310366E-4</v>
      </c>
      <c r="T250">
        <f t="shared" si="42"/>
        <v>2.0105806876053424E-4</v>
      </c>
      <c r="U250">
        <f t="shared" si="42"/>
        <v>8.0409552698210287E-5</v>
      </c>
      <c r="V250">
        <f t="shared" si="42"/>
        <v>0</v>
      </c>
      <c r="W250" t="e">
        <f t="shared" si="42"/>
        <v>#DIV/0!</v>
      </c>
      <c r="Y250" t="str">
        <f t="shared" si="36"/>
        <v>2024-37</v>
      </c>
      <c r="Z250">
        <f ca="1">S250*EXP(-Z$1*(ROW()-ROW(S$14)-$B$2))</f>
        <v>1.5915108917236367E-4</v>
      </c>
      <c r="AA250">
        <f ca="1">T250*EXP(-AA$1*(ROW()-ROW(T$14)-$B$2))</f>
        <v>1.8984594358922819E-4</v>
      </c>
      <c r="AB250">
        <f ca="1">U250*EXP(-AB$1*(ROW()-ROW(U$14)-$B$2))</f>
        <v>8.7230734784636216E-5</v>
      </c>
      <c r="AC250" t="e">
        <f ca="1">V250*EXP(-AC$1*(ROW()-ROW(V$14)-$B$2))</f>
        <v>#NUM!</v>
      </c>
      <c r="AD250" t="e">
        <f ca="1">W250*EXP(-AD$1*(ROW()-ROW(W$14)-$B$2))</f>
        <v>#DIV/0!</v>
      </c>
      <c r="AF250" t="str">
        <f t="shared" si="37"/>
        <v>2024-37</v>
      </c>
      <c r="AG250">
        <f t="shared" ca="1" si="38"/>
        <v>5.3015624702615241E-2</v>
      </c>
      <c r="AH250">
        <f t="shared" ca="1" si="38"/>
        <v>5.4182851920382552E-2</v>
      </c>
      <c r="AI250">
        <f t="shared" ca="1" si="38"/>
        <v>6.7435116602360276E-2</v>
      </c>
      <c r="AJ250" t="e">
        <f t="shared" ca="1" si="38"/>
        <v>#NUM!</v>
      </c>
      <c r="AK250" t="e">
        <f t="shared" ca="1" si="38"/>
        <v>#DIV/0!</v>
      </c>
      <c r="AM250">
        <f t="shared" ca="1" si="39"/>
        <v>1.0220166644138351</v>
      </c>
      <c r="AN250">
        <f t="shared" ca="1" si="39"/>
        <v>1.2719857019629484</v>
      </c>
      <c r="AO250" t="e">
        <f t="shared" ca="1" si="39"/>
        <v>#NUM!</v>
      </c>
      <c r="AP250" t="e">
        <f t="shared" ca="1" si="39"/>
        <v>#DIV/0!</v>
      </c>
      <c r="AR250" t="str">
        <f t="shared" si="40"/>
        <v>2024-37</v>
      </c>
      <c r="AS250">
        <f t="shared" ca="1" si="43"/>
        <v>0.96168776026723157</v>
      </c>
      <c r="AT250">
        <f t="shared" ca="1" si="43"/>
        <v>1.0816491909681705</v>
      </c>
      <c r="AU250" t="e">
        <f t="shared" ca="1" si="43"/>
        <v>#NUM!</v>
      </c>
      <c r="AV250" t="e">
        <f t="shared" ca="1" si="43"/>
        <v>#DIV/0!</v>
      </c>
    </row>
    <row r="251" spans="1:48" x14ac:dyDescent="0.25">
      <c r="A251" s="1" t="s">
        <v>281</v>
      </c>
      <c r="B251" s="9">
        <v>1082843</v>
      </c>
      <c r="C251" s="9">
        <v>79579</v>
      </c>
      <c r="D251" s="9">
        <v>37309</v>
      </c>
      <c r="E251" s="9">
        <v>4</v>
      </c>
      <c r="F251" s="9">
        <v>0</v>
      </c>
      <c r="G251" s="9">
        <v>104</v>
      </c>
      <c r="H251" s="9">
        <v>9</v>
      </c>
      <c r="I251" s="9">
        <v>3</v>
      </c>
      <c r="J251" s="9">
        <v>0</v>
      </c>
      <c r="K251" s="9">
        <v>0</v>
      </c>
      <c r="L251" s="9"/>
      <c r="M251">
        <f t="shared" si="41"/>
        <v>9.6043470752454422E-5</v>
      </c>
      <c r="N251">
        <f t="shared" si="41"/>
        <v>1.1309516329684968E-4</v>
      </c>
      <c r="O251">
        <f t="shared" si="41"/>
        <v>8.04095526548554E-5</v>
      </c>
      <c r="P251">
        <f t="shared" si="41"/>
        <v>0</v>
      </c>
      <c r="Q251" t="e">
        <f t="shared" si="41"/>
        <v>#DIV/0!</v>
      </c>
      <c r="S251">
        <f t="shared" si="42"/>
        <v>9.6052696060629594E-5</v>
      </c>
      <c r="T251">
        <f t="shared" si="42"/>
        <v>1.1310795538003671E-4</v>
      </c>
      <c r="U251">
        <f t="shared" si="42"/>
        <v>8.0416018914356501E-5</v>
      </c>
      <c r="V251">
        <f t="shared" si="42"/>
        <v>0</v>
      </c>
      <c r="W251" t="e">
        <f t="shared" si="42"/>
        <v>#DIV/0!</v>
      </c>
      <c r="Y251" t="str">
        <f t="shared" si="36"/>
        <v>2024-38</v>
      </c>
      <c r="Z251">
        <f ca="1">S251*EXP(-Z$1*(ROW()-ROW(S$14)-$B$2))</f>
        <v>9.6807425289517521E-5</v>
      </c>
      <c r="AA251">
        <f ca="1">T251*EXP(-AA$1*(ROW()-ROW(T$14)-$B$2))</f>
        <v>1.0676394989572739E-4</v>
      </c>
      <c r="AB251">
        <f ca="1">U251*EXP(-AB$1*(ROW()-ROW(U$14)-$B$2))</f>
        <v>8.728004087933642E-5</v>
      </c>
      <c r="AC251" t="e">
        <f ca="1">V251*EXP(-AC$1*(ROW()-ROW(V$14)-$B$2))</f>
        <v>#NUM!</v>
      </c>
      <c r="AD251" t="e">
        <f ca="1">W251*EXP(-AD$1*(ROW()-ROW(W$14)-$B$2))</f>
        <v>#DIV/0!</v>
      </c>
      <c r="AF251" t="str">
        <f t="shared" si="37"/>
        <v>2024-38</v>
      </c>
      <c r="AG251">
        <f t="shared" ca="1" si="38"/>
        <v>5.3112432127904757E-2</v>
      </c>
      <c r="AH251">
        <f t="shared" ca="1" si="38"/>
        <v>5.4289615870278279E-2</v>
      </c>
      <c r="AI251">
        <f t="shared" ca="1" si="38"/>
        <v>6.7522396643239613E-2</v>
      </c>
      <c r="AJ251" t="e">
        <f t="shared" ca="1" si="38"/>
        <v>#NUM!</v>
      </c>
      <c r="AK251" t="e">
        <f t="shared" ca="1" si="38"/>
        <v>#DIV/0!</v>
      </c>
      <c r="AM251">
        <f t="shared" ca="1" si="39"/>
        <v>1.0221639961720947</v>
      </c>
      <c r="AN251">
        <f t="shared" ca="1" si="39"/>
        <v>1.2713105752836349</v>
      </c>
      <c r="AO251" t="e">
        <f t="shared" ca="1" si="39"/>
        <v>#NUM!</v>
      </c>
      <c r="AP251" t="e">
        <f t="shared" ca="1" si="39"/>
        <v>#DIV/0!</v>
      </c>
      <c r="AR251" t="str">
        <f t="shared" si="40"/>
        <v>2024-38</v>
      </c>
      <c r="AS251">
        <f t="shared" ca="1" si="43"/>
        <v>0.96182639513841361</v>
      </c>
      <c r="AT251">
        <f t="shared" ca="1" si="43"/>
        <v>1.0810750884249158</v>
      </c>
      <c r="AU251" t="e">
        <f t="shared" ca="1" si="43"/>
        <v>#NUM!</v>
      </c>
      <c r="AV251" t="e">
        <f t="shared" ca="1" si="43"/>
        <v>#DIV/0!</v>
      </c>
    </row>
    <row r="252" spans="1:48" x14ac:dyDescent="0.25">
      <c r="A252" s="1" t="s">
        <v>282</v>
      </c>
      <c r="B252" s="9">
        <v>1082739</v>
      </c>
      <c r="C252" s="9">
        <v>79570</v>
      </c>
      <c r="D252" s="9">
        <v>37306</v>
      </c>
      <c r="E252" s="9">
        <v>4</v>
      </c>
      <c r="F252" s="9">
        <v>0</v>
      </c>
      <c r="G252" s="9">
        <v>109</v>
      </c>
      <c r="H252" s="9">
        <v>6</v>
      </c>
      <c r="I252" s="9">
        <v>2</v>
      </c>
      <c r="J252" s="9">
        <v>0</v>
      </c>
      <c r="K252" s="9">
        <v>0</v>
      </c>
      <c r="L252" s="9"/>
      <c r="M252">
        <f t="shared" si="41"/>
        <v>1.0067061406303828E-4</v>
      </c>
      <c r="N252">
        <f t="shared" si="41"/>
        <v>7.5405303506346615E-5</v>
      </c>
      <c r="O252">
        <f t="shared" si="41"/>
        <v>5.3610679247306062E-5</v>
      </c>
      <c r="P252">
        <f t="shared" si="41"/>
        <v>0</v>
      </c>
      <c r="Q252" t="e">
        <f t="shared" si="41"/>
        <v>#DIV/0!</v>
      </c>
      <c r="S252">
        <f t="shared" si="42"/>
        <v>1.0068074974102892E-4</v>
      </c>
      <c r="T252">
        <f t="shared" si="42"/>
        <v>7.5410989930686385E-5</v>
      </c>
      <c r="U252">
        <f t="shared" si="42"/>
        <v>5.3613553519240286E-5</v>
      </c>
      <c r="V252">
        <f t="shared" si="42"/>
        <v>0</v>
      </c>
      <c r="W252" t="e">
        <f t="shared" si="42"/>
        <v>#DIV/0!</v>
      </c>
      <c r="Y252" t="str">
        <f t="shared" si="36"/>
        <v>2024-39</v>
      </c>
      <c r="Z252">
        <f ca="1">S252*EXP(-Z$1*(ROW()-ROW(S$14)-$B$2))</f>
        <v>1.0147654314944617E-4</v>
      </c>
      <c r="AA252">
        <f ca="1">T252*EXP(-AA$1*(ROW()-ROW(T$14)-$B$2))</f>
        <v>7.11570259832043E-5</v>
      </c>
      <c r="AB252">
        <f ca="1">U252*EXP(-AB$1*(ROW()-ROW(U$14)-$B$2))</f>
        <v>5.8218022908818509E-5</v>
      </c>
      <c r="AC252" t="e">
        <f ca="1">V252*EXP(-AC$1*(ROW()-ROW(V$14)-$B$2))</f>
        <v>#NUM!</v>
      </c>
      <c r="AD252" t="e">
        <f ca="1">W252*EXP(-AD$1*(ROW()-ROW(W$14)-$B$2))</f>
        <v>#DIV/0!</v>
      </c>
      <c r="AF252" t="str">
        <f t="shared" si="37"/>
        <v>2024-39</v>
      </c>
      <c r="AG252">
        <f t="shared" ca="1" si="38"/>
        <v>5.3213908671054203E-2</v>
      </c>
      <c r="AH252">
        <f t="shared" ca="1" si="38"/>
        <v>5.4360772896261483E-2</v>
      </c>
      <c r="AI252">
        <f t="shared" ca="1" si="38"/>
        <v>6.7580614666148425E-2</v>
      </c>
      <c r="AJ252" t="e">
        <f t="shared" ca="1" si="38"/>
        <v>#NUM!</v>
      </c>
      <c r="AK252" t="e">
        <f t="shared" ca="1" si="38"/>
        <v>#DIV/0!</v>
      </c>
      <c r="AM252">
        <f t="shared" ca="1" si="39"/>
        <v>1.0215519636472621</v>
      </c>
      <c r="AN252">
        <f t="shared" ca="1" si="39"/>
        <v>1.2699802806048903</v>
      </c>
      <c r="AO252" t="e">
        <f t="shared" ca="1" si="39"/>
        <v>#NUM!</v>
      </c>
      <c r="AP252" t="e">
        <f t="shared" ca="1" si="39"/>
        <v>#DIV/0!</v>
      </c>
      <c r="AR252" t="str">
        <f t="shared" si="40"/>
        <v>2024-39</v>
      </c>
      <c r="AS252">
        <f t="shared" ca="1" si="43"/>
        <v>0.9612504904506417</v>
      </c>
      <c r="AT252">
        <f t="shared" ca="1" si="43"/>
        <v>1.0799438554552427</v>
      </c>
      <c r="AU252" t="e">
        <f t="shared" ca="1" si="43"/>
        <v>#NUM!</v>
      </c>
      <c r="AV252" t="e">
        <f t="shared" ca="1" si="43"/>
        <v>#DIV/0!</v>
      </c>
    </row>
    <row r="253" spans="1:48" x14ac:dyDescent="0.25">
      <c r="A253" s="1" t="s">
        <v>283</v>
      </c>
      <c r="B253" s="9">
        <v>1082630</v>
      </c>
      <c r="C253" s="9">
        <v>79564</v>
      </c>
      <c r="D253" s="9">
        <v>37304</v>
      </c>
      <c r="E253" s="9">
        <v>4</v>
      </c>
      <c r="F253" s="9">
        <v>0</v>
      </c>
      <c r="G253" s="9">
        <v>53</v>
      </c>
      <c r="H253" s="9">
        <v>2</v>
      </c>
      <c r="I253" s="9">
        <v>2</v>
      </c>
      <c r="J253" s="9">
        <v>0</v>
      </c>
      <c r="K253" s="9">
        <v>0</v>
      </c>
      <c r="L253" s="9"/>
      <c r="M253">
        <f t="shared" si="41"/>
        <v>4.8954859924443257E-5</v>
      </c>
      <c r="N253">
        <f t="shared" si="41"/>
        <v>2.5136996631642453E-5</v>
      </c>
      <c r="O253">
        <f t="shared" si="41"/>
        <v>5.3613553506326402E-5</v>
      </c>
      <c r="P253">
        <f t="shared" si="41"/>
        <v>0</v>
      </c>
      <c r="Q253" t="e">
        <f t="shared" si="41"/>
        <v>#DIV/0!</v>
      </c>
      <c r="S253">
        <f t="shared" si="42"/>
        <v>4.8957256629775582E-5</v>
      </c>
      <c r="T253">
        <f t="shared" si="42"/>
        <v>2.5137628517459144E-5</v>
      </c>
      <c r="U253">
        <f t="shared" si="42"/>
        <v>5.3616428086396968E-5</v>
      </c>
      <c r="V253">
        <f t="shared" si="42"/>
        <v>0</v>
      </c>
      <c r="W253" t="e">
        <f t="shared" si="42"/>
        <v>#DIV/0!</v>
      </c>
      <c r="Y253" t="str">
        <f t="shared" si="36"/>
        <v>2024-40</v>
      </c>
      <c r="Z253">
        <f ca="1">S253*EXP(-Z$1*(ROW()-ROW(S$14)-$B$2))</f>
        <v>4.9346506278274618E-5</v>
      </c>
      <c r="AA253">
        <f ca="1">T253*EXP(-AA$1*(ROW()-ROW(T$14)-$B$2))</f>
        <v>2.3711504780130473E-5</v>
      </c>
      <c r="AB253">
        <f ca="1">U253*EXP(-AB$1*(ROW()-ROW(U$14)-$B$2))</f>
        <v>5.8249368951043732E-5</v>
      </c>
      <c r="AC253" t="e">
        <f ca="1">V253*EXP(-AC$1*(ROW()-ROW(V$14)-$B$2))</f>
        <v>#NUM!</v>
      </c>
      <c r="AD253" t="e">
        <f ca="1">W253*EXP(-AD$1*(ROW()-ROW(W$14)-$B$2))</f>
        <v>#DIV/0!</v>
      </c>
      <c r="AF253" t="str">
        <f t="shared" si="37"/>
        <v>2024-40</v>
      </c>
      <c r="AG253">
        <f t="shared" ca="1" si="38"/>
        <v>5.3263255177332477E-2</v>
      </c>
      <c r="AH253">
        <f t="shared" ca="1" si="38"/>
        <v>5.4384484401041613E-2</v>
      </c>
      <c r="AI253">
        <f t="shared" ca="1" si="38"/>
        <v>6.7638864035099472E-2</v>
      </c>
      <c r="AJ253" t="e">
        <f t="shared" ca="1" si="38"/>
        <v>#NUM!</v>
      </c>
      <c r="AK253" t="e">
        <f t="shared" ca="1" si="38"/>
        <v>#DIV/0!</v>
      </c>
      <c r="AM253">
        <f t="shared" ca="1" si="39"/>
        <v>1.0210507078468292</v>
      </c>
      <c r="AN253">
        <f t="shared" ca="1" si="39"/>
        <v>1.2698973018060093</v>
      </c>
      <c r="AO253" t="e">
        <f t="shared" ca="1" si="39"/>
        <v>#NUM!</v>
      </c>
      <c r="AP253" t="e">
        <f t="shared" ca="1" si="39"/>
        <v>#DIV/0!</v>
      </c>
      <c r="AR253" t="str">
        <f t="shared" si="40"/>
        <v>2024-40</v>
      </c>
      <c r="AS253">
        <f t="shared" ca="1" si="43"/>
        <v>0.96077882341738852</v>
      </c>
      <c r="AT253">
        <f t="shared" ca="1" si="43"/>
        <v>1.0798732933801041</v>
      </c>
      <c r="AU253" t="e">
        <f t="shared" ca="1" si="43"/>
        <v>#NUM!</v>
      </c>
      <c r="AV253" t="e">
        <f t="shared" ca="1" si="43"/>
        <v>#DIV/0!</v>
      </c>
    </row>
    <row r="254" spans="1:48" x14ac:dyDescent="0.25">
      <c r="A254" s="1" t="s">
        <v>284</v>
      </c>
      <c r="B254" s="9">
        <v>1082577</v>
      </c>
      <c r="C254" s="9">
        <v>79562</v>
      </c>
      <c r="D254" s="9">
        <v>37302</v>
      </c>
      <c r="E254" s="9">
        <v>4</v>
      </c>
      <c r="F254" s="9">
        <v>0</v>
      </c>
      <c r="G254" s="9">
        <v>5</v>
      </c>
      <c r="H254" s="9">
        <v>0</v>
      </c>
      <c r="I254" s="9">
        <v>0</v>
      </c>
      <c r="J254" s="9">
        <v>0</v>
      </c>
      <c r="K254" s="9">
        <v>0</v>
      </c>
      <c r="L254" s="9"/>
      <c r="M254">
        <f t="shared" si="41"/>
        <v>4.618609115102205E-6</v>
      </c>
      <c r="N254">
        <f t="shared" si="41"/>
        <v>0</v>
      </c>
      <c r="O254">
        <f t="shared" si="41"/>
        <v>0</v>
      </c>
      <c r="P254">
        <f t="shared" si="41"/>
        <v>0</v>
      </c>
      <c r="Q254" t="e">
        <f t="shared" si="41"/>
        <v>#DIV/0!</v>
      </c>
      <c r="S254">
        <f t="shared" si="42"/>
        <v>4.6186304467067235E-6</v>
      </c>
      <c r="T254">
        <f t="shared" si="42"/>
        <v>0</v>
      </c>
      <c r="U254">
        <f t="shared" si="42"/>
        <v>0</v>
      </c>
      <c r="V254">
        <f t="shared" si="42"/>
        <v>0</v>
      </c>
      <c r="W254" t="e">
        <f t="shared" si="42"/>
        <v>#DIV/0!</v>
      </c>
      <c r="Y254" t="str">
        <f t="shared" si="36"/>
        <v>2024-41</v>
      </c>
      <c r="Z254">
        <f ca="1">S254*EXP(-Z$1*(ROW()-ROW(S$14)-$B$2))</f>
        <v>4.6555678852731294E-6</v>
      </c>
      <c r="AA254">
        <f ca="1">T254*EXP(-AA$1*(ROW()-ROW(T$14)-$B$2))</f>
        <v>0</v>
      </c>
      <c r="AB254">
        <f ca="1">U254*EXP(-AB$1*(ROW()-ROW(U$14)-$B$2))</f>
        <v>0</v>
      </c>
      <c r="AC254" t="e">
        <f ca="1">V254*EXP(-AC$1*(ROW()-ROW(V$14)-$B$2))</f>
        <v>#NUM!</v>
      </c>
      <c r="AD254" t="e">
        <f ca="1">W254*EXP(-AD$1*(ROW()-ROW(W$14)-$B$2))</f>
        <v>#DIV/0!</v>
      </c>
      <c r="AF254" t="str">
        <f t="shared" si="37"/>
        <v>2024-41</v>
      </c>
      <c r="AG254">
        <f t="shared" ca="1" si="38"/>
        <v>5.326791074521775E-2</v>
      </c>
      <c r="AH254">
        <f t="shared" ca="1" si="38"/>
        <v>5.4384484401041613E-2</v>
      </c>
      <c r="AI254">
        <f t="shared" ca="1" si="38"/>
        <v>6.7638864035099472E-2</v>
      </c>
      <c r="AJ254" t="e">
        <f t="shared" ca="1" si="38"/>
        <v>#NUM!</v>
      </c>
      <c r="AK254" t="e">
        <f t="shared" ca="1" si="38"/>
        <v>#DIV/0!</v>
      </c>
      <c r="AM254">
        <f t="shared" ca="1" si="39"/>
        <v>1.0209614689257192</v>
      </c>
      <c r="AN254">
        <f t="shared" ca="1" si="39"/>
        <v>1.2697863139145533</v>
      </c>
      <c r="AO254" t="e">
        <f t="shared" ca="1" si="39"/>
        <v>#NUM!</v>
      </c>
      <c r="AP254" t="e">
        <f t="shared" ca="1" si="39"/>
        <v>#DIV/0!</v>
      </c>
      <c r="AR254" t="str">
        <f t="shared" si="40"/>
        <v>2024-41</v>
      </c>
      <c r="AS254">
        <f t="shared" ca="1" si="43"/>
        <v>0.96069485220521644</v>
      </c>
      <c r="AT254">
        <f t="shared" ca="1" si="43"/>
        <v>1.0797789134174871</v>
      </c>
      <c r="AU254" t="e">
        <f t="shared" ca="1" si="43"/>
        <v>#NUM!</v>
      </c>
      <c r="AV254" t="e">
        <f t="shared" ca="1" si="43"/>
        <v>#DIV/0!</v>
      </c>
    </row>
    <row r="255" spans="1:48" x14ac:dyDescent="0.25">
      <c r="A255" s="1" t="s">
        <v>285</v>
      </c>
      <c r="B255" s="9">
        <v>277288471</v>
      </c>
      <c r="C255" s="9">
        <v>15414384</v>
      </c>
      <c r="D255" s="9">
        <v>7300865</v>
      </c>
      <c r="E255" s="9">
        <v>873</v>
      </c>
      <c r="F255" s="9">
        <v>98</v>
      </c>
      <c r="G255" s="9">
        <v>81692</v>
      </c>
      <c r="H255" s="9">
        <v>4932</v>
      </c>
      <c r="I255" s="9">
        <v>2734</v>
      </c>
      <c r="J255" s="9">
        <v>1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9FDE-A8B3-4EA8-9E66-342D68E82E3A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t="s">
        <v>286</v>
      </c>
      <c r="B7" t="s" vm="8">
        <v>295</v>
      </c>
    </row>
    <row r="8" spans="1:51" x14ac:dyDescent="0.25">
      <c r="A8" t="s">
        <v>288</v>
      </c>
      <c r="B8" t="s" vm="4">
        <v>287</v>
      </c>
    </row>
    <row r="9" spans="1:51" x14ac:dyDescent="0.25">
      <c r="A9" t="s">
        <v>289</v>
      </c>
      <c r="B9" t="s" vm="5">
        <v>287</v>
      </c>
    </row>
    <row r="10" spans="1:51" x14ac:dyDescent="0.25">
      <c r="Z10" s="3" t="s">
        <v>304</v>
      </c>
    </row>
    <row r="11" spans="1:51" x14ac:dyDescent="0.25">
      <c r="B11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1288800</v>
      </c>
      <c r="C14" s="9">
        <v>0</v>
      </c>
      <c r="D14" s="9">
        <v>0</v>
      </c>
      <c r="E14" s="9">
        <v>0</v>
      </c>
      <c r="F14" s="9">
        <v>0</v>
      </c>
      <c r="G14" s="9">
        <v>126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9.7503609760015732E-5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1288674</v>
      </c>
      <c r="C15" s="9">
        <v>0</v>
      </c>
      <c r="D15" s="9">
        <v>0</v>
      </c>
      <c r="E15" s="9">
        <v>0</v>
      </c>
      <c r="F15" s="9">
        <v>0</v>
      </c>
      <c r="G15" s="9">
        <v>116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8.9777466651651949E-5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1288558</v>
      </c>
      <c r="C16" s="9">
        <v>0</v>
      </c>
      <c r="D16" s="9">
        <v>0</v>
      </c>
      <c r="E16" s="9">
        <v>0</v>
      </c>
      <c r="F16" s="9">
        <v>0</v>
      </c>
      <c r="G16" s="9">
        <v>124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9.5982697280977956E-5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1288434</v>
      </c>
      <c r="C17" s="9">
        <v>0</v>
      </c>
      <c r="D17" s="9">
        <v>0</v>
      </c>
      <c r="E17" s="9">
        <v>0</v>
      </c>
      <c r="F17" s="9">
        <v>0</v>
      </c>
      <c r="G17" s="9">
        <v>134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1.0373883021634144E-4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1288300</v>
      </c>
      <c r="C18" s="9">
        <v>0</v>
      </c>
      <c r="D18" s="9">
        <v>0</v>
      </c>
      <c r="E18" s="9">
        <v>0</v>
      </c>
      <c r="F18" s="9">
        <v>0</v>
      </c>
      <c r="G18" s="9">
        <v>153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1.1846762242397793E-4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1288147</v>
      </c>
      <c r="C19" s="9">
        <v>0</v>
      </c>
      <c r="D19" s="9">
        <v>0</v>
      </c>
      <c r="E19" s="9">
        <v>0</v>
      </c>
      <c r="F19" s="9">
        <v>0</v>
      </c>
      <c r="G19" s="9">
        <v>184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1.4249781904042132E-4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1287963</v>
      </c>
      <c r="C20" s="9">
        <v>0</v>
      </c>
      <c r="D20" s="9">
        <v>0</v>
      </c>
      <c r="E20" s="9">
        <v>0</v>
      </c>
      <c r="F20" s="9">
        <v>0</v>
      </c>
      <c r="G20" s="9">
        <v>178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1.3787659025481708E-4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1287785</v>
      </c>
      <c r="C21" s="9">
        <v>0</v>
      </c>
      <c r="D21" s="9">
        <v>0</v>
      </c>
      <c r="E21" s="9">
        <v>0</v>
      </c>
      <c r="F21" s="9">
        <v>0</v>
      </c>
      <c r="G21" s="9">
        <v>201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1.5572362103276151E-4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1287584</v>
      </c>
      <c r="C22" s="9">
        <v>0</v>
      </c>
      <c r="D22" s="9">
        <v>0</v>
      </c>
      <c r="E22" s="9">
        <v>0</v>
      </c>
      <c r="F22" s="9">
        <v>0</v>
      </c>
      <c r="G22" s="9">
        <v>220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1.7048078696746917E-4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1287364</v>
      </c>
      <c r="C23" s="9">
        <v>0</v>
      </c>
      <c r="D23" s="9">
        <v>0</v>
      </c>
      <c r="E23" s="9">
        <v>0</v>
      </c>
      <c r="F23" s="9">
        <v>0</v>
      </c>
      <c r="G23" s="9">
        <v>210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1.6276574787182438E-4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1287154</v>
      </c>
      <c r="C24" s="9">
        <v>0</v>
      </c>
      <c r="D24" s="9">
        <v>0</v>
      </c>
      <c r="E24" s="9">
        <v>0</v>
      </c>
      <c r="F24" s="9">
        <v>0</v>
      </c>
      <c r="G24" s="9">
        <v>203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1.5737232939082906E-4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1286951</v>
      </c>
      <c r="C25" s="9">
        <v>0</v>
      </c>
      <c r="D25" s="9">
        <v>0</v>
      </c>
      <c r="E25" s="9">
        <v>0</v>
      </c>
      <c r="F25" s="9">
        <v>0</v>
      </c>
      <c r="G25" s="9">
        <v>196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1.5197588002019023E-4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1286755</v>
      </c>
      <c r="C26" s="9">
        <v>0</v>
      </c>
      <c r="D26" s="9">
        <v>0</v>
      </c>
      <c r="E26" s="9">
        <v>0</v>
      </c>
      <c r="F26" s="9">
        <v>0</v>
      </c>
      <c r="G26" s="9">
        <v>197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1.5278173218140166E-4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1286558</v>
      </c>
      <c r="C27" s="9">
        <v>0</v>
      </c>
      <c r="D27" s="9">
        <v>0</v>
      </c>
      <c r="E27" s="9">
        <v>0</v>
      </c>
      <c r="F27" s="9">
        <v>0</v>
      </c>
      <c r="G27" s="9">
        <v>224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1.7375965907373846E-4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1286334</v>
      </c>
      <c r="C28" s="9">
        <v>0</v>
      </c>
      <c r="D28" s="9">
        <v>0</v>
      </c>
      <c r="E28" s="9">
        <v>0</v>
      </c>
      <c r="F28" s="9">
        <v>0</v>
      </c>
      <c r="G28" s="9">
        <v>202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1.5672584669844243E-4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1286132</v>
      </c>
      <c r="C29" s="9">
        <v>0</v>
      </c>
      <c r="D29" s="9">
        <v>0</v>
      </c>
      <c r="E29" s="9">
        <v>0</v>
      </c>
      <c r="F29" s="9">
        <v>0</v>
      </c>
      <c r="G29" s="9">
        <v>200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1.5520542746245042E-4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1285932</v>
      </c>
      <c r="C30" s="9">
        <v>0</v>
      </c>
      <c r="D30" s="9">
        <v>0</v>
      </c>
      <c r="E30" s="9">
        <v>0</v>
      </c>
      <c r="F30" s="9">
        <v>0</v>
      </c>
      <c r="G30" s="9">
        <v>233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1.8119154045470522E-4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1.8085546668509674E-4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1285699</v>
      </c>
      <c r="C31" s="9">
        <v>0</v>
      </c>
      <c r="D31" s="9">
        <v>0</v>
      </c>
      <c r="E31" s="9">
        <v>0</v>
      </c>
      <c r="F31" s="9">
        <v>0</v>
      </c>
      <c r="G31" s="9">
        <v>179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1.3922387743943177E-4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1.3896624785687451E-4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1285520</v>
      </c>
      <c r="C32" s="9">
        <v>0</v>
      </c>
      <c r="D32" s="9">
        <v>0</v>
      </c>
      <c r="E32" s="9">
        <v>0</v>
      </c>
      <c r="F32" s="9">
        <v>0</v>
      </c>
      <c r="G32" s="9">
        <v>187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1.4546642603771237E-4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1.4520487594509468E-4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1285333</v>
      </c>
      <c r="C33" s="9">
        <v>0</v>
      </c>
      <c r="D33" s="9">
        <v>0</v>
      </c>
      <c r="E33" s="9">
        <v>0</v>
      </c>
      <c r="F33" s="9">
        <v>0</v>
      </c>
      <c r="G33" s="9">
        <v>183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1.4237555559532043E-4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1.4212570555629112E-4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1285150</v>
      </c>
      <c r="C34" s="9">
        <v>0</v>
      </c>
      <c r="D34" s="9">
        <v>0</v>
      </c>
      <c r="E34" s="9">
        <v>0</v>
      </c>
      <c r="F34" s="9">
        <v>0</v>
      </c>
      <c r="G34" s="9">
        <v>207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1.6107069213710463E-4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1.607984878902441E-4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1284943</v>
      </c>
      <c r="C35" s="9">
        <v>0</v>
      </c>
      <c r="D35" s="9">
        <v>0</v>
      </c>
      <c r="E35" s="9">
        <v>0</v>
      </c>
      <c r="F35" s="9">
        <v>0</v>
      </c>
      <c r="G35" s="9">
        <v>219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1.7043557574149203E-4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1.7015701901477499E-4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1284724</v>
      </c>
      <c r="C36" s="9">
        <v>0</v>
      </c>
      <c r="D36" s="9">
        <v>0</v>
      </c>
      <c r="E36" s="9">
        <v>0</v>
      </c>
      <c r="F36" s="9">
        <v>0</v>
      </c>
      <c r="G36" s="9">
        <v>193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1.5022681914559082E-4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1.4998520572722797E-4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1284531</v>
      </c>
      <c r="C37" s="9">
        <v>0</v>
      </c>
      <c r="D37" s="9">
        <v>0</v>
      </c>
      <c r="E37" s="9">
        <v>0</v>
      </c>
      <c r="F37" s="9">
        <v>0</v>
      </c>
      <c r="G37" s="9">
        <v>236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1.8372464346909495E-4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1.8344379593555158E-4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1284295</v>
      </c>
      <c r="C38" s="9">
        <v>0</v>
      </c>
      <c r="D38" s="9">
        <v>0</v>
      </c>
      <c r="E38" s="9">
        <v>0</v>
      </c>
      <c r="F38" s="9">
        <v>0</v>
      </c>
      <c r="G38" s="9">
        <v>192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1.4949836291506234E-4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1.4927163786196377E-4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1284103</v>
      </c>
      <c r="C39" s="9">
        <v>0</v>
      </c>
      <c r="D39" s="9">
        <v>0</v>
      </c>
      <c r="E39" s="9">
        <v>0</v>
      </c>
      <c r="F39" s="9">
        <v>0</v>
      </c>
      <c r="G39" s="9">
        <v>198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1.5419323839287036E-4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1.5396724654996995E-4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1283905</v>
      </c>
      <c r="C40" s="9">
        <v>0</v>
      </c>
      <c r="D40" s="9">
        <v>0</v>
      </c>
      <c r="E40" s="9">
        <v>0</v>
      </c>
      <c r="F40" s="9">
        <v>0</v>
      </c>
      <c r="G40" s="9">
        <v>210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1.6356350353024561E-4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1.6333287303520769E-4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1283695</v>
      </c>
      <c r="C41" s="9">
        <v>0</v>
      </c>
      <c r="D41" s="9">
        <v>0</v>
      </c>
      <c r="E41" s="9">
        <v>0</v>
      </c>
      <c r="F41" s="9">
        <v>0</v>
      </c>
      <c r="G41" s="9">
        <v>195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1.5190524228886145E-4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1.5169630680553968E-4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1283500</v>
      </c>
      <c r="C42" s="9">
        <v>0</v>
      </c>
      <c r="D42" s="9">
        <v>0</v>
      </c>
      <c r="E42" s="9">
        <v>0</v>
      </c>
      <c r="F42" s="9">
        <v>0</v>
      </c>
      <c r="G42" s="9">
        <v>218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1.6984807167900272E-4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1.6962535651822287E-4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1283282</v>
      </c>
      <c r="C43" s="9">
        <v>0</v>
      </c>
      <c r="D43" s="9">
        <v>0</v>
      </c>
      <c r="E43" s="9">
        <v>0</v>
      </c>
      <c r="F43" s="9">
        <v>0</v>
      </c>
      <c r="G43" s="9">
        <v>230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1.7922794833871277E-4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1.7900290279652001E-4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1283052</v>
      </c>
      <c r="C44" s="9">
        <v>0</v>
      </c>
      <c r="D44" s="9">
        <v>0</v>
      </c>
      <c r="E44" s="9">
        <v>0</v>
      </c>
      <c r="F44" s="9">
        <v>0</v>
      </c>
      <c r="G44" s="9">
        <v>254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1.9796547606800035E-4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1.9772976560115127E-4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1282798</v>
      </c>
      <c r="C45" s="9">
        <v>0</v>
      </c>
      <c r="D45" s="9">
        <v>0</v>
      </c>
      <c r="E45" s="9">
        <v>0</v>
      </c>
      <c r="F45" s="9">
        <v>0</v>
      </c>
      <c r="G45" s="9">
        <v>307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2.3932061010385113E-4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2.3905661857679772E-4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1282491</v>
      </c>
      <c r="C46" s="9">
        <v>0</v>
      </c>
      <c r="D46" s="9">
        <v>0</v>
      </c>
      <c r="E46" s="9">
        <v>0</v>
      </c>
      <c r="F46" s="9">
        <v>0</v>
      </c>
      <c r="G46" s="9">
        <v>323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2.5185361924567114E-4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2.5159060805396124E-4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1282168</v>
      </c>
      <c r="C47" s="9">
        <v>0</v>
      </c>
      <c r="D47" s="9">
        <v>0</v>
      </c>
      <c r="E47" s="9">
        <v>0</v>
      </c>
      <c r="F47" s="9">
        <v>0</v>
      </c>
      <c r="G47" s="9">
        <v>390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3.0417230815306574E-4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3.0388463651357897E-4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1281778</v>
      </c>
      <c r="C48" s="9">
        <v>0</v>
      </c>
      <c r="D48" s="9">
        <v>0</v>
      </c>
      <c r="E48" s="9">
        <v>0</v>
      </c>
      <c r="F48" s="9">
        <v>0</v>
      </c>
      <c r="G48" s="9">
        <v>457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3.5653599921359235E-4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3.5623396161309434E-4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1281321</v>
      </c>
      <c r="C49" s="9">
        <v>0</v>
      </c>
      <c r="D49" s="9">
        <v>0</v>
      </c>
      <c r="E49" s="9">
        <v>0</v>
      </c>
      <c r="F49" s="9">
        <v>0</v>
      </c>
      <c r="G49" s="9">
        <v>457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3.5666316247060653E-4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3.5637756668183336E-4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1280864</v>
      </c>
      <c r="C50" s="9">
        <v>0</v>
      </c>
      <c r="D50" s="9">
        <v>0</v>
      </c>
      <c r="E50" s="9">
        <v>0</v>
      </c>
      <c r="F50" s="9">
        <v>0</v>
      </c>
      <c r="G50" s="9">
        <v>455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3.5522897044494968E-4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3.5496045238118999E-4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1280409</v>
      </c>
      <c r="C51" s="9">
        <v>0</v>
      </c>
      <c r="D51" s="9">
        <v>0</v>
      </c>
      <c r="E51" s="9">
        <v>0</v>
      </c>
      <c r="F51" s="9">
        <v>0</v>
      </c>
      <c r="G51" s="9">
        <v>436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3.4051619443474702E-4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3.4026954785518519E-4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1279973</v>
      </c>
      <c r="C52" s="9">
        <v>0</v>
      </c>
      <c r="D52" s="9">
        <v>0</v>
      </c>
      <c r="E52" s="9">
        <v>0</v>
      </c>
      <c r="F52" s="9">
        <v>0</v>
      </c>
      <c r="G52" s="9">
        <v>407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3.179754572948023E-4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3.1775268824396863E-4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1279566</v>
      </c>
      <c r="C53" s="9">
        <v>0</v>
      </c>
      <c r="D53" s="9">
        <v>0</v>
      </c>
      <c r="E53" s="9">
        <v>0</v>
      </c>
      <c r="F53" s="9">
        <v>0</v>
      </c>
      <c r="G53" s="9">
        <v>419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3.2745477763554203E-4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3.2724362554617634E-4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1279147</v>
      </c>
      <c r="C54" s="9">
        <v>0</v>
      </c>
      <c r="D54" s="9">
        <v>0</v>
      </c>
      <c r="E54" s="9">
        <v>0</v>
      </c>
      <c r="F54" s="9">
        <v>0</v>
      </c>
      <c r="G54" s="9">
        <v>365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2.8534640662879245E-4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2.8516360165327837E-4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1278782</v>
      </c>
      <c r="C55" s="9">
        <v>0</v>
      </c>
      <c r="D55" s="9">
        <v>0</v>
      </c>
      <c r="E55" s="9">
        <v>0</v>
      </c>
      <c r="F55" s="9">
        <v>0</v>
      </c>
      <c r="G55" s="9">
        <v>411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3.213995817895466E-4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3.2122014001320854E-4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1278371</v>
      </c>
      <c r="C56" s="9">
        <v>0</v>
      </c>
      <c r="D56" s="9">
        <v>0</v>
      </c>
      <c r="E56" s="9">
        <v>0</v>
      </c>
      <c r="F56" s="9">
        <v>0</v>
      </c>
      <c r="G56" s="9">
        <v>384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3.0038228339034599E-4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3.0022216752595762E-4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1277819</v>
      </c>
      <c r="C57" s="9">
        <v>168</v>
      </c>
      <c r="D57" s="9">
        <v>0</v>
      </c>
      <c r="E57" s="9">
        <v>0</v>
      </c>
      <c r="F57" s="9">
        <v>0</v>
      </c>
      <c r="G57" s="9">
        <v>465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5"/>
        <v>3.6390130370576743E-4</v>
      </c>
      <c r="N57">
        <f t="shared" si="5"/>
        <v>0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3.6374728716850169E-4</v>
      </c>
      <c r="AA57">
        <f ca="1">T57*EXP(-AA$1*(ROW()-ROW(T$14)-$B$2))</f>
        <v>0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1275860</v>
      </c>
      <c r="C58" s="9">
        <v>1662</v>
      </c>
      <c r="D58" s="9">
        <v>0</v>
      </c>
      <c r="E58" s="9">
        <v>0</v>
      </c>
      <c r="F58" s="9">
        <v>0</v>
      </c>
      <c r="G58" s="9">
        <v>493</v>
      </c>
      <c r="H58" s="9">
        <v>0</v>
      </c>
      <c r="I58" s="9">
        <v>0</v>
      </c>
      <c r="J58" s="9">
        <v>0</v>
      </c>
      <c r="K58" s="9">
        <v>0</v>
      </c>
      <c r="L58" s="9"/>
      <c r="M58">
        <f t="shared" si="5"/>
        <v>3.8640603200978165E-4</v>
      </c>
      <c r="N58">
        <f t="shared" si="5"/>
        <v>0</v>
      </c>
      <c r="O58" t="e">
        <f t="shared" si="5"/>
        <v>#DIV/0!</v>
      </c>
      <c r="P58" t="e">
        <f t="shared" si="5"/>
        <v>#DIV/0!</v>
      </c>
      <c r="Q58" t="e">
        <f t="shared" si="5"/>
        <v>#DIV/0!</v>
      </c>
      <c r="S58">
        <f t="shared" si="6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3.8626907533098251E-4</v>
      </c>
      <c r="AA58">
        <f ca="1">T58*EXP(-AA$1*(ROW()-ROW(T$14)-$B$2))</f>
        <v>0</v>
      </c>
      <c r="AB58" t="e">
        <f ca="1">U58*EXP(-AB$1*(ROW()-ROW(U$14)-$B$2))</f>
        <v>#DIV/0!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1271149</v>
      </c>
      <c r="C59" s="9">
        <v>5879</v>
      </c>
      <c r="D59" s="9">
        <v>1</v>
      </c>
      <c r="E59" s="9">
        <v>0</v>
      </c>
      <c r="F59" s="9">
        <v>0</v>
      </c>
      <c r="G59" s="9">
        <v>544</v>
      </c>
      <c r="H59" s="9">
        <v>4</v>
      </c>
      <c r="I59" s="9">
        <v>0</v>
      </c>
      <c r="J59" s="9">
        <v>0</v>
      </c>
      <c r="K59" s="9">
        <v>0</v>
      </c>
      <c r="L59" s="9"/>
      <c r="M59">
        <f t="shared" si="5"/>
        <v>4.2795927149374307E-4</v>
      </c>
      <c r="N59">
        <f t="shared" si="5"/>
        <v>6.8038782105800302E-4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4.2784518635005512E-4</v>
      </c>
      <c r="AA59">
        <f ca="1">T59*EXP(-AA$1*(ROW()-ROW(T$14)-$B$2))</f>
        <v>6.8434823836860056E-4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1262057</v>
      </c>
      <c r="C60" s="9">
        <v>14348</v>
      </c>
      <c r="D60" s="9">
        <v>76</v>
      </c>
      <c r="E60" s="9">
        <v>0</v>
      </c>
      <c r="F60" s="9">
        <v>0</v>
      </c>
      <c r="G60" s="9">
        <v>525</v>
      </c>
      <c r="H60" s="9">
        <v>3</v>
      </c>
      <c r="I60" s="9">
        <v>0</v>
      </c>
      <c r="J60" s="9">
        <v>0</v>
      </c>
      <c r="K60" s="9">
        <v>0</v>
      </c>
      <c r="L60" s="9"/>
      <c r="M60">
        <f t="shared" si="5"/>
        <v>4.159875504830606E-4</v>
      </c>
      <c r="N60">
        <f t="shared" si="5"/>
        <v>2.0908837468636745E-4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4.158909358985534E-4</v>
      </c>
      <c r="AA60">
        <f ca="1">T60*EXP(-AA$1*(ROW()-ROW(T$14)-$B$2))</f>
        <v>2.1013451199943482E-4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1255485</v>
      </c>
      <c r="C61" s="9">
        <v>19009</v>
      </c>
      <c r="D61" s="9">
        <v>1459</v>
      </c>
      <c r="E61" s="9">
        <v>0</v>
      </c>
      <c r="F61" s="9">
        <v>0</v>
      </c>
      <c r="G61" s="9">
        <v>443</v>
      </c>
      <c r="H61" s="9">
        <v>9</v>
      </c>
      <c r="I61" s="9">
        <v>1</v>
      </c>
      <c r="J61" s="9">
        <v>0</v>
      </c>
      <c r="K61" s="9">
        <v>0</v>
      </c>
      <c r="L61" s="9"/>
      <c r="M61">
        <f t="shared" si="5"/>
        <v>3.5285168679832893E-4</v>
      </c>
      <c r="N61">
        <f t="shared" si="5"/>
        <v>4.7345994002840762E-4</v>
      </c>
      <c r="O61">
        <f t="shared" si="5"/>
        <v>6.8540095956134343E-4</v>
      </c>
      <c r="P61" t="e">
        <f t="shared" si="5"/>
        <v>#DIV/0!</v>
      </c>
      <c r="Q61" t="e">
        <f t="shared" si="5"/>
        <v>#DIV/0!</v>
      </c>
      <c r="S61">
        <f t="shared" si="6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3.527637908749169E-4</v>
      </c>
      <c r="AA61">
        <f ca="1">T61*EXP(-AA$1*(ROW()-ROW(T$14)-$B$2))</f>
        <v>4.7579214101994567E-4</v>
      </c>
      <c r="AB61">
        <f ca="1">U61*EXP(-AB$1*(ROW()-ROW(U$14)-$B$2))</f>
        <v>6.8156323678469379E-4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1252290</v>
      </c>
      <c r="C62" s="9">
        <v>18546</v>
      </c>
      <c r="D62" s="9">
        <v>4664</v>
      </c>
      <c r="E62" s="9">
        <v>0</v>
      </c>
      <c r="F62" s="9">
        <v>0</v>
      </c>
      <c r="G62" s="9">
        <v>506</v>
      </c>
      <c r="H62" s="9">
        <v>8</v>
      </c>
      <c r="I62" s="9">
        <v>0</v>
      </c>
      <c r="J62" s="9">
        <v>0</v>
      </c>
      <c r="K62" s="9">
        <v>0</v>
      </c>
      <c r="L62" s="9"/>
      <c r="M62">
        <f t="shared" si="5"/>
        <v>4.0405976251507237E-4</v>
      </c>
      <c r="N62">
        <f t="shared" si="5"/>
        <v>4.3135986196484415E-4</v>
      </c>
      <c r="O62">
        <f t="shared" si="5"/>
        <v>0</v>
      </c>
      <c r="P62" t="e">
        <f t="shared" si="5"/>
        <v>#DIV/0!</v>
      </c>
      <c r="Q62" t="e">
        <f t="shared" si="5"/>
        <v>#DIV/0!</v>
      </c>
      <c r="S62">
        <f t="shared" si="6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7"/>
        <v>2021-05</v>
      </c>
      <c r="Z62">
        <f ca="1">S62*EXP(-Z$1*(ROW()-ROW(S$14)-$B$2))</f>
        <v>4.0399851579072895E-4</v>
      </c>
      <c r="AA62">
        <f ca="1">T62*EXP(-AA$1*(ROW()-ROW(T$14)-$B$2))</f>
        <v>4.3331839822620009E-4</v>
      </c>
      <c r="AB62">
        <f ca="1">U62*EXP(-AB$1*(ROW()-ROW(U$14)-$B$2))</f>
        <v>0</v>
      </c>
      <c r="AC62" t="e">
        <f ca="1">V62*EXP(-AC$1*(ROW()-ROW(V$14)-$B$2))</f>
        <v>#DIV/0!</v>
      </c>
      <c r="AD62" t="e">
        <f ca="1">W62*EXP(-AD$1*(ROW()-ROW(W$14)-$B$2))</f>
        <v>#DIV/0!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1250305</v>
      </c>
      <c r="C63" s="9">
        <v>13112</v>
      </c>
      <c r="D63" s="9">
        <v>11568</v>
      </c>
      <c r="E63" s="9">
        <v>1</v>
      </c>
      <c r="F63" s="9">
        <v>0</v>
      </c>
      <c r="G63" s="9">
        <v>479</v>
      </c>
      <c r="H63" s="9">
        <v>11</v>
      </c>
      <c r="I63" s="9">
        <v>4</v>
      </c>
      <c r="J63" s="9">
        <v>0</v>
      </c>
      <c r="K63" s="9">
        <v>0</v>
      </c>
      <c r="L63" s="9"/>
      <c r="M63">
        <f t="shared" si="5"/>
        <v>3.8310652200862987E-4</v>
      </c>
      <c r="N63">
        <f t="shared" si="5"/>
        <v>8.3892617449664428E-4</v>
      </c>
      <c r="O63">
        <f t="shared" si="5"/>
        <v>3.4578146611341634E-4</v>
      </c>
      <c r="P63">
        <f t="shared" si="5"/>
        <v>0</v>
      </c>
      <c r="Q63" t="e">
        <f t="shared" si="5"/>
        <v>#DIV/0!</v>
      </c>
      <c r="S63">
        <f t="shared" si="6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7"/>
        <v>2021-06</v>
      </c>
      <c r="Z63">
        <f ca="1">S63*EXP(-Z$1*(ROW()-ROW(S$14)-$B$2))</f>
        <v>3.8305816144068729E-4</v>
      </c>
      <c r="AA63">
        <f ca="1">T63*EXP(-AA$1*(ROW()-ROW(T$14)-$B$2))</f>
        <v>8.427911039581977E-4</v>
      </c>
      <c r="AB63">
        <f ca="1">U63*EXP(-AB$1*(ROW()-ROW(U$14)-$B$2))</f>
        <v>3.4406187454921348E-4</v>
      </c>
      <c r="AC63" t="e">
        <f ca="1">V63*EXP(-AC$1*(ROW()-ROW(V$14)-$B$2))</f>
        <v>#NUM!</v>
      </c>
      <c r="AD63" t="e">
        <f ca="1">W63*EXP(-AD$1*(ROW()-ROW(W$14)-$B$2))</f>
        <v>#DIV/0!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1247878</v>
      </c>
      <c r="C64" s="9">
        <v>8591</v>
      </c>
      <c r="D64" s="9">
        <v>18021</v>
      </c>
      <c r="E64" s="9">
        <v>2</v>
      </c>
      <c r="F64" s="9">
        <v>0</v>
      </c>
      <c r="G64" s="9">
        <v>557</v>
      </c>
      <c r="H64" s="9">
        <v>9</v>
      </c>
      <c r="I64" s="9">
        <v>6</v>
      </c>
      <c r="J64" s="9">
        <v>0</v>
      </c>
      <c r="K64" s="9">
        <v>0</v>
      </c>
      <c r="L64" s="9"/>
      <c r="M64">
        <f t="shared" si="5"/>
        <v>4.4635773689415153E-4</v>
      </c>
      <c r="N64">
        <f t="shared" si="5"/>
        <v>1.0476079618205098E-3</v>
      </c>
      <c r="O64">
        <f t="shared" si="5"/>
        <v>3.32944897619444E-4</v>
      </c>
      <c r="P64">
        <f t="shared" si="5"/>
        <v>0</v>
      </c>
      <c r="Q64" t="e">
        <f t="shared" si="5"/>
        <v>#DIV/0!</v>
      </c>
      <c r="S64">
        <f t="shared" si="6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7"/>
        <v>2021-07</v>
      </c>
      <c r="Z64">
        <f ca="1">S64*EXP(-Z$1*(ROW()-ROW(S$14)-$B$2))</f>
        <v>4.463503065502615E-4</v>
      </c>
      <c r="AA64">
        <f ca="1">T64*EXP(-AA$1*(ROW()-ROW(T$14)-$B$2))</f>
        <v>1.0522947008140533E-3</v>
      </c>
      <c r="AB64">
        <f ca="1">U64*EXP(-AB$1*(ROW()-ROW(U$14)-$B$2))</f>
        <v>3.3144548995420154E-4</v>
      </c>
      <c r="AC64" t="e">
        <f ca="1">V64*EXP(-AC$1*(ROW()-ROW(V$14)-$B$2))</f>
        <v>#NUM!</v>
      </c>
      <c r="AD64" t="e">
        <f ca="1">W64*EXP(-AD$1*(ROW()-ROW(W$14)-$B$2))</f>
        <v>#DIV/0!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1244019</v>
      </c>
      <c r="C65" s="9">
        <v>8676</v>
      </c>
      <c r="D65" s="9">
        <v>21223</v>
      </c>
      <c r="E65" s="9">
        <v>2</v>
      </c>
      <c r="F65" s="9">
        <v>0</v>
      </c>
      <c r="G65" s="9">
        <v>547</v>
      </c>
      <c r="H65" s="9">
        <v>4</v>
      </c>
      <c r="I65" s="9">
        <v>11</v>
      </c>
      <c r="J65" s="9">
        <v>0</v>
      </c>
      <c r="K65" s="9">
        <v>0</v>
      </c>
      <c r="L65" s="9"/>
      <c r="M65">
        <f t="shared" si="5"/>
        <v>4.3970389519774216E-4</v>
      </c>
      <c r="N65">
        <f t="shared" si="5"/>
        <v>4.6104195481788842E-4</v>
      </c>
      <c r="O65">
        <f t="shared" si="5"/>
        <v>5.1830561183621542E-4</v>
      </c>
      <c r="P65">
        <f t="shared" si="5"/>
        <v>0</v>
      </c>
      <c r="Q65" t="e">
        <f t="shared" si="5"/>
        <v>#DIV/0!</v>
      </c>
      <c r="S65">
        <f t="shared" si="6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7"/>
        <v>2021-08</v>
      </c>
      <c r="Z65">
        <f ca="1">S65*EXP(-Z$1*(ROW()-ROW(S$14)-$B$2))</f>
        <v>4.3971401203990251E-4</v>
      </c>
      <c r="AA65">
        <f ca="1">T65*EXP(-AA$1*(ROW()-ROW(T$14)-$B$2))</f>
        <v>4.6267468688087612E-4</v>
      </c>
      <c r="AB65">
        <f ca="1">U65*EXP(-AB$1*(ROW()-ROW(U$14)-$B$2))</f>
        <v>5.1631731519627736E-4</v>
      </c>
      <c r="AC65" t="e">
        <f ca="1">V65*EXP(-AC$1*(ROW()-ROW(V$14)-$B$2))</f>
        <v>#NUM!</v>
      </c>
      <c r="AD65" t="e">
        <f ca="1">W65*EXP(-AD$1*(ROW()-ROW(W$14)-$B$2))</f>
        <v>#DIV/0!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1238022</v>
      </c>
      <c r="C66" s="9">
        <v>12158</v>
      </c>
      <c r="D66" s="9">
        <v>23176</v>
      </c>
      <c r="E66" s="9">
        <v>2</v>
      </c>
      <c r="F66" s="9">
        <v>0</v>
      </c>
      <c r="G66" s="9">
        <v>618</v>
      </c>
      <c r="H66" s="9">
        <v>9</v>
      </c>
      <c r="I66" s="9">
        <v>5</v>
      </c>
      <c r="J66" s="9">
        <v>0</v>
      </c>
      <c r="K66" s="9">
        <v>0</v>
      </c>
      <c r="L66" s="9"/>
      <c r="M66">
        <f t="shared" si="5"/>
        <v>4.9918337477039987E-4</v>
      </c>
      <c r="N66">
        <f t="shared" si="5"/>
        <v>7.4025333113999017E-4</v>
      </c>
      <c r="O66">
        <f t="shared" si="5"/>
        <v>2.1574042112530205E-4</v>
      </c>
      <c r="P66">
        <f t="shared" si="5"/>
        <v>0</v>
      </c>
      <c r="Q66" t="e">
        <f t="shared" si="5"/>
        <v>#DIV/0!</v>
      </c>
      <c r="S66">
        <f t="shared" si="6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7"/>
        <v>2021-09</v>
      </c>
      <c r="Z66">
        <f ca="1">S66*EXP(-Z$1*(ROW()-ROW(S$14)-$B$2))</f>
        <v>4.9924768980192562E-4</v>
      </c>
      <c r="AA66">
        <f ca="1">T66*EXP(-AA$1*(ROW()-ROW(T$14)-$B$2))</f>
        <v>7.4282869634297553E-4</v>
      </c>
      <c r="AB66">
        <f ca="1">U66*EXP(-AB$1*(ROW()-ROW(U$14)-$B$2))</f>
        <v>2.149519204239788E-4</v>
      </c>
      <c r="AC66" t="e">
        <f ca="1">V66*EXP(-AC$1*(ROW()-ROW(V$14)-$B$2))</f>
        <v>#NUM!</v>
      </c>
      <c r="AD66" t="e">
        <f ca="1">W66*EXP(-AD$1*(ROW()-ROW(W$14)-$B$2))</f>
        <v>#DIV/0!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1217141</v>
      </c>
      <c r="C67" s="9">
        <v>31000</v>
      </c>
      <c r="D67" s="9">
        <v>24582</v>
      </c>
      <c r="E67" s="9">
        <v>3</v>
      </c>
      <c r="F67" s="9">
        <v>0</v>
      </c>
      <c r="G67" s="9">
        <v>700</v>
      </c>
      <c r="H67" s="9">
        <v>25</v>
      </c>
      <c r="I67" s="9">
        <v>8</v>
      </c>
      <c r="J67" s="9">
        <v>0</v>
      </c>
      <c r="K67" s="9">
        <v>0</v>
      </c>
      <c r="L67" s="9"/>
      <c r="M67">
        <f t="shared" si="5"/>
        <v>5.7511824841986259E-4</v>
      </c>
      <c r="N67">
        <f t="shared" si="5"/>
        <v>8.0645161290322581E-4</v>
      </c>
      <c r="O67">
        <f t="shared" si="5"/>
        <v>3.2544137987145064E-4</v>
      </c>
      <c r="P67">
        <f t="shared" si="5"/>
        <v>0</v>
      </c>
      <c r="Q67" t="e">
        <f t="shared" si="5"/>
        <v>#DIV/0!</v>
      </c>
      <c r="S67">
        <f t="shared" si="6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7"/>
        <v>2021-10</v>
      </c>
      <c r="Z67">
        <f ca="1">S67*EXP(-Z$1*(ROW()-ROW(S$14)-$B$2))</f>
        <v>5.7526269413903466E-4</v>
      </c>
      <c r="AA67">
        <f ca="1">T67*EXP(-AA$1*(ROW()-ROW(T$14)-$B$2))</f>
        <v>8.090345305780441E-4</v>
      </c>
      <c r="AB67">
        <f ca="1">U67*EXP(-AB$1*(ROW()-ROW(U$14)-$B$2))</f>
        <v>3.2444473058800634E-4</v>
      </c>
      <c r="AC67" t="e">
        <f ca="1">V67*EXP(-AC$1*(ROW()-ROW(V$14)-$B$2))</f>
        <v>#NUM!</v>
      </c>
      <c r="AD67" t="e">
        <f ca="1">W67*EXP(-AD$1*(ROW()-ROW(W$14)-$B$2))</f>
        <v>#DIV/0!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1194301</v>
      </c>
      <c r="C68" s="9">
        <v>50418</v>
      </c>
      <c r="D68" s="9">
        <v>27270</v>
      </c>
      <c r="E68" s="9">
        <v>4</v>
      </c>
      <c r="F68" s="9">
        <v>0</v>
      </c>
      <c r="G68" s="9">
        <v>676</v>
      </c>
      <c r="H68" s="9">
        <v>14</v>
      </c>
      <c r="I68" s="9">
        <v>14</v>
      </c>
      <c r="J68" s="9">
        <v>0</v>
      </c>
      <c r="K68" s="9">
        <v>0</v>
      </c>
      <c r="L68" s="9"/>
      <c r="M68">
        <f t="shared" si="5"/>
        <v>5.6602146360088456E-4</v>
      </c>
      <c r="N68">
        <f t="shared" si="5"/>
        <v>2.7767860684676105E-4</v>
      </c>
      <c r="O68">
        <f t="shared" si="5"/>
        <v>5.1338467180051341E-4</v>
      </c>
      <c r="P68">
        <f t="shared" si="5"/>
        <v>0</v>
      </c>
      <c r="Q68" t="e">
        <f t="shared" si="5"/>
        <v>#DIV/0!</v>
      </c>
      <c r="S68">
        <f t="shared" si="6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7"/>
        <v>2021-11</v>
      </c>
      <c r="Z68">
        <f ca="1">S68*EXP(-Z$1*(ROW()-ROW(S$14)-$B$2))</f>
        <v>5.6618469149189647E-4</v>
      </c>
      <c r="AA68">
        <f ca="1">T68*EXP(-AA$1*(ROW()-ROW(T$14)-$B$2))</f>
        <v>2.7832552834985194E-4</v>
      </c>
      <c r="AB68">
        <f ca="1">U68*EXP(-AB$1*(ROW()-ROW(U$14)-$B$2))</f>
        <v>5.1215686712573021E-4</v>
      </c>
      <c r="AC68" t="e">
        <f ca="1">V68*EXP(-AC$1*(ROW()-ROW(V$14)-$B$2))</f>
        <v>#NUM!</v>
      </c>
      <c r="AD68" t="e">
        <f ca="1">W68*EXP(-AD$1*(ROW()-ROW(W$14)-$B$2))</f>
        <v>#DIV/0!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1169246</v>
      </c>
      <c r="C69" s="9">
        <v>70952</v>
      </c>
      <c r="D69" s="9">
        <v>31087</v>
      </c>
      <c r="E69" s="9">
        <v>3</v>
      </c>
      <c r="F69" s="9">
        <v>1</v>
      </c>
      <c r="G69" s="9">
        <v>624</v>
      </c>
      <c r="H69" s="9">
        <v>22</v>
      </c>
      <c r="I69" s="9">
        <v>11</v>
      </c>
      <c r="J69" s="9">
        <v>0</v>
      </c>
      <c r="K69" s="9">
        <v>0</v>
      </c>
      <c r="L69" s="9"/>
      <c r="M69">
        <f t="shared" si="5"/>
        <v>5.3367725867781461E-4</v>
      </c>
      <c r="N69">
        <f t="shared" si="5"/>
        <v>3.1006877889277259E-4</v>
      </c>
      <c r="O69">
        <f t="shared" si="5"/>
        <v>3.5384565895712035E-4</v>
      </c>
      <c r="P69">
        <f t="shared" si="5"/>
        <v>0</v>
      </c>
      <c r="Q69">
        <f t="shared" si="5"/>
        <v>0</v>
      </c>
      <c r="S69">
        <f t="shared" si="6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5.3383860467810719E-4</v>
      </c>
      <c r="AA69">
        <f ca="1">T69*EXP(-AA$1*(ROW()-ROW(T$14)-$B$2))</f>
        <v>3.106950947089734E-4</v>
      </c>
      <c r="AB69">
        <f ca="1">U69*EXP(-AB$1*(ROW()-ROW(U$14)-$B$2))</f>
        <v>3.5311416537123647E-4</v>
      </c>
      <c r="AC69" t="e">
        <f ca="1">V69*EXP(-AC$1*(ROW()-ROW(V$14)-$B$2))</f>
        <v>#NUM!</v>
      </c>
      <c r="AD69" t="e">
        <f ca="1">W69*EXP(-AD$1*(ROW()-ROW(W$14)-$B$2))</f>
        <v>#DIV/0!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L70" s="11"/>
      <c r="M70" s="5">
        <f t="shared" si="5"/>
        <v>5.1558353412883829E-4</v>
      </c>
      <c r="N70" s="5">
        <f t="shared" si="5"/>
        <v>2.8444107329098322E-4</v>
      </c>
      <c r="O70" s="5">
        <f t="shared" si="5"/>
        <v>2.5015009005403241E-4</v>
      </c>
      <c r="P70" s="5">
        <f t="shared" si="5"/>
        <v>0</v>
      </c>
      <c r="Q70" s="5">
        <f t="shared" si="5"/>
        <v>0</v>
      </c>
      <c r="S70" s="5">
        <f t="shared" si="6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5.1575395768043537E-4</v>
      </c>
      <c r="AA70" s="5">
        <f ca="1">T70*EXP(-AA$1*(ROW()-ROW(T$14)-$B$2))</f>
        <v>2.8491098759158732E-4</v>
      </c>
      <c r="AB70" s="5">
        <f ca="1">U70*EXP(-AB$1*(ROW()-ROW(U$14)-$B$2))</f>
        <v>2.497280744946592E-4</v>
      </c>
      <c r="AC70" s="5" t="e">
        <f ca="1">V70*EXP(-AC$1*(ROW()-ROW(V$14)-$B$2))</f>
        <v>#NUM!</v>
      </c>
      <c r="AD70" s="5" t="e">
        <f ca="1">W70*EXP(-AD$1*(ROW()-ROW(W$14)-$B$2))</f>
        <v>#DIV/0!</v>
      </c>
      <c r="AF70" s="5" t="str">
        <f t="shared" si="8"/>
        <v>2021-13</v>
      </c>
      <c r="AG70" s="5">
        <f t="shared" si="12"/>
        <v>0</v>
      </c>
      <c r="AH70" s="5">
        <f t="shared" si="2"/>
        <v>0</v>
      </c>
      <c r="AI70" s="5">
        <f t="shared" si="2"/>
        <v>0</v>
      </c>
      <c r="AJ70" s="5">
        <f t="shared" si="2"/>
        <v>0</v>
      </c>
      <c r="AK70" s="5">
        <f t="shared" si="2"/>
        <v>0</v>
      </c>
      <c r="AM70" s="5" t="e">
        <f t="shared" si="9"/>
        <v>#DIV/0!</v>
      </c>
      <c r="AN70" s="5" t="e">
        <f t="shared" si="3"/>
        <v>#DIV/0!</v>
      </c>
      <c r="AO70" s="5" t="e">
        <f t="shared" si="3"/>
        <v>#DIV/0!</v>
      </c>
      <c r="AP70" s="5" t="e">
        <f t="shared" si="3"/>
        <v>#DIV/0!</v>
      </c>
      <c r="AR70" s="5" t="str">
        <f t="shared" si="10"/>
        <v>2021-13</v>
      </c>
      <c r="AS70" s="5" t="e">
        <f t="shared" ca="1" si="11"/>
        <v>#DIV/0!</v>
      </c>
      <c r="AT70" s="5" t="e">
        <f t="shared" ca="1" si="4"/>
        <v>#DIV/0!</v>
      </c>
      <c r="AU70" s="5" t="e">
        <f t="shared" ca="1" si="4"/>
        <v>#DIV/0!</v>
      </c>
      <c r="AV70" s="5" t="e">
        <f t="shared" ca="1" si="4"/>
        <v>#DIV/0!</v>
      </c>
    </row>
    <row r="71" spans="1:48" x14ac:dyDescent="0.25">
      <c r="A71" s="1" t="s">
        <v>264</v>
      </c>
      <c r="B71" s="9">
        <v>1145683</v>
      </c>
      <c r="C71" s="9">
        <v>84352</v>
      </c>
      <c r="D71" s="9">
        <v>39966</v>
      </c>
      <c r="E71" s="9">
        <v>5</v>
      </c>
      <c r="F71" s="9">
        <v>1</v>
      </c>
      <c r="G71" s="9">
        <v>525</v>
      </c>
      <c r="H71" s="9">
        <v>26</v>
      </c>
      <c r="I71" s="9">
        <v>14</v>
      </c>
      <c r="J71" s="9">
        <v>0</v>
      </c>
      <c r="K71" s="9">
        <v>0</v>
      </c>
      <c r="L71" s="9"/>
      <c r="M71">
        <f t="shared" si="5"/>
        <v>4.5824193952428375E-4</v>
      </c>
      <c r="N71">
        <f t="shared" si="5"/>
        <v>3.0823216995447646E-4</v>
      </c>
      <c r="O71">
        <f t="shared" si="5"/>
        <v>3.5029775309012662E-4</v>
      </c>
      <c r="P71">
        <f t="shared" si="5"/>
        <v>0</v>
      </c>
      <c r="Q71">
        <f t="shared" si="5"/>
        <v>0</v>
      </c>
      <c r="S71">
        <f t="shared" si="6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4.5838833832750599E-4</v>
      </c>
      <c r="AA71">
        <f ca="1">T71*EXP(-AA$1*(ROW()-ROW(T$14)-$B$2))</f>
        <v>3.0864330060408036E-4</v>
      </c>
      <c r="AB71">
        <f ca="1">U71*EXP(-AB$1*(ROW()-ROW(U$14)-$B$2))</f>
        <v>3.4991136858143193E-4</v>
      </c>
      <c r="AC71" t="e">
        <f ca="1">V71*EXP(-AC$1*(ROW()-ROW(V$14)-$B$2))</f>
        <v>#NUM!</v>
      </c>
      <c r="AD71" t="e">
        <f ca="1">W71*EXP(-AD$1*(ROW()-ROW(W$14)-$B$2))</f>
        <v>#DIV/0!</v>
      </c>
      <c r="AF71" t="str">
        <f t="shared" si="8"/>
        <v>2021-14</v>
      </c>
      <c r="AG71">
        <f t="shared" si="12"/>
        <v>0</v>
      </c>
      <c r="AH71">
        <f t="shared" si="2"/>
        <v>0</v>
      </c>
      <c r="AI71">
        <f t="shared" si="2"/>
        <v>0</v>
      </c>
      <c r="AJ71">
        <f t="shared" si="2"/>
        <v>0</v>
      </c>
      <c r="AK71">
        <f t="shared" si="2"/>
        <v>0</v>
      </c>
      <c r="AM71" t="e">
        <f t="shared" si="9"/>
        <v>#DIV/0!</v>
      </c>
      <c r="AN71" t="e">
        <f t="shared" si="3"/>
        <v>#DIV/0!</v>
      </c>
      <c r="AO71" t="e">
        <f t="shared" si="3"/>
        <v>#DIV/0!</v>
      </c>
      <c r="AP71" t="e">
        <f t="shared" si="3"/>
        <v>#DIV/0!</v>
      </c>
      <c r="AR71" t="str">
        <f t="shared" si="10"/>
        <v>2021-14</v>
      </c>
      <c r="AS71" t="e">
        <f t="shared" ca="1" si="11"/>
        <v>#DIV/0!</v>
      </c>
      <c r="AT71" t="e">
        <f t="shared" ca="1" si="4"/>
        <v>#DIV/0!</v>
      </c>
      <c r="AU71" t="e">
        <f t="shared" ca="1" si="4"/>
        <v>#DIV/0!</v>
      </c>
      <c r="AV71" t="e">
        <f t="shared" ca="1" si="4"/>
        <v>#DIV/0!</v>
      </c>
    </row>
    <row r="72" spans="1:48" x14ac:dyDescent="0.25">
      <c r="A72" s="1" t="s">
        <v>265</v>
      </c>
      <c r="B72" s="9">
        <v>1145158</v>
      </c>
      <c r="C72" s="9">
        <v>84326</v>
      </c>
      <c r="D72" s="9">
        <v>39952</v>
      </c>
      <c r="E72" s="9">
        <v>5</v>
      </c>
      <c r="F72" s="9">
        <v>1</v>
      </c>
      <c r="G72" s="9">
        <v>440</v>
      </c>
      <c r="H72" s="9">
        <v>20</v>
      </c>
      <c r="I72" s="9">
        <v>14</v>
      </c>
      <c r="J72" s="9">
        <v>0</v>
      </c>
      <c r="K72" s="9">
        <v>0</v>
      </c>
      <c r="L72" s="9"/>
      <c r="M72">
        <f t="shared" si="5"/>
        <v>3.842264560872823E-4</v>
      </c>
      <c r="N72">
        <f t="shared" si="5"/>
        <v>2.3717477409102768E-4</v>
      </c>
      <c r="O72">
        <f t="shared" si="5"/>
        <v>3.5042050460552663E-4</v>
      </c>
      <c r="P72">
        <f t="shared" si="5"/>
        <v>0</v>
      </c>
      <c r="Q72">
        <f t="shared" si="5"/>
        <v>0</v>
      </c>
      <c r="S72">
        <f t="shared" si="6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3.8433854685426686E-4</v>
      </c>
      <c r="AA72">
        <f ca="1">T72*EXP(-AA$1*(ROW()-ROW(T$14)-$B$2))</f>
        <v>2.3739314956636336E-4</v>
      </c>
      <c r="AB72">
        <f ca="1">U72*EXP(-AB$1*(ROW()-ROW(U$14)-$B$2))</f>
        <v>3.5020371810339396E-4</v>
      </c>
      <c r="AC72" t="e">
        <f ca="1">V72*EXP(-AC$1*(ROW()-ROW(V$14)-$B$2))</f>
        <v>#NUM!</v>
      </c>
      <c r="AD72" t="e">
        <f ca="1">W72*EXP(-AD$1*(ROW()-ROW(W$14)-$B$2))</f>
        <v>#DIV/0!</v>
      </c>
      <c r="AF72" t="str">
        <f t="shared" si="8"/>
        <v>2021-15</v>
      </c>
      <c r="AG72">
        <f t="shared" si="12"/>
        <v>0</v>
      </c>
      <c r="AH72">
        <f t="shared" si="2"/>
        <v>0</v>
      </c>
      <c r="AI72">
        <f t="shared" si="2"/>
        <v>0</v>
      </c>
      <c r="AJ72">
        <f t="shared" si="2"/>
        <v>0</v>
      </c>
      <c r="AK72">
        <f t="shared" si="2"/>
        <v>0</v>
      </c>
      <c r="AM72" t="e">
        <f t="shared" si="9"/>
        <v>#DIV/0!</v>
      </c>
      <c r="AN72" t="e">
        <f t="shared" si="3"/>
        <v>#DIV/0!</v>
      </c>
      <c r="AO72" t="e">
        <f t="shared" si="3"/>
        <v>#DIV/0!</v>
      </c>
      <c r="AP72" t="e">
        <f t="shared" si="3"/>
        <v>#DIV/0!</v>
      </c>
      <c r="AR72" t="str">
        <f t="shared" si="10"/>
        <v>2021-15</v>
      </c>
      <c r="AS72" t="e">
        <f t="shared" ca="1" si="11"/>
        <v>#DIV/0!</v>
      </c>
      <c r="AT72" t="e">
        <f t="shared" ca="1" si="4"/>
        <v>#DIV/0!</v>
      </c>
      <c r="AU72" t="e">
        <f t="shared" ca="1" si="4"/>
        <v>#DIV/0!</v>
      </c>
      <c r="AV72" t="e">
        <f t="shared" ca="1" si="4"/>
        <v>#DIV/0!</v>
      </c>
    </row>
    <row r="73" spans="1:48" x14ac:dyDescent="0.25">
      <c r="A73" s="1" t="s">
        <v>266</v>
      </c>
      <c r="B73" s="9">
        <v>1144718</v>
      </c>
      <c r="C73" s="9">
        <v>84306</v>
      </c>
      <c r="D73" s="9">
        <v>39938</v>
      </c>
      <c r="E73" s="9">
        <v>5</v>
      </c>
      <c r="F73" s="9">
        <v>1</v>
      </c>
      <c r="G73" s="9">
        <v>429</v>
      </c>
      <c r="H73" s="9">
        <v>21</v>
      </c>
      <c r="I73" s="9">
        <v>18</v>
      </c>
      <c r="J73" s="9">
        <v>0</v>
      </c>
      <c r="K73" s="9">
        <v>0</v>
      </c>
      <c r="L73" s="9"/>
      <c r="M73">
        <f t="shared" si="5"/>
        <v>3.7476478923193309E-4</v>
      </c>
      <c r="N73">
        <f t="shared" si="5"/>
        <v>2.4909259127464239E-4</v>
      </c>
      <c r="O73">
        <f t="shared" si="5"/>
        <v>4.5069858280334516E-4</v>
      </c>
      <c r="P73">
        <f t="shared" si="5"/>
        <v>0</v>
      </c>
      <c r="Q73">
        <f t="shared" si="5"/>
        <v>0</v>
      </c>
      <c r="S73">
        <f t="shared" si="6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3.7488793268519569E-4</v>
      </c>
      <c r="AA73">
        <f ca="1">T73*EXP(-AA$1*(ROW()-ROW(T$14)-$B$2))</f>
        <v>2.4923976910989231E-4</v>
      </c>
      <c r="AB73">
        <f ca="1">U73*EXP(-AB$1*(ROW()-ROW(U$14)-$B$2))</f>
        <v>4.5068332779473445E-4</v>
      </c>
      <c r="AC73" t="e">
        <f ca="1">V73*EXP(-AC$1*(ROW()-ROW(V$14)-$B$2))</f>
        <v>#NUM!</v>
      </c>
      <c r="AD73" t="e">
        <f ca="1">W73*EXP(-AD$1*(ROW()-ROW(W$14)-$B$2))</f>
        <v>#DIV/0!</v>
      </c>
      <c r="AF73" t="str">
        <f t="shared" si="8"/>
        <v>2021-16</v>
      </c>
      <c r="AG73">
        <f t="shared" si="12"/>
        <v>0</v>
      </c>
      <c r="AH73">
        <f t="shared" si="2"/>
        <v>0</v>
      </c>
      <c r="AI73">
        <f t="shared" si="2"/>
        <v>0</v>
      </c>
      <c r="AJ73">
        <f t="shared" si="2"/>
        <v>0</v>
      </c>
      <c r="AK73">
        <f t="shared" si="2"/>
        <v>0</v>
      </c>
      <c r="AM73" t="e">
        <f t="shared" si="9"/>
        <v>#DIV/0!</v>
      </c>
      <c r="AN73" t="e">
        <f t="shared" si="3"/>
        <v>#DIV/0!</v>
      </c>
      <c r="AO73" t="e">
        <f t="shared" si="3"/>
        <v>#DIV/0!</v>
      </c>
      <c r="AP73" t="e">
        <f t="shared" si="3"/>
        <v>#DIV/0!</v>
      </c>
      <c r="AR73" t="str">
        <f t="shared" si="10"/>
        <v>2021-16</v>
      </c>
      <c r="AS73" t="e">
        <f t="shared" ca="1" si="11"/>
        <v>#DIV/0!</v>
      </c>
      <c r="AT73" t="e">
        <f t="shared" ca="1" si="4"/>
        <v>#DIV/0!</v>
      </c>
      <c r="AU73" t="e">
        <f t="shared" ca="1" si="4"/>
        <v>#DIV/0!</v>
      </c>
      <c r="AV73" t="e">
        <f t="shared" ca="1" si="4"/>
        <v>#DIV/0!</v>
      </c>
    </row>
    <row r="74" spans="1:48" x14ac:dyDescent="0.25">
      <c r="A74" s="1" t="s">
        <v>267</v>
      </c>
      <c r="B74" s="9">
        <v>1144289</v>
      </c>
      <c r="C74" s="9">
        <v>84285</v>
      </c>
      <c r="D74" s="9">
        <v>39920</v>
      </c>
      <c r="E74" s="9">
        <v>5</v>
      </c>
      <c r="F74" s="9">
        <v>1</v>
      </c>
      <c r="G74" s="9">
        <v>395</v>
      </c>
      <c r="H74" s="9">
        <v>20</v>
      </c>
      <c r="I74" s="9">
        <v>17</v>
      </c>
      <c r="J74" s="9">
        <v>0</v>
      </c>
      <c r="K74" s="9">
        <v>0</v>
      </c>
      <c r="L74" s="9"/>
      <c r="M74">
        <f t="shared" si="5"/>
        <v>3.4519251692535714E-4</v>
      </c>
      <c r="N74">
        <f t="shared" si="5"/>
        <v>2.3729014652666548E-4</v>
      </c>
      <c r="O74">
        <f t="shared" si="5"/>
        <v>4.2585170340681363E-4</v>
      </c>
      <c r="P74">
        <f t="shared" si="5"/>
        <v>0</v>
      </c>
      <c r="Q74">
        <f t="shared" si="5"/>
        <v>0</v>
      </c>
      <c r="S74">
        <f t="shared" si="6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3.4531171937696566E-4</v>
      </c>
      <c r="AA74">
        <f ca="1">T74*EXP(-AA$1*(ROW()-ROW(T$14)-$B$2))</f>
        <v>2.37346467618752E-4</v>
      </c>
      <c r="AB74">
        <f ca="1">U74*EXP(-AB$1*(ROW()-ROW(U$14)-$B$2))</f>
        <v>4.2603313678494625E-4</v>
      </c>
      <c r="AC74" t="e">
        <f ca="1">V74*EXP(-AC$1*(ROW()-ROW(V$14)-$B$2))</f>
        <v>#NUM!</v>
      </c>
      <c r="AD74" t="e">
        <f ca="1">W74*EXP(-AD$1*(ROW()-ROW(W$14)-$B$2))</f>
        <v>#DIV/0!</v>
      </c>
      <c r="AF74" t="str">
        <f t="shared" si="8"/>
        <v>2021-17</v>
      </c>
      <c r="AG74">
        <f t="shared" ca="1" si="12"/>
        <v>3.4531171937696566E-4</v>
      </c>
      <c r="AH74">
        <f t="shared" ca="1" si="2"/>
        <v>2.37346467618752E-4</v>
      </c>
      <c r="AI74">
        <f t="shared" ca="1" si="2"/>
        <v>4.2603313678494625E-4</v>
      </c>
      <c r="AJ74" t="e">
        <f t="shared" ca="1" si="2"/>
        <v>#NUM!</v>
      </c>
      <c r="AK74" t="e">
        <f t="shared" ca="1" si="2"/>
        <v>#DIV/0!</v>
      </c>
      <c r="AM74">
        <f t="shared" ca="1" si="9"/>
        <v>0.68733974058855651</v>
      </c>
      <c r="AN74">
        <f t="shared" ca="1" si="3"/>
        <v>1.2337639091821835</v>
      </c>
      <c r="AO74" t="e">
        <f t="shared" ca="1" si="3"/>
        <v>#NUM!</v>
      </c>
      <c r="AP74" t="e">
        <f t="shared" ca="1" si="3"/>
        <v>#DIV/0!</v>
      </c>
      <c r="AR74" t="str">
        <f t="shared" si="10"/>
        <v>2021-17</v>
      </c>
      <c r="AS74">
        <f t="shared" ca="1" si="11"/>
        <v>1.1194342912034567</v>
      </c>
      <c r="AT74">
        <f t="shared" ca="1" si="4"/>
        <v>1.1313428180054064</v>
      </c>
      <c r="AU74" t="e">
        <f t="shared" ca="1" si="4"/>
        <v>#NUM!</v>
      </c>
      <c r="AV74" t="e">
        <f t="shared" ca="1" si="4"/>
        <v>#DIV/0!</v>
      </c>
    </row>
    <row r="75" spans="1:48" x14ac:dyDescent="0.25">
      <c r="A75" s="1" t="s">
        <v>268</v>
      </c>
      <c r="B75" s="9">
        <v>1143894</v>
      </c>
      <c r="C75" s="9">
        <v>84265</v>
      </c>
      <c r="D75" s="9">
        <v>39903</v>
      </c>
      <c r="E75" s="9">
        <v>5</v>
      </c>
      <c r="F75" s="9">
        <v>1</v>
      </c>
      <c r="G75" s="9">
        <v>385</v>
      </c>
      <c r="H75" s="9">
        <v>14</v>
      </c>
      <c r="I75" s="9">
        <v>14</v>
      </c>
      <c r="J75" s="9">
        <v>0</v>
      </c>
      <c r="K75" s="9">
        <v>0</v>
      </c>
      <c r="L75" s="9"/>
      <c r="M75">
        <f t="shared" si="5"/>
        <v>3.3656964718758905E-4</v>
      </c>
      <c r="N75">
        <f t="shared" si="5"/>
        <v>1.6614252655313593E-4</v>
      </c>
      <c r="O75">
        <f t="shared" si="5"/>
        <v>3.5085081322206352E-4</v>
      </c>
      <c r="P75">
        <f t="shared" si="5"/>
        <v>0</v>
      </c>
      <c r="Q75">
        <f t="shared" si="5"/>
        <v>0</v>
      </c>
      <c r="S75">
        <f t="shared" si="6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3.3669856048256555E-4</v>
      </c>
      <c r="AA75">
        <f ca="1">T75*EXP(-AA$1*(ROW()-ROW(T$14)-$B$2))</f>
        <v>1.6611338870265325E-4</v>
      </c>
      <c r="AB75">
        <f ca="1">U75*EXP(-AB$1*(ROW()-ROW(U$14)-$B$2))</f>
        <v>3.5114410240163081E-4</v>
      </c>
      <c r="AC75" t="e">
        <f ca="1">V75*EXP(-AC$1*(ROW()-ROW(V$14)-$B$2))</f>
        <v>#NUM!</v>
      </c>
      <c r="AD75" t="e">
        <f ca="1">W75*EXP(-AD$1*(ROW()-ROW(W$14)-$B$2))</f>
        <v>#DIV/0!</v>
      </c>
      <c r="AF75" t="str">
        <f t="shared" si="8"/>
        <v>2021-18</v>
      </c>
      <c r="AG75">
        <f t="shared" ca="1" si="12"/>
        <v>6.820102798595312E-4</v>
      </c>
      <c r="AH75">
        <f t="shared" ca="1" si="2"/>
        <v>4.0345985632140528E-4</v>
      </c>
      <c r="AI75">
        <f t="shared" ca="1" si="2"/>
        <v>7.77177239186577E-4</v>
      </c>
      <c r="AJ75" t="e">
        <f t="shared" ca="1" si="2"/>
        <v>#NUM!</v>
      </c>
      <c r="AK75" t="e">
        <f t="shared" ca="1" si="2"/>
        <v>#DIV/0!</v>
      </c>
      <c r="AM75">
        <f t="shared" ca="1" si="9"/>
        <v>0.59157445017471444</v>
      </c>
      <c r="AN75">
        <f t="shared" ca="1" si="3"/>
        <v>1.1395388927959365</v>
      </c>
      <c r="AO75" t="e">
        <f t="shared" ca="1" si="3"/>
        <v>#NUM!</v>
      </c>
      <c r="AP75" t="e">
        <f t="shared" ca="1" si="3"/>
        <v>#DIV/0!</v>
      </c>
      <c r="AR75" t="str">
        <f t="shared" si="10"/>
        <v>2021-18</v>
      </c>
      <c r="AS75">
        <f t="shared" ca="1" si="11"/>
        <v>0.96346637073298225</v>
      </c>
      <c r="AT75">
        <f t="shared" ca="1" si="4"/>
        <v>1.044939905120976</v>
      </c>
      <c r="AU75" t="e">
        <f t="shared" ca="1" si="4"/>
        <v>#NUM!</v>
      </c>
      <c r="AV75" t="e">
        <f t="shared" ca="1" si="4"/>
        <v>#DIV/0!</v>
      </c>
    </row>
    <row r="76" spans="1:48" x14ac:dyDescent="0.25">
      <c r="A76" s="1" t="s">
        <v>269</v>
      </c>
      <c r="B76" s="9">
        <v>1143509</v>
      </c>
      <c r="C76" s="9">
        <v>84251</v>
      </c>
      <c r="D76" s="9">
        <v>39889</v>
      </c>
      <c r="E76" s="9">
        <v>5</v>
      </c>
      <c r="F76" s="9">
        <v>1</v>
      </c>
      <c r="G76" s="9">
        <v>383</v>
      </c>
      <c r="H76" s="9">
        <v>13</v>
      </c>
      <c r="I76" s="9">
        <v>10</v>
      </c>
      <c r="J76" s="9">
        <v>0</v>
      </c>
      <c r="K76" s="9">
        <v>0</v>
      </c>
      <c r="L76" s="9"/>
      <c r="M76">
        <f t="shared" si="5"/>
        <v>3.3493396204140063E-4</v>
      </c>
      <c r="N76">
        <f t="shared" si="5"/>
        <v>1.5430083915917911E-4</v>
      </c>
      <c r="O76">
        <f t="shared" si="5"/>
        <v>2.5069568051342474E-4</v>
      </c>
      <c r="P76">
        <f t="shared" si="5"/>
        <v>0</v>
      </c>
      <c r="Q76">
        <f t="shared" si="5"/>
        <v>0</v>
      </c>
      <c r="S76">
        <f t="shared" si="6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3.3507721832564763E-4</v>
      </c>
      <c r="AA76">
        <f ca="1">T76*EXP(-AA$1*(ROW()-ROW(T$14)-$B$2))</f>
        <v>1.5421926789869258E-4</v>
      </c>
      <c r="AB76">
        <f ca="1">U76*EXP(-AB$1*(ROW()-ROW(U$14)-$B$2))</f>
        <v>2.5100173162132406E-4</v>
      </c>
      <c r="AC76" t="e">
        <f ca="1">V76*EXP(-AC$1*(ROW()-ROW(V$14)-$B$2))</f>
        <v>#NUM!</v>
      </c>
      <c r="AD76" t="e">
        <f ca="1">W76*EXP(-AD$1*(ROW()-ROW(W$14)-$B$2))</f>
        <v>#DIV/0!</v>
      </c>
      <c r="AF76" t="str">
        <f t="shared" si="8"/>
        <v>2021-19</v>
      </c>
      <c r="AG76">
        <f t="shared" ca="1" si="12"/>
        <v>1.0170874981851787E-3</v>
      </c>
      <c r="AH76">
        <f t="shared" ca="1" si="2"/>
        <v>5.5767912422009791E-4</v>
      </c>
      <c r="AI76">
        <f t="shared" ca="1" si="2"/>
        <v>1.0281789708079011E-3</v>
      </c>
      <c r="AJ76" t="e">
        <f t="shared" ca="1" si="2"/>
        <v>#NUM!</v>
      </c>
      <c r="AK76" t="e">
        <f t="shared" ca="1" si="2"/>
        <v>#DIV/0!</v>
      </c>
      <c r="AM76">
        <f t="shared" ca="1" si="9"/>
        <v>0.54830988013831883</v>
      </c>
      <c r="AN76">
        <f t="shared" ca="1" si="3"/>
        <v>1.0109051312129127</v>
      </c>
      <c r="AO76" t="e">
        <f t="shared" ca="1" si="3"/>
        <v>#NUM!</v>
      </c>
      <c r="AP76" t="e">
        <f t="shared" ca="1" si="3"/>
        <v>#DIV/0!</v>
      </c>
      <c r="AR76" t="str">
        <f t="shared" si="10"/>
        <v>2021-19</v>
      </c>
      <c r="AS76">
        <f t="shared" ca="1" si="11"/>
        <v>0.8930036280266701</v>
      </c>
      <c r="AT76">
        <f t="shared" ca="1" si="4"/>
        <v>0.92698469404948403</v>
      </c>
      <c r="AU76" t="e">
        <f t="shared" ca="1" si="4"/>
        <v>#NUM!</v>
      </c>
      <c r="AV76" t="e">
        <f t="shared" ca="1" si="4"/>
        <v>#DIV/0!</v>
      </c>
    </row>
    <row r="77" spans="1:48" x14ac:dyDescent="0.25">
      <c r="A77" s="1" t="s">
        <v>270</v>
      </c>
      <c r="B77" s="9">
        <v>1143126</v>
      </c>
      <c r="C77" s="9">
        <v>84238</v>
      </c>
      <c r="D77" s="9">
        <v>39879</v>
      </c>
      <c r="E77" s="9">
        <v>5</v>
      </c>
      <c r="F77" s="9">
        <v>1</v>
      </c>
      <c r="G77" s="9">
        <v>336</v>
      </c>
      <c r="H77" s="9">
        <v>16</v>
      </c>
      <c r="I77" s="9">
        <v>15</v>
      </c>
      <c r="J77" s="9">
        <v>0</v>
      </c>
      <c r="K77" s="9">
        <v>0</v>
      </c>
      <c r="L77" s="9"/>
      <c r="M77">
        <f t="shared" si="5"/>
        <v>2.9393085276688659E-4</v>
      </c>
      <c r="N77">
        <f t="shared" si="5"/>
        <v>1.8993803271682614E-4</v>
      </c>
      <c r="O77">
        <f t="shared" si="5"/>
        <v>3.7613781689611073E-4</v>
      </c>
      <c r="P77">
        <f t="shared" si="5"/>
        <v>0</v>
      </c>
      <c r="Q77">
        <f t="shared" si="5"/>
        <v>0</v>
      </c>
      <c r="S77">
        <f t="shared" si="6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2.940581281212509E-4</v>
      </c>
      <c r="AA77">
        <f ca="1">T77*EXP(-AA$1*(ROW()-ROW(T$14)-$B$2))</f>
        <v>1.8977955780293072E-4</v>
      </c>
      <c r="AB77">
        <f ca="1">U77*EXP(-AB$1*(ROW()-ROW(U$14)-$B$2))</f>
        <v>3.7682686065735872E-4</v>
      </c>
      <c r="AC77" t="e">
        <f ca="1">V77*EXP(-AC$1*(ROW()-ROW(V$14)-$B$2))</f>
        <v>#NUM!</v>
      </c>
      <c r="AD77" t="e">
        <f ca="1">W77*EXP(-AD$1*(ROW()-ROW(W$14)-$B$2))</f>
        <v>#DIV/0!</v>
      </c>
      <c r="AF77" t="str">
        <f t="shared" si="8"/>
        <v>2021-20</v>
      </c>
      <c r="AG77">
        <f t="shared" ca="1" si="12"/>
        <v>1.3111456263064296E-3</v>
      </c>
      <c r="AH77">
        <f t="shared" ca="1" si="2"/>
        <v>7.4745868202302865E-4</v>
      </c>
      <c r="AI77">
        <f t="shared" ca="1" si="2"/>
        <v>1.4050058314652599E-3</v>
      </c>
      <c r="AJ77" t="e">
        <f t="shared" ca="1" si="2"/>
        <v>#NUM!</v>
      </c>
      <c r="AK77" t="e">
        <f t="shared" ref="AK77:AK140" ca="1" si="14">IF((ROW()-14)&gt;=($B$2), AD77+AK76,0)</f>
        <v>#DIV/0!</v>
      </c>
      <c r="AM77">
        <f t="shared" ca="1" si="9"/>
        <v>0.57008059747616402</v>
      </c>
      <c r="AN77">
        <f t="shared" ca="1" si="3"/>
        <v>1.0715864075474513</v>
      </c>
      <c r="AO77" t="e">
        <f t="shared" ca="1" si="3"/>
        <v>#NUM!</v>
      </c>
      <c r="AP77" t="e">
        <f t="shared" ca="1" si="3"/>
        <v>#DIV/0!</v>
      </c>
      <c r="AR77" t="str">
        <f t="shared" si="10"/>
        <v>2021-20</v>
      </c>
      <c r="AS77">
        <f t="shared" ca="1" si="11"/>
        <v>0.92846045685954559</v>
      </c>
      <c r="AT77">
        <f t="shared" ca="1" si="4"/>
        <v>0.98262850536342339</v>
      </c>
      <c r="AU77" t="e">
        <f t="shared" ca="1" si="4"/>
        <v>#NUM!</v>
      </c>
      <c r="AV77" t="e">
        <f t="shared" ca="1" si="4"/>
        <v>#DIV/0!</v>
      </c>
    </row>
    <row r="78" spans="1:48" x14ac:dyDescent="0.25">
      <c r="A78" s="1" t="s">
        <v>271</v>
      </c>
      <c r="B78" s="9">
        <v>1142790</v>
      </c>
      <c r="C78" s="9">
        <v>84222</v>
      </c>
      <c r="D78" s="9">
        <v>39864</v>
      </c>
      <c r="E78" s="9">
        <v>5</v>
      </c>
      <c r="F78" s="9">
        <v>1</v>
      </c>
      <c r="G78" s="9">
        <v>290</v>
      </c>
      <c r="H78" s="9">
        <v>18</v>
      </c>
      <c r="I78" s="9">
        <v>12</v>
      </c>
      <c r="J78" s="9">
        <v>0</v>
      </c>
      <c r="K78" s="9">
        <v>0</v>
      </c>
      <c r="L78" s="9"/>
      <c r="M78">
        <f t="shared" ref="M78:Q128" si="15">G78/B78</f>
        <v>2.5376490868838546E-4</v>
      </c>
      <c r="N78">
        <f t="shared" si="15"/>
        <v>2.1372088053002778E-4</v>
      </c>
      <c r="O78">
        <f t="shared" si="15"/>
        <v>3.0102347983142685E-4</v>
      </c>
      <c r="P78">
        <f t="shared" si="15"/>
        <v>0</v>
      </c>
      <c r="Q78">
        <f t="shared" si="15"/>
        <v>0</v>
      </c>
      <c r="S78">
        <f t="shared" si="6"/>
        <v>2.5382932302586085E-4</v>
      </c>
      <c r="T78">
        <f t="shared" si="6"/>
        <v>2.1376656772302148E-4</v>
      </c>
      <c r="U78">
        <f t="shared" si="6"/>
        <v>3.0111412452744337E-4</v>
      </c>
      <c r="V78">
        <f t="shared" si="6"/>
        <v>0</v>
      </c>
      <c r="W78">
        <f t="shared" si="6"/>
        <v>0</v>
      </c>
      <c r="Y78" t="str">
        <f t="shared" si="7"/>
        <v>2021-21</v>
      </c>
      <c r="Z78">
        <f ca="1">S78*EXP(-Z$1*(ROW()-ROW(S$14)-$B$2))</f>
        <v>2.5387634883224829E-4</v>
      </c>
      <c r="AA78">
        <f ca="1">T78*EXP(-AA$1*(ROW()-ROW(T$14)-$B$2))</f>
        <v>2.1347471698046931E-4</v>
      </c>
      <c r="AB78">
        <f ca="1">U78*EXP(-AB$1*(ROW()-ROW(U$14)-$B$2))</f>
        <v>3.0169844885827546E-4</v>
      </c>
      <c r="AC78" t="e">
        <f ca="1">V78*EXP(-AC$1*(ROW()-ROW(V$14)-$B$2))</f>
        <v>#NUM!</v>
      </c>
      <c r="AD78" t="e">
        <f ca="1">W78*EXP(-AD$1*(ROW()-ROW(W$14)-$B$2))</f>
        <v>#DIV/0!</v>
      </c>
      <c r="AF78" t="str">
        <f t="shared" si="8"/>
        <v>2021-21</v>
      </c>
      <c r="AG78">
        <f t="shared" ca="1" si="12"/>
        <v>1.5650219751386779E-3</v>
      </c>
      <c r="AH78">
        <f t="shared" ca="1" si="12"/>
        <v>9.6093339900349796E-4</v>
      </c>
      <c r="AI78">
        <f t="shared" ca="1" si="12"/>
        <v>1.7067042803235353E-3</v>
      </c>
      <c r="AJ78" t="e">
        <f t="shared" ca="1" si="12"/>
        <v>#NUM!</v>
      </c>
      <c r="AK78" t="e">
        <f t="shared" ca="1" si="14"/>
        <v>#DIV/0!</v>
      </c>
      <c r="AM78">
        <f t="shared" ca="1" si="9"/>
        <v>0.61400632979504899</v>
      </c>
      <c r="AN78">
        <f t="shared" ca="1" si="9"/>
        <v>1.0905305532034479</v>
      </c>
      <c r="AO78" t="e">
        <f t="shared" ca="1" si="9"/>
        <v>#NUM!</v>
      </c>
      <c r="AP78" t="e">
        <f t="shared" ca="1" si="9"/>
        <v>#DIV/0!</v>
      </c>
      <c r="AR78" t="str">
        <f t="shared" si="10"/>
        <v>2021-21</v>
      </c>
      <c r="AS78">
        <f t="shared" ca="1" si="11"/>
        <v>1</v>
      </c>
      <c r="AT78">
        <f t="shared" ca="1" si="11"/>
        <v>1</v>
      </c>
      <c r="AU78" t="e">
        <f t="shared" ca="1" si="11"/>
        <v>#NUM!</v>
      </c>
      <c r="AV78" t="e">
        <f t="shared" ca="1" si="11"/>
        <v>#DIV/0!</v>
      </c>
    </row>
    <row r="79" spans="1:48" x14ac:dyDescent="0.25">
      <c r="A79" s="1" t="s">
        <v>272</v>
      </c>
      <c r="B79" s="9">
        <v>1142500</v>
      </c>
      <c r="C79" s="9">
        <v>84204</v>
      </c>
      <c r="D79" s="9">
        <v>39852</v>
      </c>
      <c r="E79" s="9">
        <v>5</v>
      </c>
      <c r="F79" s="9">
        <v>1</v>
      </c>
      <c r="G79" s="9">
        <v>345</v>
      </c>
      <c r="H79" s="9">
        <v>17</v>
      </c>
      <c r="I79" s="9">
        <v>18</v>
      </c>
      <c r="J79" s="9">
        <v>0</v>
      </c>
      <c r="K79" s="9">
        <v>0</v>
      </c>
      <c r="L79" s="9"/>
      <c r="M79">
        <f t="shared" si="15"/>
        <v>3.0196936542669582E-4</v>
      </c>
      <c r="N79">
        <f t="shared" si="15"/>
        <v>2.018906465251057E-4</v>
      </c>
      <c r="O79">
        <f t="shared" si="15"/>
        <v>4.5167118337850043E-4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3.0206058076453482E-4</v>
      </c>
      <c r="T79">
        <f t="shared" si="16"/>
        <v>2.0193141527506193E-4</v>
      </c>
      <c r="U79">
        <f t="shared" si="16"/>
        <v>4.5187529011116075E-4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3.0213053412511112E-4</v>
      </c>
      <c r="AA79">
        <f ca="1">T79*EXP(-AA$1*(ROW()-ROW(T$14)-$B$2))</f>
        <v>2.0158685851711226E-4</v>
      </c>
      <c r="AB79">
        <f ca="1">U79*EXP(-AB$1*(ROW()-ROW(U$14)-$B$2))</f>
        <v>4.5297165907035551E-4</v>
      </c>
      <c r="AC79" t="e">
        <f ca="1">V79*EXP(-AC$1*(ROW()-ROW(V$14)-$B$2))</f>
        <v>#NUM!</v>
      </c>
      <c r="AD79" t="e">
        <f ca="1">W79*EXP(-AD$1*(ROW()-ROW(W$14)-$B$2))</f>
        <v>#DIV/0!</v>
      </c>
      <c r="AF79" t="str">
        <f t="shared" ref="AF79:AF142" si="18">$A79</f>
        <v>2021-22</v>
      </c>
      <c r="AG79">
        <f t="shared" ref="AG79:AK142" ca="1" si="19">IF((ROW()-14)&gt;=($B$2), Z79+AG78,0)</f>
        <v>1.8671525092637891E-3</v>
      </c>
      <c r="AH79">
        <f t="shared" ca="1" si="19"/>
        <v>1.1625202575206103E-3</v>
      </c>
      <c r="AI79">
        <f t="shared" ca="1" si="19"/>
        <v>2.1596759393938906E-3</v>
      </c>
      <c r="AJ79" t="e">
        <f t="shared" ca="1" si="19"/>
        <v>#NUM!</v>
      </c>
      <c r="AK79" t="e">
        <f t="shared" ca="1" si="14"/>
        <v>#DIV/0!</v>
      </c>
      <c r="AM79">
        <f t="shared" ref="AM79:AP142" ca="1" si="20">AH79/$AG79</f>
        <v>0.62261665919244458</v>
      </c>
      <c r="AN79">
        <f t="shared" ca="1" si="20"/>
        <v>1.156668203951611</v>
      </c>
      <c r="AO79" t="e">
        <f t="shared" ca="1" si="20"/>
        <v>#NUM!</v>
      </c>
      <c r="AP79" t="e">
        <f t="shared" ca="1" si="20"/>
        <v>#DIV/0!</v>
      </c>
      <c r="AR79" t="str">
        <f t="shared" ref="AR79:AR142" si="21">$A79</f>
        <v>2021-22</v>
      </c>
      <c r="AS79">
        <f t="shared" ref="AS79:AV142" ca="1" si="22">AM79/(OFFSET(AM$14,$B$1+$B$2,0))</f>
        <v>1.0140231932140986</v>
      </c>
      <c r="AT79">
        <f t="shared" ca="1" si="22"/>
        <v>1.0606472240084268</v>
      </c>
      <c r="AU79" t="e">
        <f t="shared" ca="1" si="22"/>
        <v>#NUM!</v>
      </c>
      <c r="AV79" t="e">
        <f t="shared" ca="1" si="22"/>
        <v>#DIV/0!</v>
      </c>
    </row>
    <row r="80" spans="1:48" x14ac:dyDescent="0.25">
      <c r="A80" s="1" t="s">
        <v>273</v>
      </c>
      <c r="B80" s="9">
        <v>1142155</v>
      </c>
      <c r="C80" s="9">
        <v>84187</v>
      </c>
      <c r="D80" s="9">
        <v>39834</v>
      </c>
      <c r="E80" s="9">
        <v>5</v>
      </c>
      <c r="F80" s="9">
        <v>1</v>
      </c>
      <c r="G80" s="9">
        <v>297</v>
      </c>
      <c r="H80" s="9">
        <v>18</v>
      </c>
      <c r="I80" s="9">
        <v>13</v>
      </c>
      <c r="J80" s="9">
        <v>0</v>
      </c>
      <c r="K80" s="9">
        <v>0</v>
      </c>
      <c r="L80" s="9"/>
      <c r="M80">
        <f t="shared" si="15"/>
        <v>2.6003475885497151E-4</v>
      </c>
      <c r="N80">
        <f t="shared" si="15"/>
        <v>2.1380973309418318E-4</v>
      </c>
      <c r="O80">
        <f t="shared" si="15"/>
        <v>3.2635437063814832E-4</v>
      </c>
      <c r="P80">
        <f t="shared" si="15"/>
        <v>0</v>
      </c>
      <c r="Q80">
        <f t="shared" si="15"/>
        <v>0</v>
      </c>
      <c r="S80">
        <f t="shared" si="16"/>
        <v>2.6010239598481174E-4</v>
      </c>
      <c r="T80">
        <f t="shared" si="16"/>
        <v>2.1385545828743761E-4</v>
      </c>
      <c r="U80">
        <f t="shared" si="16"/>
        <v>3.264609154832003E-4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2.6017468131775287E-4</v>
      </c>
      <c r="AA80">
        <f ca="1">T80*EXP(-AA$1*(ROW()-ROW(T$14)-$B$2))</f>
        <v>2.1341764965080695E-4</v>
      </c>
      <c r="AB80">
        <f ca="1">U80*EXP(-AB$1*(ROW()-ROW(U$14)-$B$2))</f>
        <v>3.2741164257207129E-4</v>
      </c>
      <c r="AC80" t="e">
        <f ca="1">V80*EXP(-AC$1*(ROW()-ROW(V$14)-$B$2))</f>
        <v>#NUM!</v>
      </c>
      <c r="AD80" t="e">
        <f ca="1">W80*EXP(-AD$1*(ROW()-ROW(W$14)-$B$2))</f>
        <v>#DIV/0!</v>
      </c>
      <c r="AF80" t="str">
        <f t="shared" si="18"/>
        <v>2021-23</v>
      </c>
      <c r="AG80">
        <f t="shared" ca="1" si="19"/>
        <v>2.1273271905815419E-3</v>
      </c>
      <c r="AH80">
        <f t="shared" ca="1" si="19"/>
        <v>1.3759379071714172E-3</v>
      </c>
      <c r="AI80">
        <f t="shared" ca="1" si="19"/>
        <v>2.4870875819659618E-3</v>
      </c>
      <c r="AJ80" t="e">
        <f t="shared" ca="1" si="19"/>
        <v>#NUM!</v>
      </c>
      <c r="AK80" t="e">
        <f t="shared" ca="1" si="14"/>
        <v>#DIV/0!</v>
      </c>
      <c r="AM80">
        <f t="shared" ca="1" si="20"/>
        <v>0.64679185847066645</v>
      </c>
      <c r="AN80">
        <f t="shared" ca="1" si="20"/>
        <v>1.1691138029811357</v>
      </c>
      <c r="AO80" t="e">
        <f t="shared" ca="1" si="20"/>
        <v>#NUM!</v>
      </c>
      <c r="AP80" t="e">
        <f t="shared" ca="1" si="20"/>
        <v>#DIV/0!</v>
      </c>
      <c r="AR80" t="str">
        <f t="shared" si="21"/>
        <v>2021-23</v>
      </c>
      <c r="AS80">
        <f t="shared" ca="1" si="22"/>
        <v>1.0533960760413676</v>
      </c>
      <c r="AT80">
        <f t="shared" ca="1" si="22"/>
        <v>1.0720596498161821</v>
      </c>
      <c r="AU80" t="e">
        <f t="shared" ca="1" si="22"/>
        <v>#NUM!</v>
      </c>
      <c r="AV80" t="e">
        <f t="shared" ca="1" si="22"/>
        <v>#DIV/0!</v>
      </c>
    </row>
    <row r="81" spans="1:48" s="5" customFormat="1" x14ac:dyDescent="0.25">
      <c r="A81" s="1" t="s">
        <v>31</v>
      </c>
      <c r="B81" s="9">
        <v>1141858</v>
      </c>
      <c r="C81" s="9">
        <v>84169</v>
      </c>
      <c r="D81" s="9">
        <v>39821</v>
      </c>
      <c r="E81" s="9">
        <v>5</v>
      </c>
      <c r="F81" s="9">
        <v>1</v>
      </c>
      <c r="G81" s="9">
        <v>298</v>
      </c>
      <c r="H81" s="9">
        <v>29</v>
      </c>
      <c r="I81" s="9">
        <v>15</v>
      </c>
      <c r="J81" s="9">
        <v>0</v>
      </c>
      <c r="K81" s="9">
        <v>0</v>
      </c>
      <c r="L81" s="11"/>
      <c r="M81" s="5">
        <f t="shared" si="15"/>
        <v>2.6097816015651683E-4</v>
      </c>
      <c r="N81" s="5">
        <f t="shared" si="15"/>
        <v>3.4454490370563985E-4</v>
      </c>
      <c r="O81" s="5">
        <f t="shared" si="15"/>
        <v>3.7668566836593755E-4</v>
      </c>
      <c r="P81" s="5">
        <f t="shared" si="15"/>
        <v>0</v>
      </c>
      <c r="Q81" s="5">
        <f t="shared" si="15"/>
        <v>0</v>
      </c>
      <c r="S81" s="5">
        <f t="shared" si="16"/>
        <v>2.6104628901874955E-4</v>
      </c>
      <c r="T81" s="5">
        <f t="shared" si="16"/>
        <v>3.4466365922373483E-4</v>
      </c>
      <c r="U81" s="5">
        <f t="shared" si="16"/>
        <v>3.7682761838666603E-4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2.6113092990523814E-4</v>
      </c>
      <c r="AA81" s="5">
        <f ca="1">T81*EXP(-AA$1*(ROW()-ROW(T$14)-$B$2))</f>
        <v>3.438405980226011E-4</v>
      </c>
      <c r="AB81" s="5">
        <f ca="1">U81*EXP(-AB$1*(ROW()-ROW(U$14)-$B$2))</f>
        <v>3.7810823605183736E-4</v>
      </c>
      <c r="AC81" s="5" t="e">
        <f ca="1">V81*EXP(-AC$1*(ROW()-ROW(V$14)-$B$2))</f>
        <v>#NUM!</v>
      </c>
      <c r="AD81" s="5" t="e">
        <f ca="1">W81*EXP(-AD$1*(ROW()-ROW(W$14)-$B$2))</f>
        <v>#DIV/0!</v>
      </c>
      <c r="AF81" s="5" t="str">
        <f t="shared" si="18"/>
        <v>2021-24</v>
      </c>
      <c r="AG81" s="5">
        <f t="shared" ca="1" si="19"/>
        <v>2.3884581204867798E-3</v>
      </c>
      <c r="AH81" s="5">
        <f t="shared" ca="1" si="19"/>
        <v>1.7197785051940183E-3</v>
      </c>
      <c r="AI81" s="5">
        <f t="shared" ca="1" si="19"/>
        <v>2.865195818017799E-3</v>
      </c>
      <c r="AJ81" s="5" t="e">
        <f t="shared" ca="1" si="19"/>
        <v>#NUM!</v>
      </c>
      <c r="AK81" s="5" t="e">
        <f t="shared" ca="1" si="14"/>
        <v>#DIV/0!</v>
      </c>
      <c r="AM81" s="5">
        <f t="shared" ca="1" si="20"/>
        <v>0.7200371195302846</v>
      </c>
      <c r="AN81" s="5">
        <f t="shared" ca="1" si="20"/>
        <v>1.1996006098837761</v>
      </c>
      <c r="AO81" s="5" t="e">
        <f t="shared" ca="1" si="20"/>
        <v>#NUM!</v>
      </c>
      <c r="AP81" s="5" t="e">
        <f t="shared" ca="1" si="20"/>
        <v>#DIV/0!</v>
      </c>
      <c r="AR81" s="5" t="str">
        <f t="shared" si="21"/>
        <v>2021-24</v>
      </c>
      <c r="AS81" s="5">
        <f t="shared" ca="1" si="22"/>
        <v>1.1726868023830113</v>
      </c>
      <c r="AT81" s="5">
        <f t="shared" ca="1" si="22"/>
        <v>1.1000155899896005</v>
      </c>
      <c r="AU81" s="5" t="e">
        <f t="shared" ca="1" si="22"/>
        <v>#NUM!</v>
      </c>
      <c r="AV81" s="5" t="e">
        <f t="shared" ca="1" si="22"/>
        <v>#DIV/0!</v>
      </c>
    </row>
    <row r="82" spans="1:48" x14ac:dyDescent="0.25">
      <c r="A82" s="1" t="s">
        <v>32</v>
      </c>
      <c r="B82" s="9">
        <v>1141560</v>
      </c>
      <c r="C82" s="9">
        <v>84140</v>
      </c>
      <c r="D82" s="9">
        <v>39806</v>
      </c>
      <c r="E82" s="9">
        <v>5</v>
      </c>
      <c r="F82" s="9">
        <v>1</v>
      </c>
      <c r="G82" s="9">
        <v>295</v>
      </c>
      <c r="H82" s="9">
        <v>19</v>
      </c>
      <c r="I82" s="9">
        <v>10</v>
      </c>
      <c r="J82" s="9">
        <v>0</v>
      </c>
      <c r="K82" s="9">
        <v>0</v>
      </c>
      <c r="L82" s="9"/>
      <c r="M82">
        <f t="shared" si="15"/>
        <v>2.5841830477592065E-4</v>
      </c>
      <c r="N82">
        <f t="shared" si="15"/>
        <v>2.2581411932493463E-4</v>
      </c>
      <c r="O82">
        <f t="shared" si="15"/>
        <v>2.512184092850324E-4</v>
      </c>
      <c r="P82">
        <f t="shared" si="15"/>
        <v>0</v>
      </c>
      <c r="Q82">
        <f t="shared" si="15"/>
        <v>0</v>
      </c>
      <c r="S82">
        <f t="shared" si="16"/>
        <v>2.5848510349700451E-4</v>
      </c>
      <c r="T82">
        <f t="shared" si="16"/>
        <v>2.2586512381886511E-4</v>
      </c>
      <c r="U82">
        <f t="shared" si="16"/>
        <v>2.512815371549174E-4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2.5858088909246351E-4</v>
      </c>
      <c r="AA82">
        <f ca="1">T82*EXP(-AA$1*(ROW()-ROW(T$14)-$B$2))</f>
        <v>2.2524880756326254E-4</v>
      </c>
      <c r="AB82">
        <f ca="1">U82*EXP(-AB$1*(ROW()-ROW(U$14)-$B$2))</f>
        <v>2.522577277007557E-4</v>
      </c>
      <c r="AC82" t="e">
        <f ca="1">V82*EXP(-AC$1*(ROW()-ROW(V$14)-$B$2))</f>
        <v>#NUM!</v>
      </c>
      <c r="AD82" t="e">
        <f ca="1">W82*EXP(-AD$1*(ROW()-ROW(W$14)-$B$2))</f>
        <v>#DIV/0!</v>
      </c>
      <c r="AF82" t="str">
        <f t="shared" si="18"/>
        <v>2021-25</v>
      </c>
      <c r="AG82">
        <f t="shared" ca="1" si="19"/>
        <v>2.6470390095792431E-3</v>
      </c>
      <c r="AH82">
        <f t="shared" ca="1" si="19"/>
        <v>1.9450273127572808E-3</v>
      </c>
      <c r="AI82">
        <f t="shared" ca="1" si="19"/>
        <v>3.1174535457185546E-3</v>
      </c>
      <c r="AJ82" t="e">
        <f t="shared" ca="1" si="19"/>
        <v>#NUM!</v>
      </c>
      <c r="AK82" t="e">
        <f t="shared" ca="1" si="14"/>
        <v>#DIV/0!</v>
      </c>
      <c r="AM82">
        <f t="shared" ca="1" si="20"/>
        <v>0.73479359605903594</v>
      </c>
      <c r="AN82">
        <f t="shared" ca="1" si="20"/>
        <v>1.1777134883305274</v>
      </c>
      <c r="AO82" t="e">
        <f t="shared" ca="1" si="20"/>
        <v>#NUM!</v>
      </c>
      <c r="AP82" t="e">
        <f t="shared" ca="1" si="20"/>
        <v>#DIV/0!</v>
      </c>
      <c r="AR82" t="str">
        <f t="shared" si="21"/>
        <v>2021-25</v>
      </c>
      <c r="AS82">
        <f t="shared" ca="1" si="22"/>
        <v>1.1967199040184242</v>
      </c>
      <c r="AT82">
        <f t="shared" ca="1" si="22"/>
        <v>1.0799454310298582</v>
      </c>
      <c r="AU82" t="e">
        <f t="shared" ca="1" si="22"/>
        <v>#NUM!</v>
      </c>
      <c r="AV82" t="e">
        <f t="shared" ca="1" si="22"/>
        <v>#DIV/0!</v>
      </c>
    </row>
    <row r="83" spans="1:48" x14ac:dyDescent="0.25">
      <c r="A83" s="1" t="s">
        <v>33</v>
      </c>
      <c r="B83" s="9">
        <v>1141265</v>
      </c>
      <c r="C83" s="9">
        <v>84121</v>
      </c>
      <c r="D83" s="9">
        <v>39796</v>
      </c>
      <c r="E83" s="9">
        <v>5</v>
      </c>
      <c r="F83" s="9">
        <v>1</v>
      </c>
      <c r="G83" s="9">
        <v>293</v>
      </c>
      <c r="H83" s="9">
        <v>24</v>
      </c>
      <c r="I83" s="9">
        <v>10</v>
      </c>
      <c r="J83" s="9">
        <v>0</v>
      </c>
      <c r="K83" s="9">
        <v>0</v>
      </c>
      <c r="L83" s="9"/>
      <c r="M83">
        <f t="shared" si="15"/>
        <v>2.5673266068792084E-4</v>
      </c>
      <c r="N83">
        <f t="shared" si="15"/>
        <v>2.8530331308472317E-4</v>
      </c>
      <c r="O83">
        <f t="shared" si="15"/>
        <v>2.51281535832747E-4</v>
      </c>
      <c r="P83">
        <f t="shared" si="15"/>
        <v>0</v>
      </c>
      <c r="Q83">
        <f t="shared" si="15"/>
        <v>0</v>
      </c>
      <c r="S83">
        <f t="shared" si="16"/>
        <v>2.5679859068420655E-4</v>
      </c>
      <c r="T83">
        <f t="shared" si="16"/>
        <v>2.8538473623188553E-4</v>
      </c>
      <c r="U83">
        <f t="shared" si="16"/>
        <v>2.5134469543672727E-4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2.569056488748643E-4</v>
      </c>
      <c r="AA83">
        <f ca="1">T83*EXP(-AA$1*(ROW()-ROW(T$14)-$B$2))</f>
        <v>2.8450881797419765E-4</v>
      </c>
      <c r="AB83">
        <f ca="1">U83*EXP(-AB$1*(ROW()-ROW(U$14)-$B$2))</f>
        <v>2.5244345224624412E-4</v>
      </c>
      <c r="AC83" t="e">
        <f ca="1">V83*EXP(-AC$1*(ROW()-ROW(V$14)-$B$2))</f>
        <v>#NUM!</v>
      </c>
      <c r="AD83" t="e">
        <f ca="1">W83*EXP(-AD$1*(ROW()-ROW(W$14)-$B$2))</f>
        <v>#DIV/0!</v>
      </c>
      <c r="AF83" t="str">
        <f t="shared" si="18"/>
        <v>2021-26</v>
      </c>
      <c r="AG83">
        <f t="shared" ca="1" si="19"/>
        <v>2.9039446584541075E-3</v>
      </c>
      <c r="AH83">
        <f t="shared" ca="1" si="19"/>
        <v>2.2295361307314784E-3</v>
      </c>
      <c r="AI83">
        <f t="shared" ca="1" si="19"/>
        <v>3.3698969979647987E-3</v>
      </c>
      <c r="AJ83" t="e">
        <f t="shared" ca="1" si="19"/>
        <v>#NUM!</v>
      </c>
      <c r="AK83" t="e">
        <f t="shared" ca="1" si="14"/>
        <v>#DIV/0!</v>
      </c>
      <c r="AM83">
        <f t="shared" ca="1" si="20"/>
        <v>0.7677612327220984</v>
      </c>
      <c r="AN83">
        <f t="shared" ca="1" si="20"/>
        <v>1.1604549653362668</v>
      </c>
      <c r="AO83" t="e">
        <f t="shared" ca="1" si="20"/>
        <v>#NUM!</v>
      </c>
      <c r="AP83" t="e">
        <f t="shared" ca="1" si="20"/>
        <v>#DIV/0!</v>
      </c>
      <c r="AR83" t="str">
        <f t="shared" si="21"/>
        <v>2021-26</v>
      </c>
      <c r="AS83">
        <f t="shared" ca="1" si="22"/>
        <v>1.250412569815643</v>
      </c>
      <c r="AT83">
        <f t="shared" ca="1" si="22"/>
        <v>1.06411962684348</v>
      </c>
      <c r="AU83" t="e">
        <f t="shared" ca="1" si="22"/>
        <v>#NUM!</v>
      </c>
      <c r="AV83" t="e">
        <f t="shared" ca="1" si="22"/>
        <v>#DIV/0!</v>
      </c>
    </row>
    <row r="84" spans="1:48" x14ac:dyDescent="0.25">
      <c r="A84" s="1" t="s">
        <v>34</v>
      </c>
      <c r="B84" s="9">
        <v>1140972</v>
      </c>
      <c r="C84" s="9">
        <v>84097</v>
      </c>
      <c r="D84" s="9">
        <v>39786</v>
      </c>
      <c r="E84" s="9">
        <v>5</v>
      </c>
      <c r="F84" s="9">
        <v>1</v>
      </c>
      <c r="G84" s="9">
        <v>267</v>
      </c>
      <c r="H84" s="9">
        <v>21</v>
      </c>
      <c r="I84" s="9">
        <v>13</v>
      </c>
      <c r="J84" s="9">
        <v>0</v>
      </c>
      <c r="K84" s="9">
        <v>0</v>
      </c>
      <c r="L84" s="9"/>
      <c r="M84">
        <f t="shared" si="15"/>
        <v>2.3401100114639099E-4</v>
      </c>
      <c r="N84">
        <f t="shared" si="15"/>
        <v>2.4971164250805615E-4</v>
      </c>
      <c r="O84">
        <f t="shared" si="15"/>
        <v>3.2674810234755943E-4</v>
      </c>
      <c r="P84">
        <f t="shared" si="15"/>
        <v>0</v>
      </c>
      <c r="Q84">
        <f t="shared" si="15"/>
        <v>0</v>
      </c>
      <c r="S84">
        <f t="shared" si="16"/>
        <v>2.3406577618138014E-4</v>
      </c>
      <c r="T84">
        <f t="shared" si="16"/>
        <v>2.4977401528593427E-4</v>
      </c>
      <c r="U84">
        <f t="shared" si="16"/>
        <v>3.2685490447627698E-4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2.341742020048787E-4</v>
      </c>
      <c r="AA84">
        <f ca="1">T84*EXP(-AA$1*(ROW()-ROW(T$14)-$B$2))</f>
        <v>2.4892236076414344E-4</v>
      </c>
      <c r="AB84">
        <f ca="1">U84*EXP(-AB$1*(ROW()-ROW(U$14)-$B$2))</f>
        <v>3.2844290147256459E-4</v>
      </c>
      <c r="AC84" t="e">
        <f ca="1">V84*EXP(-AC$1*(ROW()-ROW(V$14)-$B$2))</f>
        <v>#NUM!</v>
      </c>
      <c r="AD84" t="e">
        <f ca="1">W84*EXP(-AD$1*(ROW()-ROW(W$14)-$B$2))</f>
        <v>#DIV/0!</v>
      </c>
      <c r="AF84" t="str">
        <f t="shared" si="18"/>
        <v>2021-27</v>
      </c>
      <c r="AG84">
        <f t="shared" ca="1" si="19"/>
        <v>3.1381188604589863E-3</v>
      </c>
      <c r="AH84">
        <f t="shared" ca="1" si="19"/>
        <v>2.4784584914956218E-3</v>
      </c>
      <c r="AI84">
        <f t="shared" ca="1" si="19"/>
        <v>3.6983398994373633E-3</v>
      </c>
      <c r="AJ84" t="e">
        <f t="shared" ca="1" si="19"/>
        <v>#NUM!</v>
      </c>
      <c r="AK84" t="e">
        <f t="shared" ca="1" si="14"/>
        <v>#DIV/0!</v>
      </c>
      <c r="AM84">
        <f t="shared" ca="1" si="20"/>
        <v>0.78979114613049373</v>
      </c>
      <c r="AN84">
        <f t="shared" ca="1" si="20"/>
        <v>1.1785212937716574</v>
      </c>
      <c r="AO84" t="e">
        <f t="shared" ca="1" si="20"/>
        <v>#NUM!</v>
      </c>
      <c r="AP84" t="e">
        <f t="shared" ca="1" si="20"/>
        <v>#DIV/0!</v>
      </c>
      <c r="AR84" t="str">
        <f t="shared" si="21"/>
        <v>2021-27</v>
      </c>
      <c r="AS84">
        <f t="shared" ca="1" si="22"/>
        <v>1.2862915377340174</v>
      </c>
      <c r="AT84">
        <f t="shared" ca="1" si="22"/>
        <v>1.0806861763842706</v>
      </c>
      <c r="AU84" t="e">
        <f t="shared" ca="1" si="22"/>
        <v>#NUM!</v>
      </c>
      <c r="AV84" t="e">
        <f t="shared" ca="1" si="22"/>
        <v>#DIV/0!</v>
      </c>
    </row>
    <row r="85" spans="1:48" x14ac:dyDescent="0.25">
      <c r="A85" s="1" t="s">
        <v>35</v>
      </c>
      <c r="B85" s="9">
        <v>1140705</v>
      </c>
      <c r="C85" s="9">
        <v>84076</v>
      </c>
      <c r="D85" s="9">
        <v>39773</v>
      </c>
      <c r="E85" s="9">
        <v>5</v>
      </c>
      <c r="F85" s="9">
        <v>1</v>
      </c>
      <c r="G85" s="9">
        <v>268</v>
      </c>
      <c r="H85" s="9">
        <v>19</v>
      </c>
      <c r="I85" s="9">
        <v>9</v>
      </c>
      <c r="J85" s="9">
        <v>0</v>
      </c>
      <c r="K85" s="9">
        <v>0</v>
      </c>
      <c r="L85" s="9"/>
      <c r="M85">
        <f t="shared" si="15"/>
        <v>2.3494242595587816E-4</v>
      </c>
      <c r="N85">
        <f t="shared" si="15"/>
        <v>2.2598601265521671E-4</v>
      </c>
      <c r="O85">
        <f t="shared" si="15"/>
        <v>2.2628416262288488E-4</v>
      </c>
      <c r="P85">
        <f t="shared" si="15"/>
        <v>0</v>
      </c>
      <c r="Q85">
        <f t="shared" si="15"/>
        <v>0</v>
      </c>
      <c r="S85">
        <f t="shared" si="16"/>
        <v>2.3499763795221308E-4</v>
      </c>
      <c r="T85">
        <f t="shared" si="16"/>
        <v>2.2603709483913248E-4</v>
      </c>
      <c r="U85">
        <f t="shared" si="16"/>
        <v>2.2633537970076224E-4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2.3511738396201739E-4</v>
      </c>
      <c r="AA85">
        <f ca="1">T85*EXP(-AA$1*(ROW()-ROW(T$14)-$B$2))</f>
        <v>2.2518944891072236E-4</v>
      </c>
      <c r="AB85">
        <f ca="1">U85*EXP(-AB$1*(ROW()-ROW(U$14)-$B$2))</f>
        <v>2.275452676050736E-4</v>
      </c>
      <c r="AC85" t="e">
        <f ca="1">V85*EXP(-AC$1*(ROW()-ROW(V$14)-$B$2))</f>
        <v>#NUM!</v>
      </c>
      <c r="AD85" t="e">
        <f ca="1">W85*EXP(-AD$1*(ROW()-ROW(W$14)-$B$2))</f>
        <v>#DIV/0!</v>
      </c>
      <c r="AF85" t="str">
        <f t="shared" si="18"/>
        <v>2021-28</v>
      </c>
      <c r="AG85">
        <f t="shared" ca="1" si="19"/>
        <v>3.3732362444210038E-3</v>
      </c>
      <c r="AH85">
        <f t="shared" ca="1" si="19"/>
        <v>2.7036479404063439E-3</v>
      </c>
      <c r="AI85">
        <f t="shared" ca="1" si="19"/>
        <v>3.9258851670424368E-3</v>
      </c>
      <c r="AJ85" t="e">
        <f t="shared" ca="1" si="19"/>
        <v>#NUM!</v>
      </c>
      <c r="AK85" t="e">
        <f t="shared" ca="1" si="14"/>
        <v>#DIV/0!</v>
      </c>
      <c r="AM85">
        <f t="shared" ca="1" si="20"/>
        <v>0.80149973037847788</v>
      </c>
      <c r="AN85">
        <f t="shared" ca="1" si="20"/>
        <v>1.1638334473416914</v>
      </c>
      <c r="AO85" t="e">
        <f t="shared" ca="1" si="20"/>
        <v>#NUM!</v>
      </c>
      <c r="AP85" t="e">
        <f t="shared" ca="1" si="20"/>
        <v>#DIV/0!</v>
      </c>
      <c r="AR85" t="str">
        <f t="shared" si="21"/>
        <v>2021-28</v>
      </c>
      <c r="AS85">
        <f t="shared" ca="1" si="22"/>
        <v>1.305360696600657</v>
      </c>
      <c r="AT85">
        <f t="shared" ca="1" si="22"/>
        <v>1.0672176436716194</v>
      </c>
      <c r="AU85" t="e">
        <f t="shared" ca="1" si="22"/>
        <v>#NUM!</v>
      </c>
      <c r="AV85" t="e">
        <f t="shared" ca="1" si="22"/>
        <v>#DIV/0!</v>
      </c>
    </row>
    <row r="86" spans="1:48" x14ac:dyDescent="0.25">
      <c r="A86" s="1" t="s">
        <v>36</v>
      </c>
      <c r="B86" s="9">
        <v>1140437</v>
      </c>
      <c r="C86" s="9">
        <v>84057</v>
      </c>
      <c r="D86" s="9">
        <v>39764</v>
      </c>
      <c r="E86" s="9">
        <v>5</v>
      </c>
      <c r="F86" s="9">
        <v>1</v>
      </c>
      <c r="G86" s="9">
        <v>293</v>
      </c>
      <c r="H86" s="9">
        <v>28</v>
      </c>
      <c r="I86" s="9">
        <v>16</v>
      </c>
      <c r="J86" s="9">
        <v>0</v>
      </c>
      <c r="K86" s="9">
        <v>0</v>
      </c>
      <c r="L86" s="9"/>
      <c r="M86">
        <f t="shared" si="15"/>
        <v>2.5691905822066455E-4</v>
      </c>
      <c r="N86">
        <f t="shared" si="15"/>
        <v>3.3310729623945654E-4</v>
      </c>
      <c r="O86">
        <f t="shared" si="15"/>
        <v>4.0237400663917109E-4</v>
      </c>
      <c r="P86">
        <f t="shared" si="15"/>
        <v>0</v>
      </c>
      <c r="Q86">
        <f t="shared" si="15"/>
        <v>0</v>
      </c>
      <c r="S86">
        <f t="shared" si="16"/>
        <v>2.5698508400032757E-4</v>
      </c>
      <c r="T86">
        <f t="shared" si="16"/>
        <v>3.3321829676753609E-4</v>
      </c>
      <c r="U86">
        <f t="shared" si="16"/>
        <v>4.0253598208832856E-4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2.5712794184337457E-4</v>
      </c>
      <c r="AA86">
        <f ca="1">T86*EXP(-AA$1*(ROW()-ROW(T$14)-$B$2))</f>
        <v>3.3185535266178789E-4</v>
      </c>
      <c r="AB86">
        <f ca="1">U86*EXP(-AB$1*(ROW()-ROW(U$14)-$B$2))</f>
        <v>4.0488394535671699E-4</v>
      </c>
      <c r="AC86" t="e">
        <f ca="1">V86*EXP(-AC$1*(ROW()-ROW(V$14)-$B$2))</f>
        <v>#NUM!</v>
      </c>
      <c r="AD86" t="e">
        <f ca="1">W86*EXP(-AD$1*(ROW()-ROW(W$14)-$B$2))</f>
        <v>#DIV/0!</v>
      </c>
      <c r="AF86" t="str">
        <f t="shared" si="18"/>
        <v>2021-29</v>
      </c>
      <c r="AG86">
        <f t="shared" ca="1" si="19"/>
        <v>3.6303641862643786E-3</v>
      </c>
      <c r="AH86">
        <f t="shared" ca="1" si="19"/>
        <v>3.035503293068132E-3</v>
      </c>
      <c r="AI86">
        <f t="shared" ca="1" si="19"/>
        <v>4.3307691123991542E-3</v>
      </c>
      <c r="AJ86" t="e">
        <f t="shared" ca="1" si="19"/>
        <v>#NUM!</v>
      </c>
      <c r="AK86" t="e">
        <f t="shared" ca="1" si="14"/>
        <v>#DIV/0!</v>
      </c>
      <c r="AM86">
        <f t="shared" ca="1" si="20"/>
        <v>0.83614291495962711</v>
      </c>
      <c r="AN86">
        <f t="shared" ca="1" si="20"/>
        <v>1.1929296594498107</v>
      </c>
      <c r="AO86" t="e">
        <f t="shared" ca="1" si="20"/>
        <v>#NUM!</v>
      </c>
      <c r="AP86" t="e">
        <f t="shared" ca="1" si="20"/>
        <v>#DIV/0!</v>
      </c>
      <c r="AR86" t="str">
        <f t="shared" si="21"/>
        <v>2021-29</v>
      </c>
      <c r="AS86">
        <f t="shared" ca="1" si="22"/>
        <v>1.3617822396696233</v>
      </c>
      <c r="AT86">
        <f t="shared" ca="1" si="22"/>
        <v>1.0938984294805534</v>
      </c>
      <c r="AU86" t="e">
        <f t="shared" ca="1" si="22"/>
        <v>#NUM!</v>
      </c>
      <c r="AV86" t="e">
        <f t="shared" ca="1" si="22"/>
        <v>#DIV/0!</v>
      </c>
    </row>
    <row r="87" spans="1:48" x14ac:dyDescent="0.25">
      <c r="A87" s="1" t="s">
        <v>37</v>
      </c>
      <c r="B87" s="9">
        <v>1140144</v>
      </c>
      <c r="C87" s="9">
        <v>84029</v>
      </c>
      <c r="D87" s="9">
        <v>39748</v>
      </c>
      <c r="E87" s="9">
        <v>5</v>
      </c>
      <c r="F87" s="9">
        <v>1</v>
      </c>
      <c r="G87" s="9">
        <v>310</v>
      </c>
      <c r="H87" s="9">
        <v>25</v>
      </c>
      <c r="I87" s="9">
        <v>13</v>
      </c>
      <c r="J87" s="9">
        <v>0</v>
      </c>
      <c r="K87" s="9">
        <v>0</v>
      </c>
      <c r="L87" s="9"/>
      <c r="M87">
        <f t="shared" si="15"/>
        <v>2.718954798692095E-4</v>
      </c>
      <c r="N87">
        <f t="shared" si="15"/>
        <v>2.9751633364671719E-4</v>
      </c>
      <c r="O87">
        <f t="shared" si="15"/>
        <v>3.2706048103049208E-4</v>
      </c>
      <c r="P87">
        <f t="shared" si="15"/>
        <v>0</v>
      </c>
      <c r="Q87">
        <f t="shared" si="15"/>
        <v>0</v>
      </c>
      <c r="S87">
        <f t="shared" si="16"/>
        <v>2.7196942880342105E-4</v>
      </c>
      <c r="T87">
        <f t="shared" si="16"/>
        <v>2.9760487815484011E-4</v>
      </c>
      <c r="U87">
        <f t="shared" si="16"/>
        <v>3.2716748750370766E-4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2.7213321919639756E-4</v>
      </c>
      <c r="AA87">
        <f ca="1">T87*EXP(-AA$1*(ROW()-ROW(T$14)-$B$2))</f>
        <v>2.9628638693194042E-4</v>
      </c>
      <c r="AB87">
        <f ca="1">U87*EXP(-AB$1*(ROW()-ROW(U$14)-$B$2))</f>
        <v>3.2923536204396196E-4</v>
      </c>
      <c r="AC87" t="e">
        <f ca="1">V87*EXP(-AC$1*(ROW()-ROW(V$14)-$B$2))</f>
        <v>#NUM!</v>
      </c>
      <c r="AD87" t="e">
        <f ca="1">W87*EXP(-AD$1*(ROW()-ROW(W$14)-$B$2))</f>
        <v>#DIV/0!</v>
      </c>
      <c r="AF87" t="str">
        <f t="shared" si="18"/>
        <v>2021-30</v>
      </c>
      <c r="AG87">
        <f t="shared" ca="1" si="19"/>
        <v>3.9024974054607761E-3</v>
      </c>
      <c r="AH87">
        <f t="shared" ca="1" si="19"/>
        <v>3.3317896800000722E-3</v>
      </c>
      <c r="AI87">
        <f t="shared" ca="1" si="19"/>
        <v>4.6600044744431164E-3</v>
      </c>
      <c r="AJ87" t="e">
        <f t="shared" ca="1" si="19"/>
        <v>#NUM!</v>
      </c>
      <c r="AK87" t="e">
        <f t="shared" ca="1" si="14"/>
        <v>#DIV/0!</v>
      </c>
      <c r="AM87">
        <f t="shared" ca="1" si="20"/>
        <v>0.85375833314786809</v>
      </c>
      <c r="AN87">
        <f t="shared" ca="1" si="20"/>
        <v>1.1941082825378329</v>
      </c>
      <c r="AO87" t="e">
        <f t="shared" ca="1" si="20"/>
        <v>#NUM!</v>
      </c>
      <c r="AP87" t="e">
        <f t="shared" ca="1" si="20"/>
        <v>#DIV/0!</v>
      </c>
      <c r="AR87" t="str">
        <f t="shared" si="21"/>
        <v>2021-30</v>
      </c>
      <c r="AS87">
        <f t="shared" ca="1" si="22"/>
        <v>1.3904715500780696</v>
      </c>
      <c r="AT87">
        <f t="shared" ca="1" si="22"/>
        <v>1.0949792090007235</v>
      </c>
      <c r="AU87" t="e">
        <f t="shared" ca="1" si="22"/>
        <v>#NUM!</v>
      </c>
      <c r="AV87" t="e">
        <f t="shared" ca="1" si="22"/>
        <v>#DIV/0!</v>
      </c>
    </row>
    <row r="88" spans="1:48" x14ac:dyDescent="0.25">
      <c r="A88" s="1" t="s">
        <v>38</v>
      </c>
      <c r="B88" s="9">
        <v>1139834</v>
      </c>
      <c r="C88" s="9">
        <v>84004</v>
      </c>
      <c r="D88" s="9">
        <v>39735</v>
      </c>
      <c r="E88" s="9">
        <v>5</v>
      </c>
      <c r="F88" s="9">
        <v>1</v>
      </c>
      <c r="G88" s="9">
        <v>275</v>
      </c>
      <c r="H88" s="9">
        <v>39</v>
      </c>
      <c r="I88" s="9">
        <v>20</v>
      </c>
      <c r="J88" s="9">
        <v>0</v>
      </c>
      <c r="K88" s="9">
        <v>0</v>
      </c>
      <c r="L88" s="9"/>
      <c r="M88">
        <f t="shared" si="15"/>
        <v>2.4126320148372483E-4</v>
      </c>
      <c r="N88">
        <f t="shared" si="15"/>
        <v>4.6426360649492879E-4</v>
      </c>
      <c r="O88">
        <f t="shared" si="15"/>
        <v>5.0333459166981246E-4</v>
      </c>
      <c r="P88">
        <f t="shared" si="15"/>
        <v>0</v>
      </c>
      <c r="Q88">
        <f t="shared" si="15"/>
        <v>0</v>
      </c>
      <c r="S88">
        <f t="shared" si="16"/>
        <v>2.4132142463406209E-4</v>
      </c>
      <c r="T88">
        <f t="shared" si="16"/>
        <v>4.6447925565604235E-4</v>
      </c>
      <c r="U88">
        <f t="shared" si="16"/>
        <v>5.035880756054335E-4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2.4147794071222256E-4</v>
      </c>
      <c r="AA88">
        <f ca="1">T88*EXP(-AA$1*(ROW()-ROW(T$14)-$B$2))</f>
        <v>4.6226353965955178E-4</v>
      </c>
      <c r="AB88">
        <f ca="1">U88*EXP(-AB$1*(ROW()-ROW(U$14)-$B$2))</f>
        <v>5.0701669697129882E-4</v>
      </c>
      <c r="AC88" t="e">
        <f ca="1">V88*EXP(-AC$1*(ROW()-ROW(V$14)-$B$2))</f>
        <v>#NUM!</v>
      </c>
      <c r="AD88" t="e">
        <f ca="1">W88*EXP(-AD$1*(ROW()-ROW(W$14)-$B$2))</f>
        <v>#DIV/0!</v>
      </c>
      <c r="AF88" t="str">
        <f t="shared" si="18"/>
        <v>2021-31</v>
      </c>
      <c r="AG88">
        <f t="shared" ca="1" si="19"/>
        <v>4.1439753461729985E-3</v>
      </c>
      <c r="AH88">
        <f t="shared" ca="1" si="19"/>
        <v>3.7940532196596242E-3</v>
      </c>
      <c r="AI88">
        <f t="shared" ca="1" si="19"/>
        <v>5.1670211714144156E-3</v>
      </c>
      <c r="AJ88" t="e">
        <f t="shared" ca="1" si="19"/>
        <v>#NUM!</v>
      </c>
      <c r="AK88" t="e">
        <f t="shared" ca="1" si="14"/>
        <v>#DIV/0!</v>
      </c>
      <c r="AM88">
        <f t="shared" ca="1" si="20"/>
        <v>0.9155588300406925</v>
      </c>
      <c r="AN88">
        <f t="shared" ca="1" si="20"/>
        <v>1.2468754613094428</v>
      </c>
      <c r="AO88" t="e">
        <f t="shared" ca="1" si="20"/>
        <v>#NUM!</v>
      </c>
      <c r="AP88" t="e">
        <f t="shared" ca="1" si="20"/>
        <v>#DIV/0!</v>
      </c>
      <c r="AR88" t="str">
        <f t="shared" si="21"/>
        <v>2021-31</v>
      </c>
      <c r="AS88">
        <f t="shared" ca="1" si="22"/>
        <v>1.4911227875228903</v>
      </c>
      <c r="AT88">
        <f t="shared" ca="1" si="22"/>
        <v>1.1433659127171905</v>
      </c>
      <c r="AU88" t="e">
        <f t="shared" ca="1" si="22"/>
        <v>#NUM!</v>
      </c>
      <c r="AV88" t="e">
        <f t="shared" ca="1" si="22"/>
        <v>#DIV/0!</v>
      </c>
    </row>
    <row r="89" spans="1:48" x14ac:dyDescent="0.25">
      <c r="A89" s="1" t="s">
        <v>39</v>
      </c>
      <c r="B89" s="9">
        <v>1139559</v>
      </c>
      <c r="C89" s="9">
        <v>83965</v>
      </c>
      <c r="D89" s="9">
        <v>39715</v>
      </c>
      <c r="E89" s="9">
        <v>5</v>
      </c>
      <c r="F89" s="9">
        <v>1</v>
      </c>
      <c r="G89" s="9">
        <v>321</v>
      </c>
      <c r="H89" s="9">
        <v>26</v>
      </c>
      <c r="I89" s="9">
        <v>17</v>
      </c>
      <c r="J89" s="9">
        <v>0</v>
      </c>
      <c r="K89" s="9">
        <v>0</v>
      </c>
      <c r="L89" s="9"/>
      <c r="M89">
        <f t="shared" si="15"/>
        <v>2.8168791611491811E-4</v>
      </c>
      <c r="N89">
        <f t="shared" si="15"/>
        <v>3.0965283153694992E-4</v>
      </c>
      <c r="O89">
        <f t="shared" si="15"/>
        <v>4.2804985521843134E-4</v>
      </c>
      <c r="P89">
        <f t="shared" si="15"/>
        <v>0</v>
      </c>
      <c r="Q89">
        <f t="shared" si="15"/>
        <v>0</v>
      </c>
      <c r="S89">
        <f t="shared" si="16"/>
        <v>2.8176728841892122E-4</v>
      </c>
      <c r="T89">
        <f t="shared" si="16"/>
        <v>3.0974874858982006E-4</v>
      </c>
      <c r="U89">
        <f t="shared" si="16"/>
        <v>4.2823316690491342E-4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2.8196309484036525E-4</v>
      </c>
      <c r="AA89">
        <f ca="1">T89*EXP(-AA$1*(ROW()-ROW(T$14)-$B$2))</f>
        <v>3.0816587421462799E-4</v>
      </c>
      <c r="AB89">
        <f ca="1">U89*EXP(-AB$1*(ROW()-ROW(U$14)-$B$2))</f>
        <v>4.3135775648529178E-4</v>
      </c>
      <c r="AC89" t="e">
        <f ca="1">V89*EXP(-AC$1*(ROW()-ROW(V$14)-$B$2))</f>
        <v>#NUM!</v>
      </c>
      <c r="AD89" t="e">
        <f ca="1">W89*EXP(-AD$1*(ROW()-ROW(W$14)-$B$2))</f>
        <v>#DIV/0!</v>
      </c>
      <c r="AF89" t="str">
        <f t="shared" si="18"/>
        <v>2021-32</v>
      </c>
      <c r="AG89">
        <f t="shared" ca="1" si="19"/>
        <v>4.4259384410133638E-3</v>
      </c>
      <c r="AH89">
        <f t="shared" ca="1" si="19"/>
        <v>4.102219093874252E-3</v>
      </c>
      <c r="AI89">
        <f t="shared" ca="1" si="19"/>
        <v>5.5983789278997078E-3</v>
      </c>
      <c r="AJ89" t="e">
        <f t="shared" ca="1" si="19"/>
        <v>#NUM!</v>
      </c>
      <c r="AK89" t="e">
        <f t="shared" ca="1" si="14"/>
        <v>#DIV/0!</v>
      </c>
      <c r="AM89">
        <f t="shared" ca="1" si="20"/>
        <v>0.92685859700638018</v>
      </c>
      <c r="AN89">
        <f t="shared" ca="1" si="20"/>
        <v>1.2649021224565207</v>
      </c>
      <c r="AO89" t="e">
        <f t="shared" ca="1" si="20"/>
        <v>#NUM!</v>
      </c>
      <c r="AP89" t="e">
        <f t="shared" ca="1" si="20"/>
        <v>#DIV/0!</v>
      </c>
      <c r="AR89" t="str">
        <f t="shared" si="21"/>
        <v>2021-32</v>
      </c>
      <c r="AS89">
        <f t="shared" ca="1" si="22"/>
        <v>1.5095261270608711</v>
      </c>
      <c r="AT89">
        <f t="shared" ca="1" si="22"/>
        <v>1.159896087955403</v>
      </c>
      <c r="AU89" t="e">
        <f t="shared" ca="1" si="22"/>
        <v>#NUM!</v>
      </c>
      <c r="AV89" t="e">
        <f t="shared" ca="1" si="22"/>
        <v>#DIV/0!</v>
      </c>
    </row>
    <row r="90" spans="1:48" x14ac:dyDescent="0.25">
      <c r="A90" s="1" t="s">
        <v>40</v>
      </c>
      <c r="B90" s="9">
        <v>1139238</v>
      </c>
      <c r="C90" s="9">
        <v>83939</v>
      </c>
      <c r="D90" s="9">
        <v>39698</v>
      </c>
      <c r="E90" s="9">
        <v>5</v>
      </c>
      <c r="F90" s="9">
        <v>1</v>
      </c>
      <c r="G90" s="9">
        <v>307</v>
      </c>
      <c r="H90" s="9">
        <v>24</v>
      </c>
      <c r="I90" s="9">
        <v>14</v>
      </c>
      <c r="J90" s="9">
        <v>0</v>
      </c>
      <c r="K90" s="9">
        <v>0</v>
      </c>
      <c r="L90" s="9"/>
      <c r="M90">
        <f t="shared" si="15"/>
        <v>2.6947837063019317E-4</v>
      </c>
      <c r="N90">
        <f t="shared" si="15"/>
        <v>2.8592191948915286E-4</v>
      </c>
      <c r="O90">
        <f t="shared" si="15"/>
        <v>3.5266260265000754E-4</v>
      </c>
      <c r="P90">
        <f t="shared" si="15"/>
        <v>0</v>
      </c>
      <c r="Q90">
        <f t="shared" si="15"/>
        <v>0</v>
      </c>
      <c r="S90">
        <f t="shared" si="16"/>
        <v>2.6955101042895315E-4</v>
      </c>
      <c r="T90">
        <f t="shared" si="16"/>
        <v>2.8600369616397386E-4</v>
      </c>
      <c r="U90">
        <f t="shared" si="16"/>
        <v>3.5278702109665006E-4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2.6975081991524418E-4</v>
      </c>
      <c r="AA90">
        <f ca="1">T90*EXP(-AA$1*(ROW()-ROW(T$14)-$B$2))</f>
        <v>2.8444499393816204E-4</v>
      </c>
      <c r="AB90">
        <f ca="1">U90*EXP(-AB$1*(ROW()-ROW(U$14)-$B$2))</f>
        <v>3.5553339319256678E-4</v>
      </c>
      <c r="AC90" t="e">
        <f ca="1">V90*EXP(-AC$1*(ROW()-ROW(V$14)-$B$2))</f>
        <v>#NUM!</v>
      </c>
      <c r="AD90" t="e">
        <f ca="1">W90*EXP(-AD$1*(ROW()-ROW(W$14)-$B$2))</f>
        <v>#DIV/0!</v>
      </c>
      <c r="AF90" t="str">
        <f t="shared" si="18"/>
        <v>2021-33</v>
      </c>
      <c r="AG90">
        <f t="shared" ca="1" si="19"/>
        <v>4.695689260928608E-3</v>
      </c>
      <c r="AH90">
        <f t="shared" ca="1" si="19"/>
        <v>4.3866640878124138E-3</v>
      </c>
      <c r="AI90">
        <f t="shared" ca="1" si="19"/>
        <v>5.9539123210922747E-3</v>
      </c>
      <c r="AJ90" t="e">
        <f t="shared" ca="1" si="19"/>
        <v>#NUM!</v>
      </c>
      <c r="AK90" t="e">
        <f t="shared" ca="1" si="14"/>
        <v>#DIV/0!</v>
      </c>
      <c r="AM90">
        <f t="shared" ca="1" si="20"/>
        <v>0.93418960328412315</v>
      </c>
      <c r="AN90">
        <f t="shared" ca="1" si="20"/>
        <v>1.267952794626543</v>
      </c>
      <c r="AO90" t="e">
        <f t="shared" ca="1" si="20"/>
        <v>#NUM!</v>
      </c>
      <c r="AP90" t="e">
        <f t="shared" ca="1" si="20"/>
        <v>#DIV/0!</v>
      </c>
      <c r="AR90" t="str">
        <f t="shared" si="21"/>
        <v>2021-33</v>
      </c>
      <c r="AS90">
        <f t="shared" ca="1" si="22"/>
        <v>1.521465753611936</v>
      </c>
      <c r="AT90">
        <f t="shared" ca="1" si="22"/>
        <v>1.16269350812952</v>
      </c>
      <c r="AU90" t="e">
        <f t="shared" ca="1" si="22"/>
        <v>#NUM!</v>
      </c>
      <c r="AV90" t="e">
        <f t="shared" ca="1" si="22"/>
        <v>#DIV/0!</v>
      </c>
    </row>
    <row r="91" spans="1:48" x14ac:dyDescent="0.25">
      <c r="A91" s="1" t="s">
        <v>41</v>
      </c>
      <c r="B91" s="9">
        <v>1138931</v>
      </c>
      <c r="C91" s="9">
        <v>83915</v>
      </c>
      <c r="D91" s="9">
        <v>39684</v>
      </c>
      <c r="E91" s="9">
        <v>5</v>
      </c>
      <c r="F91" s="9">
        <v>1</v>
      </c>
      <c r="G91" s="9">
        <v>306</v>
      </c>
      <c r="H91" s="9">
        <v>18</v>
      </c>
      <c r="I91" s="9">
        <v>13</v>
      </c>
      <c r="J91" s="9">
        <v>0</v>
      </c>
      <c r="K91" s="9">
        <v>0</v>
      </c>
      <c r="L91" s="9"/>
      <c r="M91">
        <f t="shared" si="15"/>
        <v>2.6867299248154629E-4</v>
      </c>
      <c r="N91">
        <f t="shared" si="15"/>
        <v>2.145027706607877E-4</v>
      </c>
      <c r="O91">
        <f t="shared" si="15"/>
        <v>3.2758794476363268E-4</v>
      </c>
      <c r="P91">
        <f t="shared" si="15"/>
        <v>0</v>
      </c>
      <c r="Q91">
        <f t="shared" si="15"/>
        <v>0</v>
      </c>
      <c r="S91">
        <f t="shared" si="16"/>
        <v>2.6874519867530942E-4</v>
      </c>
      <c r="T91">
        <f t="shared" si="16"/>
        <v>2.1454879279418434E-4</v>
      </c>
      <c r="U91">
        <f t="shared" si="16"/>
        <v>3.2769529672383054E-4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2.6895686650149354E-4</v>
      </c>
      <c r="AA91">
        <f ca="1">T91*EXP(-AA$1*(ROW()-ROW(T$14)-$B$2))</f>
        <v>2.1330664742046231E-4</v>
      </c>
      <c r="AB91">
        <f ca="1">U91*EXP(-AB$1*(ROW()-ROW(U$14)-$B$2))</f>
        <v>3.3040643275919924E-4</v>
      </c>
      <c r="AC91" t="e">
        <f ca="1">V91*EXP(-AC$1*(ROW()-ROW(V$14)-$B$2))</f>
        <v>#NUM!</v>
      </c>
      <c r="AD91" t="e">
        <f ca="1">W91*EXP(-AD$1*(ROW()-ROW(W$14)-$B$2))</f>
        <v>#DIV/0!</v>
      </c>
      <c r="AF91" t="str">
        <f t="shared" si="18"/>
        <v>2021-34</v>
      </c>
      <c r="AG91">
        <f t="shared" ca="1" si="19"/>
        <v>4.9646461274301017E-3</v>
      </c>
      <c r="AH91">
        <f t="shared" ca="1" si="19"/>
        <v>4.5999707352328764E-3</v>
      </c>
      <c r="AI91">
        <f t="shared" ca="1" si="19"/>
        <v>6.284318753851474E-3</v>
      </c>
      <c r="AJ91" t="e">
        <f t="shared" ca="1" si="19"/>
        <v>#NUM!</v>
      </c>
      <c r="AK91" t="e">
        <f t="shared" ca="1" si="14"/>
        <v>#DIV/0!</v>
      </c>
      <c r="AM91">
        <f t="shared" ca="1" si="20"/>
        <v>0.926545541648505</v>
      </c>
      <c r="AN91">
        <f t="shared" ca="1" si="20"/>
        <v>1.2658140363982977</v>
      </c>
      <c r="AO91" t="e">
        <f t="shared" ca="1" si="20"/>
        <v>#NUM!</v>
      </c>
      <c r="AP91" t="e">
        <f t="shared" ca="1" si="20"/>
        <v>#DIV/0!</v>
      </c>
      <c r="AR91" t="str">
        <f t="shared" si="21"/>
        <v>2021-34</v>
      </c>
      <c r="AS91">
        <f t="shared" ca="1" si="22"/>
        <v>1.5090162701706664</v>
      </c>
      <c r="AT91">
        <f t="shared" ca="1" si="22"/>
        <v>1.1607322992280704</v>
      </c>
      <c r="AU91" t="e">
        <f t="shared" ca="1" si="22"/>
        <v>#NUM!</v>
      </c>
      <c r="AV91" t="e">
        <f t="shared" ca="1" si="22"/>
        <v>#DIV/0!</v>
      </c>
    </row>
    <row r="92" spans="1:48" x14ac:dyDescent="0.25">
      <c r="A92" s="1" t="s">
        <v>42</v>
      </c>
      <c r="B92" s="9">
        <v>1138625</v>
      </c>
      <c r="C92" s="9">
        <v>83897</v>
      </c>
      <c r="D92" s="9">
        <v>39671</v>
      </c>
      <c r="E92" s="9">
        <v>5</v>
      </c>
      <c r="F92" s="9">
        <v>1</v>
      </c>
      <c r="G92" s="9">
        <v>289</v>
      </c>
      <c r="H92" s="9">
        <v>21</v>
      </c>
      <c r="I92" s="9">
        <v>13</v>
      </c>
      <c r="J92" s="9">
        <v>0</v>
      </c>
      <c r="K92" s="9">
        <v>0</v>
      </c>
      <c r="L92" s="9"/>
      <c r="M92">
        <f t="shared" si="15"/>
        <v>2.538149083324185E-4</v>
      </c>
      <c r="N92">
        <f t="shared" si="15"/>
        <v>2.5030692396629198E-4</v>
      </c>
      <c r="O92">
        <f t="shared" si="15"/>
        <v>3.2769529379143457E-4</v>
      </c>
      <c r="P92">
        <f t="shared" si="15"/>
        <v>0</v>
      </c>
      <c r="Q92">
        <f t="shared" si="15"/>
        <v>0</v>
      </c>
      <c r="S92">
        <f t="shared" si="16"/>
        <v>2.5387934805914898E-4</v>
      </c>
      <c r="T92">
        <f t="shared" si="16"/>
        <v>2.5036959451694242E-4</v>
      </c>
      <c r="U92">
        <f t="shared" si="16"/>
        <v>3.2780271613319168E-4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2.5409107452663699E-4</v>
      </c>
      <c r="AA92">
        <f ca="1">T92*EXP(-AA$1*(ROW()-ROW(T$14)-$B$2))</f>
        <v>2.4883505729446126E-4</v>
      </c>
      <c r="AB92">
        <f ca="1">U92*EXP(-AB$1*(ROW()-ROW(U$14)-$B$2))</f>
        <v>3.3067496869389863E-4</v>
      </c>
      <c r="AC92" t="e">
        <f ca="1">V92*EXP(-AC$1*(ROW()-ROW(V$14)-$B$2))</f>
        <v>#NUM!</v>
      </c>
      <c r="AD92" t="e">
        <f ca="1">W92*EXP(-AD$1*(ROW()-ROW(W$14)-$B$2))</f>
        <v>#DIV/0!</v>
      </c>
      <c r="AF92" t="str">
        <f t="shared" si="18"/>
        <v>2021-35</v>
      </c>
      <c r="AG92">
        <f t="shared" ca="1" si="19"/>
        <v>5.2187372019567389E-3</v>
      </c>
      <c r="AH92">
        <f t="shared" ca="1" si="19"/>
        <v>4.8488057925273375E-3</v>
      </c>
      <c r="AI92">
        <f t="shared" ca="1" si="19"/>
        <v>6.6149937225453729E-3</v>
      </c>
      <c r="AJ92" t="e">
        <f t="shared" ca="1" si="19"/>
        <v>#NUM!</v>
      </c>
      <c r="AK92" t="e">
        <f t="shared" ca="1" si="14"/>
        <v>#DIV/0!</v>
      </c>
      <c r="AM92">
        <f t="shared" ca="1" si="20"/>
        <v>0.92911476567727969</v>
      </c>
      <c r="AN92">
        <f t="shared" ca="1" si="20"/>
        <v>1.2675468157440684</v>
      </c>
      <c r="AO92" t="e">
        <f t="shared" ca="1" si="20"/>
        <v>#NUM!</v>
      </c>
      <c r="AP92" t="e">
        <f t="shared" ca="1" si="20"/>
        <v>#DIV/0!</v>
      </c>
      <c r="AR92" t="str">
        <f t="shared" si="21"/>
        <v>2021-35</v>
      </c>
      <c r="AS92">
        <f t="shared" ca="1" si="22"/>
        <v>1.5132006309892794</v>
      </c>
      <c r="AT92">
        <f t="shared" ca="1" si="22"/>
        <v>1.1623212316432885</v>
      </c>
      <c r="AU92" t="e">
        <f t="shared" ca="1" si="22"/>
        <v>#NUM!</v>
      </c>
      <c r="AV92" t="e">
        <f t="shared" ca="1" si="22"/>
        <v>#DIV/0!</v>
      </c>
    </row>
    <row r="93" spans="1:48" x14ac:dyDescent="0.25">
      <c r="A93" s="1" t="s">
        <v>43</v>
      </c>
      <c r="B93" s="9">
        <v>1138336</v>
      </c>
      <c r="C93" s="9">
        <v>83876</v>
      </c>
      <c r="D93" s="9">
        <v>39658</v>
      </c>
      <c r="E93" s="9">
        <v>5</v>
      </c>
      <c r="F93" s="9">
        <v>1</v>
      </c>
      <c r="G93" s="9">
        <v>307</v>
      </c>
      <c r="H93" s="9">
        <v>26</v>
      </c>
      <c r="I93" s="9">
        <v>15</v>
      </c>
      <c r="J93" s="9">
        <v>0</v>
      </c>
      <c r="K93" s="9">
        <v>0</v>
      </c>
      <c r="L93" s="9"/>
      <c r="M93">
        <f t="shared" si="15"/>
        <v>2.696919011609929E-4</v>
      </c>
      <c r="N93">
        <f t="shared" si="15"/>
        <v>3.0998140111593303E-4</v>
      </c>
      <c r="O93">
        <f t="shared" si="15"/>
        <v>3.782338998436633E-4</v>
      </c>
      <c r="P93">
        <f t="shared" si="15"/>
        <v>0</v>
      </c>
      <c r="Q93">
        <f t="shared" si="15"/>
        <v>0</v>
      </c>
      <c r="S93">
        <f t="shared" si="16"/>
        <v>2.6976465613951531E-4</v>
      </c>
      <c r="T93">
        <f t="shared" si="16"/>
        <v>3.1007752186428613E-4</v>
      </c>
      <c r="U93">
        <f t="shared" si="16"/>
        <v>3.7837701937182446E-4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2.7000213446612848E-4</v>
      </c>
      <c r="AA93">
        <f ca="1">T93*EXP(-AA$1*(ROW()-ROW(T$14)-$B$2))</f>
        <v>3.0807178880570103E-4</v>
      </c>
      <c r="AB93">
        <f ca="1">U93*EXP(-AB$1*(ROW()-ROW(U$14)-$B$2))</f>
        <v>3.8187744879862536E-4</v>
      </c>
      <c r="AC93" t="e">
        <f ca="1">V93*EXP(-AC$1*(ROW()-ROW(V$14)-$B$2))</f>
        <v>#NUM!</v>
      </c>
      <c r="AD93" t="e">
        <f ca="1">W93*EXP(-AD$1*(ROW()-ROW(W$14)-$B$2))</f>
        <v>#DIV/0!</v>
      </c>
      <c r="AF93" t="str">
        <f t="shared" si="18"/>
        <v>2021-36</v>
      </c>
      <c r="AG93">
        <f t="shared" ca="1" si="19"/>
        <v>5.4887393364228673E-3</v>
      </c>
      <c r="AH93">
        <f t="shared" ca="1" si="19"/>
        <v>5.1568775813330388E-3</v>
      </c>
      <c r="AI93">
        <f t="shared" ca="1" si="19"/>
        <v>6.996871171343998E-3</v>
      </c>
      <c r="AJ93" t="e">
        <f t="shared" ca="1" si="19"/>
        <v>#NUM!</v>
      </c>
      <c r="AK93" t="e">
        <f t="shared" ca="1" si="14"/>
        <v>#DIV/0!</v>
      </c>
      <c r="AM93">
        <f t="shared" ca="1" si="20"/>
        <v>0.93953770898034483</v>
      </c>
      <c r="AN93">
        <f t="shared" ca="1" si="20"/>
        <v>1.2747683470616431</v>
      </c>
      <c r="AO93" t="e">
        <f t="shared" ca="1" si="20"/>
        <v>#NUM!</v>
      </c>
      <c r="AP93" t="e">
        <f t="shared" ca="1" si="20"/>
        <v>#DIV/0!</v>
      </c>
      <c r="AR93" t="str">
        <f t="shared" si="21"/>
        <v>2021-36</v>
      </c>
      <c r="AS93">
        <f t="shared" ca="1" si="22"/>
        <v>1.5301759336812635</v>
      </c>
      <c r="AT93">
        <f t="shared" ca="1" si="22"/>
        <v>1.1689432664834509</v>
      </c>
      <c r="AU93" t="e">
        <f t="shared" ca="1" si="22"/>
        <v>#NUM!</v>
      </c>
      <c r="AV93" t="e">
        <f t="shared" ca="1" si="22"/>
        <v>#DIV/0!</v>
      </c>
    </row>
    <row r="94" spans="1:48" x14ac:dyDescent="0.25">
      <c r="A94" s="1" t="s">
        <v>44</v>
      </c>
      <c r="B94" s="9">
        <v>1138029</v>
      </c>
      <c r="C94" s="9">
        <v>83850</v>
      </c>
      <c r="D94" s="9">
        <v>39643</v>
      </c>
      <c r="E94" s="9">
        <v>5</v>
      </c>
      <c r="F94" s="9">
        <v>1</v>
      </c>
      <c r="G94" s="9">
        <v>330</v>
      </c>
      <c r="H94" s="9">
        <v>21</v>
      </c>
      <c r="I94" s="9">
        <v>18</v>
      </c>
      <c r="J94" s="9">
        <v>0</v>
      </c>
      <c r="K94" s="9">
        <v>0</v>
      </c>
      <c r="L94" s="9"/>
      <c r="M94">
        <f t="shared" si="15"/>
        <v>2.8997503578555555E-4</v>
      </c>
      <c r="N94">
        <f t="shared" si="15"/>
        <v>2.5044722719141325E-4</v>
      </c>
      <c r="O94">
        <f t="shared" si="15"/>
        <v>4.5405241782912496E-4</v>
      </c>
      <c r="P94">
        <f t="shared" si="15"/>
        <v>0</v>
      </c>
      <c r="Q94">
        <f t="shared" si="15"/>
        <v>0</v>
      </c>
      <c r="S94">
        <f t="shared" si="16"/>
        <v>2.9005914773038902E-4</v>
      </c>
      <c r="T94">
        <f t="shared" si="16"/>
        <v>2.5050996802814023E-4</v>
      </c>
      <c r="U94">
        <f t="shared" si="16"/>
        <v>4.5425868289032797E-4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2.9032793701438346E-4</v>
      </c>
      <c r="AA94">
        <f ca="1">T94*EXP(-AA$1*(ROW()-ROW(T$14)-$B$2))</f>
        <v>2.4880455267092534E-4</v>
      </c>
      <c r="AB94">
        <f ca="1">U94*EXP(-AB$1*(ROW()-ROW(U$14)-$B$2))</f>
        <v>4.5868336032912172E-4</v>
      </c>
      <c r="AC94" t="e">
        <f ca="1">V94*EXP(-AC$1*(ROW()-ROW(V$14)-$B$2))</f>
        <v>#NUM!</v>
      </c>
      <c r="AD94" t="e">
        <f ca="1">W94*EXP(-AD$1*(ROW()-ROW(W$14)-$B$2))</f>
        <v>#DIV/0!</v>
      </c>
      <c r="AF94" t="str">
        <f t="shared" si="18"/>
        <v>2021-37</v>
      </c>
      <c r="AG94">
        <f t="shared" ca="1" si="19"/>
        <v>5.7790672734372509E-3</v>
      </c>
      <c r="AH94">
        <f t="shared" ca="1" si="19"/>
        <v>5.4056821340039644E-3</v>
      </c>
      <c r="AI94">
        <f t="shared" ca="1" si="19"/>
        <v>7.4555545316731201E-3</v>
      </c>
      <c r="AJ94" t="e">
        <f t="shared" ca="1" si="19"/>
        <v>#NUM!</v>
      </c>
      <c r="AK94" t="e">
        <f t="shared" ca="1" si="14"/>
        <v>#DIV/0!</v>
      </c>
      <c r="AM94">
        <f t="shared" ca="1" si="20"/>
        <v>0.93539006871411523</v>
      </c>
      <c r="AN94">
        <f t="shared" ca="1" si="20"/>
        <v>1.290096511930503</v>
      </c>
      <c r="AO94" t="e">
        <f t="shared" ca="1" si="20"/>
        <v>#NUM!</v>
      </c>
      <c r="AP94" t="e">
        <f t="shared" ca="1" si="20"/>
        <v>#DIV/0!</v>
      </c>
      <c r="AR94" t="str">
        <f t="shared" si="21"/>
        <v>2021-37</v>
      </c>
      <c r="AS94">
        <f t="shared" ca="1" si="22"/>
        <v>1.5234208888796665</v>
      </c>
      <c r="AT94">
        <f t="shared" ca="1" si="22"/>
        <v>1.1829989615062388</v>
      </c>
      <c r="AU94" t="e">
        <f t="shared" ca="1" si="22"/>
        <v>#NUM!</v>
      </c>
      <c r="AV94" t="e">
        <f t="shared" ca="1" si="22"/>
        <v>#DIV/0!</v>
      </c>
    </row>
    <row r="95" spans="1:48" x14ac:dyDescent="0.25">
      <c r="A95" s="1" t="s">
        <v>45</v>
      </c>
      <c r="B95" s="9">
        <v>1137699</v>
      </c>
      <c r="C95" s="9">
        <v>83829</v>
      </c>
      <c r="D95" s="9">
        <v>39625</v>
      </c>
      <c r="E95" s="9">
        <v>5</v>
      </c>
      <c r="F95" s="9">
        <v>1</v>
      </c>
      <c r="G95" s="9">
        <v>298</v>
      </c>
      <c r="H95" s="9">
        <v>24</v>
      </c>
      <c r="I95" s="9">
        <v>15</v>
      </c>
      <c r="J95" s="9">
        <v>0</v>
      </c>
      <c r="K95" s="9">
        <v>0</v>
      </c>
      <c r="L95" s="9"/>
      <c r="M95">
        <f t="shared" si="15"/>
        <v>2.6193219823520986E-4</v>
      </c>
      <c r="N95">
        <f t="shared" si="15"/>
        <v>2.862971048205275E-4</v>
      </c>
      <c r="O95">
        <f t="shared" si="15"/>
        <v>3.785488958990536E-4</v>
      </c>
      <c r="P95">
        <f t="shared" si="15"/>
        <v>0</v>
      </c>
      <c r="Q95">
        <f t="shared" si="15"/>
        <v>0</v>
      </c>
      <c r="S95">
        <f t="shared" si="16"/>
        <v>2.6200082618592309E-4</v>
      </c>
      <c r="T95">
        <f t="shared" si="16"/>
        <v>2.863790962833594E-4</v>
      </c>
      <c r="U95">
        <f t="shared" si="16"/>
        <v>3.786922539575429E-4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2.622557599755433E-4</v>
      </c>
      <c r="AA95">
        <f ca="1">T95*EXP(-AA$1*(ROW()-ROW(T$14)-$B$2))</f>
        <v>2.8433236093287667E-4</v>
      </c>
      <c r="AB95">
        <f ca="1">U95*EXP(-AB$1*(ROW()-ROW(U$14)-$B$2))</f>
        <v>3.8256625307502658E-4</v>
      </c>
      <c r="AC95" t="e">
        <f ca="1">V95*EXP(-AC$1*(ROW()-ROW(V$14)-$B$2))</f>
        <v>#NUM!</v>
      </c>
      <c r="AD95" t="e">
        <f ca="1">W95*EXP(-AD$1*(ROW()-ROW(W$14)-$B$2))</f>
        <v>#DIV/0!</v>
      </c>
      <c r="AF95" t="str">
        <f t="shared" si="18"/>
        <v>2021-38</v>
      </c>
      <c r="AG95">
        <f t="shared" ca="1" si="19"/>
        <v>6.0413230334127946E-3</v>
      </c>
      <c r="AH95">
        <f t="shared" ca="1" si="19"/>
        <v>5.6900144949368408E-3</v>
      </c>
      <c r="AI95">
        <f t="shared" ca="1" si="19"/>
        <v>7.8381207847481472E-3</v>
      </c>
      <c r="AJ95" t="e">
        <f t="shared" ca="1" si="19"/>
        <v>#NUM!</v>
      </c>
      <c r="AK95" t="e">
        <f t="shared" ca="1" si="14"/>
        <v>#DIV/0!</v>
      </c>
      <c r="AM95">
        <f t="shared" ca="1" si="20"/>
        <v>0.94184907237488069</v>
      </c>
      <c r="AN95">
        <f t="shared" ca="1" si="20"/>
        <v>1.297417923424685</v>
      </c>
      <c r="AO95" t="e">
        <f t="shared" ca="1" si="20"/>
        <v>#NUM!</v>
      </c>
      <c r="AP95" t="e">
        <f t="shared" ca="1" si="20"/>
        <v>#DIV/0!</v>
      </c>
      <c r="AR95" t="str">
        <f t="shared" si="21"/>
        <v>2021-38</v>
      </c>
      <c r="AS95">
        <f t="shared" ca="1" si="22"/>
        <v>1.5339403303696613</v>
      </c>
      <c r="AT95">
        <f t="shared" ca="1" si="22"/>
        <v>1.1897125849555545</v>
      </c>
      <c r="AU95" t="e">
        <f t="shared" ca="1" si="22"/>
        <v>#NUM!</v>
      </c>
      <c r="AV95" t="e">
        <f t="shared" ca="1" si="22"/>
        <v>#DIV/0!</v>
      </c>
    </row>
    <row r="96" spans="1:48" x14ac:dyDescent="0.25">
      <c r="A96" s="1" t="s">
        <v>46</v>
      </c>
      <c r="B96" s="9">
        <v>1137401</v>
      </c>
      <c r="C96" s="9">
        <v>83805</v>
      </c>
      <c r="D96" s="9">
        <v>39610</v>
      </c>
      <c r="E96" s="9">
        <v>5</v>
      </c>
      <c r="F96" s="9">
        <v>1</v>
      </c>
      <c r="G96" s="9">
        <v>321</v>
      </c>
      <c r="H96" s="9">
        <v>30</v>
      </c>
      <c r="I96" s="9">
        <v>17</v>
      </c>
      <c r="J96" s="9">
        <v>0</v>
      </c>
      <c r="K96" s="9">
        <v>0</v>
      </c>
      <c r="L96" s="9"/>
      <c r="M96">
        <f t="shared" si="15"/>
        <v>2.8222236484757793E-4</v>
      </c>
      <c r="N96">
        <f t="shared" si="15"/>
        <v>3.5797386790764276E-4</v>
      </c>
      <c r="O96">
        <f t="shared" si="15"/>
        <v>4.2918454935622315E-4</v>
      </c>
      <c r="P96">
        <f t="shared" si="15"/>
        <v>0</v>
      </c>
      <c r="Q96">
        <f t="shared" si="15"/>
        <v>0</v>
      </c>
      <c r="S96">
        <f t="shared" si="16"/>
        <v>2.8230203867091132E-4</v>
      </c>
      <c r="T96">
        <f t="shared" si="16"/>
        <v>3.5810206291369396E-4</v>
      </c>
      <c r="U96">
        <f t="shared" si="16"/>
        <v>4.293688344195949E-4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2.8258981309920442E-4</v>
      </c>
      <c r="AA96">
        <f ca="1">T96*EXP(-AA$1*(ROW()-ROW(T$14)-$B$2))</f>
        <v>3.5542131171507468E-4</v>
      </c>
      <c r="AB96">
        <f ca="1">U96*EXP(-AB$1*(ROW()-ROW(U$14)-$B$2))</f>
        <v>4.3397153184888531E-4</v>
      </c>
      <c r="AC96" t="e">
        <f ca="1">V96*EXP(-AC$1*(ROW()-ROW(V$14)-$B$2))</f>
        <v>#NUM!</v>
      </c>
      <c r="AD96" t="e">
        <f ca="1">W96*EXP(-AD$1*(ROW()-ROW(W$14)-$B$2))</f>
        <v>#DIV/0!</v>
      </c>
      <c r="AF96" t="str">
        <f t="shared" si="18"/>
        <v>2021-39</v>
      </c>
      <c r="AG96">
        <f t="shared" ca="1" si="19"/>
        <v>6.3239128465119986E-3</v>
      </c>
      <c r="AH96">
        <f t="shared" ca="1" si="19"/>
        <v>6.0454358066519154E-3</v>
      </c>
      <c r="AI96">
        <f t="shared" ca="1" si="19"/>
        <v>8.2720923165970333E-3</v>
      </c>
      <c r="AJ96" t="e">
        <f t="shared" ca="1" si="19"/>
        <v>#NUM!</v>
      </c>
      <c r="AK96" t="e">
        <f t="shared" ca="1" si="14"/>
        <v>#DIV/0!</v>
      </c>
      <c r="AM96">
        <f t="shared" ca="1" si="20"/>
        <v>0.95596444058939245</v>
      </c>
      <c r="AN96">
        <f t="shared" ca="1" si="20"/>
        <v>1.3080655153493406</v>
      </c>
      <c r="AO96" t="e">
        <f t="shared" ca="1" si="20"/>
        <v>#NUM!</v>
      </c>
      <c r="AP96" t="e">
        <f t="shared" ca="1" si="20"/>
        <v>#DIV/0!</v>
      </c>
      <c r="AR96" t="str">
        <f t="shared" si="21"/>
        <v>2021-39</v>
      </c>
      <c r="AS96">
        <f t="shared" ca="1" si="22"/>
        <v>1.5569292924203024</v>
      </c>
      <c r="AT96">
        <f t="shared" ca="1" si="22"/>
        <v>1.1994762654809448</v>
      </c>
      <c r="AU96" t="e">
        <f t="shared" ca="1" si="22"/>
        <v>#NUM!</v>
      </c>
      <c r="AV96" t="e">
        <f t="shared" ca="1" si="22"/>
        <v>#DIV/0!</v>
      </c>
    </row>
    <row r="97" spans="1:48" x14ac:dyDescent="0.25">
      <c r="A97" s="1" t="s">
        <v>47</v>
      </c>
      <c r="B97" s="9">
        <v>1137080</v>
      </c>
      <c r="C97" s="9">
        <v>83775</v>
      </c>
      <c r="D97" s="9">
        <v>39593</v>
      </c>
      <c r="E97" s="9">
        <v>5</v>
      </c>
      <c r="F97" s="9">
        <v>1</v>
      </c>
      <c r="G97" s="9">
        <v>322</v>
      </c>
      <c r="H97" s="9">
        <v>27</v>
      </c>
      <c r="I97" s="9">
        <v>11</v>
      </c>
      <c r="J97" s="9">
        <v>0</v>
      </c>
      <c r="K97" s="9">
        <v>0</v>
      </c>
      <c r="L97" s="9"/>
      <c r="M97">
        <f t="shared" si="15"/>
        <v>2.8318148239349914E-4</v>
      </c>
      <c r="N97">
        <f t="shared" si="15"/>
        <v>3.2229185317815578E-4</v>
      </c>
      <c r="O97">
        <f t="shared" si="15"/>
        <v>2.7782688859141768E-4</v>
      </c>
      <c r="P97">
        <f t="shared" si="15"/>
        <v>0</v>
      </c>
      <c r="Q97">
        <f t="shared" si="15"/>
        <v>0</v>
      </c>
      <c r="S97">
        <f t="shared" si="16"/>
        <v>2.8326169875468458E-4</v>
      </c>
      <c r="T97">
        <f t="shared" si="16"/>
        <v>3.2239576149706311E-4</v>
      </c>
      <c r="U97">
        <f t="shared" si="16"/>
        <v>2.7790409961078299E-4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2.8356358355987118E-4</v>
      </c>
      <c r="AA97">
        <f ca="1">T97*EXP(-AA$1*(ROW()-ROW(T$14)-$B$2))</f>
        <v>3.1987303544296218E-4</v>
      </c>
      <c r="AB97">
        <f ca="1">U97*EXP(-AB$1*(ROW()-ROW(U$14)-$B$2))</f>
        <v>2.8101931049706591E-4</v>
      </c>
      <c r="AC97" t="e">
        <f ca="1">V97*EXP(-AC$1*(ROW()-ROW(V$14)-$B$2))</f>
        <v>#NUM!</v>
      </c>
      <c r="AD97" t="e">
        <f ca="1">W97*EXP(-AD$1*(ROW()-ROW(W$14)-$B$2))</f>
        <v>#DIV/0!</v>
      </c>
      <c r="AF97" t="str">
        <f t="shared" si="18"/>
        <v>2021-40</v>
      </c>
      <c r="AG97">
        <f t="shared" ca="1" si="19"/>
        <v>6.6074764300718698E-3</v>
      </c>
      <c r="AH97">
        <f t="shared" ca="1" si="19"/>
        <v>6.3653088420948774E-3</v>
      </c>
      <c r="AI97">
        <f t="shared" ca="1" si="19"/>
        <v>8.5531116270940993E-3</v>
      </c>
      <c r="AJ97" t="e">
        <f t="shared" ca="1" si="19"/>
        <v>#NUM!</v>
      </c>
      <c r="AK97" t="e">
        <f t="shared" ca="1" si="14"/>
        <v>#DIV/0!</v>
      </c>
      <c r="AM97">
        <f t="shared" ca="1" si="20"/>
        <v>0.96334945867156752</v>
      </c>
      <c r="AN97">
        <f t="shared" ca="1" si="20"/>
        <v>1.2944596500060563</v>
      </c>
      <c r="AO97" t="e">
        <f t="shared" ca="1" si="20"/>
        <v>#NUM!</v>
      </c>
      <c r="AP97" t="e">
        <f t="shared" ca="1" si="20"/>
        <v>#DIV/0!</v>
      </c>
      <c r="AR97" t="str">
        <f t="shared" si="21"/>
        <v>2021-40</v>
      </c>
      <c r="AS97">
        <f t="shared" ca="1" si="22"/>
        <v>1.5689568851727096</v>
      </c>
      <c r="AT97">
        <f t="shared" ca="1" si="22"/>
        <v>1.1869998930369845</v>
      </c>
      <c r="AU97" t="e">
        <f t="shared" ca="1" si="22"/>
        <v>#NUM!</v>
      </c>
      <c r="AV97" t="e">
        <f t="shared" ca="1" si="22"/>
        <v>#DIV/0!</v>
      </c>
    </row>
    <row r="98" spans="1:48" x14ac:dyDescent="0.25">
      <c r="A98" s="1" t="s">
        <v>48</v>
      </c>
      <c r="B98" s="9">
        <v>1136758</v>
      </c>
      <c r="C98" s="9">
        <v>83748</v>
      </c>
      <c r="D98" s="9">
        <v>39582</v>
      </c>
      <c r="E98" s="9">
        <v>5</v>
      </c>
      <c r="F98" s="9">
        <v>1</v>
      </c>
      <c r="G98" s="9">
        <v>353</v>
      </c>
      <c r="H98" s="9">
        <v>21</v>
      </c>
      <c r="I98" s="9">
        <v>11</v>
      </c>
      <c r="J98" s="9">
        <v>0</v>
      </c>
      <c r="K98" s="9">
        <v>0</v>
      </c>
      <c r="L98" s="9"/>
      <c r="M98">
        <f t="shared" si="15"/>
        <v>3.1053223289389652E-4</v>
      </c>
      <c r="N98">
        <f t="shared" si="15"/>
        <v>2.5075225677031093E-4</v>
      </c>
      <c r="O98">
        <f t="shared" si="15"/>
        <v>2.7790409782224243E-4</v>
      </c>
      <c r="P98">
        <f t="shared" si="15"/>
        <v>0</v>
      </c>
      <c r="Q98">
        <f t="shared" si="15"/>
        <v>0</v>
      </c>
      <c r="S98">
        <f t="shared" si="16"/>
        <v>3.1062869561323967E-4</v>
      </c>
      <c r="T98">
        <f t="shared" si="16"/>
        <v>2.5081515054982341E-4</v>
      </c>
      <c r="U98">
        <f t="shared" si="16"/>
        <v>2.7798135176854079E-4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3.1097414818952965E-4</v>
      </c>
      <c r="AA98">
        <f ca="1">T98*EXP(-AA$1*(ROW()-ROW(T$14)-$B$2))</f>
        <v>2.4876755643199249E-4</v>
      </c>
      <c r="AB98">
        <f ca="1">U98*EXP(-AB$1*(ROW()-ROW(U$14)-$B$2))</f>
        <v>2.8123369977799671E-4</v>
      </c>
      <c r="AC98" t="e">
        <f ca="1">V98*EXP(-AC$1*(ROW()-ROW(V$14)-$B$2))</f>
        <v>#NUM!</v>
      </c>
      <c r="AD98" t="e">
        <f ca="1">W98*EXP(-AD$1*(ROW()-ROW(W$14)-$B$2))</f>
        <v>#DIV/0!</v>
      </c>
      <c r="AF98" t="str">
        <f t="shared" si="18"/>
        <v>2021-41</v>
      </c>
      <c r="AG98">
        <f t="shared" ca="1" si="19"/>
        <v>6.9184505782613993E-3</v>
      </c>
      <c r="AH98">
        <f t="shared" ca="1" si="19"/>
        <v>6.6140763985268695E-3</v>
      </c>
      <c r="AI98">
        <f t="shared" ca="1" si="19"/>
        <v>8.8343453268720958E-3</v>
      </c>
      <c r="AJ98" t="e">
        <f t="shared" ca="1" si="19"/>
        <v>#NUM!</v>
      </c>
      <c r="AK98" t="e">
        <f t="shared" ca="1" si="14"/>
        <v>#DIV/0!</v>
      </c>
      <c r="AM98">
        <f t="shared" ca="1" si="20"/>
        <v>0.956005441349699</v>
      </c>
      <c r="AN98">
        <f t="shared" ca="1" si="20"/>
        <v>1.2769254079274148</v>
      </c>
      <c r="AO98" t="e">
        <f t="shared" ca="1" si="20"/>
        <v>#NUM!</v>
      </c>
      <c r="AP98" t="e">
        <f t="shared" ca="1" si="20"/>
        <v>#DIV/0!</v>
      </c>
      <c r="AR98" t="str">
        <f t="shared" si="21"/>
        <v>2021-41</v>
      </c>
      <c r="AS98">
        <f t="shared" ca="1" si="22"/>
        <v>1.5569960682144872</v>
      </c>
      <c r="AT98">
        <f t="shared" ca="1" si="22"/>
        <v>1.1709212586262985</v>
      </c>
      <c r="AU98" t="e">
        <f t="shared" ca="1" si="22"/>
        <v>#NUM!</v>
      </c>
      <c r="AV98" t="e">
        <f t="shared" ca="1" si="22"/>
        <v>#DIV/0!</v>
      </c>
    </row>
    <row r="99" spans="1:48" x14ac:dyDescent="0.25">
      <c r="A99" s="1" t="s">
        <v>49</v>
      </c>
      <c r="B99" s="9">
        <v>1136405</v>
      </c>
      <c r="C99" s="9">
        <v>83727</v>
      </c>
      <c r="D99" s="9">
        <v>39571</v>
      </c>
      <c r="E99" s="9">
        <v>5</v>
      </c>
      <c r="F99" s="9">
        <v>1</v>
      </c>
      <c r="G99" s="9">
        <v>355</v>
      </c>
      <c r="H99" s="9">
        <v>21</v>
      </c>
      <c r="I99" s="9">
        <v>15</v>
      </c>
      <c r="J99" s="9">
        <v>0</v>
      </c>
      <c r="K99" s="9">
        <v>0</v>
      </c>
      <c r="L99" s="9"/>
      <c r="M99">
        <f t="shared" si="15"/>
        <v>3.1238862905390242E-4</v>
      </c>
      <c r="N99">
        <f t="shared" si="15"/>
        <v>2.5081514923501377E-4</v>
      </c>
      <c r="O99">
        <f t="shared" si="15"/>
        <v>3.7906547724343584E-4</v>
      </c>
      <c r="P99">
        <f t="shared" si="15"/>
        <v>0</v>
      </c>
      <c r="Q99">
        <f t="shared" si="15"/>
        <v>0</v>
      </c>
      <c r="S99">
        <f t="shared" si="16"/>
        <v>3.1248624874672022E-4</v>
      </c>
      <c r="T99">
        <f t="shared" si="16"/>
        <v>2.5087807457218334E-4</v>
      </c>
      <c r="U99">
        <f t="shared" si="16"/>
        <v>3.7920922691250342E-4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3.1284825543866665E-4</v>
      </c>
      <c r="AA99">
        <f ca="1">T99*EXP(-AA$1*(ROW()-ROW(T$14)-$B$2))</f>
        <v>2.4874499273513305E-4</v>
      </c>
      <c r="AB99">
        <f ca="1">U99*EXP(-AB$1*(ROW()-ROW(U$14)-$B$2))</f>
        <v>3.8383191363540567E-4</v>
      </c>
      <c r="AC99" t="e">
        <f ca="1">V99*EXP(-AC$1*(ROW()-ROW(V$14)-$B$2))</f>
        <v>#NUM!</v>
      </c>
      <c r="AD99" t="e">
        <f ca="1">W99*EXP(-AD$1*(ROW()-ROW(W$14)-$B$2))</f>
        <v>#DIV/0!</v>
      </c>
      <c r="AF99" t="str">
        <f t="shared" si="18"/>
        <v>2021-42</v>
      </c>
      <c r="AG99">
        <f t="shared" ca="1" si="19"/>
        <v>7.2312988337000662E-3</v>
      </c>
      <c r="AH99">
        <f t="shared" ca="1" si="19"/>
        <v>6.8628213912620027E-3</v>
      </c>
      <c r="AI99">
        <f t="shared" ca="1" si="19"/>
        <v>9.2181772405075021E-3</v>
      </c>
      <c r="AJ99" t="e">
        <f t="shared" ca="1" si="19"/>
        <v>#NUM!</v>
      </c>
      <c r="AK99" t="e">
        <f t="shared" ca="1" si="14"/>
        <v>#DIV/0!</v>
      </c>
      <c r="AM99">
        <f t="shared" ca="1" si="20"/>
        <v>0.9490440858672794</v>
      </c>
      <c r="AN99">
        <f t="shared" ca="1" si="20"/>
        <v>1.2747609319570608</v>
      </c>
      <c r="AO99" t="e">
        <f t="shared" ca="1" si="20"/>
        <v>#NUM!</v>
      </c>
      <c r="AP99" t="e">
        <f t="shared" ca="1" si="20"/>
        <v>#DIV/0!</v>
      </c>
      <c r="AR99" t="str">
        <f t="shared" si="21"/>
        <v>2021-42</v>
      </c>
      <c r="AS99">
        <f t="shared" ca="1" si="22"/>
        <v>1.5456584725829514</v>
      </c>
      <c r="AT99">
        <f t="shared" ca="1" si="22"/>
        <v>1.1689364669448588</v>
      </c>
      <c r="AU99" t="e">
        <f t="shared" ca="1" si="22"/>
        <v>#NUM!</v>
      </c>
      <c r="AV99" t="e">
        <f t="shared" ca="1" si="22"/>
        <v>#DIV/0!</v>
      </c>
    </row>
    <row r="100" spans="1:48" x14ac:dyDescent="0.25">
      <c r="A100" s="1" t="s">
        <v>50</v>
      </c>
      <c r="B100" s="9">
        <v>1136050</v>
      </c>
      <c r="C100" s="9">
        <v>83706</v>
      </c>
      <c r="D100" s="9">
        <v>39556</v>
      </c>
      <c r="E100" s="9">
        <v>5</v>
      </c>
      <c r="F100" s="9">
        <v>1</v>
      </c>
      <c r="G100" s="9">
        <v>352</v>
      </c>
      <c r="H100" s="9">
        <v>27</v>
      </c>
      <c r="I100" s="9">
        <v>26</v>
      </c>
      <c r="J100" s="9">
        <v>0</v>
      </c>
      <c r="K100" s="9">
        <v>0</v>
      </c>
      <c r="L100" s="9"/>
      <c r="M100">
        <f t="shared" si="15"/>
        <v>3.0984551736279215E-4</v>
      </c>
      <c r="N100">
        <f t="shared" si="15"/>
        <v>3.2255752275822523E-4</v>
      </c>
      <c r="O100">
        <f t="shared" si="15"/>
        <v>6.5729598543836591E-4</v>
      </c>
      <c r="P100">
        <f t="shared" si="15"/>
        <v>0</v>
      </c>
      <c r="Q100">
        <f t="shared" si="15"/>
        <v>0</v>
      </c>
      <c r="S100">
        <f t="shared" si="16"/>
        <v>3.099415538443251E-4</v>
      </c>
      <c r="T100">
        <f t="shared" si="16"/>
        <v>3.2266160248393505E-4</v>
      </c>
      <c r="U100">
        <f t="shared" si="16"/>
        <v>6.5772833132594292E-4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3.1031498357556291E-4</v>
      </c>
      <c r="AA100">
        <f ca="1">T100*EXP(-AA$1*(ROW()-ROW(T$14)-$B$2))</f>
        <v>3.1980893352791045E-4</v>
      </c>
      <c r="AB100">
        <f ca="1">U100*EXP(-AB$1*(ROW()-ROW(U$14)-$B$2))</f>
        <v>6.6606900088327656E-4</v>
      </c>
      <c r="AC100" t="e">
        <f ca="1">V100*EXP(-AC$1*(ROW()-ROW(V$14)-$B$2))</f>
        <v>#NUM!</v>
      </c>
      <c r="AD100" t="e">
        <f ca="1">W100*EXP(-AD$1*(ROW()-ROW(W$14)-$B$2))</f>
        <v>#DIV/0!</v>
      </c>
      <c r="AF100" t="str">
        <f t="shared" si="18"/>
        <v>2021-43</v>
      </c>
      <c r="AG100">
        <f t="shared" ca="1" si="19"/>
        <v>7.5416138172756291E-3</v>
      </c>
      <c r="AH100">
        <f t="shared" ca="1" si="19"/>
        <v>7.1826303247899135E-3</v>
      </c>
      <c r="AI100">
        <f t="shared" ca="1" si="19"/>
        <v>9.8842462413907782E-3</v>
      </c>
      <c r="AJ100" t="e">
        <f t="shared" ca="1" si="19"/>
        <v>#NUM!</v>
      </c>
      <c r="AK100" t="e">
        <f t="shared" ca="1" si="14"/>
        <v>#DIV/0!</v>
      </c>
      <c r="AM100">
        <f t="shared" ca="1" si="20"/>
        <v>0.95239964533010302</v>
      </c>
      <c r="AN100">
        <f t="shared" ca="1" si="20"/>
        <v>1.310627470575179</v>
      </c>
      <c r="AO100" t="e">
        <f t="shared" ca="1" si="20"/>
        <v>#NUM!</v>
      </c>
      <c r="AP100" t="e">
        <f t="shared" ca="1" si="20"/>
        <v>#DIV/0!</v>
      </c>
      <c r="AR100" t="str">
        <f t="shared" si="21"/>
        <v>2021-43</v>
      </c>
      <c r="AS100">
        <f t="shared" ca="1" si="22"/>
        <v>1.5511234968017469</v>
      </c>
      <c r="AT100">
        <f t="shared" ca="1" si="22"/>
        <v>1.2018255396194022</v>
      </c>
      <c r="AU100" t="e">
        <f t="shared" ca="1" si="22"/>
        <v>#NUM!</v>
      </c>
      <c r="AV100" t="e">
        <f t="shared" ca="1" si="22"/>
        <v>#DIV/0!</v>
      </c>
    </row>
    <row r="101" spans="1:48" x14ac:dyDescent="0.25">
      <c r="A101" s="1" t="s">
        <v>51</v>
      </c>
      <c r="B101" s="9">
        <v>1135698</v>
      </c>
      <c r="C101" s="9">
        <v>83679</v>
      </c>
      <c r="D101" s="9">
        <v>39530</v>
      </c>
      <c r="E101" s="9">
        <v>5</v>
      </c>
      <c r="F101" s="9">
        <v>1</v>
      </c>
      <c r="G101" s="9">
        <v>382</v>
      </c>
      <c r="H101" s="9">
        <v>32</v>
      </c>
      <c r="I101" s="9">
        <v>17</v>
      </c>
      <c r="J101" s="9">
        <v>0</v>
      </c>
      <c r="K101" s="9">
        <v>0</v>
      </c>
      <c r="L101" s="9"/>
      <c r="M101">
        <f t="shared" si="15"/>
        <v>3.3635702449066564E-4</v>
      </c>
      <c r="N101">
        <f t="shared" si="15"/>
        <v>3.8241374777423247E-4</v>
      </c>
      <c r="O101">
        <f t="shared" si="15"/>
        <v>4.300531242094612E-4</v>
      </c>
      <c r="P101">
        <f t="shared" si="15"/>
        <v>0</v>
      </c>
      <c r="Q101">
        <f t="shared" si="15"/>
        <v>0</v>
      </c>
      <c r="S101">
        <f t="shared" si="16"/>
        <v>3.36470201779861E-4</v>
      </c>
      <c r="T101">
        <f t="shared" si="16"/>
        <v>3.8256004866012963E-4</v>
      </c>
      <c r="U101">
        <f t="shared" si="16"/>
        <v>4.3023815610648364E-4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3.3689119603496812E-4</v>
      </c>
      <c r="AA101">
        <f ca="1">T101*EXP(-AA$1*(ROW()-ROW(T$14)-$B$2))</f>
        <v>3.7904832717679899E-4</v>
      </c>
      <c r="AB101">
        <f ca="1">U101*EXP(-AB$1*(ROW()-ROW(U$14)-$B$2))</f>
        <v>4.3590523390898544E-4</v>
      </c>
      <c r="AC101" t="e">
        <f ca="1">V101*EXP(-AC$1*(ROW()-ROW(V$14)-$B$2))</f>
        <v>#NUM!</v>
      </c>
      <c r="AD101" t="e">
        <f ca="1">W101*EXP(-AD$1*(ROW()-ROW(W$14)-$B$2))</f>
        <v>#DIV/0!</v>
      </c>
      <c r="AF101" t="str">
        <f t="shared" si="18"/>
        <v>2021-44</v>
      </c>
      <c r="AG101">
        <f t="shared" ca="1" si="19"/>
        <v>7.8785050133105966E-3</v>
      </c>
      <c r="AH101">
        <f t="shared" ca="1" si="19"/>
        <v>7.561678651966712E-3</v>
      </c>
      <c r="AI101">
        <f t="shared" ca="1" si="19"/>
        <v>1.0320151475299764E-2</v>
      </c>
      <c r="AJ101" t="e">
        <f t="shared" ca="1" si="19"/>
        <v>#NUM!</v>
      </c>
      <c r="AK101" t="e">
        <f t="shared" ca="1" si="14"/>
        <v>#DIV/0!</v>
      </c>
      <c r="AM101">
        <f t="shared" ca="1" si="20"/>
        <v>0.9597859795978283</v>
      </c>
      <c r="AN101">
        <f t="shared" ca="1" si="20"/>
        <v>1.3099124082378635</v>
      </c>
      <c r="AO101" t="e">
        <f t="shared" ca="1" si="20"/>
        <v>#NUM!</v>
      </c>
      <c r="AP101" t="e">
        <f t="shared" ca="1" si="20"/>
        <v>#DIV/0!</v>
      </c>
      <c r="AR101" t="str">
        <f t="shared" si="21"/>
        <v>2021-44</v>
      </c>
      <c r="AS101">
        <f t="shared" ca="1" si="22"/>
        <v>1.5631532331567302</v>
      </c>
      <c r="AT101">
        <f t="shared" ca="1" si="22"/>
        <v>1.2011698382864913</v>
      </c>
      <c r="AU101" t="e">
        <f t="shared" ca="1" si="22"/>
        <v>#NUM!</v>
      </c>
      <c r="AV101" t="e">
        <f t="shared" ca="1" si="22"/>
        <v>#DIV/0!</v>
      </c>
    </row>
    <row r="102" spans="1:48" x14ac:dyDescent="0.25">
      <c r="A102" s="1" t="s">
        <v>52</v>
      </c>
      <c r="B102" s="9">
        <v>1135316</v>
      </c>
      <c r="C102" s="9">
        <v>83647</v>
      </c>
      <c r="D102" s="9">
        <v>39513</v>
      </c>
      <c r="E102" s="9">
        <v>5</v>
      </c>
      <c r="F102" s="9">
        <v>1</v>
      </c>
      <c r="G102" s="9">
        <v>476</v>
      </c>
      <c r="H102" s="9">
        <v>40</v>
      </c>
      <c r="I102" s="9">
        <v>16</v>
      </c>
      <c r="J102" s="9">
        <v>0</v>
      </c>
      <c r="K102" s="9">
        <v>0</v>
      </c>
      <c r="L102" s="9"/>
      <c r="M102">
        <f t="shared" si="15"/>
        <v>4.1926653019952156E-4</v>
      </c>
      <c r="N102">
        <f t="shared" si="15"/>
        <v>4.7820005499300632E-4</v>
      </c>
      <c r="O102">
        <f t="shared" si="15"/>
        <v>4.0493002303039504E-4</v>
      </c>
      <c r="P102">
        <f t="shared" si="15"/>
        <v>0</v>
      </c>
      <c r="Q102">
        <f t="shared" si="15"/>
        <v>0</v>
      </c>
      <c r="S102">
        <f t="shared" si="16"/>
        <v>4.1944239450373921E-4</v>
      </c>
      <c r="T102">
        <f t="shared" si="16"/>
        <v>4.7842884881619364E-4</v>
      </c>
      <c r="U102">
        <f t="shared" si="16"/>
        <v>4.0509406331617857E-4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4.1998665424485129E-4</v>
      </c>
      <c r="AA102">
        <f ca="1">T102*EXP(-AA$1*(ROW()-ROW(T$14)-$B$2))</f>
        <v>4.7387521581508023E-4</v>
      </c>
      <c r="AB102">
        <f ca="1">U102*EXP(-AB$1*(ROW()-ROW(U$14)-$B$2))</f>
        <v>4.1062891356051496E-4</v>
      </c>
      <c r="AC102" t="e">
        <f ca="1">V102*EXP(-AC$1*(ROW()-ROW(V$14)-$B$2))</f>
        <v>#NUM!</v>
      </c>
      <c r="AD102" t="e">
        <f ca="1">W102*EXP(-AD$1*(ROW()-ROW(W$14)-$B$2))</f>
        <v>#DIV/0!</v>
      </c>
      <c r="AF102" t="str">
        <f t="shared" si="18"/>
        <v>2021-45</v>
      </c>
      <c r="AG102">
        <f t="shared" ca="1" si="19"/>
        <v>8.2984916675554483E-3</v>
      </c>
      <c r="AH102">
        <f t="shared" ca="1" si="19"/>
        <v>8.0355538677817917E-3</v>
      </c>
      <c r="AI102">
        <f t="shared" ca="1" si="19"/>
        <v>1.073078038886028E-2</v>
      </c>
      <c r="AJ102" t="e">
        <f t="shared" ca="1" si="19"/>
        <v>#NUM!</v>
      </c>
      <c r="AK102" t="e">
        <f t="shared" ca="1" si="14"/>
        <v>#DIV/0!</v>
      </c>
      <c r="AM102">
        <f t="shared" ca="1" si="20"/>
        <v>0.9683149889995476</v>
      </c>
      <c r="AN102">
        <f t="shared" ca="1" si="20"/>
        <v>1.2931000980352048</v>
      </c>
      <c r="AO102" t="e">
        <f t="shared" ca="1" si="20"/>
        <v>#NUM!</v>
      </c>
      <c r="AP102" t="e">
        <f t="shared" ca="1" si="20"/>
        <v>#DIV/0!</v>
      </c>
      <c r="AR102" t="str">
        <f t="shared" si="21"/>
        <v>2021-45</v>
      </c>
      <c r="AS102">
        <f t="shared" ca="1" si="22"/>
        <v>1.5770439847464837</v>
      </c>
      <c r="AT102">
        <f t="shared" ca="1" si="22"/>
        <v>1.1857532044716272</v>
      </c>
      <c r="AU102" t="e">
        <f t="shared" ca="1" si="22"/>
        <v>#NUM!</v>
      </c>
      <c r="AV102" t="e">
        <f t="shared" ca="1" si="22"/>
        <v>#DIV/0!</v>
      </c>
    </row>
    <row r="103" spans="1:48" x14ac:dyDescent="0.25">
      <c r="A103" s="1" t="s">
        <v>53</v>
      </c>
      <c r="B103" s="9">
        <v>1134840</v>
      </c>
      <c r="C103" s="9">
        <v>83607</v>
      </c>
      <c r="D103" s="9">
        <v>39497</v>
      </c>
      <c r="E103" s="9">
        <v>5</v>
      </c>
      <c r="F103" s="9">
        <v>1</v>
      </c>
      <c r="G103" s="9">
        <v>467</v>
      </c>
      <c r="H103" s="9">
        <v>31</v>
      </c>
      <c r="I103" s="9">
        <v>14</v>
      </c>
      <c r="J103" s="9">
        <v>0</v>
      </c>
      <c r="K103" s="9">
        <v>0</v>
      </c>
      <c r="L103" s="9"/>
      <c r="M103">
        <f t="shared" si="15"/>
        <v>4.1151175496105177E-4</v>
      </c>
      <c r="N103">
        <f t="shared" si="15"/>
        <v>3.707823507601038E-4</v>
      </c>
      <c r="O103">
        <f t="shared" si="15"/>
        <v>3.544573005544725E-4</v>
      </c>
      <c r="P103">
        <f t="shared" si="15"/>
        <v>0</v>
      </c>
      <c r="Q103">
        <f t="shared" si="15"/>
        <v>0</v>
      </c>
      <c r="S103">
        <f t="shared" si="16"/>
        <v>4.1168117241487974E-4</v>
      </c>
      <c r="T103">
        <f t="shared" si="16"/>
        <v>3.7091988555819431E-4</v>
      </c>
      <c r="U103">
        <f t="shared" si="16"/>
        <v>3.5458298879731257E-4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4.1223445234626335E-4</v>
      </c>
      <c r="AA103">
        <f ca="1">T103*EXP(-AA$1*(ROW()-ROW(T$14)-$B$2))</f>
        <v>3.6726404957375185E-4</v>
      </c>
      <c r="AB103">
        <f ca="1">U103*EXP(-AB$1*(ROW()-ROW(U$14)-$B$2))</f>
        <v>3.596019442969962E-4</v>
      </c>
      <c r="AC103" t="e">
        <f ca="1">V103*EXP(-AC$1*(ROW()-ROW(V$14)-$B$2))</f>
        <v>#NUM!</v>
      </c>
      <c r="AD103" t="e">
        <f ca="1">W103*EXP(-AD$1*(ROW()-ROW(W$14)-$B$2))</f>
        <v>#DIV/0!</v>
      </c>
      <c r="AF103" t="str">
        <f t="shared" si="18"/>
        <v>2021-46</v>
      </c>
      <c r="AG103">
        <f t="shared" ca="1" si="19"/>
        <v>8.7107261199017121E-3</v>
      </c>
      <c r="AH103">
        <f t="shared" ca="1" si="19"/>
        <v>8.4028179173555439E-3</v>
      </c>
      <c r="AI103">
        <f t="shared" ca="1" si="19"/>
        <v>1.1090382333157275E-2</v>
      </c>
      <c r="AJ103" t="e">
        <f t="shared" ca="1" si="19"/>
        <v>#NUM!</v>
      </c>
      <c r="AK103" t="e">
        <f t="shared" ca="1" si="14"/>
        <v>#DIV/0!</v>
      </c>
      <c r="AM103">
        <f t="shared" ca="1" si="20"/>
        <v>0.96465183288880141</v>
      </c>
      <c r="AN103">
        <f t="shared" ca="1" si="20"/>
        <v>1.2731868940086035</v>
      </c>
      <c r="AO103" t="e">
        <f t="shared" ca="1" si="20"/>
        <v>#NUM!</v>
      </c>
      <c r="AP103" t="e">
        <f t="shared" ca="1" si="20"/>
        <v>#DIV/0!</v>
      </c>
      <c r="AR103" t="str">
        <f t="shared" si="21"/>
        <v>2021-46</v>
      </c>
      <c r="AS103">
        <f t="shared" ca="1" si="22"/>
        <v>1.5710779939529214</v>
      </c>
      <c r="AT103">
        <f t="shared" ca="1" si="22"/>
        <v>1.1674930979866636</v>
      </c>
      <c r="AU103" t="e">
        <f t="shared" ca="1" si="22"/>
        <v>#NUM!</v>
      </c>
      <c r="AV103" t="e">
        <f t="shared" ca="1" si="22"/>
        <v>#DIV/0!</v>
      </c>
    </row>
    <row r="104" spans="1:48" x14ac:dyDescent="0.25">
      <c r="A104" s="1" t="s">
        <v>54</v>
      </c>
      <c r="B104" s="9">
        <v>1134373</v>
      </c>
      <c r="C104" s="9">
        <v>83576</v>
      </c>
      <c r="D104" s="9">
        <v>39483</v>
      </c>
      <c r="E104" s="9">
        <v>5</v>
      </c>
      <c r="F104" s="9">
        <v>1</v>
      </c>
      <c r="G104" s="9">
        <v>512</v>
      </c>
      <c r="H104" s="9">
        <v>41</v>
      </c>
      <c r="I104" s="9">
        <v>23</v>
      </c>
      <c r="J104" s="9">
        <v>0</v>
      </c>
      <c r="K104" s="9">
        <v>0</v>
      </c>
      <c r="L104" s="9"/>
      <c r="M104">
        <f t="shared" si="15"/>
        <v>4.5135065802870839E-4</v>
      </c>
      <c r="N104">
        <f t="shared" si="15"/>
        <v>4.9057145592035993E-4</v>
      </c>
      <c r="O104">
        <f t="shared" si="15"/>
        <v>5.825291897778791E-4</v>
      </c>
      <c r="P104">
        <f t="shared" si="15"/>
        <v>0</v>
      </c>
      <c r="Q104">
        <f t="shared" si="15"/>
        <v>0</v>
      </c>
      <c r="S104">
        <f t="shared" si="16"/>
        <v>4.5155447510740563E-4</v>
      </c>
      <c r="T104">
        <f t="shared" si="16"/>
        <v>4.9081224424568962E-4</v>
      </c>
      <c r="U104">
        <f t="shared" si="16"/>
        <v>5.8286874432738169E-4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4.5218228387773341E-4</v>
      </c>
      <c r="AA104">
        <f ca="1">T104*EXP(-AA$1*(ROW()-ROW(T$14)-$B$2))</f>
        <v>4.8580877552846421E-4</v>
      </c>
      <c r="AB104">
        <f ca="1">U104*EXP(-AB$1*(ROW()-ROW(U$14)-$B$2))</f>
        <v>5.914055415848201E-4</v>
      </c>
      <c r="AC104" t="e">
        <f ca="1">V104*EXP(-AC$1*(ROW()-ROW(V$14)-$B$2))</f>
        <v>#NUM!</v>
      </c>
      <c r="AD104" t="e">
        <f ca="1">W104*EXP(-AD$1*(ROW()-ROW(W$14)-$B$2))</f>
        <v>#DIV/0!</v>
      </c>
      <c r="AF104" t="str">
        <f t="shared" si="18"/>
        <v>2021-47</v>
      </c>
      <c r="AG104">
        <f t="shared" ca="1" si="19"/>
        <v>9.1629084037794448E-3</v>
      </c>
      <c r="AH104">
        <f t="shared" ca="1" si="19"/>
        <v>8.8886266928840073E-3</v>
      </c>
      <c r="AI104">
        <f t="shared" ca="1" si="19"/>
        <v>1.1681787874742095E-2</v>
      </c>
      <c r="AJ104" t="e">
        <f t="shared" ca="1" si="19"/>
        <v>#NUM!</v>
      </c>
      <c r="AK104" t="e">
        <f t="shared" ca="1" si="14"/>
        <v>#DIV/0!</v>
      </c>
      <c r="AM104">
        <f t="shared" ca="1" si="20"/>
        <v>0.97006608613676593</v>
      </c>
      <c r="AN104">
        <f t="shared" ca="1" si="20"/>
        <v>1.2748995580839466</v>
      </c>
      <c r="AO104" t="e">
        <f t="shared" ca="1" si="20"/>
        <v>#NUM!</v>
      </c>
      <c r="AP104" t="e">
        <f t="shared" ca="1" si="20"/>
        <v>#DIV/0!</v>
      </c>
      <c r="AR104" t="str">
        <f t="shared" si="21"/>
        <v>2021-47</v>
      </c>
      <c r="AS104">
        <f t="shared" ca="1" si="22"/>
        <v>1.5798959050805994</v>
      </c>
      <c r="AT104">
        <f t="shared" ca="1" si="22"/>
        <v>1.1690635850035676</v>
      </c>
      <c r="AU104" t="e">
        <f t="shared" ca="1" si="22"/>
        <v>#NUM!</v>
      </c>
      <c r="AV104" t="e">
        <f t="shared" ca="1" si="22"/>
        <v>#DIV/0!</v>
      </c>
    </row>
    <row r="105" spans="1:48" x14ac:dyDescent="0.25">
      <c r="A105" s="1" t="s">
        <v>55</v>
      </c>
      <c r="B105" s="9">
        <v>1133861</v>
      </c>
      <c r="C105" s="9">
        <v>83535</v>
      </c>
      <c r="D105" s="9">
        <v>39460</v>
      </c>
      <c r="E105" s="9">
        <v>5</v>
      </c>
      <c r="F105" s="9">
        <v>1</v>
      </c>
      <c r="G105" s="9">
        <v>555</v>
      </c>
      <c r="H105" s="9">
        <v>23</v>
      </c>
      <c r="I105" s="9">
        <v>17</v>
      </c>
      <c r="J105" s="9">
        <v>0</v>
      </c>
      <c r="K105" s="9">
        <v>0</v>
      </c>
      <c r="L105" s="9"/>
      <c r="M105">
        <f t="shared" si="15"/>
        <v>4.894779871606837E-4</v>
      </c>
      <c r="N105">
        <f t="shared" si="15"/>
        <v>2.7533369246423656E-4</v>
      </c>
      <c r="O105">
        <f t="shared" si="15"/>
        <v>4.3081601621895591E-4</v>
      </c>
      <c r="P105">
        <f t="shared" si="15"/>
        <v>0</v>
      </c>
      <c r="Q105">
        <f t="shared" si="15"/>
        <v>0</v>
      </c>
      <c r="S105">
        <f t="shared" si="16"/>
        <v>4.8971770297864489E-4</v>
      </c>
      <c r="T105">
        <f t="shared" si="16"/>
        <v>2.7540952372565806E-4</v>
      </c>
      <c r="U105">
        <f t="shared" si="16"/>
        <v>4.3100170532579688E-4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4.9042128304961142E-4</v>
      </c>
      <c r="AA105">
        <f ca="1">T105*EXP(-AA$1*(ROW()-ROW(T$14)-$B$2))</f>
        <v>2.7250883481138086E-4</v>
      </c>
      <c r="AB105">
        <f ca="1">U105*EXP(-AB$1*(ROW()-ROW(U$14)-$B$2))</f>
        <v>4.3752623379694869E-4</v>
      </c>
      <c r="AC105" t="e">
        <f ca="1">V105*EXP(-AC$1*(ROW()-ROW(V$14)-$B$2))</f>
        <v>#NUM!</v>
      </c>
      <c r="AD105" t="e">
        <f ca="1">W105*EXP(-AD$1*(ROW()-ROW(W$14)-$B$2))</f>
        <v>#DIV/0!</v>
      </c>
      <c r="AF105" t="str">
        <f t="shared" si="18"/>
        <v>2021-48</v>
      </c>
      <c r="AG105">
        <f t="shared" ca="1" si="19"/>
        <v>9.6533296868290559E-3</v>
      </c>
      <c r="AH105">
        <f t="shared" ca="1" si="19"/>
        <v>9.1611355276953882E-3</v>
      </c>
      <c r="AI105">
        <f t="shared" ca="1" si="19"/>
        <v>1.2119314108539045E-2</v>
      </c>
      <c r="AJ105" t="e">
        <f t="shared" ca="1" si="19"/>
        <v>#NUM!</v>
      </c>
      <c r="AK105" t="e">
        <f t="shared" ca="1" si="14"/>
        <v>#DIV/0!</v>
      </c>
      <c r="AM105">
        <f t="shared" ca="1" si="20"/>
        <v>0.9490130167412375</v>
      </c>
      <c r="AN105">
        <f t="shared" ca="1" si="20"/>
        <v>1.2554542838285698</v>
      </c>
      <c r="AO105" t="e">
        <f t="shared" ca="1" si="20"/>
        <v>#NUM!</v>
      </c>
      <c r="AP105" t="e">
        <f t="shared" ca="1" si="20"/>
        <v>#DIV/0!</v>
      </c>
      <c r="AR105" t="str">
        <f t="shared" si="21"/>
        <v>2021-48</v>
      </c>
      <c r="AS105">
        <f t="shared" ca="1" si="22"/>
        <v>1.5456078719221207</v>
      </c>
      <c r="AT105">
        <f t="shared" ca="1" si="22"/>
        <v>1.1512325630315046</v>
      </c>
      <c r="AU105" t="e">
        <f t="shared" ca="1" si="22"/>
        <v>#NUM!</v>
      </c>
      <c r="AV105" t="e">
        <f t="shared" ca="1" si="22"/>
        <v>#DIV/0!</v>
      </c>
    </row>
    <row r="106" spans="1:48" x14ac:dyDescent="0.25">
      <c r="A106" s="1" t="s">
        <v>56</v>
      </c>
      <c r="B106" s="9">
        <v>1133306</v>
      </c>
      <c r="C106" s="9">
        <v>83512</v>
      </c>
      <c r="D106" s="9">
        <v>39443</v>
      </c>
      <c r="E106" s="9">
        <v>5</v>
      </c>
      <c r="F106" s="9">
        <v>1</v>
      </c>
      <c r="G106" s="9">
        <v>547</v>
      </c>
      <c r="H106" s="9">
        <v>39</v>
      </c>
      <c r="I106" s="9">
        <v>33</v>
      </c>
      <c r="J106" s="9">
        <v>0</v>
      </c>
      <c r="K106" s="9">
        <v>0</v>
      </c>
      <c r="L106" s="9"/>
      <c r="M106">
        <f t="shared" si="15"/>
        <v>4.8265869941569177E-4</v>
      </c>
      <c r="N106">
        <f t="shared" si="15"/>
        <v>4.6699875466998757E-4</v>
      </c>
      <c r="O106">
        <f t="shared" si="15"/>
        <v>8.3665035621022742E-4</v>
      </c>
      <c r="P106">
        <f t="shared" si="15"/>
        <v>0</v>
      </c>
      <c r="Q106">
        <f t="shared" si="15"/>
        <v>0</v>
      </c>
      <c r="S106">
        <f t="shared" si="16"/>
        <v>4.8289178071355343E-4</v>
      </c>
      <c r="T106">
        <f t="shared" si="16"/>
        <v>4.6721695290038496E-4</v>
      </c>
      <c r="U106">
        <f t="shared" si="16"/>
        <v>8.3735097508697454E-4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4.8360795031425832E-4</v>
      </c>
      <c r="AA106">
        <f ca="1">T106*EXP(-AA$1*(ROW()-ROW(T$14)-$B$2))</f>
        <v>4.6213822384903313E-4</v>
      </c>
      <c r="AB106">
        <f ca="1">U106*EXP(-AB$1*(ROW()-ROW(U$14)-$B$2))</f>
        <v>8.5043892030323305E-4</v>
      </c>
      <c r="AC106" t="e">
        <f ca="1">V106*EXP(-AC$1*(ROW()-ROW(V$14)-$B$2))</f>
        <v>#NUM!</v>
      </c>
      <c r="AD106" t="e">
        <f ca="1">W106*EXP(-AD$1*(ROW()-ROW(W$14)-$B$2))</f>
        <v>#DIV/0!</v>
      </c>
      <c r="AF106" t="str">
        <f t="shared" si="18"/>
        <v>2021-49</v>
      </c>
      <c r="AG106">
        <f t="shared" ca="1" si="19"/>
        <v>1.0136937637143314E-2</v>
      </c>
      <c r="AH106">
        <f t="shared" ca="1" si="19"/>
        <v>9.6232737515444221E-3</v>
      </c>
      <c r="AI106">
        <f t="shared" ca="1" si="19"/>
        <v>1.2969753028842278E-2</v>
      </c>
      <c r="AJ106" t="e">
        <f t="shared" ca="1" si="19"/>
        <v>#NUM!</v>
      </c>
      <c r="AK106" t="e">
        <f t="shared" ca="1" si="14"/>
        <v>#DIV/0!</v>
      </c>
      <c r="AM106">
        <f t="shared" ca="1" si="20"/>
        <v>0.9493275085646431</v>
      </c>
      <c r="AN106">
        <f t="shared" ca="1" si="20"/>
        <v>1.2794547518294961</v>
      </c>
      <c r="AO106" t="e">
        <f t="shared" ca="1" si="20"/>
        <v>#NUM!</v>
      </c>
      <c r="AP106" t="e">
        <f t="shared" ca="1" si="20"/>
        <v>#DIV/0!</v>
      </c>
      <c r="AR106" t="str">
        <f t="shared" si="21"/>
        <v>2021-49</v>
      </c>
      <c r="AS106">
        <f t="shared" ca="1" si="22"/>
        <v>1.5461200683086149</v>
      </c>
      <c r="AT106">
        <f t="shared" ca="1" si="22"/>
        <v>1.1732406286748049</v>
      </c>
      <c r="AU106" t="e">
        <f t="shared" ca="1" si="22"/>
        <v>#NUM!</v>
      </c>
      <c r="AV106" t="e">
        <f t="shared" ca="1" si="22"/>
        <v>#DIV/0!</v>
      </c>
    </row>
    <row r="107" spans="1:48" x14ac:dyDescent="0.25">
      <c r="A107" s="1" t="s">
        <v>57</v>
      </c>
      <c r="B107" s="9">
        <v>1132759</v>
      </c>
      <c r="C107" s="9">
        <v>83473</v>
      </c>
      <c r="D107" s="9">
        <v>39410</v>
      </c>
      <c r="E107" s="9">
        <v>5</v>
      </c>
      <c r="F107" s="9">
        <v>1</v>
      </c>
      <c r="G107" s="9">
        <v>527</v>
      </c>
      <c r="H107" s="9">
        <v>33</v>
      </c>
      <c r="I107" s="9">
        <v>28</v>
      </c>
      <c r="J107" s="9">
        <v>0</v>
      </c>
      <c r="K107" s="9">
        <v>0</v>
      </c>
      <c r="L107" s="9"/>
      <c r="M107">
        <f t="shared" si="15"/>
        <v>4.6523576506564944E-4</v>
      </c>
      <c r="N107">
        <f t="shared" si="15"/>
        <v>3.953374144933092E-4</v>
      </c>
      <c r="O107">
        <f t="shared" si="15"/>
        <v>7.1047957371225573E-4</v>
      </c>
      <c r="P107">
        <f t="shared" si="15"/>
        <v>0</v>
      </c>
      <c r="Q107">
        <f t="shared" si="15"/>
        <v>0</v>
      </c>
      <c r="S107">
        <f t="shared" si="16"/>
        <v>4.6545231853048231E-4</v>
      </c>
      <c r="T107">
        <f t="shared" si="16"/>
        <v>3.9549377313203253E-4</v>
      </c>
      <c r="U107">
        <f t="shared" si="16"/>
        <v>7.1098474377882326E-4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4.6616421245698254E-4</v>
      </c>
      <c r="AA107">
        <f ca="1">T107*EXP(-AA$1*(ROW()-ROW(T$14)-$B$2))</f>
        <v>3.9106109667676414E-4</v>
      </c>
      <c r="AB107">
        <f ca="1">U107*EXP(-AB$1*(ROW()-ROW(U$14)-$B$2))</f>
        <v>7.2244762260229901E-4</v>
      </c>
      <c r="AC107" t="e">
        <f ca="1">V107*EXP(-AC$1*(ROW()-ROW(V$14)-$B$2))</f>
        <v>#NUM!</v>
      </c>
      <c r="AD107" t="e">
        <f ca="1">W107*EXP(-AD$1*(ROW()-ROW(W$14)-$B$2))</f>
        <v>#DIV/0!</v>
      </c>
      <c r="AF107" t="str">
        <f t="shared" si="18"/>
        <v>2021-50</v>
      </c>
      <c r="AG107">
        <f t="shared" ca="1" si="19"/>
        <v>1.0603101849600297E-2</v>
      </c>
      <c r="AH107">
        <f t="shared" ca="1" si="19"/>
        <v>1.0014334848221186E-2</v>
      </c>
      <c r="AI107">
        <f t="shared" ca="1" si="19"/>
        <v>1.3692200651444577E-2</v>
      </c>
      <c r="AJ107" t="e">
        <f t="shared" ca="1" si="19"/>
        <v>#NUM!</v>
      </c>
      <c r="AK107" t="e">
        <f t="shared" ca="1" si="14"/>
        <v>#DIV/0!</v>
      </c>
      <c r="AM107">
        <f t="shared" ca="1" si="20"/>
        <v>0.94447219221974132</v>
      </c>
      <c r="AN107">
        <f t="shared" ca="1" si="20"/>
        <v>1.2913391614700682</v>
      </c>
      <c r="AO107" t="e">
        <f t="shared" ca="1" si="20"/>
        <v>#NUM!</v>
      </c>
      <c r="AP107" t="e">
        <f t="shared" ca="1" si="20"/>
        <v>#DIV/0!</v>
      </c>
      <c r="AR107" t="str">
        <f t="shared" si="21"/>
        <v>2021-50</v>
      </c>
      <c r="AS107">
        <f t="shared" ca="1" si="22"/>
        <v>1.5382124684854626</v>
      </c>
      <c r="AT107">
        <f t="shared" ca="1" si="22"/>
        <v>1.1841384523127227</v>
      </c>
      <c r="AU107" t="e">
        <f t="shared" ca="1" si="22"/>
        <v>#NUM!</v>
      </c>
      <c r="AV107" t="e">
        <f t="shared" ca="1" si="22"/>
        <v>#DIV/0!</v>
      </c>
    </row>
    <row r="108" spans="1:48" x14ac:dyDescent="0.25">
      <c r="A108" s="1" t="s">
        <v>58</v>
      </c>
      <c r="B108" s="9">
        <v>1132232</v>
      </c>
      <c r="C108" s="9">
        <v>83440</v>
      </c>
      <c r="D108" s="9">
        <v>39382</v>
      </c>
      <c r="E108" s="9">
        <v>5</v>
      </c>
      <c r="F108" s="9">
        <v>1</v>
      </c>
      <c r="G108" s="9">
        <v>475</v>
      </c>
      <c r="H108" s="9">
        <v>28</v>
      </c>
      <c r="I108" s="9">
        <v>21</v>
      </c>
      <c r="J108" s="9">
        <v>0</v>
      </c>
      <c r="K108" s="9">
        <v>0</v>
      </c>
      <c r="L108" s="9"/>
      <c r="M108">
        <f t="shared" si="15"/>
        <v>4.1952532696479169E-4</v>
      </c>
      <c r="N108">
        <f t="shared" si="15"/>
        <v>3.355704697986577E-4</v>
      </c>
      <c r="O108">
        <f t="shared" si="15"/>
        <v>5.3323853537148955E-4</v>
      </c>
      <c r="P108">
        <f t="shared" si="15"/>
        <v>0</v>
      </c>
      <c r="Q108">
        <f t="shared" si="15"/>
        <v>0</v>
      </c>
      <c r="S108">
        <f t="shared" si="16"/>
        <v>4.1970140849366058E-4</v>
      </c>
      <c r="T108">
        <f t="shared" si="16"/>
        <v>3.3568311829141635E-4</v>
      </c>
      <c r="U108">
        <f t="shared" si="16"/>
        <v>5.3352304306630112E-4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4.2036279533905923E-4</v>
      </c>
      <c r="AA108">
        <f ca="1">T108*EXP(-AA$1*(ROW()-ROW(T$14)-$B$2))</f>
        <v>3.3180744790053094E-4</v>
      </c>
      <c r="AB108">
        <f ca="1">U108*EXP(-AB$1*(ROW()-ROW(U$14)-$B$2))</f>
        <v>5.4238760149255322E-4</v>
      </c>
      <c r="AC108" t="e">
        <f ca="1">V108*EXP(-AC$1*(ROW()-ROW(V$14)-$B$2))</f>
        <v>#NUM!</v>
      </c>
      <c r="AD108" t="e">
        <f ca="1">W108*EXP(-AD$1*(ROW()-ROW(W$14)-$B$2))</f>
        <v>#DIV/0!</v>
      </c>
      <c r="AF108" t="str">
        <f t="shared" si="18"/>
        <v>2021-51</v>
      </c>
      <c r="AG108">
        <f t="shared" ca="1" si="19"/>
        <v>1.1023464644939356E-2</v>
      </c>
      <c r="AH108">
        <f t="shared" ca="1" si="19"/>
        <v>1.0346142296121717E-2</v>
      </c>
      <c r="AI108">
        <f t="shared" ca="1" si="19"/>
        <v>1.4234588252937131E-2</v>
      </c>
      <c r="AJ108" t="e">
        <f t="shared" ca="1" si="19"/>
        <v>#NUM!</v>
      </c>
      <c r="AK108" t="e">
        <f t="shared" ca="1" si="14"/>
        <v>#DIV/0!</v>
      </c>
      <c r="AM108">
        <f t="shared" ca="1" si="20"/>
        <v>0.93855630959649483</v>
      </c>
      <c r="AN108">
        <f t="shared" ca="1" si="20"/>
        <v>1.2912989437918627</v>
      </c>
      <c r="AO108" t="e">
        <f t="shared" ca="1" si="20"/>
        <v>#NUM!</v>
      </c>
      <c r="AP108" t="e">
        <f t="shared" ca="1" si="20"/>
        <v>#DIV/0!</v>
      </c>
      <c r="AR108" t="str">
        <f t="shared" si="21"/>
        <v>2021-51</v>
      </c>
      <c r="AS108">
        <f t="shared" ca="1" si="22"/>
        <v>1.5285775798268697</v>
      </c>
      <c r="AT108">
        <f t="shared" ca="1" si="22"/>
        <v>1.1841015733109495</v>
      </c>
      <c r="AU108" t="e">
        <f t="shared" ca="1" si="22"/>
        <v>#NUM!</v>
      </c>
      <c r="AV108" t="e">
        <f t="shared" ca="1" si="22"/>
        <v>#DIV/0!</v>
      </c>
    </row>
    <row r="109" spans="1:48" x14ac:dyDescent="0.25">
      <c r="A109" s="1" t="s">
        <v>59</v>
      </c>
      <c r="B109" s="9">
        <v>1131757</v>
      </c>
      <c r="C109" s="9">
        <v>83412</v>
      </c>
      <c r="D109" s="9">
        <v>39361</v>
      </c>
      <c r="E109" s="9">
        <v>5</v>
      </c>
      <c r="F109" s="9">
        <v>1</v>
      </c>
      <c r="G109" s="9">
        <v>450</v>
      </c>
      <c r="H109" s="9">
        <v>43</v>
      </c>
      <c r="I109" s="9">
        <v>21</v>
      </c>
      <c r="J109" s="9">
        <v>0</v>
      </c>
      <c r="K109" s="9">
        <v>0</v>
      </c>
      <c r="L109" s="9"/>
      <c r="M109">
        <f t="shared" si="15"/>
        <v>3.9761185484163121E-4</v>
      </c>
      <c r="N109">
        <f t="shared" si="15"/>
        <v>5.1551335539250947E-4</v>
      </c>
      <c r="O109">
        <f t="shared" si="15"/>
        <v>5.335230304108127E-4</v>
      </c>
      <c r="P109">
        <f t="shared" si="15"/>
        <v>0</v>
      </c>
      <c r="Q109">
        <f t="shared" si="15"/>
        <v>0</v>
      </c>
      <c r="S109">
        <f t="shared" si="16"/>
        <v>3.9777001815890351E-4</v>
      </c>
      <c r="T109">
        <f t="shared" si="16"/>
        <v>5.157792579168739E-4</v>
      </c>
      <c r="U109">
        <f t="shared" si="16"/>
        <v>5.3380784185723233E-4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3.9841529541481479E-4</v>
      </c>
      <c r="AA109">
        <f ca="1">T109*EXP(-AA$1*(ROW()-ROW(T$14)-$B$2))</f>
        <v>5.0965016348080989E-4</v>
      </c>
      <c r="AB109">
        <f ca="1">U109*EXP(-AB$1*(ROW()-ROW(U$14)-$B$2))</f>
        <v>5.4294021270548018E-4</v>
      </c>
      <c r="AC109" t="e">
        <f ca="1">V109*EXP(-AC$1*(ROW()-ROW(V$14)-$B$2))</f>
        <v>#NUM!</v>
      </c>
      <c r="AD109" t="e">
        <f ca="1">W109*EXP(-AD$1*(ROW()-ROW(W$14)-$B$2))</f>
        <v>#DIV/0!</v>
      </c>
      <c r="AF109" t="str">
        <f t="shared" si="18"/>
        <v>2021-52</v>
      </c>
      <c r="AG109">
        <f t="shared" ca="1" si="19"/>
        <v>1.1421879940354171E-2</v>
      </c>
      <c r="AH109">
        <f t="shared" ca="1" si="19"/>
        <v>1.0855792459602526E-2</v>
      </c>
      <c r="AI109">
        <f t="shared" ca="1" si="19"/>
        <v>1.4777528465642611E-2</v>
      </c>
      <c r="AJ109" t="e">
        <f t="shared" ca="1" si="19"/>
        <v>#NUM!</v>
      </c>
      <c r="AK109" t="e">
        <f t="shared" ca="1" si="14"/>
        <v>#DIV/0!</v>
      </c>
      <c r="AM109">
        <f t="shared" ca="1" si="20"/>
        <v>0.95043832681591889</v>
      </c>
      <c r="AN109">
        <f t="shared" ca="1" si="20"/>
        <v>1.2937912622801031</v>
      </c>
      <c r="AO109" t="e">
        <f t="shared" ca="1" si="20"/>
        <v>#NUM!</v>
      </c>
      <c r="AP109" t="e">
        <f t="shared" ca="1" si="20"/>
        <v>#DIV/0!</v>
      </c>
      <c r="AR109" t="str">
        <f t="shared" si="21"/>
        <v>2021-52</v>
      </c>
      <c r="AS109">
        <f t="shared" ca="1" si="22"/>
        <v>1.5479291999044513</v>
      </c>
      <c r="AT109">
        <f t="shared" ca="1" si="22"/>
        <v>1.1863869916157546</v>
      </c>
      <c r="AU109" t="e">
        <f t="shared" ca="1" si="22"/>
        <v>#NUM!</v>
      </c>
      <c r="AV109" t="e">
        <f t="shared" ca="1" si="22"/>
        <v>#DIV/0!</v>
      </c>
    </row>
    <row r="110" spans="1:48" x14ac:dyDescent="0.25">
      <c r="A110" s="1" t="s">
        <v>60</v>
      </c>
      <c r="B110" s="9">
        <v>1131307</v>
      </c>
      <c r="C110" s="9">
        <v>83369</v>
      </c>
      <c r="D110" s="9">
        <v>39340</v>
      </c>
      <c r="E110" s="9">
        <v>5</v>
      </c>
      <c r="F110" s="9">
        <v>1</v>
      </c>
      <c r="G110" s="9">
        <v>427</v>
      </c>
      <c r="H110" s="9">
        <v>23</v>
      </c>
      <c r="I110" s="9">
        <v>17</v>
      </c>
      <c r="J110" s="9">
        <v>0</v>
      </c>
      <c r="K110" s="9">
        <v>0</v>
      </c>
      <c r="L110" s="9"/>
      <c r="M110">
        <f t="shared" si="15"/>
        <v>3.7743954558753725E-4</v>
      </c>
      <c r="N110">
        <f t="shared" si="15"/>
        <v>2.758819225371541E-4</v>
      </c>
      <c r="O110">
        <f t="shared" si="15"/>
        <v>4.3213014743263855E-4</v>
      </c>
      <c r="P110">
        <f t="shared" si="15"/>
        <v>0</v>
      </c>
      <c r="Q110">
        <f t="shared" si="15"/>
        <v>0</v>
      </c>
      <c r="S110">
        <f t="shared" si="16"/>
        <v>3.7758206447458458E-4</v>
      </c>
      <c r="T110">
        <f t="shared" si="16"/>
        <v>2.7595805612697782E-4</v>
      </c>
      <c r="U110">
        <f t="shared" si="16"/>
        <v>4.3231697135961506E-4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3.782121074662927E-4</v>
      </c>
      <c r="AA110">
        <f ca="1">T110*EXP(-AA$1*(ROW()-ROW(T$14)-$B$2))</f>
        <v>2.7258568038948726E-4</v>
      </c>
      <c r="AB110">
        <f ca="1">U110*EXP(-AB$1*(ROW()-ROW(U$14)-$B$2))</f>
        <v>4.399262042485303E-4</v>
      </c>
      <c r="AC110" t="e">
        <f ca="1">V110*EXP(-AC$1*(ROW()-ROW(V$14)-$B$2))</f>
        <v>#NUM!</v>
      </c>
      <c r="AD110" t="e">
        <f ca="1">W110*EXP(-AD$1*(ROW()-ROW(W$14)-$B$2))</f>
        <v>#DIV/0!</v>
      </c>
      <c r="AF110" t="str">
        <f t="shared" si="18"/>
        <v>2022-01</v>
      </c>
      <c r="AG110">
        <f t="shared" ca="1" si="19"/>
        <v>1.1800092047820463E-2</v>
      </c>
      <c r="AH110">
        <f t="shared" ca="1" si="19"/>
        <v>1.1128378139992012E-2</v>
      </c>
      <c r="AI110">
        <f t="shared" ca="1" si="19"/>
        <v>1.5217454669891141E-2</v>
      </c>
      <c r="AJ110" t="e">
        <f t="shared" ca="1" si="19"/>
        <v>#NUM!</v>
      </c>
      <c r="AK110" t="e">
        <f t="shared" ca="1" si="14"/>
        <v>#DIV/0!</v>
      </c>
      <c r="AM110">
        <f t="shared" ca="1" si="20"/>
        <v>0.94307553660545218</v>
      </c>
      <c r="AN110">
        <f t="shared" ca="1" si="20"/>
        <v>1.289604742761467</v>
      </c>
      <c r="AO110" t="e">
        <f t="shared" ca="1" si="20"/>
        <v>#NUM!</v>
      </c>
      <c r="AP110" t="e">
        <f t="shared" ca="1" si="20"/>
        <v>#DIV/0!</v>
      </c>
      <c r="AR110" t="str">
        <f t="shared" si="21"/>
        <v>2022-01</v>
      </c>
      <c r="AS110">
        <f t="shared" ca="1" si="22"/>
        <v>1.5359378085242936</v>
      </c>
      <c r="AT110">
        <f t="shared" ca="1" si="22"/>
        <v>1.1825480166266189</v>
      </c>
      <c r="AU110" t="e">
        <f t="shared" ca="1" si="22"/>
        <v>#NUM!</v>
      </c>
      <c r="AV110" t="e">
        <f t="shared" ca="1" si="22"/>
        <v>#DIV/0!</v>
      </c>
    </row>
    <row r="111" spans="1:48" x14ac:dyDescent="0.25">
      <c r="A111" s="1" t="s">
        <v>61</v>
      </c>
      <c r="B111" s="9">
        <v>1130880</v>
      </c>
      <c r="C111" s="9">
        <v>83346</v>
      </c>
      <c r="D111" s="9">
        <v>39323</v>
      </c>
      <c r="E111" s="9">
        <v>5</v>
      </c>
      <c r="F111" s="9">
        <v>1</v>
      </c>
      <c r="G111" s="9">
        <v>436</v>
      </c>
      <c r="H111" s="9">
        <v>30</v>
      </c>
      <c r="I111" s="9">
        <v>9</v>
      </c>
      <c r="J111" s="9">
        <v>0</v>
      </c>
      <c r="K111" s="9">
        <v>0</v>
      </c>
      <c r="L111" s="9"/>
      <c r="M111">
        <f t="shared" si="15"/>
        <v>3.8554046406338426E-4</v>
      </c>
      <c r="N111">
        <f t="shared" si="15"/>
        <v>3.5994528831617592E-4</v>
      </c>
      <c r="O111">
        <f t="shared" si="15"/>
        <v>2.2887368715510006E-4</v>
      </c>
      <c r="P111">
        <f t="shared" si="15"/>
        <v>0</v>
      </c>
      <c r="Q111">
        <f t="shared" si="15"/>
        <v>0</v>
      </c>
      <c r="S111">
        <f t="shared" si="16"/>
        <v>3.8568916762335637E-4</v>
      </c>
      <c r="T111">
        <f t="shared" si="16"/>
        <v>3.6007489946876211E-4</v>
      </c>
      <c r="U111">
        <f t="shared" si="16"/>
        <v>2.2892608331138688E-4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3.8635063061776519E-4</v>
      </c>
      <c r="AA111">
        <f ca="1">T111*EXP(-AA$1*(ROW()-ROW(T$14)-$B$2))</f>
        <v>3.5555310376031652E-4</v>
      </c>
      <c r="AB111">
        <f ca="1">U111*EXP(-AB$1*(ROW()-ROW(U$14)-$B$2))</f>
        <v>2.3306835563197541E-4</v>
      </c>
      <c r="AC111" t="e">
        <f ca="1">V111*EXP(-AC$1*(ROW()-ROW(V$14)-$B$2))</f>
        <v>#NUM!</v>
      </c>
      <c r="AD111" t="e">
        <f ca="1">W111*EXP(-AD$1*(ROW()-ROW(W$14)-$B$2))</f>
        <v>#DIV/0!</v>
      </c>
      <c r="AF111" t="str">
        <f t="shared" si="18"/>
        <v>2022-02</v>
      </c>
      <c r="AG111">
        <f t="shared" ca="1" si="19"/>
        <v>1.2186442678438228E-2</v>
      </c>
      <c r="AH111">
        <f t="shared" ca="1" si="19"/>
        <v>1.1483931243752328E-2</v>
      </c>
      <c r="AI111">
        <f t="shared" ca="1" si="19"/>
        <v>1.5450523025523116E-2</v>
      </c>
      <c r="AJ111" t="e">
        <f t="shared" ca="1" si="19"/>
        <v>#NUM!</v>
      </c>
      <c r="AK111" t="e">
        <f t="shared" ca="1" si="14"/>
        <v>#DIV/0!</v>
      </c>
      <c r="AM111">
        <f t="shared" ca="1" si="20"/>
        <v>0.94235303498954048</v>
      </c>
      <c r="AN111">
        <f t="shared" ca="1" si="20"/>
        <v>1.267845213998348</v>
      </c>
      <c r="AO111" t="e">
        <f t="shared" ca="1" si="20"/>
        <v>#NUM!</v>
      </c>
      <c r="AP111" t="e">
        <f t="shared" ca="1" si="20"/>
        <v>#DIV/0!</v>
      </c>
      <c r="AR111" t="str">
        <f t="shared" si="21"/>
        <v>2022-02</v>
      </c>
      <c r="AS111">
        <f t="shared" ca="1" si="22"/>
        <v>1.5347611079255346</v>
      </c>
      <c r="AT111">
        <f t="shared" ca="1" si="22"/>
        <v>1.1625948583228924</v>
      </c>
      <c r="AU111" t="e">
        <f t="shared" ca="1" si="22"/>
        <v>#NUM!</v>
      </c>
      <c r="AV111" t="e">
        <f t="shared" ca="1" si="22"/>
        <v>#DIV/0!</v>
      </c>
    </row>
    <row r="112" spans="1:48" x14ac:dyDescent="0.25">
      <c r="A112" s="1" t="s">
        <v>62</v>
      </c>
      <c r="B112" s="9">
        <v>1130444</v>
      </c>
      <c r="C112" s="9">
        <v>83316</v>
      </c>
      <c r="D112" s="9">
        <v>39314</v>
      </c>
      <c r="E112" s="9">
        <v>5</v>
      </c>
      <c r="F112" s="9">
        <v>1</v>
      </c>
      <c r="G112" s="9">
        <v>389</v>
      </c>
      <c r="H112" s="9">
        <v>37</v>
      </c>
      <c r="I112" s="9">
        <v>8</v>
      </c>
      <c r="J112" s="9">
        <v>0</v>
      </c>
      <c r="K112" s="9">
        <v>0</v>
      </c>
      <c r="L112" s="9"/>
      <c r="M112">
        <f t="shared" si="15"/>
        <v>3.4411257877435769E-4</v>
      </c>
      <c r="N112">
        <f t="shared" si="15"/>
        <v>4.4409237121321234E-4</v>
      </c>
      <c r="O112">
        <f t="shared" si="15"/>
        <v>2.0348985094368417E-4</v>
      </c>
      <c r="P112">
        <f t="shared" si="15"/>
        <v>0</v>
      </c>
      <c r="Q112">
        <f t="shared" si="15"/>
        <v>0</v>
      </c>
      <c r="S112">
        <f t="shared" si="16"/>
        <v>3.4423103640186602E-4</v>
      </c>
      <c r="T112">
        <f t="shared" si="16"/>
        <v>4.442896841776097E-4</v>
      </c>
      <c r="U112">
        <f t="shared" si="16"/>
        <v>2.0353126819352285E-4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3.4483736781286634E-4</v>
      </c>
      <c r="AA112">
        <f ca="1">T112*EXP(-AA$1*(ROW()-ROW(T$14)-$B$2))</f>
        <v>4.3856050793309679E-4</v>
      </c>
      <c r="AB112">
        <f ca="1">U112*EXP(-AB$1*(ROW()-ROW(U$14)-$B$2))</f>
        <v>2.0731449120428181E-4</v>
      </c>
      <c r="AC112" t="e">
        <f ca="1">V112*EXP(-AC$1*(ROW()-ROW(V$14)-$B$2))</f>
        <v>#NUM!</v>
      </c>
      <c r="AD112" t="e">
        <f ca="1">W112*EXP(-AD$1*(ROW()-ROW(W$14)-$B$2))</f>
        <v>#DIV/0!</v>
      </c>
      <c r="AF112" t="str">
        <f t="shared" si="18"/>
        <v>2022-03</v>
      </c>
      <c r="AG112">
        <f t="shared" ca="1" si="19"/>
        <v>1.2531280046251094E-2</v>
      </c>
      <c r="AH112">
        <f t="shared" ca="1" si="19"/>
        <v>1.1922491751685426E-2</v>
      </c>
      <c r="AI112">
        <f t="shared" ca="1" si="19"/>
        <v>1.5657837516727398E-2</v>
      </c>
      <c r="AJ112" t="e">
        <f t="shared" ca="1" si="19"/>
        <v>#NUM!</v>
      </c>
      <c r="AK112" t="e">
        <f t="shared" ca="1" si="14"/>
        <v>#DIV/0!</v>
      </c>
      <c r="AM112">
        <f t="shared" ca="1" si="20"/>
        <v>0.95141850694272889</v>
      </c>
      <c r="AN112">
        <f t="shared" ca="1" si="20"/>
        <v>1.2495002472960979</v>
      </c>
      <c r="AO112" t="e">
        <f t="shared" ca="1" si="20"/>
        <v>#NUM!</v>
      </c>
      <c r="AP112" t="e">
        <f t="shared" ca="1" si="20"/>
        <v>#DIV/0!</v>
      </c>
      <c r="AR112" t="str">
        <f t="shared" si="21"/>
        <v>2022-03</v>
      </c>
      <c r="AS112">
        <f t="shared" ca="1" si="22"/>
        <v>1.5495255680186648</v>
      </c>
      <c r="AT112">
        <f t="shared" ca="1" si="22"/>
        <v>1.1457728017116755</v>
      </c>
      <c r="AU112" t="e">
        <f t="shared" ca="1" si="22"/>
        <v>#NUM!</v>
      </c>
      <c r="AV112" t="e">
        <f t="shared" ca="1" si="22"/>
        <v>#DIV/0!</v>
      </c>
    </row>
    <row r="113" spans="1:48" x14ac:dyDescent="0.25">
      <c r="A113" s="1" t="s">
        <v>63</v>
      </c>
      <c r="B113" s="9">
        <v>1130055</v>
      </c>
      <c r="C113" s="9">
        <v>83279</v>
      </c>
      <c r="D113" s="9">
        <v>39306</v>
      </c>
      <c r="E113" s="9">
        <v>5</v>
      </c>
      <c r="F113" s="9">
        <v>1</v>
      </c>
      <c r="G113" s="9">
        <v>379</v>
      </c>
      <c r="H113" s="9">
        <v>26</v>
      </c>
      <c r="I113" s="9">
        <v>10</v>
      </c>
      <c r="J113" s="9">
        <v>0</v>
      </c>
      <c r="K113" s="9">
        <v>0</v>
      </c>
      <c r="L113" s="9"/>
      <c r="M113">
        <f t="shared" si="15"/>
        <v>3.3538190619040667E-4</v>
      </c>
      <c r="N113">
        <f t="shared" si="15"/>
        <v>3.1220355671898075E-4</v>
      </c>
      <c r="O113">
        <f t="shared" si="15"/>
        <v>2.5441408436371036E-4</v>
      </c>
      <c r="P113">
        <f t="shared" si="15"/>
        <v>0</v>
      </c>
      <c r="Q113">
        <f t="shared" si="15"/>
        <v>0</v>
      </c>
      <c r="S113">
        <f t="shared" si="16"/>
        <v>3.354944280970605E-4</v>
      </c>
      <c r="T113">
        <f t="shared" si="16"/>
        <v>3.1230106075843411E-4</v>
      </c>
      <c r="U113">
        <f t="shared" si="16"/>
        <v>2.5447882873498725E-4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3.361009359449114E-4</v>
      </c>
      <c r="AA113">
        <f ca="1">T113*EXP(-AA$1*(ROW()-ROW(T$14)-$B$2))</f>
        <v>3.0816862207797192E-4</v>
      </c>
      <c r="AB113">
        <f ca="1">U113*EXP(-AB$1*(ROW()-ROW(U$14)-$B$2))</f>
        <v>2.5933472099736745E-4</v>
      </c>
      <c r="AC113" t="e">
        <f ca="1">V113*EXP(-AC$1*(ROW()-ROW(V$14)-$B$2))</f>
        <v>#NUM!</v>
      </c>
      <c r="AD113" t="e">
        <f ca="1">W113*EXP(-AD$1*(ROW()-ROW(W$14)-$B$2))</f>
        <v>#DIV/0!</v>
      </c>
      <c r="AF113" t="str">
        <f t="shared" si="18"/>
        <v>2022-04</v>
      </c>
      <c r="AG113">
        <f t="shared" ca="1" si="19"/>
        <v>1.2867380982196005E-2</v>
      </c>
      <c r="AH113">
        <f t="shared" ca="1" si="19"/>
        <v>1.2230660373763398E-2</v>
      </c>
      <c r="AI113">
        <f t="shared" ca="1" si="19"/>
        <v>1.5917172237724764E-2</v>
      </c>
      <c r="AJ113" t="e">
        <f t="shared" ca="1" si="19"/>
        <v>#NUM!</v>
      </c>
      <c r="AK113" t="e">
        <f t="shared" ca="1" si="14"/>
        <v>#DIV/0!</v>
      </c>
      <c r="AM113">
        <f t="shared" ca="1" si="20"/>
        <v>0.95051668950242418</v>
      </c>
      <c r="AN113">
        <f t="shared" ca="1" si="20"/>
        <v>1.2370172500331351</v>
      </c>
      <c r="AO113" t="e">
        <f t="shared" ca="1" si="20"/>
        <v>#NUM!</v>
      </c>
      <c r="AP113" t="e">
        <f t="shared" ca="1" si="20"/>
        <v>#DIV/0!</v>
      </c>
      <c r="AR113" t="str">
        <f t="shared" si="21"/>
        <v>2022-04</v>
      </c>
      <c r="AS113">
        <f t="shared" ca="1" si="22"/>
        <v>1.5480568251140017</v>
      </c>
      <c r="AT113">
        <f t="shared" ca="1" si="22"/>
        <v>1.134326082290295</v>
      </c>
      <c r="AU113" t="e">
        <f t="shared" ca="1" si="22"/>
        <v>#NUM!</v>
      </c>
      <c r="AV113" t="e">
        <f t="shared" ca="1" si="22"/>
        <v>#DIV/0!</v>
      </c>
    </row>
    <row r="114" spans="1:48" x14ac:dyDescent="0.25">
      <c r="A114" s="1" t="s">
        <v>64</v>
      </c>
      <c r="B114" s="9">
        <v>1129676</v>
      </c>
      <c r="C114" s="9">
        <v>83253</v>
      </c>
      <c r="D114" s="9">
        <v>39296</v>
      </c>
      <c r="E114" s="9">
        <v>5</v>
      </c>
      <c r="F114" s="9">
        <v>1</v>
      </c>
      <c r="G114" s="9">
        <v>429</v>
      </c>
      <c r="H114" s="9">
        <v>31</v>
      </c>
      <c r="I114" s="9">
        <v>22</v>
      </c>
      <c r="J114" s="9">
        <v>0</v>
      </c>
      <c r="K114" s="9">
        <v>0</v>
      </c>
      <c r="L114" s="9"/>
      <c r="M114">
        <f t="shared" si="15"/>
        <v>3.7975490317577782E-4</v>
      </c>
      <c r="N114">
        <f t="shared" si="15"/>
        <v>3.7235895403168654E-4</v>
      </c>
      <c r="O114">
        <f t="shared" si="15"/>
        <v>5.5985342019543977E-4</v>
      </c>
      <c r="P114">
        <f t="shared" si="15"/>
        <v>0</v>
      </c>
      <c r="Q114">
        <f t="shared" si="15"/>
        <v>0</v>
      </c>
      <c r="S114">
        <f t="shared" si="16"/>
        <v>3.7989917631794186E-4</v>
      </c>
      <c r="T114">
        <f t="shared" si="16"/>
        <v>3.7249766117678022E-4</v>
      </c>
      <c r="U114">
        <f t="shared" si="16"/>
        <v>5.6016704627178911E-4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3.8060358533844305E-4</v>
      </c>
      <c r="AA114">
        <f ca="1">T114*EXP(-AA$1*(ROW()-ROW(T$14)-$B$2))</f>
        <v>3.6744316476304773E-4</v>
      </c>
      <c r="AB114">
        <f ca="1">U114*EXP(-AB$1*(ROW()-ROW(U$14)-$B$2))</f>
        <v>5.7113273478834347E-4</v>
      </c>
      <c r="AC114" t="e">
        <f ca="1">V114*EXP(-AC$1*(ROW()-ROW(V$14)-$B$2))</f>
        <v>#NUM!</v>
      </c>
      <c r="AD114" t="e">
        <f ca="1">W114*EXP(-AD$1*(ROW()-ROW(W$14)-$B$2))</f>
        <v>#DIV/0!</v>
      </c>
      <c r="AF114" t="str">
        <f t="shared" si="18"/>
        <v>2022-05</v>
      </c>
      <c r="AG114">
        <f t="shared" ca="1" si="19"/>
        <v>1.3247984567534447E-2</v>
      </c>
      <c r="AH114">
        <f t="shared" ca="1" si="19"/>
        <v>1.2598103538526445E-2</v>
      </c>
      <c r="AI114">
        <f t="shared" ca="1" si="19"/>
        <v>1.6488304972513107E-2</v>
      </c>
      <c r="AJ114" t="e">
        <f t="shared" ca="1" si="19"/>
        <v>#NUM!</v>
      </c>
      <c r="AK114" t="e">
        <f t="shared" ca="1" si="14"/>
        <v>#DIV/0!</v>
      </c>
      <c r="AM114">
        <f t="shared" ca="1" si="20"/>
        <v>0.95094491349268306</v>
      </c>
      <c r="AN114">
        <f t="shared" ca="1" si="20"/>
        <v>1.244589687469851</v>
      </c>
      <c r="AO114" t="e">
        <f t="shared" ca="1" si="20"/>
        <v>#NUM!</v>
      </c>
      <c r="AP114" t="e">
        <f t="shared" ca="1" si="20"/>
        <v>#DIV/0!</v>
      </c>
      <c r="AR114" t="str">
        <f t="shared" si="21"/>
        <v>2022-05</v>
      </c>
      <c r="AS114">
        <f t="shared" ca="1" si="22"/>
        <v>1.548754251133049</v>
      </c>
      <c r="AT114">
        <f t="shared" ca="1" si="22"/>
        <v>1.1412698927268496</v>
      </c>
      <c r="AU114" t="e">
        <f t="shared" ca="1" si="22"/>
        <v>#NUM!</v>
      </c>
      <c r="AV114" t="e">
        <f t="shared" ca="1" si="22"/>
        <v>#DIV/0!</v>
      </c>
    </row>
    <row r="115" spans="1:48" x14ac:dyDescent="0.25">
      <c r="A115" s="1" t="s">
        <v>65</v>
      </c>
      <c r="B115" s="9">
        <v>1129247</v>
      </c>
      <c r="C115" s="9">
        <v>83222</v>
      </c>
      <c r="D115" s="9">
        <v>39274</v>
      </c>
      <c r="E115" s="9">
        <v>5</v>
      </c>
      <c r="F115" s="9">
        <v>1</v>
      </c>
      <c r="G115" s="9">
        <v>391</v>
      </c>
      <c r="H115" s="9">
        <v>29</v>
      </c>
      <c r="I115" s="9">
        <v>26</v>
      </c>
      <c r="J115" s="9">
        <v>0</v>
      </c>
      <c r="K115" s="9">
        <v>0</v>
      </c>
      <c r="L115" s="9"/>
      <c r="M115">
        <f t="shared" si="15"/>
        <v>3.4624842926303989E-4</v>
      </c>
      <c r="N115">
        <f t="shared" si="15"/>
        <v>3.4846554997476631E-4</v>
      </c>
      <c r="O115">
        <f t="shared" si="15"/>
        <v>6.6201558282833427E-4</v>
      </c>
      <c r="P115">
        <f t="shared" si="15"/>
        <v>0</v>
      </c>
      <c r="Q115">
        <f t="shared" si="15"/>
        <v>0</v>
      </c>
      <c r="S115">
        <f t="shared" si="16"/>
        <v>3.4636836222600267E-4</v>
      </c>
      <c r="T115">
        <f t="shared" si="16"/>
        <v>3.4858702407239661E-4</v>
      </c>
      <c r="U115">
        <f t="shared" si="16"/>
        <v>6.6245416201667908E-4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3.4702666956693381E-4</v>
      </c>
      <c r="AA115">
        <f ca="1">T115*EXP(-AA$1*(ROW()-ROW(T$14)-$B$2))</f>
        <v>3.4373955074189021E-4</v>
      </c>
      <c r="AB115">
        <f ca="1">U115*EXP(-AB$1*(ROW()-ROW(U$14)-$B$2))</f>
        <v>6.7574963021187217E-4</v>
      </c>
      <c r="AC115" t="e">
        <f ca="1">V115*EXP(-AC$1*(ROW()-ROW(V$14)-$B$2))</f>
        <v>#NUM!</v>
      </c>
      <c r="AD115" t="e">
        <f ca="1">W115*EXP(-AD$1*(ROW()-ROW(W$14)-$B$2))</f>
        <v>#DIV/0!</v>
      </c>
      <c r="AF115" t="str">
        <f t="shared" si="18"/>
        <v>2022-06</v>
      </c>
      <c r="AG115">
        <f t="shared" ca="1" si="19"/>
        <v>1.3595011237101381E-2</v>
      </c>
      <c r="AH115">
        <f t="shared" ca="1" si="19"/>
        <v>1.2941843089268336E-2</v>
      </c>
      <c r="AI115">
        <f t="shared" ca="1" si="19"/>
        <v>1.7164054602724979E-2</v>
      </c>
      <c r="AJ115" t="e">
        <f t="shared" ca="1" si="19"/>
        <v>#NUM!</v>
      </c>
      <c r="AK115" t="e">
        <f t="shared" ca="1" si="14"/>
        <v>#DIV/0!</v>
      </c>
      <c r="AM115">
        <f t="shared" ca="1" si="20"/>
        <v>0.95195530651342741</v>
      </c>
      <c r="AN115">
        <f t="shared" ca="1" si="20"/>
        <v>1.2625259592197704</v>
      </c>
      <c r="AO115" t="e">
        <f t="shared" ca="1" si="20"/>
        <v>#NUM!</v>
      </c>
      <c r="AP115" t="e">
        <f t="shared" ca="1" si="20"/>
        <v>#DIV/0!</v>
      </c>
      <c r="AR115" t="str">
        <f t="shared" si="21"/>
        <v>2022-06</v>
      </c>
      <c r="AS115">
        <f t="shared" ca="1" si="22"/>
        <v>1.5503998254076361</v>
      </c>
      <c r="AT115">
        <f t="shared" ca="1" si="22"/>
        <v>1.157717182256915</v>
      </c>
      <c r="AU115" t="e">
        <f t="shared" ca="1" si="22"/>
        <v>#NUM!</v>
      </c>
      <c r="AV115" t="e">
        <f t="shared" ca="1" si="22"/>
        <v>#DIV/0!</v>
      </c>
    </row>
    <row r="116" spans="1:48" x14ac:dyDescent="0.25">
      <c r="A116" s="1" t="s">
        <v>66</v>
      </c>
      <c r="B116" s="9">
        <v>1128856</v>
      </c>
      <c r="C116" s="9">
        <v>83193</v>
      </c>
      <c r="D116" s="9">
        <v>39248</v>
      </c>
      <c r="E116" s="9">
        <v>5</v>
      </c>
      <c r="F116" s="9">
        <v>1</v>
      </c>
      <c r="G116" s="9">
        <v>357</v>
      </c>
      <c r="H116" s="9">
        <v>27</v>
      </c>
      <c r="I116" s="9">
        <v>19</v>
      </c>
      <c r="J116" s="9">
        <v>0</v>
      </c>
      <c r="K116" s="9">
        <v>0</v>
      </c>
      <c r="L116" s="9"/>
      <c r="M116">
        <f t="shared" si="15"/>
        <v>3.1624937104466824E-4</v>
      </c>
      <c r="N116">
        <f t="shared" si="15"/>
        <v>3.2454653636724244E-4</v>
      </c>
      <c r="O116">
        <f t="shared" si="15"/>
        <v>4.8410110069302897E-4</v>
      </c>
      <c r="P116">
        <f t="shared" si="15"/>
        <v>0</v>
      </c>
      <c r="Q116">
        <f t="shared" si="15"/>
        <v>0</v>
      </c>
      <c r="S116">
        <f t="shared" si="16"/>
        <v>3.1634941898690621E-4</v>
      </c>
      <c r="T116">
        <f t="shared" si="16"/>
        <v>3.2465190386875601E-4</v>
      </c>
      <c r="U116">
        <f t="shared" si="16"/>
        <v>4.8433557754257384E-4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3.1696535133951943E-4</v>
      </c>
      <c r="AA116">
        <f ca="1">T116*EXP(-AA$1*(ROW()-ROW(T$14)-$B$2))</f>
        <v>3.2002794877852977E-4</v>
      </c>
      <c r="AB116">
        <f ca="1">U116*EXP(-AB$1*(ROW()-ROW(U$14)-$B$2))</f>
        <v>4.942957120764184E-4</v>
      </c>
      <c r="AC116" t="e">
        <f ca="1">V116*EXP(-AC$1*(ROW()-ROW(V$14)-$B$2))</f>
        <v>#NUM!</v>
      </c>
      <c r="AD116" t="e">
        <f ca="1">W116*EXP(-AD$1*(ROW()-ROW(W$14)-$B$2))</f>
        <v>#DIV/0!</v>
      </c>
      <c r="AF116" t="str">
        <f t="shared" si="18"/>
        <v>2022-07</v>
      </c>
      <c r="AG116">
        <f t="shared" ca="1" si="19"/>
        <v>1.39119765884409E-2</v>
      </c>
      <c r="AH116">
        <f t="shared" ca="1" si="19"/>
        <v>1.3261871038046866E-2</v>
      </c>
      <c r="AI116">
        <f t="shared" ca="1" si="19"/>
        <v>1.7658350314801396E-2</v>
      </c>
      <c r="AJ116" t="e">
        <f t="shared" ca="1" si="19"/>
        <v>#NUM!</v>
      </c>
      <c r="AK116" t="e">
        <f t="shared" ca="1" si="14"/>
        <v>#DIV/0!</v>
      </c>
      <c r="AM116">
        <f t="shared" ca="1" si="20"/>
        <v>0.95327008018873538</v>
      </c>
      <c r="AN116">
        <f t="shared" ca="1" si="20"/>
        <v>1.2692912615647485</v>
      </c>
      <c r="AO116" t="e">
        <f t="shared" ca="1" si="20"/>
        <v>#NUM!</v>
      </c>
      <c r="AP116" t="e">
        <f t="shared" ca="1" si="20"/>
        <v>#DIV/0!</v>
      </c>
      <c r="AR116" t="str">
        <f t="shared" si="21"/>
        <v>2022-07</v>
      </c>
      <c r="AS116">
        <f t="shared" ca="1" si="22"/>
        <v>1.5525411285367861</v>
      </c>
      <c r="AT116">
        <f t="shared" ca="1" si="22"/>
        <v>1.1639208620392969</v>
      </c>
      <c r="AU116" t="e">
        <f t="shared" ca="1" si="22"/>
        <v>#NUM!</v>
      </c>
      <c r="AV116" t="e">
        <f t="shared" ca="1" si="22"/>
        <v>#DIV/0!</v>
      </c>
    </row>
    <row r="117" spans="1:48" x14ac:dyDescent="0.25">
      <c r="A117" s="1" t="s">
        <v>67</v>
      </c>
      <c r="B117" s="9">
        <v>1128499</v>
      </c>
      <c r="C117" s="9">
        <v>83166</v>
      </c>
      <c r="D117" s="9">
        <v>39229</v>
      </c>
      <c r="E117" s="9">
        <v>5</v>
      </c>
      <c r="F117" s="9">
        <v>1</v>
      </c>
      <c r="G117" s="9">
        <v>368</v>
      </c>
      <c r="H117" s="9">
        <v>22</v>
      </c>
      <c r="I117" s="9">
        <v>17</v>
      </c>
      <c r="J117" s="9">
        <v>0</v>
      </c>
      <c r="K117" s="9">
        <v>0</v>
      </c>
      <c r="L117" s="9"/>
      <c r="M117">
        <f t="shared" si="15"/>
        <v>3.2609687735655948E-4</v>
      </c>
      <c r="N117">
        <f t="shared" si="15"/>
        <v>2.6453117860664215E-4</v>
      </c>
      <c r="O117">
        <f t="shared" si="15"/>
        <v>4.333528766983609E-4</v>
      </c>
      <c r="P117">
        <f t="shared" si="15"/>
        <v>0</v>
      </c>
      <c r="Q117">
        <f t="shared" si="15"/>
        <v>0</v>
      </c>
      <c r="S117">
        <f t="shared" si="16"/>
        <v>3.2620325411070324E-4</v>
      </c>
      <c r="T117">
        <f t="shared" si="16"/>
        <v>2.6460117541079163E-4</v>
      </c>
      <c r="U117">
        <f t="shared" si="16"/>
        <v>4.3354075962131957E-4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3.2685350879512593E-4</v>
      </c>
      <c r="AA117">
        <f ca="1">T117*EXP(-AA$1*(ROW()-ROW(T$14)-$B$2))</f>
        <v>2.6074343855853033E-4</v>
      </c>
      <c r="AB117">
        <f ca="1">U117*EXP(-AB$1*(ROW()-ROW(U$14)-$B$2))</f>
        <v>4.4267081763393445E-4</v>
      </c>
      <c r="AC117" t="e">
        <f ca="1">V117*EXP(-AC$1*(ROW()-ROW(V$14)-$B$2))</f>
        <v>#NUM!</v>
      </c>
      <c r="AD117" t="e">
        <f ca="1">W117*EXP(-AD$1*(ROW()-ROW(W$14)-$B$2))</f>
        <v>#DIV/0!</v>
      </c>
      <c r="AF117" t="str">
        <f t="shared" si="18"/>
        <v>2022-08</v>
      </c>
      <c r="AG117">
        <f t="shared" ca="1" si="19"/>
        <v>1.4238830097236026E-2</v>
      </c>
      <c r="AH117">
        <f t="shared" ca="1" si="19"/>
        <v>1.3522614476605396E-2</v>
      </c>
      <c r="AI117">
        <f t="shared" ca="1" si="19"/>
        <v>1.8101021132435332E-2</v>
      </c>
      <c r="AJ117" t="e">
        <f t="shared" ca="1" si="19"/>
        <v>#NUM!</v>
      </c>
      <c r="AK117" t="e">
        <f t="shared" ca="1" si="14"/>
        <v>#DIV/0!</v>
      </c>
      <c r="AM117">
        <f t="shared" ca="1" si="20"/>
        <v>0.94969982675966769</v>
      </c>
      <c r="AN117">
        <f t="shared" ca="1" si="20"/>
        <v>1.2712435648732838</v>
      </c>
      <c r="AO117" t="e">
        <f t="shared" ca="1" si="20"/>
        <v>#NUM!</v>
      </c>
      <c r="AP117" t="e">
        <f t="shared" ca="1" si="20"/>
        <v>#DIV/0!</v>
      </c>
      <c r="AR117" t="str">
        <f t="shared" si="21"/>
        <v>2022-08</v>
      </c>
      <c r="AS117">
        <f t="shared" ca="1" si="22"/>
        <v>1.5467264434825465</v>
      </c>
      <c r="AT117">
        <f t="shared" ca="1" si="22"/>
        <v>1.1657110946034377</v>
      </c>
      <c r="AU117" t="e">
        <f t="shared" ca="1" si="22"/>
        <v>#NUM!</v>
      </c>
      <c r="AV117" t="e">
        <f t="shared" ca="1" si="22"/>
        <v>#DIV/0!</v>
      </c>
    </row>
    <row r="118" spans="1:48" x14ac:dyDescent="0.25">
      <c r="A118" s="1" t="s">
        <v>68</v>
      </c>
      <c r="B118" s="9">
        <v>1128131</v>
      </c>
      <c r="C118" s="9">
        <v>83144</v>
      </c>
      <c r="D118" s="9">
        <v>39212</v>
      </c>
      <c r="E118" s="9">
        <v>5</v>
      </c>
      <c r="F118" s="9">
        <v>1</v>
      </c>
      <c r="G118" s="9">
        <v>351</v>
      </c>
      <c r="H118" s="9">
        <v>21</v>
      </c>
      <c r="I118" s="9">
        <v>15</v>
      </c>
      <c r="J118" s="9">
        <v>0</v>
      </c>
      <c r="K118" s="9">
        <v>0</v>
      </c>
      <c r="L118" s="9"/>
      <c r="M118">
        <f t="shared" si="15"/>
        <v>3.1113407928689131E-4</v>
      </c>
      <c r="N118">
        <f t="shared" si="15"/>
        <v>2.5257384778216106E-4</v>
      </c>
      <c r="O118">
        <f t="shared" si="15"/>
        <v>3.8253595838008773E-4</v>
      </c>
      <c r="P118">
        <f t="shared" si="15"/>
        <v>0</v>
      </c>
      <c r="Q118">
        <f t="shared" si="15"/>
        <v>0</v>
      </c>
      <c r="S118">
        <f t="shared" si="16"/>
        <v>3.1123091634288407E-4</v>
      </c>
      <c r="T118">
        <f t="shared" si="16"/>
        <v>2.5263765879123397E-4</v>
      </c>
      <c r="U118">
        <f t="shared" si="16"/>
        <v>3.8268235280912839E-4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3.1186576793436007E-4</v>
      </c>
      <c r="AA118">
        <f ca="1">T118*EXP(-AA$1*(ROW()-ROW(T$14)-$B$2))</f>
        <v>2.4886932681017444E-4</v>
      </c>
      <c r="AB118">
        <f ca="1">U118*EXP(-AB$1*(ROW()-ROW(U$14)-$B$2))</f>
        <v>3.9093079381660137E-4</v>
      </c>
      <c r="AC118" t="e">
        <f ca="1">V118*EXP(-AC$1*(ROW()-ROW(V$14)-$B$2))</f>
        <v>#NUM!</v>
      </c>
      <c r="AD118" t="e">
        <f ca="1">W118*EXP(-AD$1*(ROW()-ROW(W$14)-$B$2))</f>
        <v>#DIV/0!</v>
      </c>
      <c r="AF118" t="str">
        <f t="shared" si="18"/>
        <v>2022-09</v>
      </c>
      <c r="AG118">
        <f t="shared" ca="1" si="19"/>
        <v>1.4550695865170386E-2</v>
      </c>
      <c r="AH118">
        <f t="shared" ca="1" si="19"/>
        <v>1.3771483803415571E-2</v>
      </c>
      <c r="AI118">
        <f t="shared" ca="1" si="19"/>
        <v>1.8491951926251932E-2</v>
      </c>
      <c r="AJ118" t="e">
        <f t="shared" ca="1" si="19"/>
        <v>#NUM!</v>
      </c>
      <c r="AK118" t="e">
        <f t="shared" ca="1" si="14"/>
        <v>#DIV/0!</v>
      </c>
      <c r="AM118">
        <f t="shared" ca="1" si="20"/>
        <v>0.94644846755267609</v>
      </c>
      <c r="AN118">
        <f t="shared" ca="1" si="20"/>
        <v>1.2708637509574801</v>
      </c>
      <c r="AO118" t="e">
        <f t="shared" ca="1" si="20"/>
        <v>#NUM!</v>
      </c>
      <c r="AP118" t="e">
        <f t="shared" ca="1" si="20"/>
        <v>#DIV/0!</v>
      </c>
      <c r="AR118" t="str">
        <f t="shared" si="21"/>
        <v>2022-09</v>
      </c>
      <c r="AS118">
        <f t="shared" ca="1" si="22"/>
        <v>1.5414311247712935</v>
      </c>
      <c r="AT118">
        <f t="shared" ca="1" si="22"/>
        <v>1.1653628109953462</v>
      </c>
      <c r="AU118" t="e">
        <f t="shared" ca="1" si="22"/>
        <v>#NUM!</v>
      </c>
      <c r="AV118" t="e">
        <f t="shared" ca="1" si="22"/>
        <v>#DIV/0!</v>
      </c>
    </row>
    <row r="119" spans="1:48" x14ac:dyDescent="0.25">
      <c r="A119" s="1" t="s">
        <v>69</v>
      </c>
      <c r="B119" s="9">
        <v>1127780</v>
      </c>
      <c r="C119" s="9">
        <v>83123</v>
      </c>
      <c r="D119" s="9">
        <v>39197</v>
      </c>
      <c r="E119" s="9">
        <v>5</v>
      </c>
      <c r="F119" s="9">
        <v>1</v>
      </c>
      <c r="G119" s="9">
        <v>395</v>
      </c>
      <c r="H119" s="9">
        <v>31</v>
      </c>
      <c r="I119" s="9">
        <v>12</v>
      </c>
      <c r="J119" s="9">
        <v>0</v>
      </c>
      <c r="K119" s="9">
        <v>0</v>
      </c>
      <c r="L119" s="9"/>
      <c r="M119">
        <f t="shared" si="15"/>
        <v>3.5024561527957583E-4</v>
      </c>
      <c r="N119">
        <f t="shared" si="15"/>
        <v>3.7294130385091975E-4</v>
      </c>
      <c r="O119">
        <f t="shared" si="15"/>
        <v>3.0614587851111056E-4</v>
      </c>
      <c r="P119">
        <f t="shared" si="15"/>
        <v>0</v>
      </c>
      <c r="Q119">
        <f t="shared" si="15"/>
        <v>0</v>
      </c>
      <c r="S119">
        <f t="shared" si="16"/>
        <v>3.5036833383520833E-4</v>
      </c>
      <c r="T119">
        <f t="shared" si="16"/>
        <v>3.7308044528444086E-4</v>
      </c>
      <c r="U119">
        <f t="shared" si="16"/>
        <v>3.06239634905684E-4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3.510992780386597E-4</v>
      </c>
      <c r="AA119">
        <f ca="1">T119*EXP(-AA$1*(ROW()-ROW(T$14)-$B$2))</f>
        <v>3.6739008961356634E-4</v>
      </c>
      <c r="AB119">
        <f ca="1">U119*EXP(-AB$1*(ROW()-ROW(U$14)-$B$2))</f>
        <v>3.129920680804336E-4</v>
      </c>
      <c r="AC119" t="e">
        <f ca="1">V119*EXP(-AC$1*(ROW()-ROW(V$14)-$B$2))</f>
        <v>#NUM!</v>
      </c>
      <c r="AD119" t="e">
        <f ca="1">W119*EXP(-AD$1*(ROW()-ROW(W$14)-$B$2))</f>
        <v>#DIV/0!</v>
      </c>
      <c r="AF119" t="str">
        <f t="shared" si="18"/>
        <v>2022-10</v>
      </c>
      <c r="AG119">
        <f t="shared" ca="1" si="19"/>
        <v>1.4901795143209046E-2</v>
      </c>
      <c r="AH119">
        <f t="shared" ca="1" si="19"/>
        <v>1.4138873893029138E-2</v>
      </c>
      <c r="AI119">
        <f t="shared" ca="1" si="19"/>
        <v>1.8804943994332367E-2</v>
      </c>
      <c r="AJ119" t="e">
        <f t="shared" ca="1" si="19"/>
        <v>#NUM!</v>
      </c>
      <c r="AK119" t="e">
        <f t="shared" ca="1" si="14"/>
        <v>#DIV/0!</v>
      </c>
      <c r="AM119">
        <f t="shared" ca="1" si="20"/>
        <v>0.94880339966775196</v>
      </c>
      <c r="AN119">
        <f t="shared" ca="1" si="20"/>
        <v>1.261924742194704</v>
      </c>
      <c r="AO119" t="e">
        <f t="shared" ca="1" si="20"/>
        <v>#NUM!</v>
      </c>
      <c r="AP119" t="e">
        <f t="shared" ca="1" si="20"/>
        <v>#DIV/0!</v>
      </c>
      <c r="AR119" t="str">
        <f t="shared" si="21"/>
        <v>2022-10</v>
      </c>
      <c r="AS119">
        <f t="shared" ca="1" si="22"/>
        <v>1.5452664795564175</v>
      </c>
      <c r="AT119">
        <f t="shared" ca="1" si="22"/>
        <v>1.1571658753510237</v>
      </c>
      <c r="AU119" t="e">
        <f t="shared" ca="1" si="22"/>
        <v>#NUM!</v>
      </c>
      <c r="AV119" t="e">
        <f t="shared" ca="1" si="22"/>
        <v>#DIV/0!</v>
      </c>
    </row>
    <row r="120" spans="1:48" x14ac:dyDescent="0.25">
      <c r="A120" s="1" t="s">
        <v>70</v>
      </c>
      <c r="B120" s="9">
        <v>1127385</v>
      </c>
      <c r="C120" s="9">
        <v>83092</v>
      </c>
      <c r="D120" s="9">
        <v>39185</v>
      </c>
      <c r="E120" s="9">
        <v>5</v>
      </c>
      <c r="F120" s="9">
        <v>1</v>
      </c>
      <c r="G120" s="9">
        <v>363</v>
      </c>
      <c r="H120" s="9">
        <v>38</v>
      </c>
      <c r="I120" s="9">
        <v>23</v>
      </c>
      <c r="J120" s="9">
        <v>0</v>
      </c>
      <c r="K120" s="9">
        <v>0</v>
      </c>
      <c r="L120" s="9"/>
      <c r="M120">
        <f t="shared" si="15"/>
        <v>3.2198406045849464E-4</v>
      </c>
      <c r="N120">
        <f t="shared" si="15"/>
        <v>4.5732441149569153E-4</v>
      </c>
      <c r="O120">
        <f t="shared" si="15"/>
        <v>5.8695929564884521E-4</v>
      </c>
      <c r="P120">
        <f t="shared" si="15"/>
        <v>0</v>
      </c>
      <c r="Q120">
        <f t="shared" si="15"/>
        <v>0</v>
      </c>
      <c r="S120">
        <f t="shared" si="16"/>
        <v>3.2208777037013507E-4</v>
      </c>
      <c r="T120">
        <f t="shared" si="16"/>
        <v>4.57533660785732E-4</v>
      </c>
      <c r="U120">
        <f t="shared" si="16"/>
        <v>5.8730403608361187E-4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3.2277466321344695E-4</v>
      </c>
      <c r="AA120">
        <f ca="1">T120*EXP(-AA$1*(ROW()-ROW(T$14)-$B$2))</f>
        <v>4.5040133258444497E-4</v>
      </c>
      <c r="AB120">
        <f ca="1">U120*EXP(-AB$1*(ROW()-ROW(U$14)-$B$2))</f>
        <v>6.0054479354459738E-4</v>
      </c>
      <c r="AC120" t="e">
        <f ca="1">V120*EXP(-AC$1*(ROW()-ROW(V$14)-$B$2))</f>
        <v>#NUM!</v>
      </c>
      <c r="AD120" t="e">
        <f ca="1">W120*EXP(-AD$1*(ROW()-ROW(W$14)-$B$2))</f>
        <v>#DIV/0!</v>
      </c>
      <c r="AF120" t="str">
        <f t="shared" si="18"/>
        <v>2022-11</v>
      </c>
      <c r="AG120">
        <f t="shared" ca="1" si="19"/>
        <v>1.5224569806422493E-2</v>
      </c>
      <c r="AH120">
        <f t="shared" ca="1" si="19"/>
        <v>1.4589275225613584E-2</v>
      </c>
      <c r="AI120">
        <f t="shared" ca="1" si="19"/>
        <v>1.9405488787876964E-2</v>
      </c>
      <c r="AJ120" t="e">
        <f t="shared" ca="1" si="19"/>
        <v>#NUM!</v>
      </c>
      <c r="AK120" t="e">
        <f t="shared" ca="1" si="14"/>
        <v>#DIV/0!</v>
      </c>
      <c r="AM120">
        <f t="shared" ca="1" si="20"/>
        <v>0.95827175487474792</v>
      </c>
      <c r="AN120">
        <f t="shared" ca="1" si="20"/>
        <v>1.2746165595884849</v>
      </c>
      <c r="AO120" t="e">
        <f t="shared" ca="1" si="20"/>
        <v>#NUM!</v>
      </c>
      <c r="AP120" t="e">
        <f t="shared" ca="1" si="20"/>
        <v>#DIV/0!</v>
      </c>
      <c r="AR120" t="str">
        <f t="shared" si="21"/>
        <v>2022-11</v>
      </c>
      <c r="AS120">
        <f t="shared" ca="1" si="22"/>
        <v>1.5606870945363256</v>
      </c>
      <c r="AT120">
        <f t="shared" ca="1" si="22"/>
        <v>1.1688040796695534</v>
      </c>
      <c r="AU120" t="e">
        <f t="shared" ca="1" si="22"/>
        <v>#NUM!</v>
      </c>
      <c r="AV120" t="e">
        <f t="shared" ca="1" si="22"/>
        <v>#DIV/0!</v>
      </c>
    </row>
    <row r="121" spans="1:48" x14ac:dyDescent="0.25">
      <c r="A121" s="1" t="s">
        <v>71</v>
      </c>
      <c r="B121" s="9">
        <v>1127022</v>
      </c>
      <c r="C121" s="9">
        <v>83054</v>
      </c>
      <c r="D121" s="9">
        <v>39162</v>
      </c>
      <c r="E121" s="9">
        <v>5</v>
      </c>
      <c r="F121" s="9">
        <v>1</v>
      </c>
      <c r="G121" s="9">
        <v>380</v>
      </c>
      <c r="H121" s="9">
        <v>34</v>
      </c>
      <c r="I121" s="9">
        <v>19</v>
      </c>
      <c r="J121" s="9">
        <v>0</v>
      </c>
      <c r="K121" s="9">
        <v>0</v>
      </c>
      <c r="L121" s="9"/>
      <c r="M121">
        <f t="shared" si="15"/>
        <v>3.371717677205946E-4</v>
      </c>
      <c r="N121">
        <f t="shared" si="15"/>
        <v>4.093722156669155E-4</v>
      </c>
      <c r="O121">
        <f t="shared" si="15"/>
        <v>4.851641897758031E-4</v>
      </c>
      <c r="P121">
        <f t="shared" si="15"/>
        <v>0</v>
      </c>
      <c r="Q121">
        <f t="shared" si="15"/>
        <v>0</v>
      </c>
      <c r="S121">
        <f t="shared" si="16"/>
        <v>3.3728549406330627E-4</v>
      </c>
      <c r="T121">
        <f t="shared" si="16"/>
        <v>4.095398756349781E-4</v>
      </c>
      <c r="U121">
        <f t="shared" si="16"/>
        <v>4.8539969785272295E-4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3.3802045203765998E-4</v>
      </c>
      <c r="AA121">
        <f ca="1">T121*EXP(-AA$1*(ROW()-ROW(T$14)-$B$2))</f>
        <v>4.0301802995606697E-4</v>
      </c>
      <c r="AB121">
        <f ca="1">U121*EXP(-AB$1*(ROW()-ROW(U$14)-$B$2))</f>
        <v>4.9658364257603707E-4</v>
      </c>
      <c r="AC121" t="e">
        <f ca="1">V121*EXP(-AC$1*(ROW()-ROW(V$14)-$B$2))</f>
        <v>#NUM!</v>
      </c>
      <c r="AD121" t="e">
        <f ca="1">W121*EXP(-AD$1*(ROW()-ROW(W$14)-$B$2))</f>
        <v>#DIV/0!</v>
      </c>
      <c r="AF121" t="str">
        <f t="shared" si="18"/>
        <v>2022-12</v>
      </c>
      <c r="AG121">
        <f t="shared" ca="1" si="19"/>
        <v>1.5562590258460154E-2</v>
      </c>
      <c r="AH121">
        <f t="shared" ca="1" si="19"/>
        <v>1.4992293255569651E-2</v>
      </c>
      <c r="AI121">
        <f t="shared" ca="1" si="19"/>
        <v>1.9902072430452999E-2</v>
      </c>
      <c r="AJ121" t="e">
        <f t="shared" ca="1" si="19"/>
        <v>#NUM!</v>
      </c>
      <c r="AK121" t="e">
        <f t="shared" ca="1" si="14"/>
        <v>#DIV/0!</v>
      </c>
      <c r="AM121">
        <f t="shared" ca="1" si="20"/>
        <v>0.96335462198649879</v>
      </c>
      <c r="AN121">
        <f t="shared" ca="1" si="20"/>
        <v>1.2788406107160606</v>
      </c>
      <c r="AO121" t="e">
        <f t="shared" ca="1" si="20"/>
        <v>#NUM!</v>
      </c>
      <c r="AP121" t="e">
        <f t="shared" ca="1" si="20"/>
        <v>#DIV/0!</v>
      </c>
      <c r="AR121" t="str">
        <f t="shared" si="21"/>
        <v>2022-12</v>
      </c>
      <c r="AS121">
        <f t="shared" ca="1" si="22"/>
        <v>1.5689652943937236</v>
      </c>
      <c r="AT121">
        <f t="shared" ca="1" si="22"/>
        <v>1.1726774705756289</v>
      </c>
      <c r="AU121" t="e">
        <f t="shared" ca="1" si="22"/>
        <v>#NUM!</v>
      </c>
      <c r="AV121" t="e">
        <f t="shared" ca="1" si="22"/>
        <v>#DIV/0!</v>
      </c>
    </row>
    <row r="122" spans="1:48" x14ac:dyDescent="0.25">
      <c r="A122" s="1" t="s">
        <v>72</v>
      </c>
      <c r="B122" s="9">
        <v>1126642</v>
      </c>
      <c r="C122" s="9">
        <v>83020</v>
      </c>
      <c r="D122" s="9">
        <v>39143</v>
      </c>
      <c r="E122" s="9">
        <v>5</v>
      </c>
      <c r="F122" s="9">
        <v>1</v>
      </c>
      <c r="G122" s="9">
        <v>407</v>
      </c>
      <c r="H122" s="9">
        <v>27</v>
      </c>
      <c r="I122" s="9">
        <v>18</v>
      </c>
      <c r="J122" s="9">
        <v>0</v>
      </c>
      <c r="K122" s="9">
        <v>0</v>
      </c>
      <c r="L122" s="9"/>
      <c r="M122">
        <f t="shared" si="15"/>
        <v>3.6125051258518678E-4</v>
      </c>
      <c r="N122">
        <f t="shared" si="15"/>
        <v>3.2522283787039265E-4</v>
      </c>
      <c r="O122">
        <f t="shared" si="15"/>
        <v>4.5985233630534193E-4</v>
      </c>
      <c r="P122">
        <f t="shared" si="15"/>
        <v>0</v>
      </c>
      <c r="Q122">
        <f t="shared" si="15"/>
        <v>0</v>
      </c>
      <c r="S122">
        <f t="shared" si="16"/>
        <v>3.6138106561187523E-4</v>
      </c>
      <c r="T122">
        <f t="shared" si="16"/>
        <v>3.2532864504398762E-4</v>
      </c>
      <c r="U122">
        <f t="shared" si="16"/>
        <v>4.6006390587834145E-4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3.6218530192151627E-4</v>
      </c>
      <c r="AA122">
        <f ca="1">T122*EXP(-AA$1*(ROW()-ROW(T$14)-$B$2))</f>
        <v>3.2003851873736288E-4</v>
      </c>
      <c r="AB122">
        <f ca="1">U122*EXP(-AB$1*(ROW()-ROW(U$14)-$B$2))</f>
        <v>4.7089226621494824E-4</v>
      </c>
      <c r="AC122" t="e">
        <f ca="1">V122*EXP(-AC$1*(ROW()-ROW(V$14)-$B$2))</f>
        <v>#NUM!</v>
      </c>
      <c r="AD122" t="e">
        <f ca="1">W122*EXP(-AD$1*(ROW()-ROW(W$14)-$B$2))</f>
        <v>#DIV/0!</v>
      </c>
      <c r="AF122" t="str">
        <f t="shared" si="18"/>
        <v>2022-13</v>
      </c>
      <c r="AG122">
        <f t="shared" ca="1" si="19"/>
        <v>1.592477556038167E-2</v>
      </c>
      <c r="AH122">
        <f t="shared" ca="1" si="19"/>
        <v>1.5312331774307013E-2</v>
      </c>
      <c r="AI122">
        <f t="shared" ca="1" si="19"/>
        <v>2.0372964696667949E-2</v>
      </c>
      <c r="AJ122" t="e">
        <f t="shared" ca="1" si="19"/>
        <v>#NUM!</v>
      </c>
      <c r="AK122" t="e">
        <f t="shared" ca="1" si="14"/>
        <v>#DIV/0!</v>
      </c>
      <c r="AM122">
        <f t="shared" ca="1" si="20"/>
        <v>0.96154144943817477</v>
      </c>
      <c r="AN122">
        <f t="shared" ca="1" si="20"/>
        <v>1.2793250755352981</v>
      </c>
      <c r="AO122" t="e">
        <f t="shared" ca="1" si="20"/>
        <v>#NUM!</v>
      </c>
      <c r="AP122" t="e">
        <f t="shared" ca="1" si="20"/>
        <v>#DIV/0!</v>
      </c>
      <c r="AR122" t="str">
        <f t="shared" si="21"/>
        <v>2022-13</v>
      </c>
      <c r="AS122">
        <f t="shared" ca="1" si="22"/>
        <v>1.5660122750837611</v>
      </c>
      <c r="AT122">
        <f t="shared" ca="1" si="22"/>
        <v>1.1731217174771158</v>
      </c>
      <c r="AU122" t="e">
        <f t="shared" ca="1" si="22"/>
        <v>#NUM!</v>
      </c>
      <c r="AV122" t="e">
        <f t="shared" ca="1" si="22"/>
        <v>#DIV/0!</v>
      </c>
    </row>
    <row r="123" spans="1:48" x14ac:dyDescent="0.25">
      <c r="A123" s="1" t="s">
        <v>73</v>
      </c>
      <c r="B123" s="9">
        <v>1126235</v>
      </c>
      <c r="C123" s="9">
        <v>82993</v>
      </c>
      <c r="D123" s="9">
        <v>39125</v>
      </c>
      <c r="E123" s="9">
        <v>5</v>
      </c>
      <c r="F123" s="9">
        <v>1</v>
      </c>
      <c r="G123" s="9">
        <v>373</v>
      </c>
      <c r="H123" s="9">
        <v>27</v>
      </c>
      <c r="I123" s="9">
        <v>14</v>
      </c>
      <c r="J123" s="9">
        <v>0</v>
      </c>
      <c r="K123" s="9">
        <v>0</v>
      </c>
      <c r="L123" s="9"/>
      <c r="M123">
        <f t="shared" si="15"/>
        <v>3.3119198035933884E-4</v>
      </c>
      <c r="N123">
        <f t="shared" si="15"/>
        <v>3.2532864217464121E-4</v>
      </c>
      <c r="O123">
        <f t="shared" si="15"/>
        <v>3.5782747603833865E-4</v>
      </c>
      <c r="P123">
        <f t="shared" si="15"/>
        <v>0</v>
      </c>
      <c r="Q123">
        <f t="shared" si="15"/>
        <v>0</v>
      </c>
      <c r="S123">
        <f t="shared" si="16"/>
        <v>3.3130170785737394E-4</v>
      </c>
      <c r="T123">
        <f t="shared" si="16"/>
        <v>3.2543451821578977E-4</v>
      </c>
      <c r="U123">
        <f t="shared" si="16"/>
        <v>3.5795556619599772E-4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3.3205438176369501E-4</v>
      </c>
      <c r="AA123">
        <f ca="1">T123*EXP(-AA$1*(ROW()-ROW(T$14)-$B$2))</f>
        <v>3.2003334341278351E-4</v>
      </c>
      <c r="AB123">
        <f ca="1">U123*EXP(-AB$1*(ROW()-ROW(U$14)-$B$2))</f>
        <v>3.6655825387164317E-4</v>
      </c>
      <c r="AC123" t="e">
        <f ca="1">V123*EXP(-AC$1*(ROW()-ROW(V$14)-$B$2))</f>
        <v>#NUM!</v>
      </c>
      <c r="AD123" t="e">
        <f ca="1">W123*EXP(-AD$1*(ROW()-ROW(W$14)-$B$2))</f>
        <v>#DIV/0!</v>
      </c>
      <c r="AF123" t="str">
        <f t="shared" si="18"/>
        <v>2022-14</v>
      </c>
      <c r="AG123">
        <f t="shared" ca="1" si="19"/>
        <v>1.6256829942145366E-2</v>
      </c>
      <c r="AH123">
        <f t="shared" ca="1" si="19"/>
        <v>1.5632365117719798E-2</v>
      </c>
      <c r="AI123">
        <f t="shared" ca="1" si="19"/>
        <v>2.0739522950539591E-2</v>
      </c>
      <c r="AJ123" t="e">
        <f t="shared" ca="1" si="19"/>
        <v>#NUM!</v>
      </c>
      <c r="AK123" t="e">
        <f t="shared" ca="1" si="14"/>
        <v>#DIV/0!</v>
      </c>
      <c r="AM123">
        <f t="shared" ca="1" si="20"/>
        <v>0.96158754033548322</v>
      </c>
      <c r="AN123">
        <f t="shared" ca="1" si="20"/>
        <v>1.2757421357267797</v>
      </c>
      <c r="AO123" t="e">
        <f t="shared" ca="1" si="20"/>
        <v>#NUM!</v>
      </c>
      <c r="AP123" t="e">
        <f t="shared" ca="1" si="20"/>
        <v>#DIV/0!</v>
      </c>
      <c r="AR123" t="str">
        <f t="shared" si="21"/>
        <v>2022-14</v>
      </c>
      <c r="AS123">
        <f t="shared" ca="1" si="22"/>
        <v>1.566087340917893</v>
      </c>
      <c r="AT123">
        <f t="shared" ca="1" si="22"/>
        <v>1.1698362159402782</v>
      </c>
      <c r="AU123" t="e">
        <f t="shared" ca="1" si="22"/>
        <v>#NUM!</v>
      </c>
      <c r="AV123" t="e">
        <f t="shared" ca="1" si="22"/>
        <v>#DIV/0!</v>
      </c>
    </row>
    <row r="124" spans="1:48" x14ac:dyDescent="0.25">
      <c r="A124" s="1" t="s">
        <v>74</v>
      </c>
      <c r="B124" s="9">
        <v>1125862</v>
      </c>
      <c r="C124" s="9">
        <v>82966</v>
      </c>
      <c r="D124" s="9">
        <v>39111</v>
      </c>
      <c r="E124" s="9">
        <v>5</v>
      </c>
      <c r="F124" s="9">
        <v>1</v>
      </c>
      <c r="G124" s="9">
        <v>369</v>
      </c>
      <c r="H124" s="9">
        <v>22</v>
      </c>
      <c r="I124" s="9">
        <v>17</v>
      </c>
      <c r="J124" s="9">
        <v>0</v>
      </c>
      <c r="K124" s="9">
        <v>0</v>
      </c>
      <c r="L124" s="9"/>
      <c r="M124">
        <f t="shared" si="15"/>
        <v>3.2774887153132442E-4</v>
      </c>
      <c r="N124">
        <f t="shared" si="15"/>
        <v>2.6516886435407278E-4</v>
      </c>
      <c r="O124">
        <f t="shared" si="15"/>
        <v>4.3466032573956175E-4</v>
      </c>
      <c r="P124">
        <f t="shared" si="15"/>
        <v>0</v>
      </c>
      <c r="Q124">
        <f t="shared" si="15"/>
        <v>0</v>
      </c>
      <c r="S124">
        <f t="shared" si="16"/>
        <v>3.2785632900894591E-4</v>
      </c>
      <c r="T124">
        <f t="shared" si="16"/>
        <v>2.6523919908594788E-4</v>
      </c>
      <c r="U124">
        <f t="shared" si="16"/>
        <v>4.3484934434653329E-4</v>
      </c>
      <c r="V124">
        <f t="shared" si="16"/>
        <v>0</v>
      </c>
      <c r="W124">
        <f t="shared" si="16"/>
        <v>0</v>
      </c>
      <c r="Y124" t="str">
        <f t="shared" si="17"/>
        <v>2022-15</v>
      </c>
      <c r="Z124">
        <f ca="1">S124*EXP(-Z$1*(ROW()-ROW(S$14)-$B$2))</f>
        <v>3.2861639402242325E-4</v>
      </c>
      <c r="AA124">
        <f ca="1">T124*EXP(-AA$1*(ROW()-ROW(T$14)-$B$2))</f>
        <v>2.6074800016375274E-4</v>
      </c>
      <c r="AB124">
        <f ca="1">U124*EXP(-AB$1*(ROW()-ROW(U$14)-$B$2))</f>
        <v>4.4551588134915626E-4</v>
      </c>
      <c r="AC124" t="e">
        <f ca="1">V124*EXP(-AC$1*(ROW()-ROW(V$14)-$B$2))</f>
        <v>#NUM!</v>
      </c>
      <c r="AD124" t="e">
        <f ca="1">W124*EXP(-AD$1*(ROW()-ROW(W$14)-$B$2))</f>
        <v>#DIV/0!</v>
      </c>
      <c r="AF124" t="str">
        <f t="shared" si="18"/>
        <v>2022-15</v>
      </c>
      <c r="AG124">
        <f t="shared" ca="1" si="19"/>
        <v>1.6585446336167788E-2</v>
      </c>
      <c r="AH124">
        <f t="shared" ca="1" si="19"/>
        <v>1.5893113117883551E-2</v>
      </c>
      <c r="AI124">
        <f t="shared" ca="1" si="19"/>
        <v>2.1185038831888749E-2</v>
      </c>
      <c r="AJ124" t="e">
        <f t="shared" ca="1" si="19"/>
        <v>#NUM!</v>
      </c>
      <c r="AK124" t="e">
        <f t="shared" ca="1" si="14"/>
        <v>#DIV/0!</v>
      </c>
      <c r="AM124">
        <f t="shared" ca="1" si="20"/>
        <v>0.95825658205082664</v>
      </c>
      <c r="AN124">
        <f t="shared" ca="1" si="20"/>
        <v>1.2773270253023372</v>
      </c>
      <c r="AO124" t="e">
        <f t="shared" ca="1" si="20"/>
        <v>#NUM!</v>
      </c>
      <c r="AP124" t="e">
        <f t="shared" ca="1" si="20"/>
        <v>#DIV/0!</v>
      </c>
      <c r="AR124" t="str">
        <f t="shared" si="21"/>
        <v>2022-15</v>
      </c>
      <c r="AS124">
        <f t="shared" ca="1" si="22"/>
        <v>1.5606623833514648</v>
      </c>
      <c r="AT124">
        <f t="shared" ca="1" si="22"/>
        <v>1.1712895356761643</v>
      </c>
      <c r="AU124" t="e">
        <f t="shared" ca="1" si="22"/>
        <v>#NUM!</v>
      </c>
      <c r="AV124" t="e">
        <f t="shared" ca="1" si="22"/>
        <v>#DIV/0!</v>
      </c>
    </row>
    <row r="125" spans="1:48" x14ac:dyDescent="0.25">
      <c r="A125" s="1" t="s">
        <v>75</v>
      </c>
      <c r="B125" s="9">
        <v>1125493</v>
      </c>
      <c r="C125" s="9">
        <v>82944</v>
      </c>
      <c r="D125" s="9">
        <v>39094</v>
      </c>
      <c r="E125" s="9">
        <v>5</v>
      </c>
      <c r="F125" s="9">
        <v>1</v>
      </c>
      <c r="G125" s="9">
        <v>329</v>
      </c>
      <c r="H125" s="9">
        <v>28</v>
      </c>
      <c r="I125" s="9">
        <v>13</v>
      </c>
      <c r="J125" s="9">
        <v>0</v>
      </c>
      <c r="K125" s="9">
        <v>0</v>
      </c>
      <c r="L125" s="9"/>
      <c r="M125">
        <f t="shared" si="15"/>
        <v>2.9231634492617902E-4</v>
      </c>
      <c r="N125">
        <f t="shared" si="15"/>
        <v>3.3757716049382714E-4</v>
      </c>
      <c r="O125">
        <f t="shared" si="15"/>
        <v>3.3253184631912828E-4</v>
      </c>
      <c r="P125">
        <f t="shared" si="15"/>
        <v>0</v>
      </c>
      <c r="Q125">
        <f t="shared" si="15"/>
        <v>0</v>
      </c>
      <c r="S125">
        <f t="shared" si="16"/>
        <v>2.9240182084049071E-4</v>
      </c>
      <c r="T125">
        <f t="shared" si="16"/>
        <v>3.3769116052482102E-4</v>
      </c>
      <c r="U125">
        <f t="shared" si="16"/>
        <v>3.326424635979477E-4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2.9309326557725579E-4</v>
      </c>
      <c r="AA125">
        <f ca="1">T125*EXP(-AA$1*(ROW()-ROW(T$14)-$B$2))</f>
        <v>3.3185979193031266E-4</v>
      </c>
      <c r="AB125">
        <f ca="1">U125*EXP(-AB$1*(ROW()-ROW(U$14)-$B$2))</f>
        <v>3.409671552840499E-4</v>
      </c>
      <c r="AC125" t="e">
        <f ca="1">V125*EXP(-AC$1*(ROW()-ROW(V$14)-$B$2))</f>
        <v>#NUM!</v>
      </c>
      <c r="AD125" t="e">
        <f ca="1">W125*EXP(-AD$1*(ROW()-ROW(W$14)-$B$2))</f>
        <v>#DIV/0!</v>
      </c>
      <c r="AF125" t="str">
        <f t="shared" si="18"/>
        <v>2022-16</v>
      </c>
      <c r="AG125">
        <f t="shared" ca="1" si="19"/>
        <v>1.6878539601745044E-2</v>
      </c>
      <c r="AH125">
        <f t="shared" ca="1" si="19"/>
        <v>1.6224972909813864E-2</v>
      </c>
      <c r="AI125">
        <f t="shared" ca="1" si="19"/>
        <v>2.1526005987172799E-2</v>
      </c>
      <c r="AJ125" t="e">
        <f t="shared" ca="1" si="19"/>
        <v>#NUM!</v>
      </c>
      <c r="AK125" t="e">
        <f t="shared" ca="1" si="14"/>
        <v>#DIV/0!</v>
      </c>
      <c r="AM125">
        <f t="shared" ca="1" si="20"/>
        <v>0.96127824400971229</v>
      </c>
      <c r="AN125">
        <f t="shared" ca="1" si="20"/>
        <v>1.2753476601107872</v>
      </c>
      <c r="AO125" t="e">
        <f t="shared" ca="1" si="20"/>
        <v>#NUM!</v>
      </c>
      <c r="AP125" t="e">
        <f t="shared" ca="1" si="20"/>
        <v>#DIV/0!</v>
      </c>
      <c r="AR125" t="str">
        <f t="shared" si="21"/>
        <v>2022-16</v>
      </c>
      <c r="AS125">
        <f t="shared" ca="1" si="22"/>
        <v>1.565583606166699</v>
      </c>
      <c r="AT125">
        <f t="shared" ca="1" si="22"/>
        <v>1.169474487775181</v>
      </c>
      <c r="AU125" t="e">
        <f t="shared" ca="1" si="22"/>
        <v>#NUM!</v>
      </c>
      <c r="AV125" t="e">
        <f t="shared" ca="1" si="22"/>
        <v>#DIV/0!</v>
      </c>
    </row>
    <row r="126" spans="1:48" x14ac:dyDescent="0.25">
      <c r="A126" s="1" t="s">
        <v>76</v>
      </c>
      <c r="B126" s="9">
        <v>1125164</v>
      </c>
      <c r="C126" s="9">
        <v>82916</v>
      </c>
      <c r="D126" s="9">
        <v>39081</v>
      </c>
      <c r="E126" s="9">
        <v>5</v>
      </c>
      <c r="F126" s="9">
        <v>1</v>
      </c>
      <c r="G126" s="9">
        <v>366</v>
      </c>
      <c r="H126" s="9">
        <v>20</v>
      </c>
      <c r="I126" s="9">
        <v>10</v>
      </c>
      <c r="J126" s="9">
        <v>0</v>
      </c>
      <c r="K126" s="9">
        <v>0</v>
      </c>
      <c r="L126" s="9"/>
      <c r="M126">
        <f t="shared" si="15"/>
        <v>3.2528591387566614E-4</v>
      </c>
      <c r="N126">
        <f t="shared" si="15"/>
        <v>2.4120796951131266E-4</v>
      </c>
      <c r="O126">
        <f t="shared" si="15"/>
        <v>2.5587881579284053E-4</v>
      </c>
      <c r="P126">
        <f t="shared" si="15"/>
        <v>0</v>
      </c>
      <c r="Q126">
        <f t="shared" si="15"/>
        <v>0</v>
      </c>
      <c r="S126">
        <f t="shared" si="16"/>
        <v>3.2539176210254125E-4</v>
      </c>
      <c r="T126">
        <f t="shared" si="16"/>
        <v>2.4126616600343682E-4</v>
      </c>
      <c r="U126">
        <f t="shared" si="16"/>
        <v>2.5594430791609337E-4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3.2617632394875559E-4</v>
      </c>
      <c r="AA126">
        <f ca="1">T126*EXP(-AA$1*(ROW()-ROW(T$14)-$B$2))</f>
        <v>2.3701892953321732E-4</v>
      </c>
      <c r="AB126">
        <f ca="1">U126*EXP(-AB$1*(ROW()-ROW(U$14)-$B$2))</f>
        <v>2.6247673835800477E-4</v>
      </c>
      <c r="AC126" t="e">
        <f ca="1">V126*EXP(-AC$1*(ROW()-ROW(V$14)-$B$2))</f>
        <v>#NUM!</v>
      </c>
      <c r="AD126" t="e">
        <f ca="1">W126*EXP(-AD$1*(ROW()-ROW(W$14)-$B$2))</f>
        <v>#DIV/0!</v>
      </c>
      <c r="AF126" t="str">
        <f t="shared" si="18"/>
        <v>2022-17</v>
      </c>
      <c r="AG126">
        <f t="shared" ca="1" si="19"/>
        <v>1.7204715925693798E-2</v>
      </c>
      <c r="AH126">
        <f t="shared" ca="1" si="19"/>
        <v>1.646199183934708E-2</v>
      </c>
      <c r="AI126">
        <f t="shared" ca="1" si="19"/>
        <v>2.1788482725530803E-2</v>
      </c>
      <c r="AJ126" t="e">
        <f t="shared" ca="1" si="19"/>
        <v>#NUM!</v>
      </c>
      <c r="AK126" t="e">
        <f t="shared" ca="1" si="14"/>
        <v>#DIV/0!</v>
      </c>
      <c r="AM126">
        <f t="shared" ca="1" si="20"/>
        <v>0.95683020344221303</v>
      </c>
      <c r="AN126">
        <f t="shared" ca="1" si="20"/>
        <v>1.2664250208857872</v>
      </c>
      <c r="AO126" t="e">
        <f t="shared" ca="1" si="20"/>
        <v>#NUM!</v>
      </c>
      <c r="AP126" t="e">
        <f t="shared" ca="1" si="20"/>
        <v>#DIV/0!</v>
      </c>
      <c r="AR126" t="str">
        <f t="shared" si="21"/>
        <v>2022-17</v>
      </c>
      <c r="AS126">
        <f t="shared" ca="1" si="22"/>
        <v>1.5583393151037974</v>
      </c>
      <c r="AT126">
        <f t="shared" ca="1" si="22"/>
        <v>1.1612925627490647</v>
      </c>
      <c r="AU126" t="e">
        <f t="shared" ca="1" si="22"/>
        <v>#NUM!</v>
      </c>
      <c r="AV126" t="e">
        <f t="shared" ca="1" si="22"/>
        <v>#DIV/0!</v>
      </c>
    </row>
    <row r="127" spans="1:48" x14ac:dyDescent="0.25">
      <c r="A127" s="1" t="s">
        <v>77</v>
      </c>
      <c r="B127" s="9">
        <v>1124798</v>
      </c>
      <c r="C127" s="9">
        <v>82896</v>
      </c>
      <c r="D127" s="9">
        <v>39071</v>
      </c>
      <c r="E127" s="9">
        <v>5</v>
      </c>
      <c r="F127" s="9">
        <v>1</v>
      </c>
      <c r="G127" s="9">
        <v>325</v>
      </c>
      <c r="H127" s="9">
        <v>28</v>
      </c>
      <c r="I127" s="9">
        <v>13</v>
      </c>
      <c r="J127" s="9">
        <v>0</v>
      </c>
      <c r="K127" s="9">
        <v>0</v>
      </c>
      <c r="L127" s="9"/>
      <c r="M127">
        <f t="shared" si="15"/>
        <v>2.8894076980933467E-4</v>
      </c>
      <c r="N127">
        <f t="shared" si="15"/>
        <v>3.3777263076626134E-4</v>
      </c>
      <c r="O127">
        <f t="shared" si="15"/>
        <v>3.3272759847457193E-4</v>
      </c>
      <c r="P127">
        <f t="shared" si="15"/>
        <v>0</v>
      </c>
      <c r="Q127">
        <f t="shared" si="15"/>
        <v>0</v>
      </c>
      <c r="S127">
        <f t="shared" si="16"/>
        <v>2.8902428271950523E-4</v>
      </c>
      <c r="T127">
        <f t="shared" si="16"/>
        <v>3.3788676288069121E-4</v>
      </c>
      <c r="U127">
        <f t="shared" si="16"/>
        <v>3.3283834604983203E-4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2.8973457574314417E-4</v>
      </c>
      <c r="AA127">
        <f ca="1">T127*EXP(-AA$1*(ROW()-ROW(T$14)-$B$2))</f>
        <v>3.3182526751818583E-4</v>
      </c>
      <c r="AB127">
        <f ca="1">U127*EXP(-AB$1*(ROW()-ROW(U$14)-$B$2))</f>
        <v>3.4149880464547203E-4</v>
      </c>
      <c r="AC127" t="e">
        <f ca="1">V127*EXP(-AC$1*(ROW()-ROW(V$14)-$B$2))</f>
        <v>#NUM!</v>
      </c>
      <c r="AD127" t="e">
        <f ca="1">W127*EXP(-AD$1*(ROW()-ROW(W$14)-$B$2))</f>
        <v>#DIV/0!</v>
      </c>
      <c r="AF127" t="str">
        <f t="shared" si="18"/>
        <v>2022-18</v>
      </c>
      <c r="AG127">
        <f t="shared" ca="1" si="19"/>
        <v>1.7494450501436942E-2</v>
      </c>
      <c r="AH127">
        <f t="shared" ca="1" si="19"/>
        <v>1.6793817106865266E-2</v>
      </c>
      <c r="AI127">
        <f t="shared" ca="1" si="19"/>
        <v>2.2129981530176274E-2</v>
      </c>
      <c r="AJ127" t="e">
        <f t="shared" ca="1" si="19"/>
        <v>#NUM!</v>
      </c>
      <c r="AK127" t="e">
        <f t="shared" ca="1" si="14"/>
        <v>#DIV/0!</v>
      </c>
      <c r="AM127">
        <f t="shared" ca="1" si="20"/>
        <v>0.95995110595133415</v>
      </c>
      <c r="AN127">
        <f t="shared" ca="1" si="20"/>
        <v>1.2649715135870421</v>
      </c>
      <c r="AO127" t="e">
        <f t="shared" ca="1" si="20"/>
        <v>#NUM!</v>
      </c>
      <c r="AP127" t="e">
        <f t="shared" ca="1" si="20"/>
        <v>#DIV/0!</v>
      </c>
      <c r="AR127" t="str">
        <f t="shared" si="21"/>
        <v>2022-18</v>
      </c>
      <c r="AS127">
        <f t="shared" ca="1" si="22"/>
        <v>1.5634221658134357</v>
      </c>
      <c r="AT127">
        <f t="shared" ca="1" si="22"/>
        <v>1.1599597185710859</v>
      </c>
      <c r="AU127" t="e">
        <f t="shared" ca="1" si="22"/>
        <v>#NUM!</v>
      </c>
      <c r="AV127" t="e">
        <f t="shared" ca="1" si="22"/>
        <v>#DIV/0!</v>
      </c>
    </row>
    <row r="128" spans="1:48" x14ac:dyDescent="0.25">
      <c r="A128" s="1" t="s">
        <v>78</v>
      </c>
      <c r="B128" s="9">
        <v>1124473</v>
      </c>
      <c r="C128" s="9">
        <v>82868</v>
      </c>
      <c r="D128" s="9">
        <v>39058</v>
      </c>
      <c r="E128" s="9">
        <v>5</v>
      </c>
      <c r="F128" s="9">
        <v>1</v>
      </c>
      <c r="G128" s="9">
        <v>400</v>
      </c>
      <c r="H128" s="9">
        <v>25</v>
      </c>
      <c r="I128" s="9">
        <v>17</v>
      </c>
      <c r="J128" s="9">
        <v>0</v>
      </c>
      <c r="K128" s="9">
        <v>0</v>
      </c>
      <c r="L128" s="9"/>
      <c r="M128">
        <f t="shared" si="15"/>
        <v>3.5572219163999494E-4</v>
      </c>
      <c r="N128">
        <f t="shared" si="15"/>
        <v>3.0168460684462038E-4</v>
      </c>
      <c r="O128">
        <f t="shared" si="15"/>
        <v>4.3525014081622205E-4</v>
      </c>
      <c r="P128">
        <f t="shared" si="15"/>
        <v>0</v>
      </c>
      <c r="Q128">
        <f t="shared" si="15"/>
        <v>0</v>
      </c>
      <c r="S128">
        <f t="shared" si="16"/>
        <v>3.5584877870119367E-4</v>
      </c>
      <c r="T128">
        <f t="shared" si="16"/>
        <v>3.0177565020254063E-4</v>
      </c>
      <c r="U128">
        <f t="shared" si="16"/>
        <v>4.3543967287236712E-4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3.5673981756677639E-4</v>
      </c>
      <c r="AA128">
        <f ca="1">T128*EXP(-AA$1*(ROW()-ROW(T$14)-$B$2))</f>
        <v>2.9626076162592326E-4</v>
      </c>
      <c r="AB128">
        <f ca="1">U128*EXP(-AB$1*(ROW()-ROW(U$14)-$B$2))</f>
        <v>4.4698640573238353E-4</v>
      </c>
      <c r="AC128" t="e">
        <f ca="1">V128*EXP(-AC$1*(ROW()-ROW(V$14)-$B$2))</f>
        <v>#NUM!</v>
      </c>
      <c r="AD128" t="e">
        <f ca="1">W128*EXP(-AD$1*(ROW()-ROW(W$14)-$B$2))</f>
        <v>#DIV/0!</v>
      </c>
      <c r="AF128" t="str">
        <f t="shared" si="18"/>
        <v>2022-19</v>
      </c>
      <c r="AG128">
        <f t="shared" ca="1" si="19"/>
        <v>1.7851190319003719E-2</v>
      </c>
      <c r="AH128">
        <f t="shared" ca="1" si="19"/>
        <v>1.7090077868491187E-2</v>
      </c>
      <c r="AI128">
        <f t="shared" ca="1" si="19"/>
        <v>2.2576967935908659E-2</v>
      </c>
      <c r="AJ128" t="e">
        <f t="shared" ca="1" si="19"/>
        <v>#NUM!</v>
      </c>
      <c r="AK128" t="e">
        <f t="shared" ca="1" si="14"/>
        <v>#DIV/0!</v>
      </c>
      <c r="AM128">
        <f t="shared" ca="1" si="20"/>
        <v>0.95736349022606748</v>
      </c>
      <c r="AN128">
        <f t="shared" ca="1" si="20"/>
        <v>1.2647317928079032</v>
      </c>
      <c r="AO128" t="e">
        <f t="shared" ca="1" si="20"/>
        <v>#NUM!</v>
      </c>
      <c r="AP128" t="e">
        <f t="shared" ca="1" si="20"/>
        <v>#DIV/0!</v>
      </c>
      <c r="AR128" t="str">
        <f t="shared" si="21"/>
        <v>2022-19</v>
      </c>
      <c r="AS128">
        <f t="shared" ca="1" si="22"/>
        <v>1.5592078514005363</v>
      </c>
      <c r="AT128">
        <f t="shared" ca="1" si="22"/>
        <v>1.1597398982474509</v>
      </c>
      <c r="AU128" t="e">
        <f t="shared" ca="1" si="22"/>
        <v>#NUM!</v>
      </c>
      <c r="AV128" t="e">
        <f t="shared" ca="1" si="22"/>
        <v>#DIV/0!</v>
      </c>
    </row>
    <row r="129" spans="1:48" x14ac:dyDescent="0.25">
      <c r="A129" s="1" t="s">
        <v>79</v>
      </c>
      <c r="B129" s="9">
        <v>1124073</v>
      </c>
      <c r="C129" s="9">
        <v>82843</v>
      </c>
      <c r="D129" s="9">
        <v>39041</v>
      </c>
      <c r="E129" s="9">
        <v>5</v>
      </c>
      <c r="F129" s="9">
        <v>1</v>
      </c>
      <c r="G129" s="9">
        <v>344</v>
      </c>
      <c r="H129" s="9">
        <v>22</v>
      </c>
      <c r="I129" s="9">
        <v>10</v>
      </c>
      <c r="J129" s="9">
        <v>0</v>
      </c>
      <c r="K129" s="9">
        <v>0</v>
      </c>
      <c r="L129" s="9"/>
      <c r="M129">
        <f t="shared" ref="M129:Q179" si="23">G129/B129</f>
        <v>3.0602994645365561E-4</v>
      </c>
      <c r="N129">
        <f t="shared" si="23"/>
        <v>2.6556257016283812E-4</v>
      </c>
      <c r="O129">
        <f t="shared" si="23"/>
        <v>2.5614097999538944E-4</v>
      </c>
      <c r="P129">
        <f t="shared" si="23"/>
        <v>0</v>
      </c>
      <c r="Q129">
        <f t="shared" si="23"/>
        <v>0</v>
      </c>
      <c r="S129">
        <f t="shared" si="16"/>
        <v>3.0612363184221797E-4</v>
      </c>
      <c r="T129">
        <f t="shared" si="16"/>
        <v>2.6563311393679303E-4</v>
      </c>
      <c r="U129">
        <f t="shared" si="16"/>
        <v>2.5620660640779343E-4</v>
      </c>
      <c r="V129">
        <f t="shared" si="16"/>
        <v>0</v>
      </c>
      <c r="W129">
        <f t="shared" si="16"/>
        <v>0</v>
      </c>
      <c r="Y129" t="str">
        <f t="shared" si="17"/>
        <v>2022-20</v>
      </c>
      <c r="Z129">
        <f ca="1">S129*EXP(-Z$1*(ROW()-ROW(S$14)-$B$2))</f>
        <v>3.0690437289432088E-4</v>
      </c>
      <c r="AA129">
        <f ca="1">T129*EXP(-AA$1*(ROW()-ROW(T$14)-$B$2))</f>
        <v>2.6068966839788948E-4</v>
      </c>
      <c r="AB129">
        <f ca="1">U129*EXP(-AB$1*(ROW()-ROW(U$14)-$B$2))</f>
        <v>2.6312804043943121E-4</v>
      </c>
      <c r="AC129" t="e">
        <f ca="1">V129*EXP(-AC$1*(ROW()-ROW(V$14)-$B$2))</f>
        <v>#NUM!</v>
      </c>
      <c r="AD129" t="e">
        <f ca="1">W129*EXP(-AD$1*(ROW()-ROW(W$14)-$B$2))</f>
        <v>#DIV/0!</v>
      </c>
      <c r="AF129" t="str">
        <f t="shared" si="18"/>
        <v>2022-20</v>
      </c>
      <c r="AG129">
        <f t="shared" ca="1" si="19"/>
        <v>1.8158094691898038E-2</v>
      </c>
      <c r="AH129">
        <f t="shared" ca="1" si="19"/>
        <v>1.7350767536889078E-2</v>
      </c>
      <c r="AI129">
        <f t="shared" ca="1" si="19"/>
        <v>2.284009597634809E-2</v>
      </c>
      <c r="AJ129" t="e">
        <f t="shared" ca="1" si="19"/>
        <v>#NUM!</v>
      </c>
      <c r="AK129" t="e">
        <f t="shared" ca="1" si="14"/>
        <v>#DIV/0!</v>
      </c>
      <c r="AM129">
        <f t="shared" ca="1" si="20"/>
        <v>0.95553899411213106</v>
      </c>
      <c r="AN129">
        <f t="shared" ca="1" si="20"/>
        <v>1.257846506689885</v>
      </c>
      <c r="AO129" t="e">
        <f t="shared" ca="1" si="20"/>
        <v>#NUM!</v>
      </c>
      <c r="AP129" t="e">
        <f t="shared" ca="1" si="20"/>
        <v>#DIV/0!</v>
      </c>
      <c r="AR129" t="str">
        <f t="shared" si="21"/>
        <v>2022-20</v>
      </c>
      <c r="AS129">
        <f t="shared" ca="1" si="22"/>
        <v>1.5562363899914244</v>
      </c>
      <c r="AT129">
        <f t="shared" ca="1" si="22"/>
        <v>1.1534261951624778</v>
      </c>
      <c r="AU129" t="e">
        <f t="shared" ca="1" si="22"/>
        <v>#NUM!</v>
      </c>
      <c r="AV129" t="e">
        <f t="shared" ca="1" si="22"/>
        <v>#DIV/0!</v>
      </c>
    </row>
    <row r="130" spans="1:48" x14ac:dyDescent="0.25">
      <c r="A130" s="1" t="s">
        <v>80</v>
      </c>
      <c r="B130" s="9">
        <v>1123729</v>
      </c>
      <c r="C130" s="9">
        <v>82821</v>
      </c>
      <c r="D130" s="9">
        <v>39031</v>
      </c>
      <c r="E130" s="9">
        <v>5</v>
      </c>
      <c r="F130" s="9">
        <v>1</v>
      </c>
      <c r="G130" s="9">
        <v>285</v>
      </c>
      <c r="H130" s="9">
        <v>28</v>
      </c>
      <c r="I130" s="9">
        <v>10</v>
      </c>
      <c r="J130" s="9">
        <v>0</v>
      </c>
      <c r="K130" s="9">
        <v>0</v>
      </c>
      <c r="L130" s="9"/>
      <c r="M130">
        <f t="shared" si="23"/>
        <v>2.536198674235514E-4</v>
      </c>
      <c r="N130">
        <f t="shared" si="23"/>
        <v>3.3807850665893915E-4</v>
      </c>
      <c r="O130">
        <f t="shared" si="23"/>
        <v>2.5620660500627704E-4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2.536842081389779E-4</v>
      </c>
      <c r="T130">
        <f t="shared" si="24"/>
        <v>3.3819284561348566E-4</v>
      </c>
      <c r="U130">
        <f t="shared" si="24"/>
        <v>2.5627226505539261E-4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2.5434298599121512E-4</v>
      </c>
      <c r="AA130">
        <f ca="1">T130*EXP(-AA$1*(ROW()-ROW(T$14)-$B$2))</f>
        <v>3.3178571819119127E-4</v>
      </c>
      <c r="AB130">
        <f ca="1">U130*EXP(-AB$1*(ROW()-ROW(U$14)-$B$2))</f>
        <v>2.6332306545392856E-4</v>
      </c>
      <c r="AC130" t="e">
        <f ca="1">V130*EXP(-AC$1*(ROW()-ROW(V$14)-$B$2))</f>
        <v>#NUM!</v>
      </c>
      <c r="AD130" t="e">
        <f ca="1">W130*EXP(-AD$1*(ROW()-ROW(W$14)-$B$2))</f>
        <v>#DIV/0!</v>
      </c>
      <c r="AF130" t="str">
        <f t="shared" si="18"/>
        <v>2022-21</v>
      </c>
      <c r="AG130">
        <f t="shared" ca="1" si="19"/>
        <v>1.8412437677889252E-2</v>
      </c>
      <c r="AH130">
        <f t="shared" ca="1" si="19"/>
        <v>1.768255325508027E-2</v>
      </c>
      <c r="AI130">
        <f t="shared" ca="1" si="19"/>
        <v>2.310341904180202E-2</v>
      </c>
      <c r="AJ130" t="e">
        <f t="shared" ca="1" si="19"/>
        <v>#NUM!</v>
      </c>
      <c r="AK130" t="e">
        <f t="shared" ca="1" si="14"/>
        <v>#DIV/0!</v>
      </c>
      <c r="AM130">
        <f t="shared" ca="1" si="20"/>
        <v>0.96035916397504117</v>
      </c>
      <c r="AN130">
        <f t="shared" ca="1" si="20"/>
        <v>1.2547724231835948</v>
      </c>
      <c r="AO130" t="e">
        <f t="shared" ca="1" si="20"/>
        <v>#NUM!</v>
      </c>
      <c r="AP130" t="e">
        <f t="shared" ca="1" si="20"/>
        <v>#DIV/0!</v>
      </c>
      <c r="AR130" t="str">
        <f t="shared" si="21"/>
        <v>2022-21</v>
      </c>
      <c r="AS130">
        <f t="shared" ca="1" si="22"/>
        <v>1.5640867485773353</v>
      </c>
      <c r="AT130">
        <f t="shared" ca="1" si="22"/>
        <v>1.1506073071475937</v>
      </c>
      <c r="AU130" t="e">
        <f t="shared" ca="1" si="22"/>
        <v>#NUM!</v>
      </c>
      <c r="AV130" t="e">
        <f t="shared" ca="1" si="22"/>
        <v>#DIV/0!</v>
      </c>
    </row>
    <row r="131" spans="1:48" x14ac:dyDescent="0.25">
      <c r="A131" s="1" t="s">
        <v>81</v>
      </c>
      <c r="B131" s="9">
        <v>1123444</v>
      </c>
      <c r="C131" s="9">
        <v>82793</v>
      </c>
      <c r="D131" s="9">
        <v>39021</v>
      </c>
      <c r="E131" s="9">
        <v>5</v>
      </c>
      <c r="F131" s="9">
        <v>1</v>
      </c>
      <c r="G131" s="9">
        <v>300</v>
      </c>
      <c r="H131" s="9">
        <v>20</v>
      </c>
      <c r="I131" s="9">
        <v>15</v>
      </c>
      <c r="J131" s="9">
        <v>0</v>
      </c>
      <c r="K131" s="9">
        <v>0</v>
      </c>
      <c r="L131" s="9"/>
      <c r="M131">
        <f t="shared" si="23"/>
        <v>2.6703600713520211E-4</v>
      </c>
      <c r="N131">
        <f t="shared" si="23"/>
        <v>2.4156631599289794E-4</v>
      </c>
      <c r="O131">
        <f t="shared" si="23"/>
        <v>3.8440839547935725E-4</v>
      </c>
      <c r="P131">
        <f t="shared" si="23"/>
        <v>0</v>
      </c>
      <c r="Q131">
        <f t="shared" si="23"/>
        <v>0</v>
      </c>
      <c r="S131">
        <f t="shared" si="24"/>
        <v>2.6710733599930611E-4</v>
      </c>
      <c r="T131">
        <f t="shared" si="24"/>
        <v>2.4162468555328671E-4</v>
      </c>
      <c r="U131">
        <f t="shared" si="24"/>
        <v>3.8455622685878207E-4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2.6781337430209999E-4</v>
      </c>
      <c r="AA131">
        <f ca="1">T131*EXP(-AA$1*(ROW()-ROW(T$14)-$B$2))</f>
        <v>2.3696610996022912E-4</v>
      </c>
      <c r="AB131">
        <f ca="1">U131*EXP(-AB$1*(ROW()-ROW(U$14)-$B$2))</f>
        <v>3.9532804998458285E-4</v>
      </c>
      <c r="AC131" t="e">
        <f ca="1">V131*EXP(-AC$1*(ROW()-ROW(V$14)-$B$2))</f>
        <v>#NUM!</v>
      </c>
      <c r="AD131" t="e">
        <f ca="1">W131*EXP(-AD$1*(ROW()-ROW(W$14)-$B$2))</f>
        <v>#DIV/0!</v>
      </c>
      <c r="AF131" t="str">
        <f t="shared" si="18"/>
        <v>2022-22</v>
      </c>
      <c r="AG131">
        <f t="shared" ca="1" si="19"/>
        <v>1.868025105219135E-2</v>
      </c>
      <c r="AH131">
        <f t="shared" ca="1" si="19"/>
        <v>1.79195193650405E-2</v>
      </c>
      <c r="AI131">
        <f t="shared" ca="1" si="19"/>
        <v>2.3498747091786603E-2</v>
      </c>
      <c r="AJ131" t="e">
        <f t="shared" ca="1" si="19"/>
        <v>#NUM!</v>
      </c>
      <c r="AK131" t="e">
        <f t="shared" ca="1" si="14"/>
        <v>#DIV/0!</v>
      </c>
      <c r="AM131">
        <f t="shared" ca="1" si="20"/>
        <v>0.95927615292613477</v>
      </c>
      <c r="AN131">
        <f t="shared" ca="1" si="20"/>
        <v>1.2579460000902933</v>
      </c>
      <c r="AO131" t="e">
        <f t="shared" ca="1" si="20"/>
        <v>#NUM!</v>
      </c>
      <c r="AP131" t="e">
        <f t="shared" ca="1" si="20"/>
        <v>#DIV/0!</v>
      </c>
      <c r="AR131" t="str">
        <f t="shared" si="21"/>
        <v>2022-22</v>
      </c>
      <c r="AS131">
        <f t="shared" ca="1" si="22"/>
        <v>1.5623229051178258</v>
      </c>
      <c r="AT131">
        <f t="shared" ca="1" si="22"/>
        <v>1.1535174291037149</v>
      </c>
      <c r="AU131" t="e">
        <f t="shared" ca="1" si="22"/>
        <v>#NUM!</v>
      </c>
      <c r="AV131" t="e">
        <f t="shared" ca="1" si="22"/>
        <v>#DIV/0!</v>
      </c>
    </row>
    <row r="132" spans="1:48" x14ac:dyDescent="0.25">
      <c r="A132" s="1" t="s">
        <v>82</v>
      </c>
      <c r="B132" s="9">
        <v>1123144</v>
      </c>
      <c r="C132" s="9">
        <v>82773</v>
      </c>
      <c r="D132" s="9">
        <v>39006</v>
      </c>
      <c r="E132" s="9">
        <v>5</v>
      </c>
      <c r="F132" s="9">
        <v>1</v>
      </c>
      <c r="G132" s="9">
        <v>339</v>
      </c>
      <c r="H132" s="9">
        <v>16</v>
      </c>
      <c r="I132" s="9">
        <v>17</v>
      </c>
      <c r="J132" s="9">
        <v>0</v>
      </c>
      <c r="K132" s="9">
        <v>0</v>
      </c>
      <c r="L132" s="9"/>
      <c r="M132">
        <f t="shared" si="23"/>
        <v>3.0183128788472362E-4</v>
      </c>
      <c r="N132">
        <f t="shared" si="23"/>
        <v>1.9329974750220482E-4</v>
      </c>
      <c r="O132">
        <f t="shared" si="23"/>
        <v>4.3583038506896376E-4</v>
      </c>
      <c r="P132">
        <f t="shared" si="23"/>
        <v>0</v>
      </c>
      <c r="Q132">
        <f t="shared" si="23"/>
        <v>0</v>
      </c>
      <c r="S132">
        <f t="shared" si="24"/>
        <v>3.0192241981035286E-4</v>
      </c>
      <c r="T132">
        <f t="shared" si="24"/>
        <v>1.9333712012071545E-4</v>
      </c>
      <c r="U132">
        <f t="shared" si="24"/>
        <v>4.3602042292258309E-4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3.0273450391302755E-4</v>
      </c>
      <c r="AA132">
        <f ca="1">T132*EXP(-AA$1*(ROW()-ROW(T$14)-$B$2))</f>
        <v>1.8954478852983218E-4</v>
      </c>
      <c r="AB132">
        <f ca="1">U132*EXP(-AB$1*(ROW()-ROW(U$14)-$B$2))</f>
        <v>4.484511081102465E-4</v>
      </c>
      <c r="AC132" t="e">
        <f ca="1">V132*EXP(-AC$1*(ROW()-ROW(V$14)-$B$2))</f>
        <v>#NUM!</v>
      </c>
      <c r="AD132" t="e">
        <f ca="1">W132*EXP(-AD$1*(ROW()-ROW(W$14)-$B$2))</f>
        <v>#DIV/0!</v>
      </c>
      <c r="AF132" t="str">
        <f t="shared" si="18"/>
        <v>2022-23</v>
      </c>
      <c r="AG132">
        <f t="shared" ca="1" si="19"/>
        <v>1.8982985556104379E-2</v>
      </c>
      <c r="AH132">
        <f t="shared" ca="1" si="19"/>
        <v>1.8109064153570331E-2</v>
      </c>
      <c r="AI132">
        <f t="shared" ca="1" si="19"/>
        <v>2.3947198199896848E-2</v>
      </c>
      <c r="AJ132" t="e">
        <f t="shared" ca="1" si="19"/>
        <v>#NUM!</v>
      </c>
      <c r="AK132" t="e">
        <f t="shared" ca="1" si="14"/>
        <v>#DIV/0!</v>
      </c>
      <c r="AM132">
        <f t="shared" ca="1" si="20"/>
        <v>0.95396291063114569</v>
      </c>
      <c r="AN132">
        <f t="shared" ca="1" si="20"/>
        <v>1.2615085297895159</v>
      </c>
      <c r="AO132" t="e">
        <f t="shared" ca="1" si="20"/>
        <v>#NUM!</v>
      </c>
      <c r="AP132" t="e">
        <f t="shared" ca="1" si="20"/>
        <v>#DIV/0!</v>
      </c>
      <c r="AR132" t="str">
        <f t="shared" si="21"/>
        <v>2022-23</v>
      </c>
      <c r="AS132">
        <f t="shared" ca="1" si="22"/>
        <v>1.5536695052469114</v>
      </c>
      <c r="AT132">
        <f t="shared" ca="1" si="22"/>
        <v>1.156784214879462</v>
      </c>
      <c r="AU132" t="e">
        <f t="shared" ca="1" si="22"/>
        <v>#NUM!</v>
      </c>
      <c r="AV132" t="e">
        <f t="shared" ca="1" si="22"/>
        <v>#DIV/0!</v>
      </c>
    </row>
    <row r="133" spans="1:48" x14ac:dyDescent="0.25">
      <c r="A133" s="1" t="s">
        <v>83</v>
      </c>
      <c r="B133" s="9">
        <v>1122805</v>
      </c>
      <c r="C133" s="9">
        <v>82757</v>
      </c>
      <c r="D133" s="9">
        <v>38989</v>
      </c>
      <c r="E133" s="9">
        <v>5</v>
      </c>
      <c r="F133" s="9">
        <v>1</v>
      </c>
      <c r="G133" s="9">
        <v>319</v>
      </c>
      <c r="H133" s="9">
        <v>25</v>
      </c>
      <c r="I133" s="9">
        <v>25</v>
      </c>
      <c r="J133" s="9">
        <v>0</v>
      </c>
      <c r="K133" s="9">
        <v>0</v>
      </c>
      <c r="L133" s="9"/>
      <c r="M133">
        <f t="shared" si="23"/>
        <v>2.8410988550995052E-4</v>
      </c>
      <c r="N133">
        <f t="shared" si="23"/>
        <v>3.0208924924779776E-4</v>
      </c>
      <c r="O133">
        <f t="shared" si="23"/>
        <v>6.4120649413937261E-4</v>
      </c>
      <c r="P133">
        <f t="shared" si="23"/>
        <v>0</v>
      </c>
      <c r="Q133">
        <f t="shared" si="23"/>
        <v>0</v>
      </c>
      <c r="S133">
        <f t="shared" si="24"/>
        <v>2.8419062878918953E-4</v>
      </c>
      <c r="T133">
        <f t="shared" si="24"/>
        <v>3.0218053703810597E-4</v>
      </c>
      <c r="U133">
        <f t="shared" si="24"/>
        <v>6.4161792571738483E-4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2.8496821665951598E-4</v>
      </c>
      <c r="AA133">
        <f ca="1">T133*EXP(-AA$1*(ROW()-ROW(T$14)-$B$2))</f>
        <v>2.9615205952680031E-4</v>
      </c>
      <c r="AB133">
        <f ca="1">U133*EXP(-AB$1*(ROW()-ROW(U$14)-$B$2))</f>
        <v>6.6022998743904429E-4</v>
      </c>
      <c r="AC133" t="e">
        <f ca="1">V133*EXP(-AC$1*(ROW()-ROW(V$14)-$B$2))</f>
        <v>#NUM!</v>
      </c>
      <c r="AD133" t="e">
        <f ca="1">W133*EXP(-AD$1*(ROW()-ROW(W$14)-$B$2))</f>
        <v>#DIV/0!</v>
      </c>
      <c r="AF133" t="str">
        <f t="shared" si="18"/>
        <v>2022-24</v>
      </c>
      <c r="AG133">
        <f t="shared" ca="1" si="19"/>
        <v>1.9267953772763895E-2</v>
      </c>
      <c r="AH133">
        <f t="shared" ca="1" si="19"/>
        <v>1.8405216213097132E-2</v>
      </c>
      <c r="AI133">
        <f t="shared" ca="1" si="19"/>
        <v>2.4607428187335894E-2</v>
      </c>
      <c r="AJ133" t="e">
        <f t="shared" ca="1" si="19"/>
        <v>#NUM!</v>
      </c>
      <c r="AK133" t="e">
        <f t="shared" ca="1" si="14"/>
        <v>#DIV/0!</v>
      </c>
      <c r="AM133">
        <f t="shared" ca="1" si="20"/>
        <v>0.95522422516467309</v>
      </c>
      <c r="AN133">
        <f t="shared" ca="1" si="20"/>
        <v>1.277116837498312</v>
      </c>
      <c r="AO133" t="e">
        <f t="shared" ca="1" si="20"/>
        <v>#NUM!</v>
      </c>
      <c r="AP133" t="e">
        <f t="shared" ca="1" si="20"/>
        <v>#DIV/0!</v>
      </c>
      <c r="AR133" t="str">
        <f t="shared" si="21"/>
        <v>2022-24</v>
      </c>
      <c r="AS133">
        <f t="shared" ca="1" si="22"/>
        <v>1.5557237422674783</v>
      </c>
      <c r="AT133">
        <f t="shared" ca="1" si="22"/>
        <v>1.1710967966433992</v>
      </c>
      <c r="AU133" t="e">
        <f t="shared" ca="1" si="22"/>
        <v>#NUM!</v>
      </c>
      <c r="AV133" t="e">
        <f t="shared" ca="1" si="22"/>
        <v>#DIV/0!</v>
      </c>
    </row>
    <row r="134" spans="1:48" x14ac:dyDescent="0.25">
      <c r="A134" s="1" t="s">
        <v>84</v>
      </c>
      <c r="B134" s="9">
        <v>1122486</v>
      </c>
      <c r="C134" s="9">
        <v>82732</v>
      </c>
      <c r="D134" s="9">
        <v>38964</v>
      </c>
      <c r="E134" s="9">
        <v>5</v>
      </c>
      <c r="F134" s="9">
        <v>1</v>
      </c>
      <c r="G134" s="9">
        <v>297</v>
      </c>
      <c r="H134" s="9">
        <v>32</v>
      </c>
      <c r="I134" s="9">
        <v>12</v>
      </c>
      <c r="J134" s="9">
        <v>0</v>
      </c>
      <c r="K134" s="9">
        <v>0</v>
      </c>
      <c r="L134" s="9"/>
      <c r="M134">
        <f t="shared" si="23"/>
        <v>2.6459127329873157E-4</v>
      </c>
      <c r="N134">
        <f t="shared" si="23"/>
        <v>3.8679108446550305E-4</v>
      </c>
      <c r="O134">
        <f t="shared" si="23"/>
        <v>3.0797659377887281E-4</v>
      </c>
      <c r="P134">
        <f t="shared" si="23"/>
        <v>0</v>
      </c>
      <c r="Q134">
        <f t="shared" si="23"/>
        <v>0</v>
      </c>
      <c r="S134">
        <f t="shared" si="24"/>
        <v>2.6466130191398439E-4</v>
      </c>
      <c r="T134">
        <f t="shared" si="24"/>
        <v>3.869407545255293E-4</v>
      </c>
      <c r="U134">
        <f t="shared" si="24"/>
        <v>3.080714750182019E-4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2.6539774547421801E-4</v>
      </c>
      <c r="AA134">
        <f ca="1">T134*EXP(-AA$1*(ROW()-ROW(T$14)-$B$2))</f>
        <v>3.790918155343902E-4</v>
      </c>
      <c r="AB134">
        <f ca="1">U134*EXP(-AB$1*(ROW()-ROW(U$14)-$B$2))</f>
        <v>3.1716169663661297E-4</v>
      </c>
      <c r="AC134" t="e">
        <f ca="1">V134*EXP(-AC$1*(ROW()-ROW(V$14)-$B$2))</f>
        <v>#NUM!</v>
      </c>
      <c r="AD134" t="e">
        <f ca="1">W134*EXP(-AD$1*(ROW()-ROW(W$14)-$B$2))</f>
        <v>#DIV/0!</v>
      </c>
      <c r="AF134" t="str">
        <f t="shared" si="18"/>
        <v>2022-25</v>
      </c>
      <c r="AG134">
        <f t="shared" ca="1" si="19"/>
        <v>1.9533351518238113E-2</v>
      </c>
      <c r="AH134">
        <f t="shared" ca="1" si="19"/>
        <v>1.8784308028631524E-2</v>
      </c>
      <c r="AI134">
        <f t="shared" ca="1" si="19"/>
        <v>2.4924589883972507E-2</v>
      </c>
      <c r="AJ134" t="e">
        <f t="shared" ca="1" si="19"/>
        <v>#NUM!</v>
      </c>
      <c r="AK134" t="e">
        <f t="shared" ca="1" si="14"/>
        <v>#DIV/0!</v>
      </c>
      <c r="AM134">
        <f t="shared" ca="1" si="20"/>
        <v>0.96165309937174814</v>
      </c>
      <c r="AN134">
        <f t="shared" ca="1" si="20"/>
        <v>1.2760017071673873</v>
      </c>
      <c r="AO134" t="e">
        <f t="shared" ca="1" si="20"/>
        <v>#NUM!</v>
      </c>
      <c r="AP134" t="e">
        <f t="shared" ca="1" si="20"/>
        <v>#DIV/0!</v>
      </c>
      <c r="AR134" t="str">
        <f t="shared" si="21"/>
        <v>2022-25</v>
      </c>
      <c r="AS134">
        <f t="shared" ca="1" si="22"/>
        <v>1.5661941134918613</v>
      </c>
      <c r="AT134">
        <f t="shared" ca="1" si="22"/>
        <v>1.1700742390198196</v>
      </c>
      <c r="AU134" t="e">
        <f t="shared" ca="1" si="22"/>
        <v>#NUM!</v>
      </c>
      <c r="AV134" t="e">
        <f t="shared" ca="1" si="22"/>
        <v>#DIV/0!</v>
      </c>
    </row>
    <row r="135" spans="1:48" x14ac:dyDescent="0.25">
      <c r="A135" s="1" t="s">
        <v>85</v>
      </c>
      <c r="B135" s="9">
        <v>1122189</v>
      </c>
      <c r="C135" s="9">
        <v>82700</v>
      </c>
      <c r="D135" s="9">
        <v>38952</v>
      </c>
      <c r="E135" s="9">
        <v>5</v>
      </c>
      <c r="F135" s="9">
        <v>1</v>
      </c>
      <c r="G135" s="9">
        <v>334</v>
      </c>
      <c r="H135" s="9">
        <v>29</v>
      </c>
      <c r="I135" s="9">
        <v>12</v>
      </c>
      <c r="J135" s="9">
        <v>0</v>
      </c>
      <c r="K135" s="9">
        <v>0</v>
      </c>
      <c r="L135" s="9"/>
      <c r="M135">
        <f t="shared" si="23"/>
        <v>2.9763257347915548E-4</v>
      </c>
      <c r="N135">
        <f t="shared" si="23"/>
        <v>3.506650544135429E-4</v>
      </c>
      <c r="O135">
        <f t="shared" si="23"/>
        <v>3.0807147258163895E-4</v>
      </c>
      <c r="P135">
        <f t="shared" si="23"/>
        <v>0</v>
      </c>
      <c r="Q135">
        <f t="shared" si="23"/>
        <v>0</v>
      </c>
      <c r="S135">
        <f t="shared" si="24"/>
        <v>2.9772118720078653E-4</v>
      </c>
      <c r="T135">
        <f t="shared" si="24"/>
        <v>3.5078806712601459E-4</v>
      </c>
      <c r="U135">
        <f t="shared" si="24"/>
        <v>3.0816641230010228E-4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2.9856344959852427E-4</v>
      </c>
      <c r="AA135">
        <f ca="1">T135*EXP(-AA$1*(ROW()-ROW(T$14)-$B$2))</f>
        <v>3.4355510879002625E-4</v>
      </c>
      <c r="AB135">
        <f ca="1">U135*EXP(-AB$1*(ROW()-ROW(U$14)-$B$2))</f>
        <v>3.1741323708505889E-4</v>
      </c>
      <c r="AC135" t="e">
        <f ca="1">V135*EXP(-AC$1*(ROW()-ROW(V$14)-$B$2))</f>
        <v>#NUM!</v>
      </c>
      <c r="AD135" t="e">
        <f ca="1">W135*EXP(-AD$1*(ROW()-ROW(W$14)-$B$2))</f>
        <v>#DIV/0!</v>
      </c>
      <c r="AF135" t="str">
        <f t="shared" si="18"/>
        <v>2022-26</v>
      </c>
      <c r="AG135">
        <f t="shared" ca="1" si="19"/>
        <v>1.9831914967836636E-2</v>
      </c>
      <c r="AH135">
        <f t="shared" ca="1" si="19"/>
        <v>1.9127863137421552E-2</v>
      </c>
      <c r="AI135">
        <f t="shared" ca="1" si="19"/>
        <v>2.5242003121057566E-2</v>
      </c>
      <c r="AJ135" t="e">
        <f t="shared" ca="1" si="19"/>
        <v>#NUM!</v>
      </c>
      <c r="AK135" t="e">
        <f t="shared" ca="1" si="14"/>
        <v>#DIV/0!</v>
      </c>
      <c r="AM135">
        <f t="shared" ca="1" si="20"/>
        <v>0.96449904955941401</v>
      </c>
      <c r="AN135">
        <f t="shared" ca="1" si="20"/>
        <v>1.2727970628149123</v>
      </c>
      <c r="AO135" t="e">
        <f t="shared" ca="1" si="20"/>
        <v>#NUM!</v>
      </c>
      <c r="AP135" t="e">
        <f t="shared" ca="1" si="20"/>
        <v>#DIV/0!</v>
      </c>
      <c r="AR135" t="str">
        <f t="shared" si="21"/>
        <v>2022-26</v>
      </c>
      <c r="AS135">
        <f t="shared" ca="1" si="22"/>
        <v>1.5708291637341214</v>
      </c>
      <c r="AT135">
        <f t="shared" ca="1" si="22"/>
        <v>1.167135628686472</v>
      </c>
      <c r="AU135" t="e">
        <f t="shared" ca="1" si="22"/>
        <v>#NUM!</v>
      </c>
      <c r="AV135" t="e">
        <f t="shared" ca="1" si="22"/>
        <v>#DIV/0!</v>
      </c>
    </row>
    <row r="136" spans="1:48" x14ac:dyDescent="0.25">
      <c r="A136" s="1" t="s">
        <v>86</v>
      </c>
      <c r="B136" s="9">
        <v>1121855</v>
      </c>
      <c r="C136" s="9">
        <v>82671</v>
      </c>
      <c r="D136" s="9">
        <v>38940</v>
      </c>
      <c r="E136" s="9">
        <v>5</v>
      </c>
      <c r="F136" s="9">
        <v>1</v>
      </c>
      <c r="G136" s="9">
        <v>303</v>
      </c>
      <c r="H136" s="9">
        <v>27</v>
      </c>
      <c r="I136" s="9">
        <v>12</v>
      </c>
      <c r="J136" s="9">
        <v>0</v>
      </c>
      <c r="K136" s="9">
        <v>0</v>
      </c>
      <c r="L136" s="9"/>
      <c r="M136">
        <f t="shared" si="23"/>
        <v>2.7008838040566739E-4</v>
      </c>
      <c r="N136">
        <f t="shared" si="23"/>
        <v>3.2659578328555361E-4</v>
      </c>
      <c r="O136">
        <f t="shared" si="23"/>
        <v>3.0816640986132513E-4</v>
      </c>
      <c r="P136">
        <f t="shared" si="23"/>
        <v>0</v>
      </c>
      <c r="Q136">
        <f t="shared" si="23"/>
        <v>0</v>
      </c>
      <c r="S136">
        <f t="shared" si="24"/>
        <v>2.7016134948974464E-4</v>
      </c>
      <c r="T136">
        <f t="shared" si="24"/>
        <v>3.2670248584470144E-4</v>
      </c>
      <c r="U136">
        <f t="shared" si="24"/>
        <v>3.0826140811303251E-4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2.709381916781024E-4</v>
      </c>
      <c r="AA136">
        <f ca="1">T136*EXP(-AA$1*(ROW()-ROW(T$14)-$B$2))</f>
        <v>3.1985688554581136E-4</v>
      </c>
      <c r="AB136">
        <f ca="1">U136*EXP(-AB$1*(ROW()-ROW(U$14)-$B$2))</f>
        <v>3.176650071974196E-4</v>
      </c>
      <c r="AC136" t="e">
        <f ca="1">V136*EXP(-AC$1*(ROW()-ROW(V$14)-$B$2))</f>
        <v>#NUM!</v>
      </c>
      <c r="AD136" t="e">
        <f ca="1">W136*EXP(-AD$1*(ROW()-ROW(W$14)-$B$2))</f>
        <v>#DIV/0!</v>
      </c>
      <c r="AF136" t="str">
        <f t="shared" si="18"/>
        <v>2022-27</v>
      </c>
      <c r="AG136">
        <f t="shared" ca="1" si="19"/>
        <v>2.0102853159514739E-2</v>
      </c>
      <c r="AH136">
        <f t="shared" ca="1" si="19"/>
        <v>1.9447720022967362E-2</v>
      </c>
      <c r="AI136">
        <f t="shared" ca="1" si="19"/>
        <v>2.5559668128254984E-2</v>
      </c>
      <c r="AJ136" t="e">
        <f t="shared" ca="1" si="19"/>
        <v>#NUM!</v>
      </c>
      <c r="AK136" t="e">
        <f t="shared" ca="1" si="14"/>
        <v>#DIV/0!</v>
      </c>
      <c r="AM136">
        <f t="shared" ca="1" si="20"/>
        <v>0.96741093757443575</v>
      </c>
      <c r="AN136">
        <f t="shared" ca="1" si="20"/>
        <v>1.2714448006678851</v>
      </c>
      <c r="AO136" t="e">
        <f t="shared" ca="1" si="20"/>
        <v>#NUM!</v>
      </c>
      <c r="AP136" t="e">
        <f t="shared" ca="1" si="20"/>
        <v>#DIV/0!</v>
      </c>
      <c r="AR136" t="str">
        <f t="shared" si="21"/>
        <v>2022-27</v>
      </c>
      <c r="AS136">
        <f t="shared" ca="1" si="22"/>
        <v>1.5755716034675908</v>
      </c>
      <c r="AT136">
        <f t="shared" ca="1" si="22"/>
        <v>1.1658956247791492</v>
      </c>
      <c r="AU136" t="e">
        <f t="shared" ca="1" si="22"/>
        <v>#NUM!</v>
      </c>
      <c r="AV136" t="e">
        <f t="shared" ca="1" si="22"/>
        <v>#DIV/0!</v>
      </c>
    </row>
    <row r="137" spans="1:48" x14ac:dyDescent="0.25">
      <c r="A137" s="1" t="s">
        <v>87</v>
      </c>
      <c r="B137" s="9">
        <v>1121552</v>
      </c>
      <c r="C137" s="9">
        <v>82644</v>
      </c>
      <c r="D137" s="9">
        <v>38928</v>
      </c>
      <c r="E137" s="9">
        <v>5</v>
      </c>
      <c r="F137" s="9">
        <v>1</v>
      </c>
      <c r="G137" s="9">
        <v>299</v>
      </c>
      <c r="H137" s="9">
        <v>25</v>
      </c>
      <c r="I137" s="9">
        <v>10</v>
      </c>
      <c r="J137" s="9">
        <v>0</v>
      </c>
      <c r="K137" s="9">
        <v>0</v>
      </c>
      <c r="L137" s="9"/>
      <c r="M137">
        <f t="shared" si="23"/>
        <v>2.6659486140633693E-4</v>
      </c>
      <c r="N137">
        <f t="shared" si="23"/>
        <v>3.0250229901747252E-4</v>
      </c>
      <c r="O137">
        <f t="shared" si="23"/>
        <v>2.5688450472667487E-4</v>
      </c>
      <c r="P137">
        <f t="shared" si="23"/>
        <v>0</v>
      </c>
      <c r="Q137">
        <f t="shared" si="23"/>
        <v>0</v>
      </c>
      <c r="S137">
        <f t="shared" si="24"/>
        <v>2.6666595475938057E-4</v>
      </c>
      <c r="T137">
        <f t="shared" si="24"/>
        <v>3.0259383665687262E-4</v>
      </c>
      <c r="U137">
        <f t="shared" si="24"/>
        <v>2.5695051274525005E-4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2.6744513168005857E-4</v>
      </c>
      <c r="AA137">
        <f ca="1">T137*EXP(-AA$1*(ROW()-ROW(T$14)-$B$2))</f>
        <v>2.9615223101665534E-4</v>
      </c>
      <c r="AB137">
        <f ca="1">U137*EXP(-AB$1*(ROW()-ROW(U$14)-$B$2))</f>
        <v>2.6491722388746557E-4</v>
      </c>
      <c r="AC137" t="e">
        <f ca="1">V137*EXP(-AC$1*(ROW()-ROW(V$14)-$B$2))</f>
        <v>#NUM!</v>
      </c>
      <c r="AD137" t="e">
        <f ca="1">W137*EXP(-AD$1*(ROW()-ROW(W$14)-$B$2))</f>
        <v>#DIV/0!</v>
      </c>
      <c r="AF137" t="str">
        <f t="shared" si="18"/>
        <v>2022-28</v>
      </c>
      <c r="AG137">
        <f t="shared" ca="1" si="19"/>
        <v>2.0370298291194796E-2</v>
      </c>
      <c r="AH137">
        <f t="shared" ca="1" si="19"/>
        <v>1.9743872253984017E-2</v>
      </c>
      <c r="AI137">
        <f t="shared" ca="1" si="19"/>
        <v>2.5824585352142448E-2</v>
      </c>
      <c r="AJ137" t="e">
        <f t="shared" ca="1" si="19"/>
        <v>#NUM!</v>
      </c>
      <c r="AK137" t="e">
        <f t="shared" ca="1" si="14"/>
        <v>#DIV/0!</v>
      </c>
      <c r="AM137">
        <f t="shared" ca="1" si="20"/>
        <v>0.96924806754147752</v>
      </c>
      <c r="AN137">
        <f t="shared" ca="1" si="20"/>
        <v>1.2677568577042049</v>
      </c>
      <c r="AO137" t="e">
        <f t="shared" ca="1" si="20"/>
        <v>#NUM!</v>
      </c>
      <c r="AP137" t="e">
        <f t="shared" ca="1" si="20"/>
        <v>#DIV/0!</v>
      </c>
      <c r="AR137" t="str">
        <f t="shared" si="21"/>
        <v>2022-28</v>
      </c>
      <c r="AS137">
        <f t="shared" ca="1" si="22"/>
        <v>1.5785636409725707</v>
      </c>
      <c r="AT137">
        <f t="shared" ca="1" si="22"/>
        <v>1.1625138369394166</v>
      </c>
      <c r="AU137" t="e">
        <f t="shared" ca="1" si="22"/>
        <v>#NUM!</v>
      </c>
      <c r="AV137" t="e">
        <f t="shared" ca="1" si="22"/>
        <v>#DIV/0!</v>
      </c>
    </row>
    <row r="138" spans="1:48" x14ac:dyDescent="0.25">
      <c r="A138" s="1" t="s">
        <v>88</v>
      </c>
      <c r="B138" s="9">
        <v>1121253</v>
      </c>
      <c r="C138" s="9">
        <v>82619</v>
      </c>
      <c r="D138" s="9">
        <v>38918</v>
      </c>
      <c r="E138" s="9">
        <v>5</v>
      </c>
      <c r="F138" s="9">
        <v>1</v>
      </c>
      <c r="G138" s="9">
        <v>353</v>
      </c>
      <c r="H138" s="9">
        <v>30</v>
      </c>
      <c r="I138" s="9">
        <v>12</v>
      </c>
      <c r="J138" s="9">
        <v>0</v>
      </c>
      <c r="K138" s="9">
        <v>0</v>
      </c>
      <c r="L138" s="9"/>
      <c r="M138">
        <f t="shared" si="23"/>
        <v>3.1482635943894913E-4</v>
      </c>
      <c r="N138">
        <f t="shared" si="23"/>
        <v>3.6311260121763759E-4</v>
      </c>
      <c r="O138">
        <f t="shared" si="23"/>
        <v>3.0834061359782104E-4</v>
      </c>
      <c r="P138">
        <f t="shared" si="23"/>
        <v>0</v>
      </c>
      <c r="Q138">
        <f t="shared" si="23"/>
        <v>0</v>
      </c>
      <c r="S138">
        <f t="shared" si="24"/>
        <v>3.1492550889238892E-4</v>
      </c>
      <c r="T138">
        <f t="shared" si="24"/>
        <v>3.6324450386697314E-4</v>
      </c>
      <c r="U138">
        <f t="shared" si="24"/>
        <v>3.0843571930126701E-4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3.1586032423831925E-4</v>
      </c>
      <c r="AA138">
        <f ca="1">T138*EXP(-AA$1*(ROW()-ROW(T$14)-$B$2))</f>
        <v>3.5539036396591825E-4</v>
      </c>
      <c r="AB138">
        <f ca="1">U138*EXP(-AB$1*(ROW()-ROW(U$14)-$B$2))</f>
        <v>3.1815288161566419E-4</v>
      </c>
      <c r="AC138" t="e">
        <f ca="1">V138*EXP(-AC$1*(ROW()-ROW(V$14)-$B$2))</f>
        <v>#NUM!</v>
      </c>
      <c r="AD138" t="e">
        <f ca="1">W138*EXP(-AD$1*(ROW()-ROW(W$14)-$B$2))</f>
        <v>#DIV/0!</v>
      </c>
      <c r="AF138" t="str">
        <f t="shared" si="18"/>
        <v>2022-29</v>
      </c>
      <c r="AG138">
        <f t="shared" ca="1" si="19"/>
        <v>2.0686158615433114E-2</v>
      </c>
      <c r="AH138">
        <f t="shared" ca="1" si="19"/>
        <v>2.0099262617949934E-2</v>
      </c>
      <c r="AI138">
        <f t="shared" ca="1" si="19"/>
        <v>2.6142738233758112E-2</v>
      </c>
      <c r="AJ138" t="e">
        <f t="shared" ca="1" si="19"/>
        <v>#NUM!</v>
      </c>
      <c r="AK138" t="e">
        <f t="shared" ca="1" si="14"/>
        <v>#DIV/0!</v>
      </c>
      <c r="AM138">
        <f t="shared" ca="1" si="20"/>
        <v>0.97162856534198083</v>
      </c>
      <c r="AN138">
        <f t="shared" ca="1" si="20"/>
        <v>1.2637792603143854</v>
      </c>
      <c r="AO138" t="e">
        <f t="shared" ca="1" si="20"/>
        <v>#NUM!</v>
      </c>
      <c r="AP138" t="e">
        <f t="shared" ca="1" si="20"/>
        <v>#DIV/0!</v>
      </c>
      <c r="AR138" t="str">
        <f t="shared" si="21"/>
        <v>2022-29</v>
      </c>
      <c r="AS138">
        <f t="shared" ca="1" si="22"/>
        <v>1.582440633252598</v>
      </c>
      <c r="AT138">
        <f t="shared" ca="1" si="22"/>
        <v>1.15886644037805</v>
      </c>
      <c r="AU138" t="e">
        <f t="shared" ca="1" si="22"/>
        <v>#NUM!</v>
      </c>
      <c r="AV138" t="e">
        <f t="shared" ca="1" si="22"/>
        <v>#DIV/0!</v>
      </c>
    </row>
    <row r="139" spans="1:48" x14ac:dyDescent="0.25">
      <c r="A139" s="1" t="s">
        <v>89</v>
      </c>
      <c r="B139" s="9">
        <v>1120900</v>
      </c>
      <c r="C139" s="9">
        <v>82589</v>
      </c>
      <c r="D139" s="9">
        <v>38906</v>
      </c>
      <c r="E139" s="9">
        <v>5</v>
      </c>
      <c r="F139" s="9">
        <v>1</v>
      </c>
      <c r="G139" s="9">
        <v>357</v>
      </c>
      <c r="H139" s="9">
        <v>24</v>
      </c>
      <c r="I139" s="9">
        <v>15</v>
      </c>
      <c r="J139" s="9">
        <v>0</v>
      </c>
      <c r="K139" s="9">
        <v>0</v>
      </c>
      <c r="L139" s="9"/>
      <c r="M139">
        <f t="shared" si="23"/>
        <v>3.1849406726737445E-4</v>
      </c>
      <c r="N139">
        <f t="shared" si="23"/>
        <v>2.9059559989829152E-4</v>
      </c>
      <c r="O139">
        <f t="shared" si="23"/>
        <v>3.855446460700149E-4</v>
      </c>
      <c r="P139">
        <f t="shared" si="23"/>
        <v>0</v>
      </c>
      <c r="Q139">
        <f t="shared" si="23"/>
        <v>0</v>
      </c>
      <c r="S139">
        <f t="shared" si="24"/>
        <v>3.1859554075091504E-4</v>
      </c>
      <c r="T139">
        <f t="shared" si="24"/>
        <v>2.9068007229447285E-4</v>
      </c>
      <c r="U139">
        <f t="shared" si="24"/>
        <v>3.8569335285670392E-4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3.195560490693917E-4</v>
      </c>
      <c r="AA139">
        <f ca="1">T139*EXP(-AA$1*(ROW()-ROW(T$14)-$B$2))</f>
        <v>2.8429781470754159E-4</v>
      </c>
      <c r="AB139">
        <f ca="1">U139*EXP(-AB$1*(ROW()-ROW(U$14)-$B$2))</f>
        <v>3.9803735871126101E-4</v>
      </c>
      <c r="AC139" t="e">
        <f ca="1">V139*EXP(-AC$1*(ROW()-ROW(V$14)-$B$2))</f>
        <v>#NUM!</v>
      </c>
      <c r="AD139" t="e">
        <f ca="1">W139*EXP(-AD$1*(ROW()-ROW(W$14)-$B$2))</f>
        <v>#DIV/0!</v>
      </c>
      <c r="AF139" t="str">
        <f t="shared" si="18"/>
        <v>2022-30</v>
      </c>
      <c r="AG139">
        <f t="shared" ca="1" si="19"/>
        <v>2.1005714664502507E-2</v>
      </c>
      <c r="AH139">
        <f t="shared" ca="1" si="19"/>
        <v>2.0383560432657474E-2</v>
      </c>
      <c r="AI139">
        <f t="shared" ca="1" si="19"/>
        <v>2.6540775592469375E-2</v>
      </c>
      <c r="AJ139" t="e">
        <f t="shared" ca="1" si="19"/>
        <v>#NUM!</v>
      </c>
      <c r="AK139" t="e">
        <f t="shared" ca="1" si="14"/>
        <v>#DIV/0!</v>
      </c>
      <c r="AM139">
        <f t="shared" ca="1" si="20"/>
        <v>0.97038166795170222</v>
      </c>
      <c r="AN139">
        <f t="shared" ca="1" si="20"/>
        <v>1.2635026237560272</v>
      </c>
      <c r="AO139" t="e">
        <f t="shared" ca="1" si="20"/>
        <v>#NUM!</v>
      </c>
      <c r="AP139" t="e">
        <f t="shared" ca="1" si="20"/>
        <v>#DIV/0!</v>
      </c>
      <c r="AR139" t="str">
        <f t="shared" si="21"/>
        <v>2022-30</v>
      </c>
      <c r="AS139">
        <f t="shared" ca="1" si="22"/>
        <v>1.5804098766792987</v>
      </c>
      <c r="AT139">
        <f t="shared" ca="1" si="22"/>
        <v>1.1586127688440011</v>
      </c>
      <c r="AU139" t="e">
        <f t="shared" ca="1" si="22"/>
        <v>#NUM!</v>
      </c>
      <c r="AV139" t="e">
        <f t="shared" ca="1" si="22"/>
        <v>#DIV/0!</v>
      </c>
    </row>
    <row r="140" spans="1:48" x14ac:dyDescent="0.25">
      <c r="A140" s="1" t="s">
        <v>90</v>
      </c>
      <c r="B140" s="9">
        <v>1120543</v>
      </c>
      <c r="C140" s="9">
        <v>82565</v>
      </c>
      <c r="D140" s="9">
        <v>38891</v>
      </c>
      <c r="E140" s="9">
        <v>5</v>
      </c>
      <c r="F140" s="9">
        <v>1</v>
      </c>
      <c r="G140" s="9">
        <v>310</v>
      </c>
      <c r="H140" s="9">
        <v>22</v>
      </c>
      <c r="I140" s="9">
        <v>12</v>
      </c>
      <c r="J140" s="9">
        <v>0</v>
      </c>
      <c r="K140" s="9">
        <v>0</v>
      </c>
      <c r="L140" s="9"/>
      <c r="M140">
        <f t="shared" si="23"/>
        <v>2.7665158766776465E-4</v>
      </c>
      <c r="N140">
        <f t="shared" si="23"/>
        <v>2.6645673106037666E-4</v>
      </c>
      <c r="O140">
        <f t="shared" si="23"/>
        <v>3.0855467846031213E-4</v>
      </c>
      <c r="P140">
        <f t="shared" si="23"/>
        <v>0</v>
      </c>
      <c r="Q140">
        <f t="shared" si="23"/>
        <v>0</v>
      </c>
      <c r="S140">
        <f t="shared" si="24"/>
        <v>2.7672814671441363E-4</v>
      </c>
      <c r="T140">
        <f t="shared" si="24"/>
        <v>2.6652775075094266E-4</v>
      </c>
      <c r="U140">
        <f t="shared" si="24"/>
        <v>3.0864991628557609E-4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2.7757528715141252E-4</v>
      </c>
      <c r="AA140">
        <f ca="1">T140*EXP(-AA$1*(ROW()-ROW(T$14)-$B$2))</f>
        <v>2.6058676937103491E-4</v>
      </c>
      <c r="AB140">
        <f ca="1">U140*EXP(-AB$1*(ROW()-ROW(U$14)-$B$2))</f>
        <v>3.1868258583186499E-4</v>
      </c>
      <c r="AC140" t="e">
        <f ca="1">V140*EXP(-AC$1*(ROW()-ROW(V$14)-$B$2))</f>
        <v>#NUM!</v>
      </c>
      <c r="AD140" t="e">
        <f ca="1">W140*EXP(-AD$1*(ROW()-ROW(W$14)-$B$2))</f>
        <v>#DIV/0!</v>
      </c>
      <c r="AF140" t="str">
        <f t="shared" si="18"/>
        <v>2022-31</v>
      </c>
      <c r="AG140">
        <f t="shared" ca="1" si="19"/>
        <v>2.1283289951653919E-2</v>
      </c>
      <c r="AH140">
        <f t="shared" ca="1" si="19"/>
        <v>2.064414720202851E-2</v>
      </c>
      <c r="AI140">
        <f t="shared" ca="1" si="19"/>
        <v>2.6859458178301241E-2</v>
      </c>
      <c r="AJ140" t="e">
        <f t="shared" ca="1" si="19"/>
        <v>#NUM!</v>
      </c>
      <c r="AK140" t="e">
        <f t="shared" ca="1" si="14"/>
        <v>#DIV/0!</v>
      </c>
      <c r="AM140">
        <f t="shared" ca="1" si="20"/>
        <v>0.96996973912034956</v>
      </c>
      <c r="AN140">
        <f t="shared" ca="1" si="20"/>
        <v>1.2619974749821983</v>
      </c>
      <c r="AO140" t="e">
        <f t="shared" ca="1" si="20"/>
        <v>#NUM!</v>
      </c>
      <c r="AP140" t="e">
        <f t="shared" ca="1" si="20"/>
        <v>#DIV/0!</v>
      </c>
      <c r="AR140" t="str">
        <f t="shared" si="21"/>
        <v>2022-31</v>
      </c>
      <c r="AS140">
        <f t="shared" ca="1" si="22"/>
        <v>1.5797389897334098</v>
      </c>
      <c r="AT140">
        <f t="shared" ca="1" si="22"/>
        <v>1.1572325702155377</v>
      </c>
      <c r="AU140" t="e">
        <f t="shared" ca="1" si="22"/>
        <v>#NUM!</v>
      </c>
      <c r="AV140" t="e">
        <f t="shared" ca="1" si="22"/>
        <v>#DIV/0!</v>
      </c>
    </row>
    <row r="141" spans="1:48" x14ac:dyDescent="0.25">
      <c r="A141" s="1" t="s">
        <v>91</v>
      </c>
      <c r="B141" s="9">
        <v>1120233</v>
      </c>
      <c r="C141" s="9">
        <v>82543</v>
      </c>
      <c r="D141" s="9">
        <v>38879</v>
      </c>
      <c r="E141" s="9">
        <v>5</v>
      </c>
      <c r="F141" s="9">
        <v>1</v>
      </c>
      <c r="G141" s="9">
        <v>374</v>
      </c>
      <c r="H141" s="9">
        <v>29</v>
      </c>
      <c r="I141" s="9">
        <v>11</v>
      </c>
      <c r="J141" s="9">
        <v>0</v>
      </c>
      <c r="K141" s="9">
        <v>0</v>
      </c>
      <c r="L141" s="9"/>
      <c r="M141">
        <f t="shared" si="23"/>
        <v>3.3385911680873531E-4</v>
      </c>
      <c r="N141">
        <f t="shared" si="23"/>
        <v>3.5133203300098133E-4</v>
      </c>
      <c r="O141">
        <f t="shared" si="23"/>
        <v>2.8292908768229633E-4</v>
      </c>
      <c r="P141">
        <f t="shared" si="23"/>
        <v>0</v>
      </c>
      <c r="Q141">
        <f t="shared" si="23"/>
        <v>0</v>
      </c>
      <c r="S141">
        <f t="shared" si="24"/>
        <v>3.3397061904775132E-4</v>
      </c>
      <c r="T141">
        <f t="shared" si="24"/>
        <v>3.5145551419768582E-4</v>
      </c>
      <c r="U141">
        <f t="shared" si="24"/>
        <v>2.8300916109447557E-4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3.3500850890661127E-4</v>
      </c>
      <c r="AA141">
        <f ca="1">T141*EXP(-AA$1*(ROW()-ROW(T$14)-$B$2))</f>
        <v>3.4350412339196815E-4</v>
      </c>
      <c r="AB141">
        <f ca="1">U141*EXP(-AB$1*(ROW()-ROW(U$14)-$B$2))</f>
        <v>2.9235003510728994E-4</v>
      </c>
      <c r="AC141" t="e">
        <f ca="1">V141*EXP(-AC$1*(ROW()-ROW(V$14)-$B$2))</f>
        <v>#NUM!</v>
      </c>
      <c r="AD141" t="e">
        <f ca="1">W141*EXP(-AD$1*(ROW()-ROW(W$14)-$B$2))</f>
        <v>#DIV/0!</v>
      </c>
      <c r="AF141" t="str">
        <f t="shared" si="18"/>
        <v>2022-32</v>
      </c>
      <c r="AG141">
        <f t="shared" ca="1" si="19"/>
        <v>2.1618298460560532E-2</v>
      </c>
      <c r="AH141">
        <f t="shared" ca="1" si="19"/>
        <v>2.0987651325420478E-2</v>
      </c>
      <c r="AI141">
        <f t="shared" ca="1" si="19"/>
        <v>2.715180821340853E-2</v>
      </c>
      <c r="AJ141" t="e">
        <f t="shared" ca="1" si="19"/>
        <v>#NUM!</v>
      </c>
      <c r="AK141" t="e">
        <f t="shared" ca="1" si="19"/>
        <v>#DIV/0!</v>
      </c>
      <c r="AM141">
        <f t="shared" ca="1" si="20"/>
        <v>0.97082808638753049</v>
      </c>
      <c r="AN141">
        <f t="shared" ca="1" si="20"/>
        <v>1.2559641667887549</v>
      </c>
      <c r="AO141" t="e">
        <f t="shared" ca="1" si="20"/>
        <v>#NUM!</v>
      </c>
      <c r="AP141" t="e">
        <f t="shared" ca="1" si="20"/>
        <v>#DIV/0!</v>
      </c>
      <c r="AR141" t="str">
        <f t="shared" si="21"/>
        <v>2022-32</v>
      </c>
      <c r="AS141">
        <f t="shared" ca="1" si="22"/>
        <v>1.5811369350403701</v>
      </c>
      <c r="AT141">
        <f t="shared" ca="1" si="22"/>
        <v>1.1517001179832547</v>
      </c>
      <c r="AU141" t="e">
        <f t="shared" ca="1" si="22"/>
        <v>#NUM!</v>
      </c>
      <c r="AV141" t="e">
        <f t="shared" ca="1" si="22"/>
        <v>#DIV/0!</v>
      </c>
    </row>
    <row r="142" spans="1:48" x14ac:dyDescent="0.25">
      <c r="A142" s="1" t="s">
        <v>92</v>
      </c>
      <c r="B142" s="9">
        <v>1119859</v>
      </c>
      <c r="C142" s="9">
        <v>82514</v>
      </c>
      <c r="D142" s="9">
        <v>38868</v>
      </c>
      <c r="E142" s="9">
        <v>5</v>
      </c>
      <c r="F142" s="9">
        <v>1</v>
      </c>
      <c r="G142" s="9">
        <v>309</v>
      </c>
      <c r="H142" s="9">
        <v>23</v>
      </c>
      <c r="I142" s="9">
        <v>13</v>
      </c>
      <c r="J142" s="9">
        <v>0</v>
      </c>
      <c r="K142" s="9">
        <v>0</v>
      </c>
      <c r="L142" s="9"/>
      <c r="M142">
        <f t="shared" si="23"/>
        <v>2.7592759445608779E-4</v>
      </c>
      <c r="N142">
        <f t="shared" si="23"/>
        <v>2.7874057735656981E-4</v>
      </c>
      <c r="O142">
        <f t="shared" si="23"/>
        <v>3.3446536997015541E-4</v>
      </c>
      <c r="P142">
        <f t="shared" si="23"/>
        <v>0</v>
      </c>
      <c r="Q142">
        <f t="shared" si="23"/>
        <v>0</v>
      </c>
      <c r="S142">
        <f t="shared" si="24"/>
        <v>2.7600375325938302E-4</v>
      </c>
      <c r="T142">
        <f t="shared" si="24"/>
        <v>2.7881829713547834E-4</v>
      </c>
      <c r="U142">
        <f t="shared" si="24"/>
        <v>3.3457727760314671E-4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2.7687432019120415E-4</v>
      </c>
      <c r="AA142">
        <f ca="1">T142*EXP(-AA$1*(ROW()-ROW(T$14)-$B$2))</f>
        <v>2.7241720267818869E-4</v>
      </c>
      <c r="AB142">
        <f ca="1">U142*EXP(-AB$1*(ROW()-ROW(U$14)-$B$2))</f>
        <v>3.4578773651026181E-4</v>
      </c>
      <c r="AC142" t="e">
        <f ca="1">V142*EXP(-AC$1*(ROW()-ROW(V$14)-$B$2))</f>
        <v>#NUM!</v>
      </c>
      <c r="AD142" t="e">
        <f ca="1">W142*EXP(-AD$1*(ROW()-ROW(W$14)-$B$2))</f>
        <v>#DIV/0!</v>
      </c>
      <c r="AF142" t="str">
        <f t="shared" si="18"/>
        <v>2022-33</v>
      </c>
      <c r="AG142">
        <f t="shared" ca="1" si="19"/>
        <v>2.1895172780751735E-2</v>
      </c>
      <c r="AH142">
        <f t="shared" ca="1" si="19"/>
        <v>2.1260068528098666E-2</v>
      </c>
      <c r="AI142">
        <f t="shared" ref="AI142:AK205" ca="1" si="25">IF((ROW()-14)&gt;=($B$2), AB142+AI141,0)</f>
        <v>2.7497595949918793E-2</v>
      </c>
      <c r="AJ142" t="e">
        <f t="shared" ca="1" si="25"/>
        <v>#NUM!</v>
      </c>
      <c r="AK142" t="e">
        <f t="shared" ca="1" si="25"/>
        <v>#DIV/0!</v>
      </c>
      <c r="AM142">
        <f t="shared" ca="1" si="20"/>
        <v>0.97099341215469215</v>
      </c>
      <c r="AN142">
        <f t="shared" ca="1" si="20"/>
        <v>1.2558748097248269</v>
      </c>
      <c r="AO142" t="e">
        <f t="shared" ca="1" si="20"/>
        <v>#NUM!</v>
      </c>
      <c r="AP142" t="e">
        <f t="shared" ref="AP142:AP205" ca="1" si="26">AK142/$AG142</f>
        <v>#DIV/0!</v>
      </c>
      <c r="AR142" t="str">
        <f t="shared" si="21"/>
        <v>2022-33</v>
      </c>
      <c r="AS142">
        <f t="shared" ca="1" si="22"/>
        <v>1.5814061924716687</v>
      </c>
      <c r="AT142">
        <f t="shared" ca="1" si="22"/>
        <v>1.1516181789090438</v>
      </c>
      <c r="AU142" t="e">
        <f t="shared" ca="1" si="22"/>
        <v>#NUM!</v>
      </c>
      <c r="AV142" t="e">
        <f t="shared" ref="AV142:AV205" ca="1" si="27">AP142/(OFFSET(AP$14,$B$1+$B$2,0))</f>
        <v>#DIV/0!</v>
      </c>
    </row>
    <row r="143" spans="1:48" x14ac:dyDescent="0.25">
      <c r="A143" s="1" t="s">
        <v>93</v>
      </c>
      <c r="B143" s="9">
        <v>1119550</v>
      </c>
      <c r="C143" s="9">
        <v>82491</v>
      </c>
      <c r="D143" s="9">
        <v>38855</v>
      </c>
      <c r="E143" s="9">
        <v>5</v>
      </c>
      <c r="F143" s="9">
        <v>1</v>
      </c>
      <c r="G143" s="9">
        <v>317</v>
      </c>
      <c r="H143" s="9">
        <v>20</v>
      </c>
      <c r="I143" s="9">
        <v>12</v>
      </c>
      <c r="J143" s="9">
        <v>0</v>
      </c>
      <c r="K143" s="9">
        <v>0</v>
      </c>
      <c r="L143" s="9"/>
      <c r="M143">
        <f t="shared" si="23"/>
        <v>2.8314947970166582E-4</v>
      </c>
      <c r="N143">
        <f t="shared" si="23"/>
        <v>2.4245069159059776E-4</v>
      </c>
      <c r="O143">
        <f t="shared" si="23"/>
        <v>3.0884056106035259E-4</v>
      </c>
      <c r="P143">
        <f t="shared" si="23"/>
        <v>0</v>
      </c>
      <c r="Q143">
        <f t="shared" si="23"/>
        <v>0</v>
      </c>
      <c r="S143">
        <f t="shared" si="24"/>
        <v>2.8322967793040682E-4</v>
      </c>
      <c r="T143">
        <f t="shared" si="24"/>
        <v>2.4250948937221291E-4</v>
      </c>
      <c r="U143">
        <f t="shared" si="24"/>
        <v>3.0893597547676011E-4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2.8413619539845728E-4</v>
      </c>
      <c r="AA143">
        <f ca="1">T143*EXP(-AA$1*(ROW()-ROW(T$14)-$B$2))</f>
        <v>2.368610560994722E-4</v>
      </c>
      <c r="AB143">
        <f ca="1">U143*EXP(-AB$1*(ROW()-ROW(U$14)-$B$2))</f>
        <v>3.1944207321554378E-4</v>
      </c>
      <c r="AC143" t="e">
        <f ca="1">V143*EXP(-AC$1*(ROW()-ROW(V$14)-$B$2))</f>
        <v>#NUM!</v>
      </c>
      <c r="AD143" t="e">
        <f ca="1">W143*EXP(-AD$1*(ROW()-ROW(W$14)-$B$2))</f>
        <v>#DIV/0!</v>
      </c>
      <c r="AF143" t="str">
        <f t="shared" ref="AF143:AF206" si="29">$A143</f>
        <v>2022-34</v>
      </c>
      <c r="AG143">
        <f t="shared" ref="AG143:AK206" ca="1" si="30">IF((ROW()-14)&gt;=($B$2), Z143+AG142,0)</f>
        <v>2.2179308976150194E-2</v>
      </c>
      <c r="AH143">
        <f t="shared" ca="1" si="30"/>
        <v>2.1496929584198139E-2</v>
      </c>
      <c r="AI143">
        <f t="shared" ca="1" si="25"/>
        <v>2.7817038023134337E-2</v>
      </c>
      <c r="AJ143" t="e">
        <f t="shared" ca="1" si="25"/>
        <v>#NUM!</v>
      </c>
      <c r="AK143" t="e">
        <f t="shared" ca="1" si="25"/>
        <v>#DIV/0!</v>
      </c>
      <c r="AM143">
        <f t="shared" ref="AM143:AP206" ca="1" si="31">AH143/$AG143</f>
        <v>0.96923351432247828</v>
      </c>
      <c r="AN143">
        <f t="shared" ca="1" si="31"/>
        <v>1.2541886698565088</v>
      </c>
      <c r="AO143" t="e">
        <f t="shared" ca="1" si="31"/>
        <v>#NUM!</v>
      </c>
      <c r="AP143" t="e">
        <f t="shared" ca="1" si="26"/>
        <v>#DIV/0!</v>
      </c>
      <c r="AR143" t="str">
        <f t="shared" ref="AR143:AR206" si="32">$A143</f>
        <v>2022-34</v>
      </c>
      <c r="AS143">
        <f t="shared" ref="AS143:AU206" ca="1" si="33">AM143/(OFFSET(AM$14,$B$1+$B$2,0))</f>
        <v>1.5785399389058443</v>
      </c>
      <c r="AT143">
        <f t="shared" ca="1" si="33"/>
        <v>1.1500720141882435</v>
      </c>
      <c r="AU143" t="e">
        <f t="shared" ca="1" si="33"/>
        <v>#NUM!</v>
      </c>
      <c r="AV143" t="e">
        <f t="shared" ca="1" si="27"/>
        <v>#DIV/0!</v>
      </c>
    </row>
    <row r="144" spans="1:48" x14ac:dyDescent="0.25">
      <c r="A144" s="1" t="s">
        <v>94</v>
      </c>
      <c r="B144" s="9">
        <v>1119233</v>
      </c>
      <c r="C144" s="9">
        <v>82471</v>
      </c>
      <c r="D144" s="9">
        <v>38843</v>
      </c>
      <c r="E144" s="9">
        <v>5</v>
      </c>
      <c r="F144" s="9">
        <v>1</v>
      </c>
      <c r="G144" s="9">
        <v>326</v>
      </c>
      <c r="H144" s="9">
        <v>28</v>
      </c>
      <c r="I144" s="9">
        <v>8</v>
      </c>
      <c r="J144" s="9">
        <v>0</v>
      </c>
      <c r="K144" s="9">
        <v>0</v>
      </c>
      <c r="L144" s="9"/>
      <c r="M144">
        <f t="shared" si="23"/>
        <v>2.9127089712329784E-4</v>
      </c>
      <c r="N144">
        <f t="shared" si="23"/>
        <v>3.3951328345721527E-4</v>
      </c>
      <c r="O144">
        <f t="shared" si="23"/>
        <v>2.0595731534639447E-4</v>
      </c>
      <c r="P144">
        <f t="shared" si="23"/>
        <v>0</v>
      </c>
      <c r="Q144">
        <f t="shared" si="23"/>
        <v>0</v>
      </c>
      <c r="S144">
        <f t="shared" si="24"/>
        <v>2.9135576263814088E-4</v>
      </c>
      <c r="T144">
        <f t="shared" si="24"/>
        <v>3.3962859514026923E-4</v>
      </c>
      <c r="U144">
        <f t="shared" si="24"/>
        <v>2.0599974322886458E-4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2.923018256039594E-4</v>
      </c>
      <c r="AA144">
        <f ca="1">T144*EXP(-AA$1*(ROW()-ROW(T$14)-$B$2))</f>
        <v>3.3160482295272684E-4</v>
      </c>
      <c r="AB144">
        <f ca="1">U144*EXP(-AB$1*(ROW()-ROW(U$14)-$B$2))</f>
        <v>2.1310851244004547E-4</v>
      </c>
      <c r="AC144" t="e">
        <f ca="1">V144*EXP(-AC$1*(ROW()-ROW(V$14)-$B$2))</f>
        <v>#NUM!</v>
      </c>
      <c r="AD144" t="e">
        <f ca="1">W144*EXP(-AD$1*(ROW()-ROW(W$14)-$B$2))</f>
        <v>#DIV/0!</v>
      </c>
      <c r="AF144" t="str">
        <f t="shared" si="29"/>
        <v>2022-35</v>
      </c>
      <c r="AG144">
        <f t="shared" ca="1" si="30"/>
        <v>2.2471610801754152E-2</v>
      </c>
      <c r="AH144">
        <f t="shared" ca="1" si="30"/>
        <v>2.1828534407150865E-2</v>
      </c>
      <c r="AI144">
        <f t="shared" ca="1" si="25"/>
        <v>2.8030146535574382E-2</v>
      </c>
      <c r="AJ144" t="e">
        <f t="shared" ca="1" si="25"/>
        <v>#NUM!</v>
      </c>
      <c r="AK144" t="e">
        <f t="shared" ca="1" si="25"/>
        <v>#DIV/0!</v>
      </c>
      <c r="AM144">
        <f t="shared" ca="1" si="31"/>
        <v>0.97138271927737874</v>
      </c>
      <c r="AN144">
        <f t="shared" ca="1" si="31"/>
        <v>1.2473581347976321</v>
      </c>
      <c r="AO144" t="e">
        <f t="shared" ca="1" si="31"/>
        <v>#NUM!</v>
      </c>
      <c r="AP144" t="e">
        <f t="shared" ca="1" si="26"/>
        <v>#DIV/0!</v>
      </c>
      <c r="AR144" t="str">
        <f t="shared" si="32"/>
        <v>2022-35</v>
      </c>
      <c r="AS144">
        <f t="shared" ca="1" si="33"/>
        <v>1.582040236623651</v>
      </c>
      <c r="AT144">
        <f t="shared" ca="1" si="33"/>
        <v>1.1438085169952379</v>
      </c>
      <c r="AU144" t="e">
        <f t="shared" ca="1" si="33"/>
        <v>#NUM!</v>
      </c>
      <c r="AV144" t="e">
        <f t="shared" ca="1" si="27"/>
        <v>#DIV/0!</v>
      </c>
    </row>
    <row r="145" spans="1:48" x14ac:dyDescent="0.25">
      <c r="A145" s="1" t="s">
        <v>95</v>
      </c>
      <c r="B145" s="9">
        <v>1118907</v>
      </c>
      <c r="C145" s="9">
        <v>82443</v>
      </c>
      <c r="D145" s="9">
        <v>38835</v>
      </c>
      <c r="E145" s="9">
        <v>5</v>
      </c>
      <c r="F145" s="9">
        <v>1</v>
      </c>
      <c r="G145" s="9">
        <v>346</v>
      </c>
      <c r="H145" s="9">
        <v>18</v>
      </c>
      <c r="I145" s="9">
        <v>13</v>
      </c>
      <c r="J145" s="9">
        <v>0</v>
      </c>
      <c r="K145" s="9">
        <v>0</v>
      </c>
      <c r="L145" s="9"/>
      <c r="M145">
        <f t="shared" si="23"/>
        <v>3.0923034711553328E-4</v>
      </c>
      <c r="N145">
        <f t="shared" si="23"/>
        <v>2.1833266620574214E-4</v>
      </c>
      <c r="O145">
        <f t="shared" si="23"/>
        <v>3.3474958156302307E-4</v>
      </c>
      <c r="P145">
        <f t="shared" si="23"/>
        <v>0</v>
      </c>
      <c r="Q145">
        <f t="shared" si="23"/>
        <v>0</v>
      </c>
      <c r="S145">
        <f t="shared" si="24"/>
        <v>3.0932600256830767E-4</v>
      </c>
      <c r="T145">
        <f t="shared" si="24"/>
        <v>2.1838034663676585E-4</v>
      </c>
      <c r="U145">
        <f t="shared" si="24"/>
        <v>3.348616794981292E-4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3.103447891815498E-4</v>
      </c>
      <c r="AA145">
        <f ca="1">T145*EXP(-AA$1*(ROW()-ROW(T$14)-$B$2))</f>
        <v>2.1314826717604274E-4</v>
      </c>
      <c r="AB145">
        <f ca="1">U145*EXP(-AB$1*(ROW()-ROW(U$14)-$B$2))</f>
        <v>3.4658523486280087E-4</v>
      </c>
      <c r="AC145" t="e">
        <f ca="1">V145*EXP(-AC$1*(ROW()-ROW(V$14)-$B$2))</f>
        <v>#NUM!</v>
      </c>
      <c r="AD145" t="e">
        <f ca="1">W145*EXP(-AD$1*(ROW()-ROW(W$14)-$B$2))</f>
        <v>#DIV/0!</v>
      </c>
      <c r="AF145" t="str">
        <f t="shared" si="29"/>
        <v>2022-36</v>
      </c>
      <c r="AG145">
        <f t="shared" ca="1" si="30"/>
        <v>2.2781955590935703E-2</v>
      </c>
      <c r="AH145">
        <f t="shared" ca="1" si="30"/>
        <v>2.2041682674326907E-2</v>
      </c>
      <c r="AI145">
        <f t="shared" ca="1" si="25"/>
        <v>2.8376731770437182E-2</v>
      </c>
      <c r="AJ145" t="e">
        <f t="shared" ca="1" si="25"/>
        <v>#NUM!</v>
      </c>
      <c r="AK145" t="e">
        <f t="shared" ca="1" si="25"/>
        <v>#DIV/0!</v>
      </c>
      <c r="AM145">
        <f t="shared" ca="1" si="31"/>
        <v>0.96750617331098088</v>
      </c>
      <c r="AN145">
        <f t="shared" ca="1" si="31"/>
        <v>1.2455792768610032</v>
      </c>
      <c r="AO145" t="e">
        <f t="shared" ca="1" si="31"/>
        <v>#NUM!</v>
      </c>
      <c r="AP145" t="e">
        <f t="shared" ca="1" si="26"/>
        <v>#DIV/0!</v>
      </c>
      <c r="AR145" t="str">
        <f t="shared" si="32"/>
        <v>2022-36</v>
      </c>
      <c r="AS145">
        <f t="shared" ca="1" si="33"/>
        <v>1.5757267089313682</v>
      </c>
      <c r="AT145">
        <f t="shared" ca="1" si="33"/>
        <v>1.1421773312101138</v>
      </c>
      <c r="AU145" t="e">
        <f t="shared" ca="1" si="33"/>
        <v>#NUM!</v>
      </c>
      <c r="AV145" t="e">
        <f t="shared" ca="1" si="27"/>
        <v>#DIV/0!</v>
      </c>
    </row>
    <row r="146" spans="1:48" x14ac:dyDescent="0.25">
      <c r="A146" s="1" t="s">
        <v>96</v>
      </c>
      <c r="B146" s="9">
        <v>1118561</v>
      </c>
      <c r="C146" s="9">
        <v>82425</v>
      </c>
      <c r="D146" s="9">
        <v>38822</v>
      </c>
      <c r="E146" s="9">
        <v>5</v>
      </c>
      <c r="F146" s="9">
        <v>1</v>
      </c>
      <c r="G146" s="9">
        <v>368</v>
      </c>
      <c r="H146" s="9">
        <v>35</v>
      </c>
      <c r="I146" s="9">
        <v>11</v>
      </c>
      <c r="J146" s="9">
        <v>0</v>
      </c>
      <c r="K146" s="9">
        <v>0</v>
      </c>
      <c r="L146" s="9"/>
      <c r="M146">
        <f t="shared" si="23"/>
        <v>3.2899412727602695E-4</v>
      </c>
      <c r="N146">
        <f t="shared" si="23"/>
        <v>4.2462845010615713E-4</v>
      </c>
      <c r="O146">
        <f t="shared" si="23"/>
        <v>2.8334449538921228E-4</v>
      </c>
      <c r="P146">
        <f t="shared" si="23"/>
        <v>0</v>
      </c>
      <c r="Q146">
        <f t="shared" si="23"/>
        <v>0</v>
      </c>
      <c r="S146">
        <f t="shared" si="24"/>
        <v>3.2910240300333823E-4</v>
      </c>
      <c r="T146">
        <f t="shared" si="24"/>
        <v>4.2480884241232869E-4</v>
      </c>
      <c r="U146">
        <f t="shared" si="24"/>
        <v>2.8342480414410672E-4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3.3020161652911386E-4</v>
      </c>
      <c r="AA146">
        <f ca="1">T146*EXP(-AA$1*(ROW()-ROW(T$14)-$B$2))</f>
        <v>4.1448943852525298E-4</v>
      </c>
      <c r="AB146">
        <f ca="1">U146*EXP(-AB$1*(ROW()-ROW(U$14)-$B$2))</f>
        <v>2.9348975693222422E-4</v>
      </c>
      <c r="AC146" t="e">
        <f ca="1">V146*EXP(-AC$1*(ROW()-ROW(V$14)-$B$2))</f>
        <v>#NUM!</v>
      </c>
      <c r="AD146" t="e">
        <f ca="1">W146*EXP(-AD$1*(ROW()-ROW(W$14)-$B$2))</f>
        <v>#DIV/0!</v>
      </c>
      <c r="AF146" t="str">
        <f t="shared" si="29"/>
        <v>2022-37</v>
      </c>
      <c r="AG146">
        <f t="shared" ca="1" si="30"/>
        <v>2.3112157207464817E-2</v>
      </c>
      <c r="AH146">
        <f t="shared" ca="1" si="30"/>
        <v>2.2456172112852158E-2</v>
      </c>
      <c r="AI146">
        <f t="shared" ca="1" si="25"/>
        <v>2.8670221527369404E-2</v>
      </c>
      <c r="AJ146" t="e">
        <f t="shared" ca="1" si="25"/>
        <v>#NUM!</v>
      </c>
      <c r="AK146" t="e">
        <f t="shared" ca="1" si="25"/>
        <v>#DIV/0!</v>
      </c>
      <c r="AM146">
        <f t="shared" ca="1" si="31"/>
        <v>0.97161731426780074</v>
      </c>
      <c r="AN146">
        <f t="shared" ca="1" si="31"/>
        <v>1.2404822825499573</v>
      </c>
      <c r="AO146" t="e">
        <f t="shared" ca="1" si="31"/>
        <v>#NUM!</v>
      </c>
      <c r="AP146" t="e">
        <f t="shared" ca="1" si="26"/>
        <v>#DIV/0!</v>
      </c>
      <c r="AR146" t="str">
        <f t="shared" si="32"/>
        <v>2022-37</v>
      </c>
      <c r="AS146">
        <f t="shared" ca="1" si="33"/>
        <v>1.5824223092164535</v>
      </c>
      <c r="AT146">
        <f t="shared" ca="1" si="33"/>
        <v>1.137503464626483</v>
      </c>
      <c r="AU146" t="e">
        <f t="shared" ca="1" si="33"/>
        <v>#NUM!</v>
      </c>
      <c r="AV146" t="e">
        <f t="shared" ca="1" si="27"/>
        <v>#DIV/0!</v>
      </c>
    </row>
    <row r="147" spans="1:48" x14ac:dyDescent="0.25">
      <c r="A147" s="1" t="s">
        <v>97</v>
      </c>
      <c r="B147" s="9">
        <v>1118193</v>
      </c>
      <c r="C147" s="9">
        <v>82390</v>
      </c>
      <c r="D147" s="9">
        <v>38811</v>
      </c>
      <c r="E147" s="9">
        <v>5</v>
      </c>
      <c r="F147" s="9">
        <v>1</v>
      </c>
      <c r="G147" s="9">
        <v>375</v>
      </c>
      <c r="H147" s="9">
        <v>31</v>
      </c>
      <c r="I147" s="9">
        <v>19</v>
      </c>
      <c r="J147" s="9">
        <v>0</v>
      </c>
      <c r="K147" s="9">
        <v>0</v>
      </c>
      <c r="L147" s="9"/>
      <c r="M147">
        <f t="shared" si="23"/>
        <v>3.3536250003353624E-4</v>
      </c>
      <c r="N147">
        <f t="shared" si="23"/>
        <v>3.7625925476392766E-4</v>
      </c>
      <c r="O147">
        <f t="shared" si="23"/>
        <v>4.8955193115353889E-4</v>
      </c>
      <c r="P147">
        <f t="shared" si="23"/>
        <v>0</v>
      </c>
      <c r="Q147">
        <f t="shared" si="23"/>
        <v>0</v>
      </c>
      <c r="S147">
        <f t="shared" si="24"/>
        <v>3.3547500891639638E-4</v>
      </c>
      <c r="T147">
        <f t="shared" si="24"/>
        <v>3.7640088352218232E-4</v>
      </c>
      <c r="U147">
        <f t="shared" si="24"/>
        <v>4.897917194224133E-4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3.3661109596601428E-4</v>
      </c>
      <c r="AA147">
        <f ca="1">T147*EXP(-AA$1*(ROW()-ROW(T$14)-$B$2))</f>
        <v>3.6713198346888259E-4</v>
      </c>
      <c r="AB147">
        <f ca="1">U147*EXP(-AB$1*(ROW()-ROW(U$14)-$B$2))</f>
        <v>5.0743102765066813E-4</v>
      </c>
      <c r="AC147" t="e">
        <f ca="1">V147*EXP(-AC$1*(ROW()-ROW(V$14)-$B$2))</f>
        <v>#NUM!</v>
      </c>
      <c r="AD147" t="e">
        <f ca="1">W147*EXP(-AD$1*(ROW()-ROW(W$14)-$B$2))</f>
        <v>#DIV/0!</v>
      </c>
      <c r="AF147" t="str">
        <f t="shared" si="29"/>
        <v>2022-38</v>
      </c>
      <c r="AG147">
        <f t="shared" ca="1" si="30"/>
        <v>2.3448768303430831E-2</v>
      </c>
      <c r="AH147">
        <f t="shared" ca="1" si="30"/>
        <v>2.2823304096321041E-2</v>
      </c>
      <c r="AI147">
        <f t="shared" ca="1" si="25"/>
        <v>2.9177652555020073E-2</v>
      </c>
      <c r="AJ147" t="e">
        <f t="shared" ca="1" si="25"/>
        <v>#NUM!</v>
      </c>
      <c r="AK147" t="e">
        <f t="shared" ca="1" si="25"/>
        <v>#DIV/0!</v>
      </c>
      <c r="AM147">
        <f t="shared" ca="1" si="31"/>
        <v>0.97332635134535928</v>
      </c>
      <c r="AN147">
        <f t="shared" ca="1" si="31"/>
        <v>1.2443149327698819</v>
      </c>
      <c r="AO147" t="e">
        <f t="shared" ca="1" si="31"/>
        <v>#NUM!</v>
      </c>
      <c r="AP147" t="e">
        <f t="shared" ca="1" si="26"/>
        <v>#DIV/0!</v>
      </c>
      <c r="AR147" t="str">
        <f t="shared" si="32"/>
        <v>2022-38</v>
      </c>
      <c r="AS147">
        <f t="shared" ca="1" si="33"/>
        <v>1.5852057285309238</v>
      </c>
      <c r="AT147">
        <f t="shared" ca="1" si="33"/>
        <v>1.1410179468284409</v>
      </c>
      <c r="AU147" t="e">
        <f t="shared" ca="1" si="33"/>
        <v>#NUM!</v>
      </c>
      <c r="AV147" t="e">
        <f t="shared" ca="1" si="27"/>
        <v>#DIV/0!</v>
      </c>
    </row>
    <row r="148" spans="1:48" x14ac:dyDescent="0.25">
      <c r="A148" s="1" t="s">
        <v>98</v>
      </c>
      <c r="B148" s="9">
        <v>1117818</v>
      </c>
      <c r="C148" s="9">
        <v>82359</v>
      </c>
      <c r="D148" s="9">
        <v>38792</v>
      </c>
      <c r="E148" s="9">
        <v>5</v>
      </c>
      <c r="F148" s="9">
        <v>1</v>
      </c>
      <c r="G148" s="9">
        <v>358</v>
      </c>
      <c r="H148" s="9">
        <v>39</v>
      </c>
      <c r="I148" s="9">
        <v>13</v>
      </c>
      <c r="J148" s="9">
        <v>0</v>
      </c>
      <c r="K148" s="9">
        <v>0</v>
      </c>
      <c r="L148" s="9"/>
      <c r="M148">
        <f t="shared" si="23"/>
        <v>3.2026680550858907E-4</v>
      </c>
      <c r="N148">
        <f t="shared" si="23"/>
        <v>4.7353658980803557E-4</v>
      </c>
      <c r="O148">
        <f t="shared" si="23"/>
        <v>3.351206434316354E-4</v>
      </c>
      <c r="P148">
        <f t="shared" si="23"/>
        <v>0</v>
      </c>
      <c r="Q148">
        <f t="shared" si="23"/>
        <v>0</v>
      </c>
      <c r="S148">
        <f t="shared" si="24"/>
        <v>3.2036941193590768E-4</v>
      </c>
      <c r="T148">
        <f t="shared" si="24"/>
        <v>4.7376094180578759E-4</v>
      </c>
      <c r="U148">
        <f t="shared" si="24"/>
        <v>3.352329900654756E-4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3.2146923140187266E-4</v>
      </c>
      <c r="AA148">
        <f ca="1">T148*EXP(-AA$1*(ROW()-ROW(T$14)-$B$2))</f>
        <v>4.6193674033175584E-4</v>
      </c>
      <c r="AB148">
        <f ca="1">U148*EXP(-AB$1*(ROW()-ROW(U$14)-$B$2))</f>
        <v>3.4747440416693594E-4</v>
      </c>
      <c r="AC148" t="e">
        <f ca="1">V148*EXP(-AC$1*(ROW()-ROW(V$14)-$B$2))</f>
        <v>#NUM!</v>
      </c>
      <c r="AD148" t="e">
        <f ca="1">W148*EXP(-AD$1*(ROW()-ROW(W$14)-$B$2))</f>
        <v>#DIV/0!</v>
      </c>
      <c r="AF148" t="str">
        <f t="shared" si="29"/>
        <v>2022-39</v>
      </c>
      <c r="AG148">
        <f t="shared" ca="1" si="30"/>
        <v>2.3770237534832702E-2</v>
      </c>
      <c r="AH148">
        <f t="shared" ca="1" si="30"/>
        <v>2.3285240836652798E-2</v>
      </c>
      <c r="AI148">
        <f t="shared" ca="1" si="25"/>
        <v>2.952512695918701E-2</v>
      </c>
      <c r="AJ148" t="e">
        <f t="shared" ca="1" si="25"/>
        <v>#NUM!</v>
      </c>
      <c r="AK148" t="e">
        <f t="shared" ca="1" si="25"/>
        <v>#DIV/0!</v>
      </c>
      <c r="AM148">
        <f t="shared" ca="1" si="31"/>
        <v>0.97959647237562542</v>
      </c>
      <c r="AN148">
        <f t="shared" ca="1" si="31"/>
        <v>1.2421048344982308</v>
      </c>
      <c r="AO148" t="e">
        <f t="shared" ca="1" si="31"/>
        <v>#NUM!</v>
      </c>
      <c r="AP148" t="e">
        <f t="shared" ca="1" si="26"/>
        <v>#DIV/0!</v>
      </c>
      <c r="AR148" t="str">
        <f t="shared" si="32"/>
        <v>2022-39</v>
      </c>
      <c r="AS148">
        <f t="shared" ca="1" si="33"/>
        <v>1.5954175467582035</v>
      </c>
      <c r="AT148">
        <f t="shared" ca="1" si="33"/>
        <v>1.1389913201877118</v>
      </c>
      <c r="AU148" t="e">
        <f t="shared" ca="1" si="33"/>
        <v>#NUM!</v>
      </c>
      <c r="AV148" t="e">
        <f t="shared" ca="1" si="27"/>
        <v>#DIV/0!</v>
      </c>
    </row>
    <row r="149" spans="1:48" x14ac:dyDescent="0.25">
      <c r="A149" s="1" t="s">
        <v>99</v>
      </c>
      <c r="B149" s="9">
        <v>1117460</v>
      </c>
      <c r="C149" s="9">
        <v>82320</v>
      </c>
      <c r="D149" s="9">
        <v>38779</v>
      </c>
      <c r="E149" s="9">
        <v>5</v>
      </c>
      <c r="F149" s="9">
        <v>1</v>
      </c>
      <c r="G149" s="9">
        <v>411</v>
      </c>
      <c r="H149" s="9">
        <v>22</v>
      </c>
      <c r="I149" s="9">
        <v>11</v>
      </c>
      <c r="J149" s="9">
        <v>0</v>
      </c>
      <c r="K149" s="9">
        <v>0</v>
      </c>
      <c r="L149" s="9"/>
      <c r="M149">
        <f t="shared" si="23"/>
        <v>3.6779839994272728E-4</v>
      </c>
      <c r="N149">
        <f t="shared" si="23"/>
        <v>2.6724975704567539E-4</v>
      </c>
      <c r="O149">
        <f t="shared" si="23"/>
        <v>2.8365868124500371E-4</v>
      </c>
      <c r="P149">
        <f t="shared" si="23"/>
        <v>0</v>
      </c>
      <c r="Q149">
        <f t="shared" si="23"/>
        <v>0</v>
      </c>
      <c r="S149">
        <f t="shared" si="24"/>
        <v>3.6793372952901161E-4</v>
      </c>
      <c r="T149">
        <f t="shared" si="24"/>
        <v>2.6732120016286864E-4</v>
      </c>
      <c r="U149">
        <f t="shared" si="24"/>
        <v>2.8373916822641373E-4</v>
      </c>
      <c r="V149">
        <f t="shared" si="24"/>
        <v>0</v>
      </c>
      <c r="W149">
        <f t="shared" si="24"/>
        <v>0</v>
      </c>
      <c r="Y149" t="str">
        <f t="shared" si="28"/>
        <v>2022-40</v>
      </c>
      <c r="Z149">
        <f ca="1">S149*EXP(-Z$1*(ROW()-ROW(S$14)-$B$2))</f>
        <v>3.6921393466943843E-4</v>
      </c>
      <c r="AA149">
        <f ca="1">T149*EXP(-AA$1*(ROW()-ROW(T$14)-$B$2))</f>
        <v>2.6056034455213971E-4</v>
      </c>
      <c r="AB149">
        <f ca="1">U149*EXP(-AB$1*(ROW()-ROW(U$14)-$B$2))</f>
        <v>2.9424280151086533E-4</v>
      </c>
      <c r="AC149" t="e">
        <f ca="1">V149*EXP(-AC$1*(ROW()-ROW(V$14)-$B$2))</f>
        <v>#NUM!</v>
      </c>
      <c r="AD149" t="e">
        <f ca="1">W149*EXP(-AD$1*(ROW()-ROW(W$14)-$B$2))</f>
        <v>#DIV/0!</v>
      </c>
      <c r="AF149" t="str">
        <f t="shared" si="29"/>
        <v>2022-40</v>
      </c>
      <c r="AG149">
        <f t="shared" ca="1" si="30"/>
        <v>2.4139451469502141E-2</v>
      </c>
      <c r="AH149">
        <f t="shared" ca="1" si="30"/>
        <v>2.3545801181204938E-2</v>
      </c>
      <c r="AI149">
        <f t="shared" ca="1" si="25"/>
        <v>2.9819369760697875E-2</v>
      </c>
      <c r="AJ149" t="e">
        <f t="shared" ca="1" si="25"/>
        <v>#NUM!</v>
      </c>
      <c r="AK149" t="e">
        <f t="shared" ca="1" si="25"/>
        <v>#DIV/0!</v>
      </c>
      <c r="AM149">
        <f t="shared" ca="1" si="31"/>
        <v>0.97540746569791681</v>
      </c>
      <c r="AN149">
        <f t="shared" ca="1" si="31"/>
        <v>1.2352960794644303</v>
      </c>
      <c r="AO149" t="e">
        <f t="shared" ca="1" si="31"/>
        <v>#NUM!</v>
      </c>
      <c r="AP149" t="e">
        <f t="shared" ca="1" si="26"/>
        <v>#DIV/0!</v>
      </c>
      <c r="AR149" t="str">
        <f t="shared" si="32"/>
        <v>2022-40</v>
      </c>
      <c r="AS149">
        <f t="shared" ca="1" si="33"/>
        <v>1.5885951306454789</v>
      </c>
      <c r="AT149">
        <f t="shared" ca="1" si="33"/>
        <v>1.1327477949478184</v>
      </c>
      <c r="AU149" t="e">
        <f t="shared" ca="1" si="33"/>
        <v>#NUM!</v>
      </c>
      <c r="AV149" t="e">
        <f t="shared" ca="1" si="27"/>
        <v>#DIV/0!</v>
      </c>
    </row>
    <row r="150" spans="1:48" x14ac:dyDescent="0.25">
      <c r="A150" s="1" t="s">
        <v>100</v>
      </c>
      <c r="B150" s="9">
        <v>1117049</v>
      </c>
      <c r="C150" s="9">
        <v>82298</v>
      </c>
      <c r="D150" s="9">
        <v>38768</v>
      </c>
      <c r="E150" s="9">
        <v>5</v>
      </c>
      <c r="F150" s="9">
        <v>1</v>
      </c>
      <c r="G150" s="9">
        <v>360</v>
      </c>
      <c r="H150" s="9">
        <v>27</v>
      </c>
      <c r="I150" s="9">
        <v>18</v>
      </c>
      <c r="J150" s="9">
        <v>0</v>
      </c>
      <c r="K150" s="9">
        <v>0</v>
      </c>
      <c r="L150" s="9"/>
      <c r="M150">
        <f t="shared" si="23"/>
        <v>3.2227771565974278E-4</v>
      </c>
      <c r="N150">
        <f t="shared" si="23"/>
        <v>3.2807601642810276E-4</v>
      </c>
      <c r="O150">
        <f t="shared" si="23"/>
        <v>4.6430045398266614E-4</v>
      </c>
      <c r="P150">
        <f t="shared" si="23"/>
        <v>0</v>
      </c>
      <c r="Q150">
        <f t="shared" si="23"/>
        <v>0</v>
      </c>
      <c r="S150">
        <f t="shared" si="24"/>
        <v>3.223816148613502E-4</v>
      </c>
      <c r="T150">
        <f t="shared" si="24"/>
        <v>3.2818368856982931E-4</v>
      </c>
      <c r="U150">
        <f t="shared" si="24"/>
        <v>4.6451613738491388E-4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3.235183063857055E-4</v>
      </c>
      <c r="AA150">
        <f ca="1">T150*EXP(-AA$1*(ROW()-ROW(T$14)-$B$2))</f>
        <v>3.197743133457294E-4</v>
      </c>
      <c r="AB150">
        <f ca="1">U150*EXP(-AB$1*(ROW()-ROW(U$14)-$B$2))</f>
        <v>4.8194541068634589E-4</v>
      </c>
      <c r="AC150" t="e">
        <f ca="1">V150*EXP(-AC$1*(ROW()-ROW(V$14)-$B$2))</f>
        <v>#NUM!</v>
      </c>
      <c r="AD150" t="e">
        <f ca="1">W150*EXP(-AD$1*(ROW()-ROW(W$14)-$B$2))</f>
        <v>#DIV/0!</v>
      </c>
      <c r="AF150" t="str">
        <f t="shared" si="29"/>
        <v>2022-41</v>
      </c>
      <c r="AG150">
        <f t="shared" ca="1" si="30"/>
        <v>2.4462969775887848E-2</v>
      </c>
      <c r="AH150">
        <f t="shared" ca="1" si="30"/>
        <v>2.3865575494550668E-2</v>
      </c>
      <c r="AI150">
        <f t="shared" ca="1" si="25"/>
        <v>3.0301315171384222E-2</v>
      </c>
      <c r="AJ150" t="e">
        <f t="shared" ca="1" si="25"/>
        <v>#NUM!</v>
      </c>
      <c r="AK150" t="e">
        <f t="shared" ca="1" si="25"/>
        <v>#DIV/0!</v>
      </c>
      <c r="AM150">
        <f t="shared" ca="1" si="31"/>
        <v>0.97557965010748582</v>
      </c>
      <c r="AN150">
        <f t="shared" ca="1" si="31"/>
        <v>1.2386605325920401</v>
      </c>
      <c r="AO150" t="e">
        <f t="shared" ca="1" si="31"/>
        <v>#NUM!</v>
      </c>
      <c r="AP150" t="e">
        <f t="shared" ca="1" si="26"/>
        <v>#DIV/0!</v>
      </c>
      <c r="AR150" t="str">
        <f t="shared" si="32"/>
        <v>2022-41</v>
      </c>
      <c r="AS150">
        <f t="shared" ca="1" si="33"/>
        <v>1.5888755583889949</v>
      </c>
      <c r="AT150">
        <f t="shared" ca="1" si="33"/>
        <v>1.1358329475074846</v>
      </c>
      <c r="AU150" t="e">
        <f t="shared" ca="1" si="33"/>
        <v>#NUM!</v>
      </c>
      <c r="AV150" t="e">
        <f t="shared" ca="1" si="27"/>
        <v>#DIV/0!</v>
      </c>
    </row>
    <row r="151" spans="1:48" x14ac:dyDescent="0.25">
      <c r="A151" s="1" t="s">
        <v>101</v>
      </c>
      <c r="B151" s="9">
        <v>1116689</v>
      </c>
      <c r="C151" s="9">
        <v>82271</v>
      </c>
      <c r="D151" s="9">
        <v>38750</v>
      </c>
      <c r="E151" s="9">
        <v>5</v>
      </c>
      <c r="F151" s="9">
        <v>1</v>
      </c>
      <c r="G151" s="9">
        <v>352</v>
      </c>
      <c r="H151" s="9">
        <v>27</v>
      </c>
      <c r="I151" s="9">
        <v>9</v>
      </c>
      <c r="J151" s="9">
        <v>0</v>
      </c>
      <c r="K151" s="9">
        <v>0</v>
      </c>
      <c r="L151" s="9"/>
      <c r="M151">
        <f t="shared" si="23"/>
        <v>3.1521757624549003E-4</v>
      </c>
      <c r="N151">
        <f t="shared" si="23"/>
        <v>3.2818368562433905E-4</v>
      </c>
      <c r="O151">
        <f t="shared" si="23"/>
        <v>2.3225806451612904E-4</v>
      </c>
      <c r="P151">
        <f t="shared" si="23"/>
        <v>0</v>
      </c>
      <c r="Q151">
        <f t="shared" si="23"/>
        <v>0</v>
      </c>
      <c r="S151">
        <f t="shared" si="24"/>
        <v>3.1531697230884666E-4</v>
      </c>
      <c r="T151">
        <f t="shared" si="24"/>
        <v>3.2829142846281864E-4</v>
      </c>
      <c r="U151">
        <f t="shared" si="24"/>
        <v>2.3231202190124894E-4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3.1644340928603287E-4</v>
      </c>
      <c r="AA151">
        <f ca="1">T151*EXP(-AA$1*(ROW()-ROW(T$14)-$B$2))</f>
        <v>3.1977005554825375E-4</v>
      </c>
      <c r="AB151">
        <f ca="1">U151*EXP(-AB$1*(ROW()-ROW(U$14)-$B$2))</f>
        <v>2.4114552946973437E-4</v>
      </c>
      <c r="AC151" t="e">
        <f ca="1">V151*EXP(-AC$1*(ROW()-ROW(V$14)-$B$2))</f>
        <v>#NUM!</v>
      </c>
      <c r="AD151" t="e">
        <f ca="1">W151*EXP(-AD$1*(ROW()-ROW(W$14)-$B$2))</f>
        <v>#DIV/0!</v>
      </c>
      <c r="AF151" t="str">
        <f t="shared" si="29"/>
        <v>2022-42</v>
      </c>
      <c r="AG151">
        <f t="shared" ca="1" si="30"/>
        <v>2.477941318517388E-2</v>
      </c>
      <c r="AH151">
        <f t="shared" ca="1" si="30"/>
        <v>2.4185345550098922E-2</v>
      </c>
      <c r="AI151">
        <f t="shared" ca="1" si="25"/>
        <v>3.0542460700853955E-2</v>
      </c>
      <c r="AJ151" t="e">
        <f t="shared" ca="1" si="25"/>
        <v>#NUM!</v>
      </c>
      <c r="AK151" t="e">
        <f t="shared" ca="1" si="25"/>
        <v>#DIV/0!</v>
      </c>
      <c r="AM151">
        <f t="shared" ca="1" si="31"/>
        <v>0.97602575853449169</v>
      </c>
      <c r="AN151">
        <f t="shared" ca="1" si="31"/>
        <v>1.2325740110394643</v>
      </c>
      <c r="AO151" t="e">
        <f t="shared" ca="1" si="31"/>
        <v>#NUM!</v>
      </c>
      <c r="AP151" t="e">
        <f t="shared" ca="1" si="26"/>
        <v>#DIV/0!</v>
      </c>
      <c r="AR151" t="str">
        <f t="shared" si="32"/>
        <v>2022-42</v>
      </c>
      <c r="AS151">
        <f t="shared" ca="1" si="33"/>
        <v>1.5896021118549091</v>
      </c>
      <c r="AT151">
        <f t="shared" ca="1" si="33"/>
        <v>1.130251699430852</v>
      </c>
      <c r="AU151" t="e">
        <f t="shared" ca="1" si="33"/>
        <v>#NUM!</v>
      </c>
      <c r="AV151" t="e">
        <f t="shared" ca="1" si="27"/>
        <v>#DIV/0!</v>
      </c>
    </row>
    <row r="152" spans="1:48" x14ac:dyDescent="0.25">
      <c r="A152" s="1" t="s">
        <v>102</v>
      </c>
      <c r="B152" s="9">
        <v>1116337</v>
      </c>
      <c r="C152" s="9">
        <v>82244</v>
      </c>
      <c r="D152" s="9">
        <v>38741</v>
      </c>
      <c r="E152" s="9">
        <v>5</v>
      </c>
      <c r="F152" s="9">
        <v>1</v>
      </c>
      <c r="G152" s="9">
        <v>340</v>
      </c>
      <c r="H152" s="9">
        <v>29</v>
      </c>
      <c r="I152" s="9">
        <v>21</v>
      </c>
      <c r="J152" s="9">
        <v>0</v>
      </c>
      <c r="K152" s="9">
        <v>0</v>
      </c>
      <c r="L152" s="9"/>
      <c r="M152">
        <f t="shared" si="23"/>
        <v>3.0456752754768495E-4</v>
      </c>
      <c r="N152">
        <f t="shared" si="23"/>
        <v>3.5260930888575458E-4</v>
      </c>
      <c r="O152">
        <f t="shared" si="23"/>
        <v>5.4206138199839964E-4</v>
      </c>
      <c r="P152">
        <f t="shared" si="23"/>
        <v>0</v>
      </c>
      <c r="Q152">
        <f t="shared" si="23"/>
        <v>0</v>
      </c>
      <c r="S152">
        <f t="shared" si="24"/>
        <v>3.0466031954375501E-4</v>
      </c>
      <c r="T152">
        <f t="shared" si="24"/>
        <v>3.5273368972440941E-4</v>
      </c>
      <c r="U152">
        <f t="shared" si="24"/>
        <v>5.4235538519534102E-4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3.0576284692513078E-4</v>
      </c>
      <c r="AA152">
        <f ca="1">T152*EXP(-AA$1*(ROW()-ROW(T$14)-$B$2))</f>
        <v>3.434605456669865E-4</v>
      </c>
      <c r="AB152">
        <f ca="1">U152*EXP(-AB$1*(ROW()-ROW(U$14)-$B$2))</f>
        <v>5.6325100403427819E-4</v>
      </c>
      <c r="AC152" t="e">
        <f ca="1">V152*EXP(-AC$1*(ROW()-ROW(V$14)-$B$2))</f>
        <v>#NUM!</v>
      </c>
      <c r="AD152" t="e">
        <f ca="1">W152*EXP(-AD$1*(ROW()-ROW(W$14)-$B$2))</f>
        <v>#DIV/0!</v>
      </c>
      <c r="AF152" t="str">
        <f t="shared" si="29"/>
        <v>2022-43</v>
      </c>
      <c r="AG152">
        <f t="shared" ca="1" si="30"/>
        <v>2.5085176032099012E-2</v>
      </c>
      <c r="AH152">
        <f t="shared" ca="1" si="30"/>
        <v>2.4528806095765909E-2</v>
      </c>
      <c r="AI152">
        <f t="shared" ca="1" si="25"/>
        <v>3.1105711704888232E-2</v>
      </c>
      <c r="AJ152" t="e">
        <f t="shared" ca="1" si="25"/>
        <v>#NUM!</v>
      </c>
      <c r="AK152" t="e">
        <f t="shared" ca="1" si="25"/>
        <v>#DIV/0!</v>
      </c>
      <c r="AM152">
        <f t="shared" ca="1" si="31"/>
        <v>0.97782076810538743</v>
      </c>
      <c r="AN152">
        <f t="shared" ca="1" si="31"/>
        <v>1.240003724314525</v>
      </c>
      <c r="AO152" t="e">
        <f t="shared" ca="1" si="31"/>
        <v>#NUM!</v>
      </c>
      <c r="AP152" t="e">
        <f t="shared" ca="1" si="26"/>
        <v>#DIV/0!</v>
      </c>
      <c r="AR152" t="str">
        <f t="shared" si="32"/>
        <v>2022-43</v>
      </c>
      <c r="AS152">
        <f t="shared" ca="1" si="33"/>
        <v>1.5925255500733635</v>
      </c>
      <c r="AT152">
        <f t="shared" ca="1" si="33"/>
        <v>1.1370646339728838</v>
      </c>
      <c r="AU152" t="e">
        <f t="shared" ca="1" si="33"/>
        <v>#NUM!</v>
      </c>
      <c r="AV152" t="e">
        <f t="shared" ca="1" si="27"/>
        <v>#DIV/0!</v>
      </c>
    </row>
    <row r="153" spans="1:48" x14ac:dyDescent="0.25">
      <c r="A153" s="1" t="s">
        <v>103</v>
      </c>
      <c r="B153" s="9">
        <v>1115997</v>
      </c>
      <c r="C153" s="9">
        <v>82215</v>
      </c>
      <c r="D153" s="9">
        <v>38720</v>
      </c>
      <c r="E153" s="9">
        <v>5</v>
      </c>
      <c r="F153" s="9">
        <v>1</v>
      </c>
      <c r="G153" s="9">
        <v>331</v>
      </c>
      <c r="H153" s="9">
        <v>30</v>
      </c>
      <c r="I153" s="9">
        <v>15</v>
      </c>
      <c r="J153" s="9">
        <v>0</v>
      </c>
      <c r="K153" s="9">
        <v>0</v>
      </c>
      <c r="L153" s="9"/>
      <c r="M153">
        <f t="shared" si="23"/>
        <v>2.9659577937933524E-4</v>
      </c>
      <c r="N153">
        <f t="shared" si="23"/>
        <v>3.6489691662105453E-4</v>
      </c>
      <c r="O153">
        <f t="shared" si="23"/>
        <v>3.8739669421487604E-4</v>
      </c>
      <c r="P153">
        <f t="shared" si="23"/>
        <v>0</v>
      </c>
      <c r="Q153">
        <f t="shared" si="23"/>
        <v>0</v>
      </c>
      <c r="S153">
        <f t="shared" si="24"/>
        <v>2.9668377671085281E-4</v>
      </c>
      <c r="T153">
        <f t="shared" si="24"/>
        <v>3.6503011903778822E-4</v>
      </c>
      <c r="U153">
        <f t="shared" si="24"/>
        <v>3.8754683342560089E-4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2.9777122807105619E-4</v>
      </c>
      <c r="AA153">
        <f ca="1">T153*EXP(-AA$1*(ROW()-ROW(T$14)-$B$2))</f>
        <v>3.5531233108844251E-4</v>
      </c>
      <c r="AB153">
        <f ca="1">U153*EXP(-AB$1*(ROW()-ROW(U$14)-$B$2))</f>
        <v>4.0267317395697137E-4</v>
      </c>
      <c r="AC153" t="e">
        <f ca="1">V153*EXP(-AC$1*(ROW()-ROW(V$14)-$B$2))</f>
        <v>#NUM!</v>
      </c>
      <c r="AD153" t="e">
        <f ca="1">W153*EXP(-AD$1*(ROW()-ROW(W$14)-$B$2))</f>
        <v>#DIV/0!</v>
      </c>
      <c r="AF153" t="str">
        <f t="shared" si="29"/>
        <v>2022-44</v>
      </c>
      <c r="AG153">
        <f t="shared" ca="1" si="30"/>
        <v>2.5382947260170069E-2</v>
      </c>
      <c r="AH153">
        <f t="shared" ca="1" si="30"/>
        <v>2.4884118426854351E-2</v>
      </c>
      <c r="AI153">
        <f t="shared" ca="1" si="25"/>
        <v>3.1508384878845205E-2</v>
      </c>
      <c r="AJ153" t="e">
        <f t="shared" ca="1" si="25"/>
        <v>#NUM!</v>
      </c>
      <c r="AK153" t="e">
        <f t="shared" ca="1" si="25"/>
        <v>#DIV/0!</v>
      </c>
      <c r="AM153">
        <f t="shared" ca="1" si="31"/>
        <v>0.98034787575284998</v>
      </c>
      <c r="AN153">
        <f t="shared" ca="1" si="31"/>
        <v>1.2413209764764761</v>
      </c>
      <c r="AO153" t="e">
        <f t="shared" ca="1" si="31"/>
        <v>#NUM!</v>
      </c>
      <c r="AP153" t="e">
        <f t="shared" ca="1" si="26"/>
        <v>#DIV/0!</v>
      </c>
      <c r="AR153" t="str">
        <f t="shared" si="32"/>
        <v>2022-44</v>
      </c>
      <c r="AS153">
        <f t="shared" ca="1" si="33"/>
        <v>1.596641318144201</v>
      </c>
      <c r="AT153">
        <f t="shared" ca="1" si="33"/>
        <v>1.1382725342541566</v>
      </c>
      <c r="AU153" t="e">
        <f t="shared" ca="1" si="33"/>
        <v>#NUM!</v>
      </c>
      <c r="AV153" t="e">
        <f t="shared" ca="1" si="27"/>
        <v>#DIV/0!</v>
      </c>
    </row>
    <row r="154" spans="1:48" x14ac:dyDescent="0.25">
      <c r="A154" s="1" t="s">
        <v>104</v>
      </c>
      <c r="B154" s="9">
        <v>1115666</v>
      </c>
      <c r="C154" s="9">
        <v>82185</v>
      </c>
      <c r="D154" s="9">
        <v>38705</v>
      </c>
      <c r="E154" s="9">
        <v>5</v>
      </c>
      <c r="F154" s="9">
        <v>1</v>
      </c>
      <c r="G154" s="9">
        <v>380</v>
      </c>
      <c r="H154" s="9">
        <v>32</v>
      </c>
      <c r="I154" s="9">
        <v>15</v>
      </c>
      <c r="J154" s="9">
        <v>0</v>
      </c>
      <c r="K154" s="9">
        <v>0</v>
      </c>
      <c r="L154" s="9"/>
      <c r="M154">
        <f t="shared" si="23"/>
        <v>3.4060372907303798E-4</v>
      </c>
      <c r="N154">
        <f t="shared" si="23"/>
        <v>3.8936545598345198E-4</v>
      </c>
      <c r="O154">
        <f t="shared" si="23"/>
        <v>3.8754682857511949E-4</v>
      </c>
      <c r="P154">
        <f t="shared" si="23"/>
        <v>0</v>
      </c>
      <c r="Q154">
        <f t="shared" si="23"/>
        <v>0</v>
      </c>
      <c r="S154">
        <f t="shared" si="24"/>
        <v>3.4071978279667889E-4</v>
      </c>
      <c r="T154">
        <f t="shared" si="24"/>
        <v>3.8951712541959071E-4</v>
      </c>
      <c r="U154">
        <f t="shared" si="24"/>
        <v>3.8769708420487961E-4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3.4198447939553953E-4</v>
      </c>
      <c r="AA154">
        <f ca="1">T154*EXP(-AA$1*(ROW()-ROW(T$14)-$B$2))</f>
        <v>3.7901797062644792E-4</v>
      </c>
      <c r="AB154">
        <f ca="1">U154*EXP(-AB$1*(ROW()-ROW(U$14)-$B$2))</f>
        <v>4.03024573819414E-4</v>
      </c>
      <c r="AC154" t="e">
        <f ca="1">V154*EXP(-AC$1*(ROW()-ROW(V$14)-$B$2))</f>
        <v>#NUM!</v>
      </c>
      <c r="AD154" t="e">
        <f ca="1">W154*EXP(-AD$1*(ROW()-ROW(W$14)-$B$2))</f>
        <v>#DIV/0!</v>
      </c>
      <c r="AF154" t="str">
        <f t="shared" si="29"/>
        <v>2022-45</v>
      </c>
      <c r="AG154">
        <f t="shared" ca="1" si="30"/>
        <v>2.572493173956561E-2</v>
      </c>
      <c r="AH154">
        <f t="shared" ca="1" si="30"/>
        <v>2.52631363974808E-2</v>
      </c>
      <c r="AI154">
        <f t="shared" ca="1" si="25"/>
        <v>3.1911409452664623E-2</v>
      </c>
      <c r="AJ154" t="e">
        <f t="shared" ca="1" si="25"/>
        <v>#NUM!</v>
      </c>
      <c r="AK154" t="e">
        <f t="shared" ca="1" si="25"/>
        <v>#DIV/0!</v>
      </c>
      <c r="AM154">
        <f t="shared" ca="1" si="31"/>
        <v>0.98204872429750489</v>
      </c>
      <c r="AN154">
        <f t="shared" ca="1" si="31"/>
        <v>1.2404856804181155</v>
      </c>
      <c r="AO154" t="e">
        <f t="shared" ca="1" si="31"/>
        <v>#NUM!</v>
      </c>
      <c r="AP154" t="e">
        <f t="shared" ca="1" si="26"/>
        <v>#DIV/0!</v>
      </c>
      <c r="AR154" t="str">
        <f t="shared" si="32"/>
        <v>2022-45</v>
      </c>
      <c r="AS154">
        <f t="shared" ca="1" si="33"/>
        <v>1.5994114012233487</v>
      </c>
      <c r="AT154">
        <f t="shared" ca="1" si="33"/>
        <v>1.1375065804201197</v>
      </c>
      <c r="AU154" t="e">
        <f t="shared" ca="1" si="33"/>
        <v>#NUM!</v>
      </c>
      <c r="AV154" t="e">
        <f t="shared" ca="1" si="27"/>
        <v>#DIV/0!</v>
      </c>
    </row>
    <row r="155" spans="1:48" x14ac:dyDescent="0.25">
      <c r="A155" s="1" t="s">
        <v>105</v>
      </c>
      <c r="B155" s="9">
        <v>1115286</v>
      </c>
      <c r="C155" s="9">
        <v>82153</v>
      </c>
      <c r="D155" s="9">
        <v>38690</v>
      </c>
      <c r="E155" s="9">
        <v>5</v>
      </c>
      <c r="F155" s="9">
        <v>1</v>
      </c>
      <c r="G155" s="9">
        <v>364</v>
      </c>
      <c r="H155" s="9">
        <v>31</v>
      </c>
      <c r="I155" s="9">
        <v>6</v>
      </c>
      <c r="J155" s="9">
        <v>0</v>
      </c>
      <c r="K155" s="9">
        <v>0</v>
      </c>
      <c r="L155" s="9"/>
      <c r="M155">
        <f t="shared" si="23"/>
        <v>3.2637368352153617E-4</v>
      </c>
      <c r="N155">
        <f t="shared" si="23"/>
        <v>3.773447104792278E-4</v>
      </c>
      <c r="O155">
        <f t="shared" si="23"/>
        <v>1.5507883173946756E-4</v>
      </c>
      <c r="P155">
        <f t="shared" si="23"/>
        <v>0</v>
      </c>
      <c r="Q155">
        <f t="shared" si="23"/>
        <v>0</v>
      </c>
      <c r="S155">
        <f t="shared" si="24"/>
        <v>3.2648024097940356E-4</v>
      </c>
      <c r="T155">
        <f t="shared" si="24"/>
        <v>3.7748715774230861E-4</v>
      </c>
      <c r="U155">
        <f t="shared" si="24"/>
        <v>1.5510288522460204E-4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3.2770725915924864E-4</v>
      </c>
      <c r="AA155">
        <f ca="1">T155*EXP(-AA$1*(ROW()-ROW(T$14)-$B$2))</f>
        <v>3.6718682704642747E-4</v>
      </c>
      <c r="AB155">
        <f ca="1">U155*EXP(-AB$1*(ROW()-ROW(U$14)-$B$2))</f>
        <v>1.6131299578800974E-4</v>
      </c>
      <c r="AC155" t="e">
        <f ca="1">V155*EXP(-AC$1*(ROW()-ROW(V$14)-$B$2))</f>
        <v>#NUM!</v>
      </c>
      <c r="AD155" t="e">
        <f ca="1">W155*EXP(-AD$1*(ROW()-ROW(W$14)-$B$2))</f>
        <v>#DIV/0!</v>
      </c>
      <c r="AF155" t="str">
        <f t="shared" si="29"/>
        <v>2022-46</v>
      </c>
      <c r="AG155">
        <f t="shared" ca="1" si="30"/>
        <v>2.6052638998724859E-2</v>
      </c>
      <c r="AH155">
        <f t="shared" ca="1" si="30"/>
        <v>2.5630323224527227E-2</v>
      </c>
      <c r="AI155">
        <f t="shared" ca="1" si="25"/>
        <v>3.2072722448452634E-2</v>
      </c>
      <c r="AJ155" t="e">
        <f t="shared" ca="1" si="25"/>
        <v>#NUM!</v>
      </c>
      <c r="AK155" t="e">
        <f t="shared" ca="1" si="25"/>
        <v>#DIV/0!</v>
      </c>
      <c r="AM155">
        <f t="shared" ca="1" si="31"/>
        <v>0.98378990419288037</v>
      </c>
      <c r="AN155">
        <f t="shared" ca="1" si="31"/>
        <v>1.2310738443818465</v>
      </c>
      <c r="AO155" t="e">
        <f t="shared" ca="1" si="31"/>
        <v>#NUM!</v>
      </c>
      <c r="AP155" t="e">
        <f t="shared" ca="1" si="26"/>
        <v>#DIV/0!</v>
      </c>
      <c r="AR155" t="str">
        <f t="shared" si="32"/>
        <v>2022-46</v>
      </c>
      <c r="AS155">
        <f t="shared" ca="1" si="33"/>
        <v>1.6022471698642953</v>
      </c>
      <c r="AT155">
        <f t="shared" ca="1" si="33"/>
        <v>1.1288760693274946</v>
      </c>
      <c r="AU155" t="e">
        <f t="shared" ca="1" si="33"/>
        <v>#NUM!</v>
      </c>
      <c r="AV155" t="e">
        <f t="shared" ca="1" si="27"/>
        <v>#DIV/0!</v>
      </c>
    </row>
    <row r="156" spans="1:48" x14ac:dyDescent="0.25">
      <c r="A156" s="1" t="s">
        <v>106</v>
      </c>
      <c r="B156" s="9">
        <v>1114922</v>
      </c>
      <c r="C156" s="9">
        <v>82122</v>
      </c>
      <c r="D156" s="9">
        <v>38684</v>
      </c>
      <c r="E156" s="9">
        <v>5</v>
      </c>
      <c r="F156" s="9">
        <v>1</v>
      </c>
      <c r="G156" s="9">
        <v>365</v>
      </c>
      <c r="H156" s="9">
        <v>22</v>
      </c>
      <c r="I156" s="9">
        <v>19</v>
      </c>
      <c r="J156" s="9">
        <v>0</v>
      </c>
      <c r="K156" s="9">
        <v>0</v>
      </c>
      <c r="L156" s="9"/>
      <c r="M156">
        <f t="shared" si="23"/>
        <v>3.273771618104226E-4</v>
      </c>
      <c r="N156">
        <f t="shared" si="23"/>
        <v>2.6789410876500814E-4</v>
      </c>
      <c r="O156">
        <f t="shared" si="23"/>
        <v>4.9115913555992138E-4</v>
      </c>
      <c r="P156">
        <f t="shared" si="23"/>
        <v>0</v>
      </c>
      <c r="Q156">
        <f t="shared" si="23"/>
        <v>0</v>
      </c>
      <c r="S156">
        <f t="shared" si="24"/>
        <v>3.2748437564168243E-4</v>
      </c>
      <c r="T156">
        <f t="shared" si="24"/>
        <v>2.6796589685317349E-4</v>
      </c>
      <c r="U156">
        <f t="shared" si="24"/>
        <v>4.9140050128888043E-4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3.2873039151795603E-4</v>
      </c>
      <c r="AA156">
        <f ca="1">T156*EXP(-AA$1*(ROW()-ROW(T$14)-$B$2))</f>
        <v>2.6056501411042153E-4</v>
      </c>
      <c r="AB156">
        <f ca="1">U156*EXP(-AB$1*(ROW()-ROW(U$14)-$B$2))</f>
        <v>5.1132327586142457E-4</v>
      </c>
      <c r="AC156" t="e">
        <f ca="1">V156*EXP(-AC$1*(ROW()-ROW(V$14)-$B$2))</f>
        <v>#NUM!</v>
      </c>
      <c r="AD156" t="e">
        <f ca="1">W156*EXP(-AD$1*(ROW()-ROW(W$14)-$B$2))</f>
        <v>#DIV/0!</v>
      </c>
      <c r="AF156" t="str">
        <f t="shared" si="29"/>
        <v>2022-47</v>
      </c>
      <c r="AG156">
        <f t="shared" ca="1" si="30"/>
        <v>2.6381369390242815E-2</v>
      </c>
      <c r="AH156">
        <f t="shared" ca="1" si="30"/>
        <v>2.5890888238637649E-2</v>
      </c>
      <c r="AI156">
        <f t="shared" ca="1" si="25"/>
        <v>3.2584045724314059E-2</v>
      </c>
      <c r="AJ156" t="e">
        <f t="shared" ca="1" si="25"/>
        <v>#NUM!</v>
      </c>
      <c r="AK156" t="e">
        <f t="shared" ca="1" si="25"/>
        <v>#DIV/0!</v>
      </c>
      <c r="AM156">
        <f t="shared" ca="1" si="31"/>
        <v>0.98140804806794557</v>
      </c>
      <c r="AN156">
        <f t="shared" ca="1" si="31"/>
        <v>1.235115783503085</v>
      </c>
      <c r="AO156" t="e">
        <f t="shared" ca="1" si="31"/>
        <v>#NUM!</v>
      </c>
      <c r="AP156" t="e">
        <f t="shared" ca="1" si="26"/>
        <v>#DIV/0!</v>
      </c>
      <c r="AR156" t="str">
        <f t="shared" si="32"/>
        <v>2022-47</v>
      </c>
      <c r="AS156">
        <f t="shared" ca="1" si="33"/>
        <v>1.5983679653522997</v>
      </c>
      <c r="AT156">
        <f t="shared" ca="1" si="33"/>
        <v>1.1325824662820461</v>
      </c>
      <c r="AU156" t="e">
        <f t="shared" ca="1" si="33"/>
        <v>#NUM!</v>
      </c>
      <c r="AV156" t="e">
        <f t="shared" ca="1" si="27"/>
        <v>#DIV/0!</v>
      </c>
    </row>
    <row r="157" spans="1:48" x14ac:dyDescent="0.25">
      <c r="A157" s="1" t="s">
        <v>107</v>
      </c>
      <c r="B157" s="9">
        <v>1114557</v>
      </c>
      <c r="C157" s="9">
        <v>82100</v>
      </c>
      <c r="D157" s="9">
        <v>38665</v>
      </c>
      <c r="E157" s="9">
        <v>5</v>
      </c>
      <c r="F157" s="9">
        <v>1</v>
      </c>
      <c r="G157" s="9">
        <v>386</v>
      </c>
      <c r="H157" s="9">
        <v>32</v>
      </c>
      <c r="I157" s="9">
        <v>16</v>
      </c>
      <c r="J157" s="9">
        <v>0</v>
      </c>
      <c r="K157" s="9">
        <v>0</v>
      </c>
      <c r="L157" s="9"/>
      <c r="M157">
        <f t="shared" si="23"/>
        <v>3.4632593936424966E-4</v>
      </c>
      <c r="N157">
        <f t="shared" si="23"/>
        <v>3.89768574908648E-4</v>
      </c>
      <c r="O157">
        <f t="shared" si="23"/>
        <v>4.1381094012672958E-4</v>
      </c>
      <c r="P157">
        <f t="shared" si="23"/>
        <v>0</v>
      </c>
      <c r="Q157">
        <f t="shared" si="23"/>
        <v>0</v>
      </c>
      <c r="S157">
        <f t="shared" si="24"/>
        <v>3.4644592603898087E-4</v>
      </c>
      <c r="T157">
        <f t="shared" si="24"/>
        <v>3.8992055862750833E-4</v>
      </c>
      <c r="U157">
        <f t="shared" si="24"/>
        <v>4.139822564233465E-4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3.4778019306416151E-4</v>
      </c>
      <c r="AA157">
        <f ca="1">T157*EXP(-AA$1*(ROW()-ROW(T$14)-$B$2))</f>
        <v>3.7902196267153537E-4</v>
      </c>
      <c r="AB157">
        <f ca="1">U157*EXP(-AB$1*(ROW()-ROW(U$14)-$B$2))</f>
        <v>4.3097510307077544E-4</v>
      </c>
      <c r="AC157" t="e">
        <f ca="1">V157*EXP(-AC$1*(ROW()-ROW(V$14)-$B$2))</f>
        <v>#NUM!</v>
      </c>
      <c r="AD157" t="e">
        <f ca="1">W157*EXP(-AD$1*(ROW()-ROW(W$14)-$B$2))</f>
        <v>#DIV/0!</v>
      </c>
      <c r="AF157" t="str">
        <f t="shared" si="29"/>
        <v>2022-48</v>
      </c>
      <c r="AG157">
        <f t="shared" ca="1" si="30"/>
        <v>2.6729149583306976E-2</v>
      </c>
      <c r="AH157">
        <f t="shared" ca="1" si="30"/>
        <v>2.6269910201309185E-2</v>
      </c>
      <c r="AI157">
        <f t="shared" ca="1" si="25"/>
        <v>3.3015020827384833E-2</v>
      </c>
      <c r="AJ157" t="e">
        <f t="shared" ca="1" si="25"/>
        <v>#NUM!</v>
      </c>
      <c r="AK157" t="e">
        <f t="shared" ca="1" si="25"/>
        <v>#DIV/0!</v>
      </c>
      <c r="AM157">
        <f t="shared" ca="1" si="31"/>
        <v>0.98281878065119599</v>
      </c>
      <c r="AN157">
        <f t="shared" ca="1" si="31"/>
        <v>1.235169144625669</v>
      </c>
      <c r="AO157" t="e">
        <f t="shared" ca="1" si="31"/>
        <v>#NUM!</v>
      </c>
      <c r="AP157" t="e">
        <f t="shared" ca="1" si="26"/>
        <v>#DIV/0!</v>
      </c>
      <c r="AR157" t="str">
        <f t="shared" si="32"/>
        <v>2022-48</v>
      </c>
      <c r="AS157">
        <f t="shared" ca="1" si="33"/>
        <v>1.6006655517366637</v>
      </c>
      <c r="AT157">
        <f t="shared" ca="1" si="33"/>
        <v>1.1326313976232425</v>
      </c>
      <c r="AU157" t="e">
        <f t="shared" ca="1" si="33"/>
        <v>#NUM!</v>
      </c>
      <c r="AV157" t="e">
        <f t="shared" ca="1" si="27"/>
        <v>#DIV/0!</v>
      </c>
    </row>
    <row r="158" spans="1:48" x14ac:dyDescent="0.25">
      <c r="A158" s="1" t="s">
        <v>108</v>
      </c>
      <c r="B158" s="9">
        <v>1114171</v>
      </c>
      <c r="C158" s="9">
        <v>82068</v>
      </c>
      <c r="D158" s="9">
        <v>38649</v>
      </c>
      <c r="E158" s="9">
        <v>5</v>
      </c>
      <c r="F158" s="9">
        <v>1</v>
      </c>
      <c r="G158" s="9">
        <v>402</v>
      </c>
      <c r="H158" s="9">
        <v>20</v>
      </c>
      <c r="I158" s="9">
        <v>13</v>
      </c>
      <c r="J158" s="9">
        <v>0</v>
      </c>
      <c r="K158" s="9">
        <v>0</v>
      </c>
      <c r="L158" s="9"/>
      <c r="M158">
        <f t="shared" si="23"/>
        <v>3.6080637532299797E-4</v>
      </c>
      <c r="N158">
        <f t="shared" si="23"/>
        <v>2.4370034605449139E-4</v>
      </c>
      <c r="O158">
        <f t="shared" si="23"/>
        <v>3.3636057854019509E-4</v>
      </c>
      <c r="P158">
        <f t="shared" si="23"/>
        <v>0</v>
      </c>
      <c r="Q158">
        <f t="shared" si="23"/>
        <v>0</v>
      </c>
      <c r="S158">
        <f t="shared" si="24"/>
        <v>3.6093660746909213E-4</v>
      </c>
      <c r="T158">
        <f t="shared" si="24"/>
        <v>2.4375975159695185E-4</v>
      </c>
      <c r="U158">
        <f t="shared" si="24"/>
        <v>3.3647375822151205E-4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3.6234346293769924E-4</v>
      </c>
      <c r="AA158">
        <f ca="1">T158*EXP(-AA$1*(ROW()-ROW(T$14)-$B$2))</f>
        <v>2.3686555290209716E-4</v>
      </c>
      <c r="AB158">
        <f ca="1">U158*EXP(-AB$1*(ROW()-ROW(U$14)-$B$2))</f>
        <v>3.504549037740667E-4</v>
      </c>
      <c r="AC158" t="e">
        <f ca="1">V158*EXP(-AC$1*(ROW()-ROW(V$14)-$B$2))</f>
        <v>#NUM!</v>
      </c>
      <c r="AD158" t="e">
        <f ca="1">W158*EXP(-AD$1*(ROW()-ROW(W$14)-$B$2))</f>
        <v>#DIV/0!</v>
      </c>
      <c r="AF158" t="str">
        <f t="shared" si="29"/>
        <v>2022-49</v>
      </c>
      <c r="AG158">
        <f t="shared" ca="1" si="30"/>
        <v>2.7091493046244676E-2</v>
      </c>
      <c r="AH158">
        <f t="shared" ca="1" si="30"/>
        <v>2.6506775754211283E-2</v>
      </c>
      <c r="AI158">
        <f t="shared" ca="1" si="25"/>
        <v>3.3365475731158903E-2</v>
      </c>
      <c r="AJ158" t="e">
        <f t="shared" ca="1" si="25"/>
        <v>#NUM!</v>
      </c>
      <c r="AK158" t="e">
        <f t="shared" ca="1" si="25"/>
        <v>#DIV/0!</v>
      </c>
      <c r="AM158">
        <f t="shared" ca="1" si="31"/>
        <v>0.97841694102885757</v>
      </c>
      <c r="AN158">
        <f t="shared" ca="1" si="31"/>
        <v>1.231584972973053</v>
      </c>
      <c r="AO158" t="e">
        <f t="shared" ca="1" si="31"/>
        <v>#NUM!</v>
      </c>
      <c r="AP158" t="e">
        <f t="shared" ca="1" si="26"/>
        <v>#DIV/0!</v>
      </c>
      <c r="AR158" t="str">
        <f t="shared" si="32"/>
        <v>2022-49</v>
      </c>
      <c r="AS158">
        <f t="shared" ca="1" si="33"/>
        <v>1.5934965057370765</v>
      </c>
      <c r="AT158">
        <f t="shared" ca="1" si="33"/>
        <v>1.1293447665040248</v>
      </c>
      <c r="AU158" t="e">
        <f t="shared" ca="1" si="33"/>
        <v>#NUM!</v>
      </c>
      <c r="AV158" t="e">
        <f t="shared" ca="1" si="27"/>
        <v>#DIV/0!</v>
      </c>
    </row>
    <row r="159" spans="1:48" x14ac:dyDescent="0.25">
      <c r="A159" s="1" t="s">
        <v>109</v>
      </c>
      <c r="B159" s="9">
        <v>1113769</v>
      </c>
      <c r="C159" s="9">
        <v>82048</v>
      </c>
      <c r="D159" s="9">
        <v>38636</v>
      </c>
      <c r="E159" s="9">
        <v>5</v>
      </c>
      <c r="F159" s="9">
        <v>1</v>
      </c>
      <c r="G159" s="9">
        <v>451</v>
      </c>
      <c r="H159" s="9">
        <v>36</v>
      </c>
      <c r="I159" s="9">
        <v>26</v>
      </c>
      <c r="J159" s="9">
        <v>0</v>
      </c>
      <c r="K159" s="9">
        <v>0</v>
      </c>
      <c r="L159" s="9"/>
      <c r="M159">
        <f t="shared" si="23"/>
        <v>4.0493136368492926E-4</v>
      </c>
      <c r="N159">
        <f t="shared" si="23"/>
        <v>4.387675507020281E-4</v>
      </c>
      <c r="O159">
        <f t="shared" si="23"/>
        <v>6.7294751009421266E-4</v>
      </c>
      <c r="P159">
        <f t="shared" si="23"/>
        <v>0</v>
      </c>
      <c r="Q159">
        <f t="shared" si="23"/>
        <v>0</v>
      </c>
      <c r="S159">
        <f t="shared" si="24"/>
        <v>4.0509540505719813E-4</v>
      </c>
      <c r="T159">
        <f t="shared" si="24"/>
        <v>4.389601592213264E-4</v>
      </c>
      <c r="U159">
        <f t="shared" si="24"/>
        <v>6.7340069884789491E-4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4.066932166613537E-4</v>
      </c>
      <c r="AA159">
        <f ca="1">T159*EXP(-AA$1*(ROW()-ROW(T$14)-$B$2))</f>
        <v>4.2639949137982875E-4</v>
      </c>
      <c r="AB159">
        <f ca="1">U159*EXP(-AB$1*(ROW()-ROW(U$14)-$B$2))</f>
        <v>7.0172183830041258E-4</v>
      </c>
      <c r="AC159" t="e">
        <f ca="1">V159*EXP(-AC$1*(ROW()-ROW(V$14)-$B$2))</f>
        <v>#NUM!</v>
      </c>
      <c r="AD159" t="e">
        <f ca="1">W159*EXP(-AD$1*(ROW()-ROW(W$14)-$B$2))</f>
        <v>#DIV/0!</v>
      </c>
      <c r="AF159" t="str">
        <f t="shared" si="29"/>
        <v>2022-50</v>
      </c>
      <c r="AG159">
        <f t="shared" ca="1" si="30"/>
        <v>2.7498186262906031E-2</v>
      </c>
      <c r="AH159">
        <f t="shared" ca="1" si="30"/>
        <v>2.6933175245591114E-2</v>
      </c>
      <c r="AI159">
        <f t="shared" ca="1" si="25"/>
        <v>3.4067197569459313E-2</v>
      </c>
      <c r="AJ159" t="e">
        <f t="shared" ca="1" si="25"/>
        <v>#NUM!</v>
      </c>
      <c r="AK159" t="e">
        <f t="shared" ca="1" si="25"/>
        <v>#DIV/0!</v>
      </c>
      <c r="AM159">
        <f t="shared" ca="1" si="31"/>
        <v>0.97945278965263627</v>
      </c>
      <c r="AN159">
        <f t="shared" ca="1" si="31"/>
        <v>1.238888894116432</v>
      </c>
      <c r="AO159" t="e">
        <f t="shared" ca="1" si="31"/>
        <v>#NUM!</v>
      </c>
      <c r="AP159" t="e">
        <f t="shared" ca="1" si="26"/>
        <v>#DIV/0!</v>
      </c>
      <c r="AR159" t="str">
        <f t="shared" si="32"/>
        <v>2022-50</v>
      </c>
      <c r="AS159">
        <f t="shared" ca="1" si="33"/>
        <v>1.5951835382211299</v>
      </c>
      <c r="AT159">
        <f t="shared" ca="1" si="33"/>
        <v>1.136042351566565</v>
      </c>
      <c r="AU159" t="e">
        <f t="shared" ca="1" si="33"/>
        <v>#NUM!</v>
      </c>
      <c r="AV159" t="e">
        <f t="shared" ca="1" si="27"/>
        <v>#DIV/0!</v>
      </c>
    </row>
    <row r="160" spans="1:48" x14ac:dyDescent="0.25">
      <c r="A160" s="1" t="s">
        <v>110</v>
      </c>
      <c r="B160" s="9">
        <v>1113318</v>
      </c>
      <c r="C160" s="9">
        <v>82012</v>
      </c>
      <c r="D160" s="9">
        <v>38610</v>
      </c>
      <c r="E160" s="9">
        <v>5</v>
      </c>
      <c r="F160" s="9">
        <v>1</v>
      </c>
      <c r="G160" s="9">
        <v>419</v>
      </c>
      <c r="H160" s="9">
        <v>43</v>
      </c>
      <c r="I160" s="9">
        <v>16</v>
      </c>
      <c r="J160" s="9">
        <v>0</v>
      </c>
      <c r="K160" s="9">
        <v>0</v>
      </c>
      <c r="L160" s="9"/>
      <c r="M160">
        <f t="shared" si="23"/>
        <v>3.7635248868696995E-4</v>
      </c>
      <c r="N160">
        <f t="shared" si="23"/>
        <v>5.2431351509535189E-4</v>
      </c>
      <c r="O160">
        <f t="shared" si="23"/>
        <v>4.1440041440041442E-4</v>
      </c>
      <c r="P160">
        <f t="shared" si="23"/>
        <v>0</v>
      </c>
      <c r="Q160">
        <f t="shared" si="23"/>
        <v>0</v>
      </c>
      <c r="S160">
        <f t="shared" si="24"/>
        <v>3.7649418765708188E-4</v>
      </c>
      <c r="T160">
        <f t="shared" si="24"/>
        <v>5.2458857599952963E-4</v>
      </c>
      <c r="U160">
        <f t="shared" si="24"/>
        <v>4.1457221923518257E-4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3.7799669332326319E-4</v>
      </c>
      <c r="AA160">
        <f ca="1">T160*EXP(-AA$1*(ROW()-ROW(T$14)-$B$2))</f>
        <v>5.0940366767161522E-4</v>
      </c>
      <c r="AB160">
        <f ca="1">U160*EXP(-AB$1*(ROW()-ROW(U$14)-$B$2))</f>
        <v>4.322172675615848E-4</v>
      </c>
      <c r="AC160" t="e">
        <f ca="1">V160*EXP(-AC$1*(ROW()-ROW(V$14)-$B$2))</f>
        <v>#NUM!</v>
      </c>
      <c r="AD160" t="e">
        <f ca="1">W160*EXP(-AD$1*(ROW()-ROW(W$14)-$B$2))</f>
        <v>#DIV/0!</v>
      </c>
      <c r="AF160" t="str">
        <f t="shared" si="29"/>
        <v>2022-51</v>
      </c>
      <c r="AG160">
        <f t="shared" ca="1" si="30"/>
        <v>2.7876182956229293E-2</v>
      </c>
      <c r="AH160">
        <f t="shared" ca="1" si="30"/>
        <v>2.7442578913262728E-2</v>
      </c>
      <c r="AI160">
        <f t="shared" ca="1" si="25"/>
        <v>3.4499414837020896E-2</v>
      </c>
      <c r="AJ160" t="e">
        <f t="shared" ca="1" si="25"/>
        <v>#NUM!</v>
      </c>
      <c r="AK160" t="e">
        <f t="shared" ca="1" si="25"/>
        <v>#DIV/0!</v>
      </c>
      <c r="AM160">
        <f t="shared" ca="1" si="31"/>
        <v>0.98444535811637468</v>
      </c>
      <c r="AN160">
        <f t="shared" ca="1" si="31"/>
        <v>1.2375946481335443</v>
      </c>
      <c r="AO160" t="e">
        <f t="shared" ca="1" si="31"/>
        <v>#NUM!</v>
      </c>
      <c r="AP160" t="e">
        <f t="shared" ca="1" si="26"/>
        <v>#DIV/0!</v>
      </c>
      <c r="AR160" t="str">
        <f t="shared" si="32"/>
        <v>2022-51</v>
      </c>
      <c r="AS160">
        <f t="shared" ca="1" si="33"/>
        <v>1.6033146733926598</v>
      </c>
      <c r="AT160">
        <f t="shared" ca="1" si="33"/>
        <v>1.1348555476030393</v>
      </c>
      <c r="AU160" t="e">
        <f t="shared" ca="1" si="33"/>
        <v>#NUM!</v>
      </c>
      <c r="AV160" t="e">
        <f t="shared" ca="1" si="27"/>
        <v>#DIV/0!</v>
      </c>
    </row>
    <row r="161" spans="1:48" x14ac:dyDescent="0.25">
      <c r="A161" s="1" t="s">
        <v>111</v>
      </c>
      <c r="B161" s="9">
        <v>1112899</v>
      </c>
      <c r="C161" s="9">
        <v>81969</v>
      </c>
      <c r="D161" s="9">
        <v>38594</v>
      </c>
      <c r="E161" s="9">
        <v>5</v>
      </c>
      <c r="F161" s="9">
        <v>1</v>
      </c>
      <c r="G161" s="9">
        <v>444</v>
      </c>
      <c r="H161" s="9">
        <v>33</v>
      </c>
      <c r="I161" s="9">
        <v>20</v>
      </c>
      <c r="J161" s="9">
        <v>0</v>
      </c>
      <c r="K161" s="9">
        <v>0</v>
      </c>
      <c r="L161" s="9"/>
      <c r="M161">
        <f t="shared" si="23"/>
        <v>3.9895803662326951E-4</v>
      </c>
      <c r="N161">
        <f t="shared" si="23"/>
        <v>4.0259122351132744E-4</v>
      </c>
      <c r="O161">
        <f t="shared" si="23"/>
        <v>5.1821526662175466E-4</v>
      </c>
      <c r="P161">
        <f t="shared" si="23"/>
        <v>0</v>
      </c>
      <c r="Q161">
        <f t="shared" si="23"/>
        <v>0</v>
      </c>
      <c r="S161">
        <f t="shared" si="24"/>
        <v>3.9911727296290011E-4</v>
      </c>
      <c r="T161">
        <f t="shared" si="24"/>
        <v>4.0275337392702134E-4</v>
      </c>
      <c r="U161">
        <f t="shared" si="24"/>
        <v>5.1848396453679226E-4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4.0072862054127092E-4</v>
      </c>
      <c r="AA161">
        <f ca="1">T161*EXP(-AA$1*(ROW()-ROW(T$14)-$B$2))</f>
        <v>3.9096158946354698E-4</v>
      </c>
      <c r="AB161">
        <f ca="1">U161*EXP(-AB$1*(ROW()-ROW(U$14)-$B$2))</f>
        <v>5.4081376104984252E-4</v>
      </c>
      <c r="AC161" t="e">
        <f ca="1">V161*EXP(-AC$1*(ROW()-ROW(V$14)-$B$2))</f>
        <v>#NUM!</v>
      </c>
      <c r="AD161" t="e">
        <f ca="1">W161*EXP(-AD$1*(ROW()-ROW(W$14)-$B$2))</f>
        <v>#DIV/0!</v>
      </c>
      <c r="AF161" t="str">
        <f t="shared" si="29"/>
        <v>2022-52</v>
      </c>
      <c r="AG161">
        <f t="shared" ca="1" si="30"/>
        <v>2.8276911576770564E-2</v>
      </c>
      <c r="AH161">
        <f t="shared" ca="1" si="30"/>
        <v>2.7833540502726274E-2</v>
      </c>
      <c r="AI161">
        <f t="shared" ca="1" si="25"/>
        <v>3.5040228598070738E-2</v>
      </c>
      <c r="AJ161" t="e">
        <f t="shared" ca="1" si="25"/>
        <v>#NUM!</v>
      </c>
      <c r="AK161" t="e">
        <f t="shared" ca="1" si="25"/>
        <v>#DIV/0!</v>
      </c>
      <c r="AM161">
        <f t="shared" ca="1" si="31"/>
        <v>0.98432038545508915</v>
      </c>
      <c r="AN161">
        <f t="shared" ca="1" si="31"/>
        <v>1.2391816023803754</v>
      </c>
      <c r="AO161" t="e">
        <f t="shared" ca="1" si="31"/>
        <v>#NUM!</v>
      </c>
      <c r="AP161" t="e">
        <f t="shared" ca="1" si="26"/>
        <v>#DIV/0!</v>
      </c>
      <c r="AR161" t="str">
        <f t="shared" si="32"/>
        <v>2022-52</v>
      </c>
      <c r="AS161">
        <f t="shared" ca="1" si="33"/>
        <v>1.603111136954644</v>
      </c>
      <c r="AT161">
        <f t="shared" ca="1" si="33"/>
        <v>1.1363107606112117</v>
      </c>
      <c r="AU161" t="e">
        <f t="shared" ca="1" si="33"/>
        <v>#NUM!</v>
      </c>
      <c r="AV161" t="e">
        <f t="shared" ca="1" si="27"/>
        <v>#DIV/0!</v>
      </c>
    </row>
    <row r="162" spans="1:48" x14ac:dyDescent="0.25">
      <c r="A162" s="1" t="s">
        <v>112</v>
      </c>
      <c r="B162" s="9">
        <v>1112455</v>
      </c>
      <c r="C162" s="9">
        <v>81936</v>
      </c>
      <c r="D162" s="9">
        <v>38574</v>
      </c>
      <c r="E162" s="9">
        <v>5</v>
      </c>
      <c r="F162" s="9">
        <v>1</v>
      </c>
      <c r="G162" s="9">
        <v>462</v>
      </c>
      <c r="H162" s="9">
        <v>31</v>
      </c>
      <c r="I162" s="9">
        <v>17</v>
      </c>
      <c r="J162" s="9">
        <v>0</v>
      </c>
      <c r="K162" s="9">
        <v>0</v>
      </c>
      <c r="L162" s="9"/>
      <c r="M162">
        <f t="shared" si="23"/>
        <v>4.1529769743495242E-4</v>
      </c>
      <c r="N162">
        <f t="shared" si="23"/>
        <v>3.7834407342315956E-4</v>
      </c>
      <c r="O162">
        <f t="shared" si="23"/>
        <v>4.4071135998340852E-4</v>
      </c>
      <c r="P162">
        <f t="shared" si="23"/>
        <v>0</v>
      </c>
      <c r="Q162">
        <f t="shared" si="23"/>
        <v>0</v>
      </c>
      <c r="S162">
        <f t="shared" si="24"/>
        <v>4.1547024724590157E-4</v>
      </c>
      <c r="T162">
        <f t="shared" si="24"/>
        <v>3.7848727635762981E-4</v>
      </c>
      <c r="U162">
        <f t="shared" si="24"/>
        <v>4.409056792644058E-4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4.1716693575462029E-4</v>
      </c>
      <c r="AA162">
        <f ca="1">T162*EXP(-AA$1*(ROW()-ROW(T$14)-$B$2))</f>
        <v>3.6728048591277762E-4</v>
      </c>
      <c r="AB162">
        <f ca="1">U162*EXP(-AB$1*(ROW()-ROW(U$14)-$B$2))</f>
        <v>4.6011732352417914E-4</v>
      </c>
      <c r="AC162" t="e">
        <f ca="1">V162*EXP(-AC$1*(ROW()-ROW(V$14)-$B$2))</f>
        <v>#NUM!</v>
      </c>
      <c r="AD162" t="e">
        <f ca="1">W162*EXP(-AD$1*(ROW()-ROW(W$14)-$B$2))</f>
        <v>#DIV/0!</v>
      </c>
      <c r="AF162" t="str">
        <f t="shared" si="29"/>
        <v>2023-01</v>
      </c>
      <c r="AG162">
        <f t="shared" ca="1" si="30"/>
        <v>2.8694078512525183E-2</v>
      </c>
      <c r="AH162">
        <f t="shared" ca="1" si="30"/>
        <v>2.8200820988639051E-2</v>
      </c>
      <c r="AI162">
        <f t="shared" ca="1" si="25"/>
        <v>3.5500345921594914E-2</v>
      </c>
      <c r="AJ162" t="e">
        <f t="shared" ca="1" si="25"/>
        <v>#NUM!</v>
      </c>
      <c r="AK162" t="e">
        <f t="shared" ca="1" si="25"/>
        <v>#DIV/0!</v>
      </c>
      <c r="AM162">
        <f t="shared" ca="1" si="31"/>
        <v>0.98280977994568386</v>
      </c>
      <c r="AN162">
        <f t="shared" ca="1" si="31"/>
        <v>1.2372011147212392</v>
      </c>
      <c r="AO162" t="e">
        <f t="shared" ca="1" si="31"/>
        <v>#NUM!</v>
      </c>
      <c r="AP162" t="e">
        <f t="shared" ca="1" si="26"/>
        <v>#DIV/0!</v>
      </c>
      <c r="AR162" t="str">
        <f t="shared" si="32"/>
        <v>2023-01</v>
      </c>
      <c r="AS162">
        <f t="shared" ca="1" si="33"/>
        <v>1.6006508927582861</v>
      </c>
      <c r="AT162">
        <f t="shared" ca="1" si="33"/>
        <v>1.1344946834244529</v>
      </c>
      <c r="AU162" t="e">
        <f t="shared" ca="1" si="33"/>
        <v>#NUM!</v>
      </c>
      <c r="AV162" t="e">
        <f t="shared" ca="1" si="27"/>
        <v>#DIV/0!</v>
      </c>
    </row>
    <row r="163" spans="1:48" x14ac:dyDescent="0.25">
      <c r="A163" s="1" t="s">
        <v>113</v>
      </c>
      <c r="B163" s="9">
        <v>1111993</v>
      </c>
      <c r="C163" s="9">
        <v>81905</v>
      </c>
      <c r="D163" s="9">
        <v>38557</v>
      </c>
      <c r="E163" s="9">
        <v>5</v>
      </c>
      <c r="F163" s="9">
        <v>1</v>
      </c>
      <c r="G163" s="9">
        <v>394</v>
      </c>
      <c r="H163" s="9">
        <v>36</v>
      </c>
      <c r="I163" s="9">
        <v>17</v>
      </c>
      <c r="J163" s="9">
        <v>0</v>
      </c>
      <c r="K163" s="9">
        <v>0</v>
      </c>
      <c r="L163" s="9"/>
      <c r="M163">
        <f t="shared" si="23"/>
        <v>3.5431877718654706E-4</v>
      </c>
      <c r="N163">
        <f t="shared" si="23"/>
        <v>4.3953360600695928E-4</v>
      </c>
      <c r="O163">
        <f t="shared" si="23"/>
        <v>4.4090567212179372E-4</v>
      </c>
      <c r="P163">
        <f t="shared" si="23"/>
        <v>0</v>
      </c>
      <c r="Q163">
        <f t="shared" si="23"/>
        <v>0</v>
      </c>
      <c r="S163">
        <f t="shared" si="24"/>
        <v>3.5444436719071429E-4</v>
      </c>
      <c r="T163">
        <f t="shared" si="24"/>
        <v>4.397268878339216E-4</v>
      </c>
      <c r="U163">
        <f t="shared" si="24"/>
        <v>4.4110016283449295E-4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3.5590832198712327E-4</v>
      </c>
      <c r="AA163">
        <f ca="1">T163*EXP(-AA$1*(ROW()-ROW(T$14)-$B$2))</f>
        <v>4.2656110977263564E-4</v>
      </c>
      <c r="AB163">
        <f ca="1">U163*EXP(-AB$1*(ROW()-ROW(U$14)-$B$2))</f>
        <v>4.6054343663356258E-4</v>
      </c>
      <c r="AC163" t="e">
        <f ca="1">V163*EXP(-AC$1*(ROW()-ROW(V$14)-$B$2))</f>
        <v>#NUM!</v>
      </c>
      <c r="AD163" t="e">
        <f ca="1">W163*EXP(-AD$1*(ROW()-ROW(W$14)-$B$2))</f>
        <v>#DIV/0!</v>
      </c>
      <c r="AF163" t="str">
        <f t="shared" si="29"/>
        <v>2023-02</v>
      </c>
      <c r="AG163">
        <f t="shared" ca="1" si="30"/>
        <v>2.9049986834512306E-2</v>
      </c>
      <c r="AH163">
        <f t="shared" ca="1" si="30"/>
        <v>2.8627382098411685E-2</v>
      </c>
      <c r="AI163">
        <f t="shared" ca="1" si="25"/>
        <v>3.5960889358228477E-2</v>
      </c>
      <c r="AJ163" t="e">
        <f t="shared" ca="1" si="25"/>
        <v>#NUM!</v>
      </c>
      <c r="AK163" t="e">
        <f t="shared" ca="1" si="25"/>
        <v>#DIV/0!</v>
      </c>
      <c r="AM163">
        <f t="shared" ca="1" si="31"/>
        <v>0.98545249818844827</v>
      </c>
      <c r="AN163">
        <f t="shared" ca="1" si="31"/>
        <v>1.2378969244662721</v>
      </c>
      <c r="AO163" t="e">
        <f t="shared" ca="1" si="31"/>
        <v>#NUM!</v>
      </c>
      <c r="AP163" t="e">
        <f t="shared" ca="1" si="26"/>
        <v>#DIV/0!</v>
      </c>
      <c r="AR163" t="str">
        <f t="shared" si="32"/>
        <v>2023-02</v>
      </c>
      <c r="AS163">
        <f t="shared" ca="1" si="33"/>
        <v>1.604954949759859</v>
      </c>
      <c r="AT163">
        <f t="shared" ca="1" si="33"/>
        <v>1.1351327304218424</v>
      </c>
      <c r="AU163" t="e">
        <f t="shared" ca="1" si="33"/>
        <v>#NUM!</v>
      </c>
      <c r="AV163" t="e">
        <f t="shared" ca="1" si="27"/>
        <v>#DIV/0!</v>
      </c>
    </row>
    <row r="164" spans="1:48" x14ac:dyDescent="0.25">
      <c r="A164" s="1" t="s">
        <v>114</v>
      </c>
      <c r="B164" s="9">
        <v>1111599</v>
      </c>
      <c r="C164" s="9">
        <v>81869</v>
      </c>
      <c r="D164" s="9">
        <v>38540</v>
      </c>
      <c r="E164" s="9">
        <v>5</v>
      </c>
      <c r="F164" s="9">
        <v>1</v>
      </c>
      <c r="G164" s="9">
        <v>389</v>
      </c>
      <c r="H164" s="9">
        <v>28</v>
      </c>
      <c r="I164" s="9">
        <v>19</v>
      </c>
      <c r="J164" s="9">
        <v>0</v>
      </c>
      <c r="K164" s="9">
        <v>0</v>
      </c>
      <c r="L164" s="9"/>
      <c r="M164">
        <f t="shared" si="23"/>
        <v>3.499463385627371E-4</v>
      </c>
      <c r="N164">
        <f t="shared" si="23"/>
        <v>3.4200979613773223E-4</v>
      </c>
      <c r="O164">
        <f t="shared" si="23"/>
        <v>4.9299429164504412E-4</v>
      </c>
      <c r="P164">
        <f t="shared" si="23"/>
        <v>0</v>
      </c>
      <c r="Q164">
        <f t="shared" si="23"/>
        <v>0</v>
      </c>
      <c r="S164">
        <f t="shared" si="24"/>
        <v>3.5006884744785298E-4</v>
      </c>
      <c r="T164">
        <f t="shared" si="24"/>
        <v>3.4212681019441307E-4</v>
      </c>
      <c r="U164">
        <f t="shared" si="24"/>
        <v>4.9323746489449074E-4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3.5153100987227507E-4</v>
      </c>
      <c r="AA164">
        <f ca="1">T164*EXP(-AA$1*(ROW()-ROW(T$14)-$B$2))</f>
        <v>3.3176992101032545E-4</v>
      </c>
      <c r="AB164">
        <f ca="1">U164*EXP(-AB$1*(ROW()-ROW(U$14)-$B$2))</f>
        <v>5.1522855399168896E-4</v>
      </c>
      <c r="AC164" t="e">
        <f ca="1">V164*EXP(-AC$1*(ROW()-ROW(V$14)-$B$2))</f>
        <v>#NUM!</v>
      </c>
      <c r="AD164" t="e">
        <f ca="1">W164*EXP(-AD$1*(ROW()-ROW(W$14)-$B$2))</f>
        <v>#DIV/0!</v>
      </c>
      <c r="AF164" t="str">
        <f t="shared" si="29"/>
        <v>2023-03</v>
      </c>
      <c r="AG164">
        <f t="shared" ca="1" si="30"/>
        <v>2.9401517844384582E-2</v>
      </c>
      <c r="AH164">
        <f t="shared" ca="1" si="30"/>
        <v>2.8959152019422011E-2</v>
      </c>
      <c r="AI164">
        <f t="shared" ca="1" si="25"/>
        <v>3.647611791222017E-2</v>
      </c>
      <c r="AJ164" t="e">
        <f t="shared" ca="1" si="25"/>
        <v>#NUM!</v>
      </c>
      <c r="AK164" t="e">
        <f t="shared" ca="1" si="25"/>
        <v>#DIV/0!</v>
      </c>
      <c r="AM164">
        <f t="shared" ca="1" si="31"/>
        <v>0.98495432013735107</v>
      </c>
      <c r="AN164">
        <f t="shared" ca="1" si="31"/>
        <v>1.2406202327811715</v>
      </c>
      <c r="AO164" t="e">
        <f t="shared" ca="1" si="31"/>
        <v>#NUM!</v>
      </c>
      <c r="AP164" t="e">
        <f t="shared" ca="1" si="26"/>
        <v>#DIV/0!</v>
      </c>
      <c r="AR164" t="str">
        <f t="shared" si="32"/>
        <v>2023-03</v>
      </c>
      <c r="AS164">
        <f t="shared" ca="1" si="33"/>
        <v>1.6041435932201578</v>
      </c>
      <c r="AT164">
        <f t="shared" ca="1" si="33"/>
        <v>1.1376299628990982</v>
      </c>
      <c r="AU164" t="e">
        <f t="shared" ca="1" si="33"/>
        <v>#NUM!</v>
      </c>
      <c r="AV164" t="e">
        <f t="shared" ca="1" si="27"/>
        <v>#DIV/0!</v>
      </c>
    </row>
    <row r="165" spans="1:48" x14ac:dyDescent="0.25">
      <c r="A165" s="1" t="s">
        <v>115</v>
      </c>
      <c r="B165" s="9">
        <v>1111210</v>
      </c>
      <c r="C165" s="9">
        <v>81841</v>
      </c>
      <c r="D165" s="9">
        <v>38521</v>
      </c>
      <c r="E165" s="9">
        <v>5</v>
      </c>
      <c r="F165" s="9">
        <v>1</v>
      </c>
      <c r="G165" s="9">
        <v>361</v>
      </c>
      <c r="H165" s="9">
        <v>29</v>
      </c>
      <c r="I165" s="9">
        <v>11</v>
      </c>
      <c r="J165" s="9">
        <v>0</v>
      </c>
      <c r="K165" s="9">
        <v>0</v>
      </c>
      <c r="L165" s="9"/>
      <c r="M165">
        <f t="shared" si="23"/>
        <v>3.248710864733039E-4</v>
      </c>
      <c r="N165">
        <f t="shared" si="23"/>
        <v>3.5434562138781295E-4</v>
      </c>
      <c r="O165">
        <f t="shared" si="23"/>
        <v>2.8555852651800318E-4</v>
      </c>
      <c r="P165">
        <f t="shared" si="23"/>
        <v>0</v>
      </c>
      <c r="Q165">
        <f t="shared" si="23"/>
        <v>0</v>
      </c>
      <c r="S165">
        <f t="shared" si="24"/>
        <v>3.2497666485454852E-4</v>
      </c>
      <c r="T165">
        <f t="shared" si="24"/>
        <v>3.5447123042649486E-4</v>
      </c>
      <c r="U165">
        <f t="shared" si="24"/>
        <v>2.8564009542435758E-4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3.2634913617473417E-4</v>
      </c>
      <c r="AA165">
        <f ca="1">T165*EXP(-AA$1*(ROW()-ROW(T$14)-$B$2))</f>
        <v>3.4362326451818393E-4</v>
      </c>
      <c r="AB165">
        <f ca="1">U165*EXP(-AB$1*(ROW()-ROW(U$14)-$B$2))</f>
        <v>2.9852006231393264E-4</v>
      </c>
      <c r="AC165" t="e">
        <f ca="1">V165*EXP(-AC$1*(ROW()-ROW(V$14)-$B$2))</f>
        <v>#NUM!</v>
      </c>
      <c r="AD165" t="e">
        <f ca="1">W165*EXP(-AD$1*(ROW()-ROW(W$14)-$B$2))</f>
        <v>#DIV/0!</v>
      </c>
      <c r="AF165" t="str">
        <f t="shared" si="29"/>
        <v>2023-04</v>
      </c>
      <c r="AG165">
        <f t="shared" ca="1" si="30"/>
        <v>2.9727866980559316E-2</v>
      </c>
      <c r="AH165">
        <f t="shared" ca="1" si="30"/>
        <v>2.9302775283940194E-2</v>
      </c>
      <c r="AI165">
        <f t="shared" ca="1" si="25"/>
        <v>3.6774637974534105E-2</v>
      </c>
      <c r="AJ165" t="e">
        <f t="shared" ca="1" si="25"/>
        <v>#NUM!</v>
      </c>
      <c r="AK165" t="e">
        <f t="shared" ca="1" si="25"/>
        <v>#DIV/0!</v>
      </c>
      <c r="AM165">
        <f t="shared" ca="1" si="31"/>
        <v>0.98570056516678062</v>
      </c>
      <c r="AN165">
        <f t="shared" ca="1" si="31"/>
        <v>1.2370426037826077</v>
      </c>
      <c r="AO165" t="e">
        <f t="shared" ca="1" si="31"/>
        <v>#NUM!</v>
      </c>
      <c r="AP165" t="e">
        <f t="shared" ca="1" si="26"/>
        <v>#DIV/0!</v>
      </c>
      <c r="AR165" t="str">
        <f t="shared" si="32"/>
        <v>2023-04</v>
      </c>
      <c r="AS165">
        <f t="shared" ca="1" si="33"/>
        <v>1.6053589634748564</v>
      </c>
      <c r="AT165">
        <f t="shared" ca="1" si="33"/>
        <v>1.1343493312945507</v>
      </c>
      <c r="AU165" t="e">
        <f t="shared" ca="1" si="33"/>
        <v>#NUM!</v>
      </c>
      <c r="AV165" t="e">
        <f t="shared" ca="1" si="27"/>
        <v>#DIV/0!</v>
      </c>
    </row>
    <row r="166" spans="1:48" x14ac:dyDescent="0.25">
      <c r="A166" s="1" t="s">
        <v>116</v>
      </c>
      <c r="B166" s="9">
        <v>1110849</v>
      </c>
      <c r="C166" s="9">
        <v>81812</v>
      </c>
      <c r="D166" s="9">
        <v>38510</v>
      </c>
      <c r="E166" s="9">
        <v>5</v>
      </c>
      <c r="F166" s="9">
        <v>1</v>
      </c>
      <c r="G166" s="9">
        <v>367</v>
      </c>
      <c r="H166" s="9">
        <v>27</v>
      </c>
      <c r="I166" s="9">
        <v>18</v>
      </c>
      <c r="J166" s="9">
        <v>0</v>
      </c>
      <c r="K166" s="9">
        <v>1</v>
      </c>
      <c r="L166" s="9"/>
      <c r="M166">
        <f t="shared" si="23"/>
        <v>3.30377936155139E-4</v>
      </c>
      <c r="N166">
        <f t="shared" si="23"/>
        <v>3.3002493521732751E-4</v>
      </c>
      <c r="O166">
        <f t="shared" si="23"/>
        <v>4.6741106206180214E-4</v>
      </c>
      <c r="P166">
        <f t="shared" si="23"/>
        <v>0</v>
      </c>
      <c r="Q166">
        <f t="shared" si="23"/>
        <v>1</v>
      </c>
      <c r="S166">
        <f t="shared" si="24"/>
        <v>3.3048712481638913E-4</v>
      </c>
      <c r="T166">
        <f t="shared" si="24"/>
        <v>3.3013389063058673E-4</v>
      </c>
      <c r="U166">
        <f t="shared" si="24"/>
        <v>4.6762964584891499E-4</v>
      </c>
      <c r="V166">
        <f t="shared" si="24"/>
        <v>0</v>
      </c>
      <c r="W166" t="e">
        <f t="shared" si="24"/>
        <v>#NUM!</v>
      </c>
      <c r="Y166" t="str">
        <f t="shared" si="28"/>
        <v>2023-05</v>
      </c>
      <c r="Z166">
        <f ca="1">S166*EXP(-Z$1*(ROW()-ROW(S$14)-$B$2))</f>
        <v>3.318982389578436E-4</v>
      </c>
      <c r="AA166">
        <f ca="1">T166*EXP(-AA$1*(ROW()-ROW(T$14)-$B$2))</f>
        <v>3.199214373416196E-4</v>
      </c>
      <c r="AB166">
        <f ca="1">U166*EXP(-AB$1*(ROW()-ROW(U$14)-$B$2))</f>
        <v>4.8895273239211578E-4</v>
      </c>
      <c r="AC166" t="e">
        <f ca="1">V166*EXP(-AC$1*(ROW()-ROW(V$14)-$B$2))</f>
        <v>#NUM!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3.005976521951716E-2</v>
      </c>
      <c r="AH166">
        <f t="shared" ca="1" si="30"/>
        <v>2.9622696721281812E-2</v>
      </c>
      <c r="AI166">
        <f t="shared" ca="1" si="25"/>
        <v>3.7263590706926218E-2</v>
      </c>
      <c r="AJ166" t="e">
        <f t="shared" ca="1" si="25"/>
        <v>#NUM!</v>
      </c>
      <c r="AK166" t="e">
        <f t="shared" ca="1" si="25"/>
        <v>#NUM!</v>
      </c>
      <c r="AM166">
        <f t="shared" ca="1" si="31"/>
        <v>0.98546001623620239</v>
      </c>
      <c r="AN166">
        <f t="shared" ca="1" si="31"/>
        <v>1.2396500915693036</v>
      </c>
      <c r="AO166" t="e">
        <f t="shared" ca="1" si="31"/>
        <v>#NUM!</v>
      </c>
      <c r="AP166" t="e">
        <f t="shared" ca="1" si="26"/>
        <v>#NUM!</v>
      </c>
      <c r="AR166" t="str">
        <f t="shared" si="32"/>
        <v>2023-05</v>
      </c>
      <c r="AS166">
        <f t="shared" ca="1" si="33"/>
        <v>1.6049671940110812</v>
      </c>
      <c r="AT166">
        <f t="shared" ca="1" si="33"/>
        <v>1.1367403581016735</v>
      </c>
      <c r="AU166" t="e">
        <f t="shared" ca="1" si="33"/>
        <v>#NUM!</v>
      </c>
      <c r="AV166" t="e">
        <f t="shared" ca="1" si="27"/>
        <v>#NUM!</v>
      </c>
    </row>
    <row r="167" spans="1:48" x14ac:dyDescent="0.25">
      <c r="A167" s="1" t="s">
        <v>117</v>
      </c>
      <c r="B167" s="9">
        <v>1110482</v>
      </c>
      <c r="C167" s="9">
        <v>81785</v>
      </c>
      <c r="D167" s="9">
        <v>38492</v>
      </c>
      <c r="E167" s="9">
        <v>5</v>
      </c>
      <c r="F167" s="9">
        <v>0</v>
      </c>
      <c r="G167" s="9">
        <v>351</v>
      </c>
      <c r="H167" s="9">
        <v>24</v>
      </c>
      <c r="I167" s="9">
        <v>17</v>
      </c>
      <c r="J167" s="9">
        <v>0</v>
      </c>
      <c r="K167" s="9">
        <v>0</v>
      </c>
      <c r="L167" s="9"/>
      <c r="M167">
        <f t="shared" si="23"/>
        <v>3.1607896390936548E-4</v>
      </c>
      <c r="N167">
        <f t="shared" si="23"/>
        <v>2.9345234456196125E-4</v>
      </c>
      <c r="O167">
        <f t="shared" si="23"/>
        <v>4.4165021303127922E-4</v>
      </c>
      <c r="P167">
        <f t="shared" si="23"/>
        <v>0</v>
      </c>
      <c r="Q167" t="e">
        <f t="shared" si="23"/>
        <v>#DIV/0!</v>
      </c>
      <c r="S167">
        <f t="shared" si="24"/>
        <v>3.1617890404292729E-4</v>
      </c>
      <c r="T167">
        <f t="shared" si="24"/>
        <v>2.9353848622612483E-4</v>
      </c>
      <c r="U167">
        <f t="shared" si="24"/>
        <v>4.4184536131440852E-4</v>
      </c>
      <c r="V167">
        <f t="shared" si="24"/>
        <v>0</v>
      </c>
      <c r="W167" t="e">
        <f t="shared" si="24"/>
        <v>#DIV/0!</v>
      </c>
      <c r="Y167" t="str">
        <f t="shared" si="28"/>
        <v>2023-06</v>
      </c>
      <c r="Z167">
        <f ca="1">S167*EXP(-Z$1*(ROW()-ROW(S$14)-$B$2))</f>
        <v>3.1754363069795376E-4</v>
      </c>
      <c r="AA167">
        <f ca="1">T167*EXP(-AA$1*(ROW()-ROW(T$14)-$B$2))</f>
        <v>2.8436094449837339E-4</v>
      </c>
      <c r="AB167">
        <f ca="1">U167*EXP(-AB$1*(ROW()-ROW(U$14)-$B$2))</f>
        <v>4.6221669604266116E-4</v>
      </c>
      <c r="AC167" t="e">
        <f ca="1">V167*EXP(-AC$1*(ROW()-ROW(V$14)-$B$2))</f>
        <v>#NUM!</v>
      </c>
      <c r="AD167" t="e">
        <f ca="1">W167*EXP(-AD$1*(ROW()-ROW(W$14)-$B$2))</f>
        <v>#DIV/0!</v>
      </c>
      <c r="AF167" t="str">
        <f t="shared" si="29"/>
        <v>2023-06</v>
      </c>
      <c r="AG167">
        <f t="shared" ca="1" si="30"/>
        <v>3.0377308850215112E-2</v>
      </c>
      <c r="AH167">
        <f t="shared" ca="1" si="30"/>
        <v>2.9907057665780185E-2</v>
      </c>
      <c r="AI167">
        <f t="shared" ca="1" si="25"/>
        <v>3.7725807402968881E-2</v>
      </c>
      <c r="AJ167" t="e">
        <f t="shared" ca="1" si="25"/>
        <v>#NUM!</v>
      </c>
      <c r="AK167" t="e">
        <f t="shared" ca="1" si="25"/>
        <v>#DIV/0!</v>
      </c>
      <c r="AM167">
        <f t="shared" ca="1" si="31"/>
        <v>0.98451965620938808</v>
      </c>
      <c r="AN167">
        <f t="shared" ca="1" si="31"/>
        <v>1.2419074905215552</v>
      </c>
      <c r="AO167" t="e">
        <f t="shared" ca="1" si="31"/>
        <v>#NUM!</v>
      </c>
      <c r="AP167" t="e">
        <f t="shared" ca="1" si="26"/>
        <v>#DIV/0!</v>
      </c>
      <c r="AR167" t="str">
        <f t="shared" si="32"/>
        <v>2023-06</v>
      </c>
      <c r="AS167">
        <f t="shared" ca="1" si="33"/>
        <v>1.6034356788113469</v>
      </c>
      <c r="AT167">
        <f t="shared" ca="1" si="33"/>
        <v>1.1388103587500924</v>
      </c>
      <c r="AU167" t="e">
        <f t="shared" ca="1" si="33"/>
        <v>#NUM!</v>
      </c>
      <c r="AV167" t="e">
        <f t="shared" ca="1" si="27"/>
        <v>#DIV/0!</v>
      </c>
    </row>
    <row r="168" spans="1:48" x14ac:dyDescent="0.25">
      <c r="A168" s="1" t="s">
        <v>118</v>
      </c>
      <c r="B168" s="9">
        <v>1110131</v>
      </c>
      <c r="C168" s="9">
        <v>81761</v>
      </c>
      <c r="D168" s="9">
        <v>38475</v>
      </c>
      <c r="E168" s="9">
        <v>5</v>
      </c>
      <c r="F168" s="9">
        <v>0</v>
      </c>
      <c r="G168" s="9">
        <v>379</v>
      </c>
      <c r="H168" s="9">
        <v>26</v>
      </c>
      <c r="I168" s="9">
        <v>16</v>
      </c>
      <c r="J168" s="9">
        <v>0</v>
      </c>
      <c r="K168" s="9">
        <v>0</v>
      </c>
      <c r="L168" s="9"/>
      <c r="M168">
        <f t="shared" si="23"/>
        <v>3.4140114995437473E-4</v>
      </c>
      <c r="N168">
        <f t="shared" si="23"/>
        <v>3.1800002446154036E-4</v>
      </c>
      <c r="O168">
        <f t="shared" si="23"/>
        <v>4.1585445094217022E-4</v>
      </c>
      <c r="P168">
        <f t="shared" si="23"/>
        <v>0</v>
      </c>
      <c r="Q168" t="e">
        <f t="shared" si="23"/>
        <v>#DIV/0!</v>
      </c>
      <c r="S168">
        <f t="shared" si="24"/>
        <v>3.4151774782452491E-4</v>
      </c>
      <c r="T168">
        <f t="shared" si="24"/>
        <v>3.1810118332699838E-4</v>
      </c>
      <c r="U168">
        <f t="shared" si="24"/>
        <v>4.1602746381272794E-4</v>
      </c>
      <c r="V168">
        <f t="shared" si="24"/>
        <v>0</v>
      </c>
      <c r="W168" t="e">
        <f t="shared" si="24"/>
        <v>#DIV/0!</v>
      </c>
      <c r="Y168" t="str">
        <f t="shared" si="28"/>
        <v>2023-07</v>
      </c>
      <c r="Z168">
        <f ca="1">S168*EXP(-Z$1*(ROW()-ROW(S$14)-$B$2))</f>
        <v>3.4300772985554698E-4</v>
      </c>
      <c r="AA168">
        <f ca="1">T168*EXP(-AA$1*(ROW()-ROW(T$14)-$B$2))</f>
        <v>3.0805045035500164E-4</v>
      </c>
      <c r="AB168">
        <f ca="1">U168*EXP(-AB$1*(ROW()-ROW(U$14)-$B$2))</f>
        <v>4.3541944270654811E-4</v>
      </c>
      <c r="AC168" t="e">
        <f ca="1">V168*EXP(-AC$1*(ROW()-ROW(V$14)-$B$2))</f>
        <v>#NUM!</v>
      </c>
      <c r="AD168" t="e">
        <f ca="1">W168*EXP(-AD$1*(ROW()-ROW(W$14)-$B$2))</f>
        <v>#DIV/0!</v>
      </c>
      <c r="AF168" t="str">
        <f t="shared" si="29"/>
        <v>2023-07</v>
      </c>
      <c r="AG168">
        <f t="shared" ca="1" si="30"/>
        <v>3.0720316580070659E-2</v>
      </c>
      <c r="AH168">
        <f t="shared" ca="1" si="30"/>
        <v>3.0215108116135186E-2</v>
      </c>
      <c r="AI168">
        <f t="shared" ca="1" si="25"/>
        <v>3.8161226845675432E-2</v>
      </c>
      <c r="AJ168" t="e">
        <f t="shared" ca="1" si="25"/>
        <v>#NUM!</v>
      </c>
      <c r="AK168" t="e">
        <f t="shared" ca="1" si="25"/>
        <v>#DIV/0!</v>
      </c>
      <c r="AM168">
        <f t="shared" ca="1" si="31"/>
        <v>0.98355458145691055</v>
      </c>
      <c r="AN168">
        <f t="shared" ca="1" si="31"/>
        <v>1.2422146349374521</v>
      </c>
      <c r="AO168" t="e">
        <f t="shared" ca="1" si="31"/>
        <v>#NUM!</v>
      </c>
      <c r="AP168" t="e">
        <f t="shared" ca="1" si="26"/>
        <v>#DIV/0!</v>
      </c>
      <c r="AR168" t="str">
        <f t="shared" si="32"/>
        <v>2023-07</v>
      </c>
      <c r="AS168">
        <f t="shared" ca="1" si="33"/>
        <v>1.6018639120303764</v>
      </c>
      <c r="AT168">
        <f t="shared" ca="1" si="33"/>
        <v>1.139092005527429</v>
      </c>
      <c r="AU168" t="e">
        <f t="shared" ca="1" si="33"/>
        <v>#NUM!</v>
      </c>
      <c r="AV168" t="e">
        <f t="shared" ca="1" si="27"/>
        <v>#DIV/0!</v>
      </c>
    </row>
    <row r="169" spans="1:48" x14ac:dyDescent="0.25">
      <c r="A169" s="1" t="s">
        <v>119</v>
      </c>
      <c r="B169" s="9">
        <v>1109752</v>
      </c>
      <c r="C169" s="9">
        <v>81735</v>
      </c>
      <c r="D169" s="9">
        <v>38459</v>
      </c>
      <c r="E169" s="9">
        <v>5</v>
      </c>
      <c r="F169" s="9">
        <v>0</v>
      </c>
      <c r="G169" s="9">
        <v>312</v>
      </c>
      <c r="H169" s="9">
        <v>32</v>
      </c>
      <c r="I169" s="9">
        <v>11</v>
      </c>
      <c r="J169" s="9">
        <v>0</v>
      </c>
      <c r="K169" s="9">
        <v>0</v>
      </c>
      <c r="L169" s="9"/>
      <c r="M169">
        <f t="shared" si="23"/>
        <v>2.8114389521262406E-4</v>
      </c>
      <c r="N169">
        <f t="shared" si="23"/>
        <v>3.9150914540894352E-4</v>
      </c>
      <c r="O169">
        <f t="shared" si="23"/>
        <v>2.8601887724589824E-4</v>
      </c>
      <c r="P169">
        <f t="shared" si="23"/>
        <v>0</v>
      </c>
      <c r="Q169" t="e">
        <f t="shared" si="23"/>
        <v>#DIV/0!</v>
      </c>
      <c r="S169">
        <f t="shared" si="24"/>
        <v>2.8122296118418593E-4</v>
      </c>
      <c r="T169">
        <f t="shared" si="24"/>
        <v>3.9166248986048809E-4</v>
      </c>
      <c r="U169">
        <f t="shared" si="24"/>
        <v>2.8610070940049447E-4</v>
      </c>
      <c r="V169">
        <f t="shared" si="24"/>
        <v>0</v>
      </c>
      <c r="W169" t="e">
        <f t="shared" si="24"/>
        <v>#DIV/0!</v>
      </c>
      <c r="Y169" t="str">
        <f t="shared" si="28"/>
        <v>2023-08</v>
      </c>
      <c r="Z169">
        <f ca="1">S169*EXP(-Z$1*(ROW()-ROW(S$14)-$B$2))</f>
        <v>2.8246296878023928E-4</v>
      </c>
      <c r="AA169">
        <f ca="1">T169*EXP(-AA$1*(ROW()-ROW(T$14)-$B$2))</f>
        <v>3.7915798746630721E-4</v>
      </c>
      <c r="AB169">
        <f ca="1">U169*EXP(-AB$1*(ROW()-ROW(U$14)-$B$2))</f>
        <v>2.9958167069950395E-4</v>
      </c>
      <c r="AC169" t="e">
        <f ca="1">V169*EXP(-AC$1*(ROW()-ROW(V$14)-$B$2))</f>
        <v>#NUM!</v>
      </c>
      <c r="AD169" t="e">
        <f ca="1">W169*EXP(-AD$1*(ROW()-ROW(W$14)-$B$2))</f>
        <v>#DIV/0!</v>
      </c>
      <c r="AF169" t="str">
        <f t="shared" si="29"/>
        <v>2023-08</v>
      </c>
      <c r="AG169">
        <f t="shared" ca="1" si="30"/>
        <v>3.10027795488509E-2</v>
      </c>
      <c r="AH169">
        <f t="shared" ca="1" si="30"/>
        <v>3.0594266103601494E-2</v>
      </c>
      <c r="AI169">
        <f t="shared" ca="1" si="25"/>
        <v>3.8460808516374935E-2</v>
      </c>
      <c r="AJ169" t="e">
        <f t="shared" ca="1" si="25"/>
        <v>#NUM!</v>
      </c>
      <c r="AK169" t="e">
        <f t="shared" ca="1" si="25"/>
        <v>#DIV/0!</v>
      </c>
      <c r="AM169">
        <f t="shared" ca="1" si="31"/>
        <v>0.98682332838558184</v>
      </c>
      <c r="AN169">
        <f t="shared" ca="1" si="31"/>
        <v>1.2405600102975431</v>
      </c>
      <c r="AO169" t="e">
        <f t="shared" ca="1" si="31"/>
        <v>#NUM!</v>
      </c>
      <c r="AP169" t="e">
        <f t="shared" ca="1" si="26"/>
        <v>#DIV/0!</v>
      </c>
      <c r="AR169" t="str">
        <f t="shared" si="32"/>
        <v>2023-08</v>
      </c>
      <c r="AS169">
        <f t="shared" ca="1" si="33"/>
        <v>1.6071875492146417</v>
      </c>
      <c r="AT169">
        <f t="shared" ca="1" si="33"/>
        <v>1.1375747397937468</v>
      </c>
      <c r="AU169" t="e">
        <f t="shared" ca="1" si="33"/>
        <v>#NUM!</v>
      </c>
      <c r="AV169" t="e">
        <f t="shared" ca="1" si="27"/>
        <v>#DIV/0!</v>
      </c>
    </row>
    <row r="170" spans="1:48" x14ac:dyDescent="0.25">
      <c r="A170" s="1" t="s">
        <v>120</v>
      </c>
      <c r="B170" s="9">
        <v>1109440</v>
      </c>
      <c r="C170" s="9">
        <v>81703</v>
      </c>
      <c r="D170" s="9">
        <v>38448</v>
      </c>
      <c r="E170" s="9">
        <v>5</v>
      </c>
      <c r="F170" s="9">
        <v>0</v>
      </c>
      <c r="G170" s="9">
        <v>351</v>
      </c>
      <c r="H170" s="9">
        <v>35</v>
      </c>
      <c r="I170" s="9">
        <v>17</v>
      </c>
      <c r="J170" s="9">
        <v>0</v>
      </c>
      <c r="K170" s="9">
        <v>0</v>
      </c>
      <c r="L170" s="9"/>
      <c r="M170">
        <f t="shared" si="23"/>
        <v>3.1637582924718777E-4</v>
      </c>
      <c r="N170">
        <f t="shared" si="23"/>
        <v>4.2838084280870961E-4</v>
      </c>
      <c r="O170">
        <f t="shared" si="23"/>
        <v>4.4215563878485228E-4</v>
      </c>
      <c r="P170">
        <f t="shared" si="23"/>
        <v>0</v>
      </c>
      <c r="Q170" t="e">
        <f t="shared" si="23"/>
        <v>#DIV/0!</v>
      </c>
      <c r="S170">
        <f t="shared" si="24"/>
        <v>3.16475957231117E-4</v>
      </c>
      <c r="T170">
        <f t="shared" si="24"/>
        <v>4.2856443816054136E-4</v>
      </c>
      <c r="U170">
        <f t="shared" si="24"/>
        <v>4.4235123408722276E-4</v>
      </c>
      <c r="V170">
        <f t="shared" si="24"/>
        <v>0</v>
      </c>
      <c r="W170" t="e">
        <f t="shared" si="24"/>
        <v>#DIV/0!</v>
      </c>
      <c r="Y170" t="str">
        <f t="shared" si="28"/>
        <v>2023-09</v>
      </c>
      <c r="Z170">
        <f ca="1">S170*EXP(-Z$1*(ROW()-ROW(S$14)-$B$2))</f>
        <v>3.1788612889120145E-4</v>
      </c>
      <c r="AA170">
        <f ca="1">T170*EXP(-AA$1*(ROW()-ROW(T$14)-$B$2))</f>
        <v>4.147400974681055E-4</v>
      </c>
      <c r="AB170">
        <f ca="1">U170*EXP(-AB$1*(ROW()-ROW(U$14)-$B$2))</f>
        <v>4.634192119714022E-4</v>
      </c>
      <c r="AC170" t="e">
        <f ca="1">V170*EXP(-AC$1*(ROW()-ROW(V$14)-$B$2))</f>
        <v>#NUM!</v>
      </c>
      <c r="AD170" t="e">
        <f ca="1">W170*EXP(-AD$1*(ROW()-ROW(W$14)-$B$2))</f>
        <v>#DIV/0!</v>
      </c>
      <c r="AF170" t="str">
        <f t="shared" si="29"/>
        <v>2023-09</v>
      </c>
      <c r="AG170">
        <f t="shared" ca="1" si="30"/>
        <v>3.1320665677742103E-2</v>
      </c>
      <c r="AH170">
        <f t="shared" ca="1" si="30"/>
        <v>3.1009006201069601E-2</v>
      </c>
      <c r="AI170">
        <f t="shared" ca="1" si="25"/>
        <v>3.892422772834634E-2</v>
      </c>
      <c r="AJ170" t="e">
        <f t="shared" ca="1" si="25"/>
        <v>#NUM!</v>
      </c>
      <c r="AK170" t="e">
        <f t="shared" ca="1" si="25"/>
        <v>#DIV/0!</v>
      </c>
      <c r="AM170">
        <f t="shared" ca="1" si="31"/>
        <v>0.99004939805944225</v>
      </c>
      <c r="AN170">
        <f t="shared" ca="1" si="31"/>
        <v>1.2427650206683722</v>
      </c>
      <c r="AO170" t="e">
        <f t="shared" ca="1" si="31"/>
        <v>#NUM!</v>
      </c>
      <c r="AP170" t="e">
        <f t="shared" ca="1" si="26"/>
        <v>#DIV/0!</v>
      </c>
      <c r="AR170" t="str">
        <f t="shared" si="32"/>
        <v>2023-09</v>
      </c>
      <c r="AS170">
        <f t="shared" ca="1" si="33"/>
        <v>1.6124416801857953</v>
      </c>
      <c r="AT170">
        <f t="shared" ca="1" si="33"/>
        <v>1.139596700906484</v>
      </c>
      <c r="AU170" t="e">
        <f t="shared" ca="1" si="33"/>
        <v>#NUM!</v>
      </c>
      <c r="AV170" t="e">
        <f t="shared" ca="1" si="27"/>
        <v>#DIV/0!</v>
      </c>
    </row>
    <row r="171" spans="1:48" x14ac:dyDescent="0.25">
      <c r="A171" s="1" t="s">
        <v>121</v>
      </c>
      <c r="B171" s="9">
        <v>1109089</v>
      </c>
      <c r="C171" s="9">
        <v>81668</v>
      </c>
      <c r="D171" s="9">
        <v>38431</v>
      </c>
      <c r="E171" s="9">
        <v>5</v>
      </c>
      <c r="F171" s="9">
        <v>0</v>
      </c>
      <c r="G171" s="9">
        <v>366</v>
      </c>
      <c r="H171" s="9">
        <v>35</v>
      </c>
      <c r="I171" s="9">
        <v>19</v>
      </c>
      <c r="J171" s="9">
        <v>0</v>
      </c>
      <c r="K171" s="9">
        <v>0</v>
      </c>
      <c r="L171" s="9"/>
      <c r="M171">
        <f t="shared" si="23"/>
        <v>3.3000056803376466E-4</v>
      </c>
      <c r="N171">
        <f t="shared" si="23"/>
        <v>4.285644316011167E-4</v>
      </c>
      <c r="O171">
        <f t="shared" si="23"/>
        <v>4.9439254768286018E-4</v>
      </c>
      <c r="P171">
        <f t="shared" si="23"/>
        <v>0</v>
      </c>
      <c r="Q171" t="e">
        <f t="shared" si="23"/>
        <v>#DIV/0!</v>
      </c>
      <c r="S171">
        <f t="shared" si="24"/>
        <v>3.3010950735551907E-4</v>
      </c>
      <c r="T171">
        <f t="shared" si="24"/>
        <v>4.2874818438808928E-4</v>
      </c>
      <c r="U171">
        <f t="shared" si="24"/>
        <v>4.9463710266039443E-4</v>
      </c>
      <c r="V171">
        <f t="shared" si="24"/>
        <v>0</v>
      </c>
      <c r="W171" t="e">
        <f t="shared" si="24"/>
        <v>#DIV/0!</v>
      </c>
      <c r="Y171" t="str">
        <f t="shared" si="28"/>
        <v>2023-10</v>
      </c>
      <c r="Z171">
        <f ca="1">S171*EXP(-Z$1*(ROW()-ROW(S$14)-$B$2))</f>
        <v>3.3159578470086739E-4</v>
      </c>
      <c r="AA171">
        <f ca="1">T171*EXP(-AA$1*(ROW()-ROW(T$14)-$B$2))</f>
        <v>4.1477622441873728E-4</v>
      </c>
      <c r="AB171">
        <f ca="1">U171*EXP(-AB$1*(ROW()-ROW(U$14)-$B$2))</f>
        <v>5.1844652536823317E-4</v>
      </c>
      <c r="AC171" t="e">
        <f ca="1">V171*EXP(-AC$1*(ROW()-ROW(V$14)-$B$2))</f>
        <v>#NUM!</v>
      </c>
      <c r="AD171" t="e">
        <f ca="1">W171*EXP(-AD$1*(ROW()-ROW(W$14)-$B$2))</f>
        <v>#DIV/0!</v>
      </c>
      <c r="AF171" t="str">
        <f t="shared" si="29"/>
        <v>2023-10</v>
      </c>
      <c r="AG171">
        <f t="shared" ca="1" si="30"/>
        <v>3.1652261462442974E-2</v>
      </c>
      <c r="AH171">
        <f t="shared" ca="1" si="30"/>
        <v>3.1423782425488336E-2</v>
      </c>
      <c r="AI171">
        <f t="shared" ca="1" si="25"/>
        <v>3.9442674253714574E-2</v>
      </c>
      <c r="AJ171" t="e">
        <f t="shared" ca="1" si="25"/>
        <v>#NUM!</v>
      </c>
      <c r="AK171" t="e">
        <f t="shared" ca="1" si="25"/>
        <v>#DIV/0!</v>
      </c>
      <c r="AM171">
        <f t="shared" ca="1" si="31"/>
        <v>0.99278158885343026</v>
      </c>
      <c r="AN171">
        <f t="shared" ca="1" si="31"/>
        <v>1.2461249980673679</v>
      </c>
      <c r="AO171" t="e">
        <f t="shared" ca="1" si="31"/>
        <v>#NUM!</v>
      </c>
      <c r="AP171" t="e">
        <f t="shared" ca="1" si="26"/>
        <v>#DIV/0!</v>
      </c>
      <c r="AR171" t="str">
        <f t="shared" si="32"/>
        <v>2023-10</v>
      </c>
      <c r="AS171">
        <f t="shared" ca="1" si="33"/>
        <v>1.6168914564525969</v>
      </c>
      <c r="AT171">
        <f t="shared" ca="1" si="33"/>
        <v>1.1426777492908009</v>
      </c>
      <c r="AU171" t="e">
        <f t="shared" ca="1" si="33"/>
        <v>#NUM!</v>
      </c>
      <c r="AV171" t="e">
        <f t="shared" ca="1" si="27"/>
        <v>#DIV/0!</v>
      </c>
    </row>
    <row r="172" spans="1:48" x14ac:dyDescent="0.25">
      <c r="A172" s="1" t="s">
        <v>122</v>
      </c>
      <c r="B172" s="9">
        <v>1108723</v>
      </c>
      <c r="C172" s="9">
        <v>81633</v>
      </c>
      <c r="D172" s="9">
        <v>38412</v>
      </c>
      <c r="E172" s="9">
        <v>5</v>
      </c>
      <c r="F172" s="9">
        <v>0</v>
      </c>
      <c r="G172" s="9">
        <v>350</v>
      </c>
      <c r="H172" s="9">
        <v>29</v>
      </c>
      <c r="I172" s="9">
        <v>21</v>
      </c>
      <c r="J172" s="9">
        <v>0</v>
      </c>
      <c r="K172" s="9">
        <v>0</v>
      </c>
      <c r="L172" s="9"/>
      <c r="M172">
        <f t="shared" si="23"/>
        <v>3.1567848777377217E-4</v>
      </c>
      <c r="N172">
        <f t="shared" si="23"/>
        <v>3.5524849019391666E-4</v>
      </c>
      <c r="O172">
        <f t="shared" si="23"/>
        <v>5.4670415495157768E-4</v>
      </c>
      <c r="P172">
        <f t="shared" si="23"/>
        <v>0</v>
      </c>
      <c r="Q172" t="e">
        <f t="shared" si="23"/>
        <v>#DIV/0!</v>
      </c>
      <c r="S172">
        <f t="shared" si="24"/>
        <v>3.1577817477370897E-4</v>
      </c>
      <c r="T172">
        <f t="shared" si="24"/>
        <v>3.5537474027263664E-4</v>
      </c>
      <c r="U172">
        <f t="shared" si="24"/>
        <v>5.4700321751503464E-4</v>
      </c>
      <c r="V172">
        <f t="shared" si="24"/>
        <v>0</v>
      </c>
      <c r="W172" t="e">
        <f t="shared" si="24"/>
        <v>#DIV/0!</v>
      </c>
      <c r="Y172" t="str">
        <f t="shared" si="28"/>
        <v>2023-11</v>
      </c>
      <c r="Z172">
        <f ca="1">S172*EXP(-Z$1*(ROW()-ROW(S$14)-$B$2))</f>
        <v>3.1721461758860375E-4</v>
      </c>
      <c r="AA172">
        <f ca="1">T172*EXP(-AA$1*(ROW()-ROW(T$14)-$B$2))</f>
        <v>3.4367645575231876E-4</v>
      </c>
      <c r="AB172">
        <f ca="1">U172*EXP(-AB$1*(ROW()-ROW(U$14)-$B$2))</f>
        <v>5.7361123214858521E-4</v>
      </c>
      <c r="AC172" t="e">
        <f ca="1">V172*EXP(-AC$1*(ROW()-ROW(V$14)-$B$2))</f>
        <v>#NUM!</v>
      </c>
      <c r="AD172" t="e">
        <f ca="1">W172*EXP(-AD$1*(ROW()-ROW(W$14)-$B$2))</f>
        <v>#DIV/0!</v>
      </c>
      <c r="AF172" t="str">
        <f t="shared" si="29"/>
        <v>2023-11</v>
      </c>
      <c r="AG172">
        <f t="shared" ca="1" si="30"/>
        <v>3.1969476080031575E-2</v>
      </c>
      <c r="AH172">
        <f t="shared" ca="1" si="30"/>
        <v>3.1767458881240655E-2</v>
      </c>
      <c r="AI172">
        <f t="shared" ca="1" si="25"/>
        <v>4.0016285485863161E-2</v>
      </c>
      <c r="AJ172" t="e">
        <f t="shared" ca="1" si="25"/>
        <v>#NUM!</v>
      </c>
      <c r="AK172" t="e">
        <f t="shared" ca="1" si="25"/>
        <v>#DIV/0!</v>
      </c>
      <c r="AM172">
        <f t="shared" ca="1" si="31"/>
        <v>0.9936809349554182</v>
      </c>
      <c r="AN172">
        <f t="shared" ca="1" si="31"/>
        <v>1.25170288639349</v>
      </c>
      <c r="AO172" t="e">
        <f t="shared" ca="1" si="31"/>
        <v>#NUM!</v>
      </c>
      <c r="AP172" t="e">
        <f t="shared" ca="1" si="26"/>
        <v>#DIV/0!</v>
      </c>
      <c r="AR172" t="str">
        <f t="shared" si="32"/>
        <v>2023-11</v>
      </c>
      <c r="AS172">
        <f t="shared" ca="1" si="33"/>
        <v>1.6183561744177815</v>
      </c>
      <c r="AT172">
        <f t="shared" ca="1" si="33"/>
        <v>1.1477925884025864</v>
      </c>
      <c r="AU172" t="e">
        <f t="shared" ca="1" si="33"/>
        <v>#NUM!</v>
      </c>
      <c r="AV172" t="e">
        <f t="shared" ca="1" si="27"/>
        <v>#DIV/0!</v>
      </c>
    </row>
    <row r="173" spans="1:48" x14ac:dyDescent="0.25">
      <c r="A173" s="1" t="s">
        <v>123</v>
      </c>
      <c r="B173" s="9">
        <v>1108373</v>
      </c>
      <c r="C173" s="9">
        <v>81604</v>
      </c>
      <c r="D173" s="9">
        <v>38391</v>
      </c>
      <c r="E173" s="9">
        <v>5</v>
      </c>
      <c r="F173" s="9">
        <v>0</v>
      </c>
      <c r="G173" s="9">
        <v>352</v>
      </c>
      <c r="H173" s="9">
        <v>23</v>
      </c>
      <c r="I173" s="9">
        <v>9</v>
      </c>
      <c r="J173" s="9">
        <v>0</v>
      </c>
      <c r="K173" s="9">
        <v>0</v>
      </c>
      <c r="L173" s="9"/>
      <c r="M173">
        <f t="shared" si="23"/>
        <v>3.175826188476262E-4</v>
      </c>
      <c r="N173">
        <f t="shared" si="23"/>
        <v>2.8184892897406989E-4</v>
      </c>
      <c r="O173">
        <f t="shared" si="23"/>
        <v>2.3442994451824647E-4</v>
      </c>
      <c r="P173">
        <f t="shared" si="23"/>
        <v>0</v>
      </c>
      <c r="Q173" t="e">
        <f t="shared" si="23"/>
        <v>#DIV/0!</v>
      </c>
      <c r="S173">
        <f t="shared" si="24"/>
        <v>3.176835122803969E-4</v>
      </c>
      <c r="T173">
        <f t="shared" si="24"/>
        <v>2.8192839205631556E-4</v>
      </c>
      <c r="U173">
        <f t="shared" si="24"/>
        <v>2.3448491587824206E-4</v>
      </c>
      <c r="V173">
        <f t="shared" si="24"/>
        <v>0</v>
      </c>
      <c r="W173" t="e">
        <f t="shared" si="24"/>
        <v>#DIV/0!</v>
      </c>
      <c r="Y173" t="str">
        <f t="shared" si="28"/>
        <v>2023-12</v>
      </c>
      <c r="Z173">
        <f ca="1">S173*EXP(-Z$1*(ROW()-ROW(S$14)-$B$2))</f>
        <v>3.191434021329099E-4</v>
      </c>
      <c r="AA173">
        <f ca="1">T173*EXP(-AA$1*(ROW()-ROW(T$14)-$B$2))</f>
        <v>2.7255471889626391E-4</v>
      </c>
      <c r="AB173">
        <f ca="1">U173*EXP(-AB$1*(ROW()-ROW(U$14)-$B$2))</f>
        <v>2.4601022812167477E-4</v>
      </c>
      <c r="AC173" t="e">
        <f ca="1">V173*EXP(-AC$1*(ROW()-ROW(V$14)-$B$2))</f>
        <v>#NUM!</v>
      </c>
      <c r="AD173" t="e">
        <f ca="1">W173*EXP(-AD$1*(ROW()-ROW(W$14)-$B$2))</f>
        <v>#DIV/0!</v>
      </c>
      <c r="AF173" t="str">
        <f t="shared" si="29"/>
        <v>2023-12</v>
      </c>
      <c r="AG173">
        <f t="shared" ca="1" si="30"/>
        <v>3.2288619482164486E-2</v>
      </c>
      <c r="AH173">
        <f t="shared" ca="1" si="30"/>
        <v>3.2040013600136918E-2</v>
      </c>
      <c r="AI173">
        <f t="shared" ca="1" si="25"/>
        <v>4.0262295713984833E-2</v>
      </c>
      <c r="AJ173" t="e">
        <f t="shared" ca="1" si="25"/>
        <v>#NUM!</v>
      </c>
      <c r="AK173" t="e">
        <f t="shared" ca="1" si="25"/>
        <v>#DIV/0!</v>
      </c>
      <c r="AM173">
        <f t="shared" ca="1" si="31"/>
        <v>0.99230051064385416</v>
      </c>
      <c r="AN173">
        <f t="shared" ca="1" si="31"/>
        <v>1.2469500511232705</v>
      </c>
      <c r="AO173" t="e">
        <f t="shared" ca="1" si="31"/>
        <v>#NUM!</v>
      </c>
      <c r="AP173" t="e">
        <f t="shared" ca="1" si="26"/>
        <v>#DIV/0!</v>
      </c>
      <c r="AR173" t="str">
        <f t="shared" si="32"/>
        <v>2023-12</v>
      </c>
      <c r="AS173">
        <f t="shared" ca="1" si="33"/>
        <v>1.6161079495305481</v>
      </c>
      <c r="AT173">
        <f t="shared" ca="1" si="33"/>
        <v>1.1434343104467255</v>
      </c>
      <c r="AU173" t="e">
        <f t="shared" ca="1" si="33"/>
        <v>#NUM!</v>
      </c>
      <c r="AV173" t="e">
        <f t="shared" ca="1" si="27"/>
        <v>#DIV/0!</v>
      </c>
    </row>
    <row r="174" spans="1:48" x14ac:dyDescent="0.25">
      <c r="A174" s="1" t="s">
        <v>124</v>
      </c>
      <c r="B174" s="9">
        <v>1108021</v>
      </c>
      <c r="C174" s="9">
        <v>81581</v>
      </c>
      <c r="D174" s="9">
        <v>38382</v>
      </c>
      <c r="E174" s="9">
        <v>5</v>
      </c>
      <c r="F174" s="9">
        <v>0</v>
      </c>
      <c r="G174" s="9">
        <v>346</v>
      </c>
      <c r="H174" s="9">
        <v>34</v>
      </c>
      <c r="I174" s="9">
        <v>22</v>
      </c>
      <c r="J174" s="9">
        <v>0</v>
      </c>
      <c r="K174" s="9">
        <v>0</v>
      </c>
      <c r="L174" s="9"/>
      <c r="M174">
        <f t="shared" si="23"/>
        <v>3.1226844978569901E-4</v>
      </c>
      <c r="N174">
        <f t="shared" si="23"/>
        <v>4.1676370723575342E-4</v>
      </c>
      <c r="O174">
        <f t="shared" si="23"/>
        <v>5.7318534729821269E-4</v>
      </c>
      <c r="P174">
        <f t="shared" si="23"/>
        <v>0</v>
      </c>
      <c r="Q174" t="e">
        <f t="shared" si="23"/>
        <v>#DIV/0!</v>
      </c>
      <c r="S174">
        <f t="shared" si="24"/>
        <v>3.1236599436958623E-4</v>
      </c>
      <c r="T174">
        <f t="shared" si="24"/>
        <v>4.1693747768200819E-4</v>
      </c>
      <c r="U174">
        <f t="shared" si="24"/>
        <v>5.735140928836731E-4</v>
      </c>
      <c r="V174">
        <f t="shared" si="24"/>
        <v>0</v>
      </c>
      <c r="W174" t="e">
        <f t="shared" si="24"/>
        <v>#DIV/0!</v>
      </c>
      <c r="Y174" t="str">
        <f t="shared" si="28"/>
        <v>2023-13</v>
      </c>
      <c r="Z174">
        <f ca="1">S174*EXP(-Z$1*(ROW()-ROW(S$14)-$B$2))</f>
        <v>3.1381598111523843E-4</v>
      </c>
      <c r="AA174">
        <f ca="1">T174*EXP(-AA$1*(ROW()-ROW(T$14)-$B$2))</f>
        <v>4.029373181292988E-4</v>
      </c>
      <c r="AB174">
        <f ca="1">U174*EXP(-AB$1*(ROW()-ROW(U$14)-$B$2))</f>
        <v>6.0199493189647775E-4</v>
      </c>
      <c r="AC174" t="e">
        <f ca="1">V174*EXP(-AC$1*(ROW()-ROW(V$14)-$B$2))</f>
        <v>#NUM!</v>
      </c>
      <c r="AD174" t="e">
        <f ca="1">W174*EXP(-AD$1*(ROW()-ROW(W$14)-$B$2))</f>
        <v>#DIV/0!</v>
      </c>
      <c r="AF174" t="str">
        <f t="shared" si="29"/>
        <v>2023-13</v>
      </c>
      <c r="AG174">
        <f t="shared" ca="1" si="30"/>
        <v>3.2602435463279726E-2</v>
      </c>
      <c r="AH174">
        <f t="shared" ca="1" si="30"/>
        <v>3.2442950918266218E-2</v>
      </c>
      <c r="AI174">
        <f t="shared" ca="1" si="25"/>
        <v>4.0864290645881311E-2</v>
      </c>
      <c r="AJ174" t="e">
        <f t="shared" ca="1" si="25"/>
        <v>#NUM!</v>
      </c>
      <c r="AK174" t="e">
        <f t="shared" ca="1" si="25"/>
        <v>#DIV/0!</v>
      </c>
      <c r="AM174">
        <f t="shared" ca="1" si="31"/>
        <v>0.99510820149638401</v>
      </c>
      <c r="AN174">
        <f t="shared" ca="1" si="31"/>
        <v>1.2534122087874984</v>
      </c>
      <c r="AO174" t="e">
        <f t="shared" ca="1" si="31"/>
        <v>#NUM!</v>
      </c>
      <c r="AP174" t="e">
        <f t="shared" ca="1" si="26"/>
        <v>#DIV/0!</v>
      </c>
      <c r="AR174" t="str">
        <f t="shared" si="32"/>
        <v>2023-13</v>
      </c>
      <c r="AS174">
        <f t="shared" ca="1" si="33"/>
        <v>1.6206806887944367</v>
      </c>
      <c r="AT174">
        <f t="shared" ca="1" si="33"/>
        <v>1.14936001114832</v>
      </c>
      <c r="AU174" t="e">
        <f t="shared" ca="1" si="33"/>
        <v>#NUM!</v>
      </c>
      <c r="AV174" t="e">
        <f t="shared" ca="1" si="27"/>
        <v>#DIV/0!</v>
      </c>
    </row>
    <row r="175" spans="1:48" x14ac:dyDescent="0.25">
      <c r="A175" s="1" t="s">
        <v>125</v>
      </c>
      <c r="B175" s="9">
        <v>1107675</v>
      </c>
      <c r="C175" s="9">
        <v>81547</v>
      </c>
      <c r="D175" s="9">
        <v>38360</v>
      </c>
      <c r="E175" s="9">
        <v>5</v>
      </c>
      <c r="F175" s="9">
        <v>0</v>
      </c>
      <c r="G175" s="9">
        <v>334</v>
      </c>
      <c r="H175" s="9">
        <v>26</v>
      </c>
      <c r="I175" s="9">
        <v>23</v>
      </c>
      <c r="J175" s="9">
        <v>0</v>
      </c>
      <c r="K175" s="9">
        <v>0</v>
      </c>
      <c r="L175" s="9"/>
      <c r="M175">
        <f t="shared" si="23"/>
        <v>3.0153248922292191E-4</v>
      </c>
      <c r="N175">
        <f t="shared" si="23"/>
        <v>3.1883453713809213E-4</v>
      </c>
      <c r="O175">
        <f t="shared" si="23"/>
        <v>5.9958289885297185E-4</v>
      </c>
      <c r="P175">
        <f t="shared" si="23"/>
        <v>0</v>
      </c>
      <c r="Q175" t="e">
        <f t="shared" si="23"/>
        <v>#DIV/0!</v>
      </c>
      <c r="S175">
        <f t="shared" si="24"/>
        <v>3.0162344077582854E-4</v>
      </c>
      <c r="T175">
        <f t="shared" si="24"/>
        <v>3.189362277252587E-4</v>
      </c>
      <c r="U175">
        <f t="shared" si="24"/>
        <v>5.9994263217956023E-4</v>
      </c>
      <c r="V175">
        <f t="shared" si="24"/>
        <v>0</v>
      </c>
      <c r="W175" t="e">
        <f t="shared" si="24"/>
        <v>#DIV/0!</v>
      </c>
      <c r="Y175" t="str">
        <f t="shared" si="28"/>
        <v>2023-14</v>
      </c>
      <c r="Z175">
        <f ca="1">S175*EXP(-Z$1*(ROW()-ROW(S$14)-$B$2))</f>
        <v>3.0303759511976231E-4</v>
      </c>
      <c r="AA175">
        <f ca="1">T175*EXP(-AA$1*(ROW()-ROW(T$14)-$B$2))</f>
        <v>3.0812155118561832E-4</v>
      </c>
      <c r="AB175">
        <f ca="1">U175*EXP(-AB$1*(ROW()-ROW(U$14)-$B$2))</f>
        <v>6.3004120344471281E-4</v>
      </c>
      <c r="AC175" t="e">
        <f ca="1">V175*EXP(-AC$1*(ROW()-ROW(V$14)-$B$2))</f>
        <v>#NUM!</v>
      </c>
      <c r="AD175" t="e">
        <f ca="1">W175*EXP(-AD$1*(ROW()-ROW(W$14)-$B$2))</f>
        <v>#DIV/0!</v>
      </c>
      <c r="AF175" t="str">
        <f t="shared" si="29"/>
        <v>2023-14</v>
      </c>
      <c r="AG175">
        <f t="shared" ca="1" si="30"/>
        <v>3.2905473058399491E-2</v>
      </c>
      <c r="AH175">
        <f t="shared" ca="1" si="30"/>
        <v>3.2751072469451838E-2</v>
      </c>
      <c r="AI175">
        <f t="shared" ca="1" si="25"/>
        <v>4.1494331849326022E-2</v>
      </c>
      <c r="AJ175" t="e">
        <f t="shared" ca="1" si="25"/>
        <v>#NUM!</v>
      </c>
      <c r="AK175" t="e">
        <f t="shared" ca="1" si="25"/>
        <v>#DIV/0!</v>
      </c>
      <c r="AM175">
        <f t="shared" ca="1" si="31"/>
        <v>0.99530775355596235</v>
      </c>
      <c r="AN175">
        <f t="shared" ca="1" si="31"/>
        <v>1.2610161165494664</v>
      </c>
      <c r="AO175" t="e">
        <f t="shared" ca="1" si="31"/>
        <v>#NUM!</v>
      </c>
      <c r="AP175" t="e">
        <f t="shared" ca="1" si="26"/>
        <v>#DIV/0!</v>
      </c>
      <c r="AR175" t="str">
        <f t="shared" si="32"/>
        <v>2023-14</v>
      </c>
      <c r="AS175">
        <f t="shared" ca="1" si="33"/>
        <v>1.6210056887983371</v>
      </c>
      <c r="AT175">
        <f t="shared" ca="1" si="33"/>
        <v>1.1563326793964781</v>
      </c>
      <c r="AU175" t="e">
        <f t="shared" ca="1" si="33"/>
        <v>#NUM!</v>
      </c>
      <c r="AV175" t="e">
        <f t="shared" ca="1" si="27"/>
        <v>#DIV/0!</v>
      </c>
    </row>
    <row r="176" spans="1:48" x14ac:dyDescent="0.25">
      <c r="A176" s="1" t="s">
        <v>126</v>
      </c>
      <c r="B176" s="9">
        <v>1107341</v>
      </c>
      <c r="C176" s="9">
        <v>81521</v>
      </c>
      <c r="D176" s="9">
        <v>38337</v>
      </c>
      <c r="E176" s="9">
        <v>5</v>
      </c>
      <c r="F176" s="9">
        <v>0</v>
      </c>
      <c r="G176" s="9">
        <v>356</v>
      </c>
      <c r="H176" s="9">
        <v>23</v>
      </c>
      <c r="I176" s="9">
        <v>13</v>
      </c>
      <c r="J176" s="9">
        <v>0</v>
      </c>
      <c r="K176" s="9">
        <v>0</v>
      </c>
      <c r="L176" s="9"/>
      <c r="M176">
        <f t="shared" si="23"/>
        <v>3.2149085060518846E-4</v>
      </c>
      <c r="N176">
        <f t="shared" si="23"/>
        <v>2.8213589136541505E-4</v>
      </c>
      <c r="O176">
        <f t="shared" si="23"/>
        <v>3.3909799932180403E-4</v>
      </c>
      <c r="P176">
        <f t="shared" si="23"/>
        <v>0</v>
      </c>
      <c r="Q176" t="e">
        <f t="shared" si="23"/>
        <v>#DIV/0!</v>
      </c>
      <c r="S176">
        <f t="shared" si="24"/>
        <v>3.2159424298268104E-4</v>
      </c>
      <c r="T176">
        <f t="shared" si="24"/>
        <v>2.822155163642697E-4</v>
      </c>
      <c r="U176">
        <f t="shared" si="24"/>
        <v>3.3921302903274929E-4</v>
      </c>
      <c r="V176">
        <f t="shared" si="24"/>
        <v>0</v>
      </c>
      <c r="W176" t="e">
        <f t="shared" si="24"/>
        <v>#DIV/0!</v>
      </c>
      <c r="Y176" t="str">
        <f t="shared" si="28"/>
        <v>2023-15</v>
      </c>
      <c r="Z176">
        <f ca="1">S176*EXP(-Z$1*(ROW()-ROW(S$14)-$B$2))</f>
        <v>3.2311699383082756E-4</v>
      </c>
      <c r="AA176">
        <f ca="1">T176*EXP(-AA$1*(ROW()-ROW(T$14)-$B$2))</f>
        <v>2.7255288016893168E-4</v>
      </c>
      <c r="AB176">
        <f ca="1">U176*EXP(-AB$1*(ROW()-ROW(U$14)-$B$2))</f>
        <v>3.5640373001061894E-4</v>
      </c>
      <c r="AC176" t="e">
        <f ca="1">V176*EXP(-AC$1*(ROW()-ROW(V$14)-$B$2))</f>
        <v>#NUM!</v>
      </c>
      <c r="AD176" t="e">
        <f ca="1">W176*EXP(-AD$1*(ROW()-ROW(W$14)-$B$2))</f>
        <v>#DIV/0!</v>
      </c>
      <c r="AF176" t="str">
        <f t="shared" si="29"/>
        <v>2023-15</v>
      </c>
      <c r="AG176">
        <f t="shared" ca="1" si="30"/>
        <v>3.322859005223032E-2</v>
      </c>
      <c r="AH176">
        <f t="shared" ca="1" si="30"/>
        <v>3.3023625349620771E-2</v>
      </c>
      <c r="AI176">
        <f t="shared" ca="1" si="25"/>
        <v>4.1850735579336641E-2</v>
      </c>
      <c r="AJ176" t="e">
        <f t="shared" ca="1" si="25"/>
        <v>#NUM!</v>
      </c>
      <c r="AK176" t="e">
        <f t="shared" ca="1" si="25"/>
        <v>#DIV/0!</v>
      </c>
      <c r="AM176">
        <f t="shared" ca="1" si="31"/>
        <v>0.99383167620752566</v>
      </c>
      <c r="AN176">
        <f t="shared" ca="1" si="31"/>
        <v>1.2594797285576551</v>
      </c>
      <c r="AO176" t="e">
        <f t="shared" ca="1" si="31"/>
        <v>#NUM!</v>
      </c>
      <c r="AP176" t="e">
        <f t="shared" ca="1" si="26"/>
        <v>#DIV/0!</v>
      </c>
      <c r="AR176" t="str">
        <f t="shared" si="32"/>
        <v>2023-15</v>
      </c>
      <c r="AS176">
        <f t="shared" ca="1" si="33"/>
        <v>1.6186016788121056</v>
      </c>
      <c r="AT176">
        <f t="shared" ca="1" si="33"/>
        <v>1.1549238348782771</v>
      </c>
      <c r="AU176" t="e">
        <f t="shared" ca="1" si="33"/>
        <v>#NUM!</v>
      </c>
      <c r="AV176" t="e">
        <f t="shared" ca="1" si="27"/>
        <v>#DIV/0!</v>
      </c>
    </row>
    <row r="177" spans="1:48" x14ac:dyDescent="0.25">
      <c r="A177" s="1" t="s">
        <v>127</v>
      </c>
      <c r="B177" s="9">
        <v>1106985</v>
      </c>
      <c r="C177" s="9">
        <v>81498</v>
      </c>
      <c r="D177" s="9">
        <v>38324</v>
      </c>
      <c r="E177" s="9">
        <v>5</v>
      </c>
      <c r="F177" s="9">
        <v>0</v>
      </c>
      <c r="G177" s="9">
        <v>350</v>
      </c>
      <c r="H177" s="9">
        <v>30</v>
      </c>
      <c r="I177" s="9">
        <v>18</v>
      </c>
      <c r="J177" s="9">
        <v>0</v>
      </c>
      <c r="K177" s="9">
        <v>0</v>
      </c>
      <c r="L177" s="9"/>
      <c r="M177">
        <f t="shared" si="23"/>
        <v>3.1617411256701762E-4</v>
      </c>
      <c r="N177">
        <f t="shared" si="23"/>
        <v>3.6810719281454759E-4</v>
      </c>
      <c r="O177">
        <f t="shared" si="23"/>
        <v>4.6967957415718612E-4</v>
      </c>
      <c r="P177">
        <f t="shared" si="23"/>
        <v>0</v>
      </c>
      <c r="Q177" t="e">
        <f t="shared" si="23"/>
        <v>#DIV/0!</v>
      </c>
      <c r="S177">
        <f t="shared" si="24"/>
        <v>3.1627411288950386E-4</v>
      </c>
      <c r="T177">
        <f t="shared" si="24"/>
        <v>3.6824274977915962E-4</v>
      </c>
      <c r="U177">
        <f t="shared" si="24"/>
        <v>4.6990028536548356E-4</v>
      </c>
      <c r="V177">
        <f t="shared" si="24"/>
        <v>0</v>
      </c>
      <c r="W177" t="e">
        <f t="shared" si="24"/>
        <v>#DIV/0!</v>
      </c>
      <c r="Y177" t="str">
        <f t="shared" si="28"/>
        <v>2023-16</v>
      </c>
      <c r="Z177">
        <f ca="1">S177*EXP(-Z$1*(ROW()-ROW(S$14)-$B$2))</f>
        <v>3.177863898931929E-4</v>
      </c>
      <c r="AA177">
        <f ca="1">T177*EXP(-AA$1*(ROW()-ROW(T$14)-$B$2))</f>
        <v>3.5551322285657148E-4</v>
      </c>
      <c r="AB177">
        <f ca="1">U177*EXP(-AB$1*(ROW()-ROW(U$14)-$B$2))</f>
        <v>4.9395332339194885E-4</v>
      </c>
      <c r="AC177" t="e">
        <f ca="1">V177*EXP(-AC$1*(ROW()-ROW(V$14)-$B$2))</f>
        <v>#NUM!</v>
      </c>
      <c r="AD177" t="e">
        <f ca="1">W177*EXP(-AD$1*(ROW()-ROW(W$14)-$B$2))</f>
        <v>#DIV/0!</v>
      </c>
      <c r="AF177" t="str">
        <f t="shared" si="29"/>
        <v>2023-16</v>
      </c>
      <c r="AG177">
        <f t="shared" ca="1" si="30"/>
        <v>3.3546376442123514E-2</v>
      </c>
      <c r="AH177">
        <f t="shared" ca="1" si="30"/>
        <v>3.3379138572477339E-2</v>
      </c>
      <c r="AI177">
        <f t="shared" ca="1" si="25"/>
        <v>4.2344688902728592E-2</v>
      </c>
      <c r="AJ177" t="e">
        <f t="shared" ca="1" si="25"/>
        <v>#NUM!</v>
      </c>
      <c r="AK177" t="e">
        <f t="shared" ca="1" si="25"/>
        <v>#DIV/0!</v>
      </c>
      <c r="AM177">
        <f t="shared" ca="1" si="31"/>
        <v>0.99501472625710541</v>
      </c>
      <c r="AN177">
        <f t="shared" ca="1" si="31"/>
        <v>1.2622731094604069</v>
      </c>
      <c r="AO177" t="e">
        <f t="shared" ca="1" si="31"/>
        <v>#NUM!</v>
      </c>
      <c r="AP177" t="e">
        <f t="shared" ca="1" si="26"/>
        <v>#DIV/0!</v>
      </c>
      <c r="AR177" t="str">
        <f t="shared" si="32"/>
        <v>2023-16</v>
      </c>
      <c r="AS177">
        <f t="shared" ca="1" si="33"/>
        <v>1.6205284505604924</v>
      </c>
      <c r="AT177">
        <f t="shared" ca="1" si="33"/>
        <v>1.157485322857267</v>
      </c>
      <c r="AU177" t="e">
        <f t="shared" ca="1" si="33"/>
        <v>#NUM!</v>
      </c>
      <c r="AV177" t="e">
        <f t="shared" ca="1" si="27"/>
        <v>#DIV/0!</v>
      </c>
    </row>
    <row r="178" spans="1:48" x14ac:dyDescent="0.25">
      <c r="A178" s="1" t="s">
        <v>128</v>
      </c>
      <c r="B178" s="9">
        <v>1106635</v>
      </c>
      <c r="C178" s="9">
        <v>81468</v>
      </c>
      <c r="D178" s="9">
        <v>38306</v>
      </c>
      <c r="E178" s="9">
        <v>5</v>
      </c>
      <c r="F178" s="9">
        <v>0</v>
      </c>
      <c r="G178" s="9">
        <v>330</v>
      </c>
      <c r="H178" s="9">
        <v>28</v>
      </c>
      <c r="I178" s="9">
        <v>21</v>
      </c>
      <c r="J178" s="9">
        <v>0</v>
      </c>
      <c r="K178" s="9">
        <v>0</v>
      </c>
      <c r="L178" s="9"/>
      <c r="M178">
        <f t="shared" si="23"/>
        <v>2.9820130395297455E-4</v>
      </c>
      <c r="N178">
        <f t="shared" si="23"/>
        <v>3.4369322924338388E-4</v>
      </c>
      <c r="O178">
        <f t="shared" si="23"/>
        <v>5.4821698950556052E-4</v>
      </c>
      <c r="P178">
        <f t="shared" si="23"/>
        <v>0</v>
      </c>
      <c r="Q178" t="e">
        <f t="shared" si="23"/>
        <v>#DIV/0!</v>
      </c>
      <c r="S178">
        <f t="shared" si="24"/>
        <v>2.9829025670753017E-4</v>
      </c>
      <c r="T178">
        <f t="shared" si="24"/>
        <v>3.4381139827867861E-4</v>
      </c>
      <c r="U178">
        <f t="shared" si="24"/>
        <v>5.4851770997848355E-4</v>
      </c>
      <c r="V178">
        <f t="shared" si="24"/>
        <v>0</v>
      </c>
      <c r="W178" t="e">
        <f t="shared" si="24"/>
        <v>#DIV/0!</v>
      </c>
      <c r="Y178" t="str">
        <f t="shared" si="28"/>
        <v>2023-17</v>
      </c>
      <c r="Z178">
        <f ca="1">S178*EXP(-Z$1*(ROW()-ROW(S$14)-$B$2))</f>
        <v>2.9973042401812953E-4</v>
      </c>
      <c r="AA178">
        <f ca="1">T178*EXP(-AA$1*(ROW()-ROW(T$14)-$B$2))</f>
        <v>3.3181307072456615E-4</v>
      </c>
      <c r="AB178">
        <f ca="1">U178*EXP(-AB$1*(ROW()-ROW(U$14)-$B$2))</f>
        <v>5.7687450353475741E-4</v>
      </c>
      <c r="AC178" t="e">
        <f ca="1">V178*EXP(-AC$1*(ROW()-ROW(V$14)-$B$2))</f>
        <v>#NUM!</v>
      </c>
      <c r="AD178" t="e">
        <f ca="1">W178*EXP(-AD$1*(ROW()-ROW(W$14)-$B$2))</f>
        <v>#DIV/0!</v>
      </c>
      <c r="AF178" t="str">
        <f t="shared" si="29"/>
        <v>2023-17</v>
      </c>
      <c r="AG178">
        <f t="shared" ca="1" si="30"/>
        <v>3.3846106866141645E-2</v>
      </c>
      <c r="AH178">
        <f t="shared" ca="1" si="30"/>
        <v>3.3710951643201904E-2</v>
      </c>
      <c r="AI178">
        <f t="shared" ca="1" si="25"/>
        <v>4.2921563406263352E-2</v>
      </c>
      <c r="AJ178" t="e">
        <f t="shared" ca="1" si="25"/>
        <v>#NUM!</v>
      </c>
      <c r="AK178" t="e">
        <f t="shared" ca="1" si="25"/>
        <v>#DIV/0!</v>
      </c>
      <c r="AM178">
        <f t="shared" ca="1" si="31"/>
        <v>0.99600677196126963</v>
      </c>
      <c r="AN178">
        <f t="shared" ca="1" si="31"/>
        <v>1.2681388608744377</v>
      </c>
      <c r="AO178" t="e">
        <f t="shared" ca="1" si="31"/>
        <v>#NUM!</v>
      </c>
      <c r="AP178" t="e">
        <f t="shared" ca="1" si="26"/>
        <v>#DIV/0!</v>
      </c>
      <c r="AR178" t="str">
        <f t="shared" si="32"/>
        <v>2023-17</v>
      </c>
      <c r="AS178">
        <f t="shared" ca="1" si="33"/>
        <v>1.6221441435200346</v>
      </c>
      <c r="AT178">
        <f t="shared" ca="1" si="33"/>
        <v>1.1628641280606609</v>
      </c>
      <c r="AU178" t="e">
        <f t="shared" ca="1" si="33"/>
        <v>#NUM!</v>
      </c>
      <c r="AV178" t="e">
        <f t="shared" ca="1" si="27"/>
        <v>#DIV/0!</v>
      </c>
    </row>
    <row r="179" spans="1:48" x14ac:dyDescent="0.25">
      <c r="A179" s="1" t="s">
        <v>129</v>
      </c>
      <c r="B179" s="9">
        <v>1106305</v>
      </c>
      <c r="C179" s="9">
        <v>81440</v>
      </c>
      <c r="D179" s="9">
        <v>38285</v>
      </c>
      <c r="E179" s="9">
        <v>5</v>
      </c>
      <c r="F179" s="9">
        <v>0</v>
      </c>
      <c r="G179" s="9">
        <v>369</v>
      </c>
      <c r="H179" s="9">
        <v>29</v>
      </c>
      <c r="I179" s="9">
        <v>16</v>
      </c>
      <c r="J179" s="9">
        <v>0</v>
      </c>
      <c r="K179" s="9">
        <v>0</v>
      </c>
      <c r="L179" s="9"/>
      <c r="M179">
        <f t="shared" si="23"/>
        <v>3.3354273911805516E-4</v>
      </c>
      <c r="N179">
        <f t="shared" si="23"/>
        <v>3.5609037328094304E-4</v>
      </c>
      <c r="O179">
        <f t="shared" si="23"/>
        <v>4.1791824474337209E-4</v>
      </c>
      <c r="P179">
        <f t="shared" si="23"/>
        <v>0</v>
      </c>
      <c r="Q179" t="e">
        <f t="shared" si="23"/>
        <v>#DIV/0!</v>
      </c>
      <c r="S179">
        <f t="shared" si="24"/>
        <v>3.3365403009152E-4</v>
      </c>
      <c r="T179">
        <f t="shared" si="24"/>
        <v>3.5621722257012594E-4</v>
      </c>
      <c r="U179">
        <f t="shared" si="24"/>
        <v>4.1809297951519119E-4</v>
      </c>
      <c r="V179">
        <f t="shared" si="24"/>
        <v>0</v>
      </c>
      <c r="W179" t="e">
        <f t="shared" si="24"/>
        <v>#DIV/0!</v>
      </c>
      <c r="Y179" t="str">
        <f t="shared" si="28"/>
        <v>2023-18</v>
      </c>
      <c r="Z179">
        <f ca="1">S179*EXP(-Z$1*(ROW()-ROW(S$14)-$B$2))</f>
        <v>3.3528046347693275E-4</v>
      </c>
      <c r="AA179">
        <f ca="1">T179*EXP(-AA$1*(ROW()-ROW(T$14)-$B$2))</f>
        <v>3.4366855569965447E-4</v>
      </c>
      <c r="AB179">
        <f ca="1">U179*EXP(-AB$1*(ROW()-ROW(U$14)-$B$2))</f>
        <v>4.39920350713427E-4</v>
      </c>
      <c r="AC179" t="e">
        <f ca="1">V179*EXP(-AC$1*(ROW()-ROW(V$14)-$B$2))</f>
        <v>#NUM!</v>
      </c>
      <c r="AD179" t="e">
        <f ca="1">W179*EXP(-AD$1*(ROW()-ROW(W$14)-$B$2))</f>
        <v>#DIV/0!</v>
      </c>
      <c r="AF179" t="str">
        <f t="shared" si="29"/>
        <v>2023-18</v>
      </c>
      <c r="AG179">
        <f t="shared" ca="1" si="30"/>
        <v>3.4181387329618576E-2</v>
      </c>
      <c r="AH179">
        <f t="shared" ca="1" si="30"/>
        <v>3.4054620198901556E-2</v>
      </c>
      <c r="AI179">
        <f t="shared" ca="1" si="25"/>
        <v>4.3361483756976779E-2</v>
      </c>
      <c r="AJ179" t="e">
        <f t="shared" ca="1" si="25"/>
        <v>#NUM!</v>
      </c>
      <c r="AK179" t="e">
        <f t="shared" ca="1" si="25"/>
        <v>#DIV/0!</v>
      </c>
      <c r="AM179">
        <f t="shared" ca="1" si="31"/>
        <v>0.99629134038666778</v>
      </c>
      <c r="AN179">
        <f t="shared" ca="1" si="31"/>
        <v>1.2685700360501033</v>
      </c>
      <c r="AO179" t="e">
        <f t="shared" ca="1" si="31"/>
        <v>#NUM!</v>
      </c>
      <c r="AP179" t="e">
        <f t="shared" ca="1" si="26"/>
        <v>#DIV/0!</v>
      </c>
      <c r="AR179" t="str">
        <f t="shared" si="32"/>
        <v>2023-18</v>
      </c>
      <c r="AS179">
        <f t="shared" ca="1" si="33"/>
        <v>1.622607605233032</v>
      </c>
      <c r="AT179">
        <f t="shared" ca="1" si="33"/>
        <v>1.1632595091661229</v>
      </c>
      <c r="AU179" t="e">
        <f t="shared" ca="1" si="33"/>
        <v>#NUM!</v>
      </c>
      <c r="AV179" t="e">
        <f t="shared" ca="1" si="27"/>
        <v>#DIV/0!</v>
      </c>
    </row>
    <row r="180" spans="1:48" x14ac:dyDescent="0.25">
      <c r="A180" s="1" t="s">
        <v>130</v>
      </c>
      <c r="B180" s="9">
        <v>1105936</v>
      </c>
      <c r="C180" s="9">
        <v>81411</v>
      </c>
      <c r="D180" s="9">
        <v>38269</v>
      </c>
      <c r="E180" s="9">
        <v>5</v>
      </c>
      <c r="F180" s="9">
        <v>0</v>
      </c>
      <c r="G180" s="9">
        <v>315</v>
      </c>
      <c r="H180" s="9">
        <v>25</v>
      </c>
      <c r="I180" s="9">
        <v>9</v>
      </c>
      <c r="J180" s="9">
        <v>0</v>
      </c>
      <c r="K180" s="9">
        <v>0</v>
      </c>
      <c r="L180" s="9"/>
      <c r="M180">
        <f t="shared" ref="M180:Q230" si="34">G180/B180</f>
        <v>2.8482660841133662E-4</v>
      </c>
      <c r="N180">
        <f t="shared" si="34"/>
        <v>3.0708380931323778E-4</v>
      </c>
      <c r="O180">
        <f t="shared" si="34"/>
        <v>2.3517729755154302E-4</v>
      </c>
      <c r="P180">
        <f t="shared" si="34"/>
        <v>0</v>
      </c>
      <c r="Q180" t="e">
        <f t="shared" si="34"/>
        <v>#DIV/0!</v>
      </c>
      <c r="S180">
        <f t="shared" si="24"/>
        <v>2.8490775964884837E-4</v>
      </c>
      <c r="T180">
        <f t="shared" si="24"/>
        <v>3.0717814116157393E-4</v>
      </c>
      <c r="U180">
        <f t="shared" si="24"/>
        <v>2.352326200077794E-4</v>
      </c>
      <c r="V180">
        <f t="shared" si="24"/>
        <v>0</v>
      </c>
      <c r="W180" t="e">
        <f t="shared" si="24"/>
        <v>#DIV/0!</v>
      </c>
      <c r="Y180" t="str">
        <f t="shared" si="28"/>
        <v>2023-19</v>
      </c>
      <c r="Z180">
        <f ca="1">S180*EXP(-Z$1*(ROW()-ROW(S$14)-$B$2))</f>
        <v>2.8630983325577102E-4</v>
      </c>
      <c r="AA180">
        <f ca="1">T180*EXP(-AA$1*(ROW()-ROW(T$14)-$B$2))</f>
        <v>2.9625579769082723E-4</v>
      </c>
      <c r="AB180">
        <f ca="1">U180*EXP(-AB$1*(ROW()-ROW(U$14)-$B$2))</f>
        <v>2.4763339454701434E-4</v>
      </c>
      <c r="AC180" t="e">
        <f ca="1">V180*EXP(-AC$1*(ROW()-ROW(V$14)-$B$2))</f>
        <v>#NUM!</v>
      </c>
      <c r="AD180" t="e">
        <f ca="1">W180*EXP(-AD$1*(ROW()-ROW(W$14)-$B$2))</f>
        <v>#DIV/0!</v>
      </c>
      <c r="AF180" t="str">
        <f t="shared" si="29"/>
        <v>2023-19</v>
      </c>
      <c r="AG180">
        <f t="shared" ca="1" si="30"/>
        <v>3.4467697162874344E-2</v>
      </c>
      <c r="AH180">
        <f t="shared" ca="1" si="30"/>
        <v>3.4350875996592381E-2</v>
      </c>
      <c r="AI180">
        <f t="shared" ca="1" si="25"/>
        <v>4.3609117151523796E-2</v>
      </c>
      <c r="AJ180" t="e">
        <f t="shared" ca="1" si="25"/>
        <v>#NUM!</v>
      </c>
      <c r="AK180" t="e">
        <f t="shared" ca="1" si="25"/>
        <v>#DIV/0!</v>
      </c>
      <c r="AM180">
        <f t="shared" ca="1" si="31"/>
        <v>0.99661070579418365</v>
      </c>
      <c r="AN180">
        <f t="shared" ca="1" si="31"/>
        <v>1.2652170217654055</v>
      </c>
      <c r="AO180" t="e">
        <f t="shared" ca="1" si="31"/>
        <v>#NUM!</v>
      </c>
      <c r="AP180" t="e">
        <f t="shared" ca="1" si="26"/>
        <v>#DIV/0!</v>
      </c>
      <c r="AR180" t="str">
        <f t="shared" si="32"/>
        <v>2023-19</v>
      </c>
      <c r="AS180">
        <f t="shared" ca="1" si="33"/>
        <v>1.6231277389711036</v>
      </c>
      <c r="AT180">
        <f t="shared" ca="1" si="33"/>
        <v>1.1601848458521531</v>
      </c>
      <c r="AU180" t="e">
        <f t="shared" ca="1" si="33"/>
        <v>#NUM!</v>
      </c>
      <c r="AV180" t="e">
        <f t="shared" ca="1" si="27"/>
        <v>#DIV/0!</v>
      </c>
    </row>
    <row r="181" spans="1:48" x14ac:dyDescent="0.25">
      <c r="A181" s="1" t="s">
        <v>131</v>
      </c>
      <c r="B181" s="9">
        <v>1105621</v>
      </c>
      <c r="C181" s="9">
        <v>81386</v>
      </c>
      <c r="D181" s="9">
        <v>38260</v>
      </c>
      <c r="E181" s="9">
        <v>5</v>
      </c>
      <c r="F181" s="9">
        <v>0</v>
      </c>
      <c r="G181" s="9">
        <v>318</v>
      </c>
      <c r="H181" s="9">
        <v>19</v>
      </c>
      <c r="I181" s="9">
        <v>8</v>
      </c>
      <c r="J181" s="9">
        <v>0</v>
      </c>
      <c r="K181" s="9">
        <v>0</v>
      </c>
      <c r="L181" s="9"/>
      <c r="M181">
        <f t="shared" si="34"/>
        <v>2.8762116493807552E-4</v>
      </c>
      <c r="N181">
        <f t="shared" si="34"/>
        <v>2.3345538544712849E-4</v>
      </c>
      <c r="O181">
        <f t="shared" si="34"/>
        <v>2.0909566126502875E-4</v>
      </c>
      <c r="P181">
        <f t="shared" si="34"/>
        <v>0</v>
      </c>
      <c r="Q181" t="e">
        <f t="shared" si="34"/>
        <v>#DIV/0!</v>
      </c>
      <c r="S181">
        <f t="shared" ref="S181:W231" si="35">-LN((1-1.5*M181)/(1-0.5*M181))</f>
        <v>2.8770391665766361E-4</v>
      </c>
      <c r="T181">
        <f t="shared" si="35"/>
        <v>2.3350990065186029E-4</v>
      </c>
      <c r="U181">
        <f t="shared" si="35"/>
        <v>2.0913939216666406E-4</v>
      </c>
      <c r="V181">
        <f t="shared" si="35"/>
        <v>0</v>
      </c>
      <c r="W181" t="e">
        <f t="shared" si="35"/>
        <v>#DIV/0!</v>
      </c>
      <c r="Y181" t="str">
        <f t="shared" si="28"/>
        <v>2023-20</v>
      </c>
      <c r="Z181">
        <f ca="1">S181*EXP(-Z$1*(ROW()-ROW(S$14)-$B$2))</f>
        <v>2.8913314061623714E-4</v>
      </c>
      <c r="AA181">
        <f ca="1">T181*EXP(-AA$1*(ROW()-ROW(T$14)-$B$2))</f>
        <v>2.2513007437324802E-4</v>
      </c>
      <c r="AB181">
        <f ca="1">U181*EXP(-AB$1*(ROW()-ROW(U$14)-$B$2))</f>
        <v>2.2027134016166706E-4</v>
      </c>
      <c r="AC181" t="e">
        <f ca="1">V181*EXP(-AC$1*(ROW()-ROW(V$14)-$B$2))</f>
        <v>#NUM!</v>
      </c>
      <c r="AD181" t="e">
        <f ca="1">W181*EXP(-AD$1*(ROW()-ROW(W$14)-$B$2))</f>
        <v>#DIV/0!</v>
      </c>
      <c r="AF181" t="str">
        <f t="shared" si="29"/>
        <v>2023-20</v>
      </c>
      <c r="AG181">
        <f t="shared" ca="1" si="30"/>
        <v>3.4756830303490582E-2</v>
      </c>
      <c r="AH181">
        <f t="shared" ca="1" si="30"/>
        <v>3.4576006070965629E-2</v>
      </c>
      <c r="AI181">
        <f t="shared" ca="1" si="25"/>
        <v>4.382938849168546E-2</v>
      </c>
      <c r="AJ181" t="e">
        <f t="shared" ca="1" si="25"/>
        <v>#NUM!</v>
      </c>
      <c r="AK181" t="e">
        <f t="shared" ca="1" si="25"/>
        <v>#DIV/0!</v>
      </c>
      <c r="AM181">
        <f t="shared" ca="1" si="31"/>
        <v>0.9947974475535879</v>
      </c>
      <c r="AN181">
        <f t="shared" ca="1" si="31"/>
        <v>1.2610295043873356</v>
      </c>
      <c r="AO181" t="e">
        <f t="shared" ca="1" si="31"/>
        <v>#NUM!</v>
      </c>
      <c r="AP181" t="e">
        <f t="shared" ca="1" si="26"/>
        <v>#DIV/0!</v>
      </c>
      <c r="AR181" t="str">
        <f t="shared" si="32"/>
        <v>2023-20</v>
      </c>
      <c r="AS181">
        <f t="shared" ca="1" si="33"/>
        <v>1.6201745800986194</v>
      </c>
      <c r="AT181">
        <f t="shared" ca="1" si="33"/>
        <v>1.1563449558410306</v>
      </c>
      <c r="AU181" t="e">
        <f t="shared" ca="1" si="33"/>
        <v>#NUM!</v>
      </c>
      <c r="AV181" t="e">
        <f t="shared" ca="1" si="27"/>
        <v>#DIV/0!</v>
      </c>
    </row>
    <row r="182" spans="1:48" x14ac:dyDescent="0.25">
      <c r="A182" s="1" t="s">
        <v>132</v>
      </c>
      <c r="B182" s="9">
        <v>1105303</v>
      </c>
      <c r="C182" s="9">
        <v>81367</v>
      </c>
      <c r="D182" s="9">
        <v>38252</v>
      </c>
      <c r="E182" s="9">
        <v>5</v>
      </c>
      <c r="F182" s="9">
        <v>0</v>
      </c>
      <c r="G182" s="9">
        <v>305</v>
      </c>
      <c r="H182" s="9">
        <v>25</v>
      </c>
      <c r="I182" s="9">
        <v>9</v>
      </c>
      <c r="J182" s="9">
        <v>0</v>
      </c>
      <c r="K182" s="9">
        <v>0</v>
      </c>
      <c r="L182" s="9"/>
      <c r="M182">
        <f t="shared" si="34"/>
        <v>2.7594243388464522E-4</v>
      </c>
      <c r="N182">
        <f t="shared" si="34"/>
        <v>3.0724986788255684E-4</v>
      </c>
      <c r="O182">
        <f t="shared" si="34"/>
        <v>2.3528181532991738E-4</v>
      </c>
      <c r="P182">
        <f t="shared" si="34"/>
        <v>0</v>
      </c>
      <c r="Q182" t="e">
        <f t="shared" si="34"/>
        <v>#DIV/0!</v>
      </c>
      <c r="S182">
        <f t="shared" si="35"/>
        <v>2.7601860088111461E-4</v>
      </c>
      <c r="T182">
        <f t="shared" si="35"/>
        <v>3.0734430179720163E-4</v>
      </c>
      <c r="U182">
        <f t="shared" si="35"/>
        <v>2.3533718697645414E-4</v>
      </c>
      <c r="V182">
        <f t="shared" si="35"/>
        <v>0</v>
      </c>
      <c r="W182" t="e">
        <f t="shared" si="35"/>
        <v>#DIV/0!</v>
      </c>
      <c r="Y182" t="str">
        <f t="shared" si="28"/>
        <v>2023-21</v>
      </c>
      <c r="Z182">
        <f ca="1">S182*EXP(-Z$1*(ROW()-ROW(S$14)-$B$2))</f>
        <v>2.7740262260338925E-4</v>
      </c>
      <c r="AA182">
        <f ca="1">T182*EXP(-AA$1*(ROW()-ROW(T$14)-$B$2))</f>
        <v>2.962136359139088E-4</v>
      </c>
      <c r="AB182">
        <f ca="1">U182*EXP(-AB$1*(ROW()-ROW(U$14)-$B$2))</f>
        <v>2.4798373567226157E-4</v>
      </c>
      <c r="AC182" t="e">
        <f ca="1">V182*EXP(-AC$1*(ROW()-ROW(V$14)-$B$2))</f>
        <v>#NUM!</v>
      </c>
      <c r="AD182" t="e">
        <f ca="1">W182*EXP(-AD$1*(ROW()-ROW(W$14)-$B$2))</f>
        <v>#DIV/0!</v>
      </c>
      <c r="AF182" t="str">
        <f t="shared" si="29"/>
        <v>2023-21</v>
      </c>
      <c r="AG182">
        <f t="shared" ca="1" si="30"/>
        <v>3.5034232926093971E-2</v>
      </c>
      <c r="AH182">
        <f t="shared" ca="1" si="30"/>
        <v>3.4872219706879537E-2</v>
      </c>
      <c r="AI182">
        <f t="shared" ca="1" si="25"/>
        <v>4.407737222735772E-2</v>
      </c>
      <c r="AJ182" t="e">
        <f t="shared" ca="1" si="25"/>
        <v>#NUM!</v>
      </c>
      <c r="AK182" t="e">
        <f t="shared" ca="1" si="25"/>
        <v>#DIV/0!</v>
      </c>
      <c r="AM182">
        <f t="shared" ca="1" si="31"/>
        <v>0.99537557395487419</v>
      </c>
      <c r="AN182">
        <f t="shared" ca="1" si="31"/>
        <v>1.2581229427897163</v>
      </c>
      <c r="AO182" t="e">
        <f t="shared" ca="1" si="31"/>
        <v>#NUM!</v>
      </c>
      <c r="AP182" t="e">
        <f t="shared" ca="1" si="26"/>
        <v>#DIV/0!</v>
      </c>
      <c r="AR182" t="str">
        <f t="shared" si="32"/>
        <v>2023-21</v>
      </c>
      <c r="AS182">
        <f t="shared" ca="1" si="33"/>
        <v>1.6211161443353908</v>
      </c>
      <c r="AT182">
        <f t="shared" ca="1" si="33"/>
        <v>1.1536796828790936</v>
      </c>
      <c r="AU182" t="e">
        <f t="shared" ca="1" si="33"/>
        <v>#NUM!</v>
      </c>
      <c r="AV182" t="e">
        <f t="shared" ca="1" si="27"/>
        <v>#DIV/0!</v>
      </c>
    </row>
    <row r="183" spans="1:48" x14ac:dyDescent="0.25">
      <c r="A183" s="1" t="s">
        <v>133</v>
      </c>
      <c r="B183" s="9">
        <v>1104998</v>
      </c>
      <c r="C183" s="9">
        <v>81342</v>
      </c>
      <c r="D183" s="9">
        <v>38243</v>
      </c>
      <c r="E183" s="9">
        <v>5</v>
      </c>
      <c r="F183" s="9">
        <v>0</v>
      </c>
      <c r="G183" s="9">
        <v>303</v>
      </c>
      <c r="H183" s="9">
        <v>27</v>
      </c>
      <c r="I183" s="9">
        <v>13</v>
      </c>
      <c r="J183" s="9">
        <v>0</v>
      </c>
      <c r="K183" s="9">
        <v>0</v>
      </c>
      <c r="L183" s="9"/>
      <c r="M183">
        <f t="shared" si="34"/>
        <v>2.7420864110161284E-4</v>
      </c>
      <c r="N183">
        <f t="shared" si="34"/>
        <v>3.3193184332816993E-4</v>
      </c>
      <c r="O183">
        <f t="shared" si="34"/>
        <v>3.3993149073032971E-4</v>
      </c>
      <c r="P183">
        <f t="shared" si="34"/>
        <v>0</v>
      </c>
      <c r="Q183" t="e">
        <f t="shared" si="34"/>
        <v>#DIV/0!</v>
      </c>
      <c r="S183">
        <f t="shared" si="35"/>
        <v>2.7428385382356285E-4</v>
      </c>
      <c r="T183">
        <f t="shared" si="35"/>
        <v>3.3204206171138411E-4</v>
      </c>
      <c r="U183">
        <f t="shared" si="35"/>
        <v>3.4004708671896041E-4</v>
      </c>
      <c r="V183">
        <f t="shared" si="35"/>
        <v>0</v>
      </c>
      <c r="W183" t="e">
        <f t="shared" si="35"/>
        <v>#DIV/0!</v>
      </c>
      <c r="Y183" t="str">
        <f t="shared" si="28"/>
        <v>2023-22</v>
      </c>
      <c r="Z183">
        <f ca="1">S183*EXP(-Z$1*(ROW()-ROW(S$14)-$B$2))</f>
        <v>2.7567194376314913E-4</v>
      </c>
      <c r="AA183">
        <f ca="1">T183*EXP(-AA$1*(ROW()-ROW(T$14)-$B$2))</f>
        <v>3.1990766705021842E-4</v>
      </c>
      <c r="AB183">
        <f ca="1">U183*EXP(-AB$1*(ROW()-ROW(U$14)-$B$2))</f>
        <v>3.5849424311043955E-4</v>
      </c>
      <c r="AC183" t="e">
        <f ca="1">V183*EXP(-AC$1*(ROW()-ROW(V$14)-$B$2))</f>
        <v>#NUM!</v>
      </c>
      <c r="AD183" t="e">
        <f ca="1">W183*EXP(-AD$1*(ROW()-ROW(W$14)-$B$2))</f>
        <v>#DIV/0!</v>
      </c>
      <c r="AF183" t="str">
        <f t="shared" si="29"/>
        <v>2023-22</v>
      </c>
      <c r="AG183">
        <f t="shared" ca="1" si="30"/>
        <v>3.530990486985712E-2</v>
      </c>
      <c r="AH183">
        <f t="shared" ca="1" si="30"/>
        <v>3.5192127373929759E-2</v>
      </c>
      <c r="AI183">
        <f t="shared" ca="1" si="25"/>
        <v>4.4435866470468162E-2</v>
      </c>
      <c r="AJ183" t="e">
        <f t="shared" ca="1" si="25"/>
        <v>#NUM!</v>
      </c>
      <c r="AK183" t="e">
        <f t="shared" ca="1" si="25"/>
        <v>#DIV/0!</v>
      </c>
      <c r="AM183">
        <f t="shared" ca="1" si="31"/>
        <v>0.99666446294994404</v>
      </c>
      <c r="AN183">
        <f t="shared" ca="1" si="31"/>
        <v>1.2584533046533799</v>
      </c>
      <c r="AO183" t="e">
        <f t="shared" ca="1" si="31"/>
        <v>#NUM!</v>
      </c>
      <c r="AP183" t="e">
        <f t="shared" ca="1" si="26"/>
        <v>#DIV/0!</v>
      </c>
      <c r="AR183" t="str">
        <f t="shared" si="32"/>
        <v>2023-22</v>
      </c>
      <c r="AS183">
        <f t="shared" ca="1" si="33"/>
        <v>1.623215290439471</v>
      </c>
      <c r="AT183">
        <f t="shared" ca="1" si="33"/>
        <v>1.1539826197043785</v>
      </c>
      <c r="AU183" t="e">
        <f t="shared" ca="1" si="33"/>
        <v>#NUM!</v>
      </c>
      <c r="AV183" t="e">
        <f t="shared" ca="1" si="27"/>
        <v>#DIV/0!</v>
      </c>
    </row>
    <row r="184" spans="1:48" x14ac:dyDescent="0.25">
      <c r="A184" s="1" t="s">
        <v>134</v>
      </c>
      <c r="B184" s="9">
        <v>1104695</v>
      </c>
      <c r="C184" s="9">
        <v>81315</v>
      </c>
      <c r="D184" s="9">
        <v>38230</v>
      </c>
      <c r="E184" s="9">
        <v>5</v>
      </c>
      <c r="F184" s="9">
        <v>0</v>
      </c>
      <c r="G184" s="9">
        <v>297</v>
      </c>
      <c r="H184" s="9">
        <v>26</v>
      </c>
      <c r="I184" s="9">
        <v>10</v>
      </c>
      <c r="J184" s="9">
        <v>0</v>
      </c>
      <c r="K184" s="9">
        <v>0</v>
      </c>
      <c r="L184" s="9"/>
      <c r="M184">
        <f t="shared" si="34"/>
        <v>2.6885248869597489E-4</v>
      </c>
      <c r="N184">
        <f t="shared" si="34"/>
        <v>3.1974420463629099E-4</v>
      </c>
      <c r="O184">
        <f t="shared" si="34"/>
        <v>2.615746795710175E-4</v>
      </c>
      <c r="P184">
        <f t="shared" si="34"/>
        <v>0</v>
      </c>
      <c r="Q184" t="e">
        <f t="shared" si="34"/>
        <v>#DIV/0!</v>
      </c>
      <c r="S184">
        <f t="shared" si="35"/>
        <v>2.6892479141559503E-4</v>
      </c>
      <c r="T184">
        <f t="shared" si="35"/>
        <v>3.1984647641944674E-4</v>
      </c>
      <c r="U184">
        <f t="shared" si="35"/>
        <v>2.6164312027855929E-4</v>
      </c>
      <c r="V184">
        <f t="shared" si="35"/>
        <v>0</v>
      </c>
      <c r="W184" t="e">
        <f t="shared" si="35"/>
        <v>#DIV/0!</v>
      </c>
      <c r="Y184" t="str">
        <f t="shared" si="28"/>
        <v>2023-23</v>
      </c>
      <c r="Z184">
        <f ca="1">S184*EXP(-Z$1*(ROW()-ROW(S$14)-$B$2))</f>
        <v>2.7029827810955332E-4</v>
      </c>
      <c r="AA184">
        <f ca="1">T184*EXP(-AA$1*(ROW()-ROW(T$14)-$B$2))</f>
        <v>3.0805253226328863E-4</v>
      </c>
      <c r="AB184">
        <f ca="1">U184*EXP(-AB$1*(ROW()-ROW(U$14)-$B$2))</f>
        <v>2.7597067423675166E-4</v>
      </c>
      <c r="AC184" t="e">
        <f ca="1">V184*EXP(-AC$1*(ROW()-ROW(V$14)-$B$2))</f>
        <v>#NUM!</v>
      </c>
      <c r="AD184" t="e">
        <f ca="1">W184*EXP(-AD$1*(ROW()-ROW(W$14)-$B$2))</f>
        <v>#DIV/0!</v>
      </c>
      <c r="AF184" t="str">
        <f t="shared" si="29"/>
        <v>2023-23</v>
      </c>
      <c r="AG184">
        <f t="shared" ca="1" si="30"/>
        <v>3.5580203147966671E-2</v>
      </c>
      <c r="AH184">
        <f t="shared" ca="1" si="30"/>
        <v>3.5500179906193044E-2</v>
      </c>
      <c r="AI184">
        <f t="shared" ca="1" si="25"/>
        <v>4.4711837144704912E-2</v>
      </c>
      <c r="AJ184" t="e">
        <f t="shared" ca="1" si="25"/>
        <v>#NUM!</v>
      </c>
      <c r="AK184" t="e">
        <f t="shared" ca="1" si="25"/>
        <v>#DIV/0!</v>
      </c>
      <c r="AM184">
        <f t="shared" ca="1" si="31"/>
        <v>0.99775090542791911</v>
      </c>
      <c r="AN184">
        <f t="shared" ca="1" si="31"/>
        <v>1.2566492933939331</v>
      </c>
      <c r="AO184" t="e">
        <f t="shared" ca="1" si="31"/>
        <v>#NUM!</v>
      </c>
      <c r="AP184" t="e">
        <f t="shared" ca="1" si="26"/>
        <v>#DIV/0!</v>
      </c>
      <c r="AR184" t="str">
        <f t="shared" si="32"/>
        <v>2023-23</v>
      </c>
      <c r="AS184">
        <f t="shared" ca="1" si="33"/>
        <v>1.6249847224880587</v>
      </c>
      <c r="AT184">
        <f t="shared" ca="1" si="33"/>
        <v>1.1523283687032051</v>
      </c>
      <c r="AU184" t="e">
        <f t="shared" ca="1" si="33"/>
        <v>#NUM!</v>
      </c>
      <c r="AV184" t="e">
        <f t="shared" ca="1" si="27"/>
        <v>#DIV/0!</v>
      </c>
    </row>
    <row r="185" spans="1:48" x14ac:dyDescent="0.25">
      <c r="A185" s="1" t="s">
        <v>135</v>
      </c>
      <c r="B185" s="9">
        <v>1104398</v>
      </c>
      <c r="C185" s="9">
        <v>81289</v>
      </c>
      <c r="D185" s="9">
        <v>38220</v>
      </c>
      <c r="E185" s="9">
        <v>5</v>
      </c>
      <c r="F185" s="9">
        <v>0</v>
      </c>
      <c r="G185" s="9">
        <v>312</v>
      </c>
      <c r="H185" s="9">
        <v>20</v>
      </c>
      <c r="I185" s="9">
        <v>14</v>
      </c>
      <c r="J185" s="9">
        <v>1</v>
      </c>
      <c r="K185" s="9">
        <v>0</v>
      </c>
      <c r="L185" s="9"/>
      <c r="M185">
        <f t="shared" si="34"/>
        <v>2.8250684988563905E-4</v>
      </c>
      <c r="N185">
        <f t="shared" si="34"/>
        <v>2.4603574899432888E-4</v>
      </c>
      <c r="O185">
        <f t="shared" si="34"/>
        <v>3.663003663003663E-4</v>
      </c>
      <c r="P185">
        <f t="shared" si="34"/>
        <v>0.2</v>
      </c>
      <c r="Q185" t="e">
        <f t="shared" si="34"/>
        <v>#DIV/0!</v>
      </c>
      <c r="S185">
        <f t="shared" si="35"/>
        <v>2.8258668443963033E-4</v>
      </c>
      <c r="T185">
        <f t="shared" si="35"/>
        <v>2.460962987232516E-4</v>
      </c>
      <c r="U185">
        <f t="shared" si="35"/>
        <v>3.6643459552561998E-4</v>
      </c>
      <c r="V185">
        <f t="shared" si="35"/>
        <v>0.25131442828090622</v>
      </c>
      <c r="W185" t="e">
        <f t="shared" si="35"/>
        <v>#DIV/0!</v>
      </c>
      <c r="Y185" t="str">
        <f t="shared" si="28"/>
        <v>2023-24</v>
      </c>
      <c r="Z185">
        <f ca="1">S185*EXP(-Z$1*(ROW()-ROW(S$14)-$B$2))</f>
        <v>2.840431012017295E-4</v>
      </c>
      <c r="AA185">
        <f ca="1">T185*EXP(-AA$1*(ROW()-ROW(T$14)-$B$2))</f>
        <v>2.3694085976732842E-4</v>
      </c>
      <c r="AB185">
        <f ca="1">U185*EXP(-AB$1*(ROW()-ROW(U$14)-$B$2))</f>
        <v>3.8668789007491864E-4</v>
      </c>
      <c r="AC185" t="e">
        <f ca="1">V185*EXP(-AC$1*(ROW()-ROW(V$14)-$B$2))</f>
        <v>#NUM!</v>
      </c>
      <c r="AD185" t="e">
        <f ca="1">W185*EXP(-AD$1*(ROW()-ROW(W$14)-$B$2))</f>
        <v>#DIV/0!</v>
      </c>
      <c r="AF185" t="str">
        <f t="shared" si="29"/>
        <v>2023-24</v>
      </c>
      <c r="AG185">
        <f t="shared" ca="1" si="30"/>
        <v>3.5864246249168404E-2</v>
      </c>
      <c r="AH185">
        <f t="shared" ca="1" si="30"/>
        <v>3.5737120765960376E-2</v>
      </c>
      <c r="AI185">
        <f t="shared" ca="1" si="25"/>
        <v>4.5098525034779832E-2</v>
      </c>
      <c r="AJ185" t="e">
        <f t="shared" ca="1" si="25"/>
        <v>#NUM!</v>
      </c>
      <c r="AK185" t="e">
        <f t="shared" ca="1" si="25"/>
        <v>#DIV/0!</v>
      </c>
      <c r="AM185">
        <f t="shared" ca="1" si="31"/>
        <v>0.99645536999927953</v>
      </c>
      <c r="AN185">
        <f t="shared" ca="1" si="31"/>
        <v>1.2574786800608013</v>
      </c>
      <c r="AO185" t="e">
        <f t="shared" ca="1" si="31"/>
        <v>#NUM!</v>
      </c>
      <c r="AP185" t="e">
        <f t="shared" ca="1" si="26"/>
        <v>#DIV/0!</v>
      </c>
      <c r="AR185" t="str">
        <f t="shared" si="32"/>
        <v>2023-24</v>
      </c>
      <c r="AS185">
        <f t="shared" ca="1" si="33"/>
        <v>1.6228747516851973</v>
      </c>
      <c r="AT185">
        <f t="shared" ca="1" si="33"/>
        <v>1.1530889037147478</v>
      </c>
      <c r="AU185" t="e">
        <f t="shared" ca="1" si="33"/>
        <v>#NUM!</v>
      </c>
      <c r="AV185" t="e">
        <f t="shared" ca="1" si="27"/>
        <v>#DIV/0!</v>
      </c>
    </row>
    <row r="186" spans="1:48" x14ac:dyDescent="0.25">
      <c r="A186" s="1" t="s">
        <v>136</v>
      </c>
      <c r="B186" s="9">
        <v>1104086</v>
      </c>
      <c r="C186" s="9">
        <v>81269</v>
      </c>
      <c r="D186" s="9">
        <v>38206</v>
      </c>
      <c r="E186" s="9">
        <v>4</v>
      </c>
      <c r="F186" s="9">
        <v>0</v>
      </c>
      <c r="G186" s="9">
        <v>352</v>
      </c>
      <c r="H186" s="9">
        <v>18</v>
      </c>
      <c r="I186" s="9">
        <v>21</v>
      </c>
      <c r="J186" s="9">
        <v>0</v>
      </c>
      <c r="K186" s="9">
        <v>0</v>
      </c>
      <c r="L186" s="9"/>
      <c r="M186">
        <f t="shared" si="34"/>
        <v>3.1881574442570599E-4</v>
      </c>
      <c r="N186">
        <f t="shared" si="34"/>
        <v>2.2148666773308395E-4</v>
      </c>
      <c r="O186">
        <f t="shared" si="34"/>
        <v>5.4965188713814589E-4</v>
      </c>
      <c r="P186">
        <f t="shared" si="34"/>
        <v>0</v>
      </c>
      <c r="Q186" t="e">
        <f t="shared" si="34"/>
        <v>#DIV/0!</v>
      </c>
      <c r="S186">
        <f t="shared" si="35"/>
        <v>3.1891742302352099E-4</v>
      </c>
      <c r="T186">
        <f t="shared" si="35"/>
        <v>2.2153573585093159E-4</v>
      </c>
      <c r="U186">
        <f t="shared" si="35"/>
        <v>5.4995418434694002E-4</v>
      </c>
      <c r="V186">
        <f t="shared" si="35"/>
        <v>0</v>
      </c>
      <c r="W186" t="e">
        <f t="shared" si="35"/>
        <v>#DIV/0!</v>
      </c>
      <c r="Y186" t="str">
        <f t="shared" si="28"/>
        <v>2023-25</v>
      </c>
      <c r="Z186">
        <f ca="1">S186*EXP(-Z$1*(ROW()-ROW(S$14)-$B$2))</f>
        <v>3.2057593010409181E-4</v>
      </c>
      <c r="AA186">
        <f ca="1">T186*EXP(-AA$1*(ROW()-ROW(T$14)-$B$2))</f>
        <v>2.1322117667043716E-4</v>
      </c>
      <c r="AB186">
        <f ca="1">U186*EXP(-AB$1*(ROW()-ROW(U$14)-$B$2))</f>
        <v>5.8063217818022891E-4</v>
      </c>
      <c r="AC186" t="e">
        <f ca="1">V186*EXP(-AC$1*(ROW()-ROW(V$14)-$B$2))</f>
        <v>#NUM!</v>
      </c>
      <c r="AD186" t="e">
        <f ca="1">W186*EXP(-AD$1*(ROW()-ROW(W$14)-$B$2))</f>
        <v>#DIV/0!</v>
      </c>
      <c r="AF186" t="str">
        <f t="shared" si="29"/>
        <v>2023-25</v>
      </c>
      <c r="AG186">
        <f t="shared" ca="1" si="30"/>
        <v>3.6184822179272498E-2</v>
      </c>
      <c r="AH186">
        <f t="shared" ca="1" si="30"/>
        <v>3.595034194263081E-2</v>
      </c>
      <c r="AI186">
        <f t="shared" ca="1" si="25"/>
        <v>4.5679157212960064E-2</v>
      </c>
      <c r="AJ186" t="e">
        <f t="shared" ca="1" si="25"/>
        <v>#NUM!</v>
      </c>
      <c r="AK186" t="e">
        <f t="shared" ca="1" si="25"/>
        <v>#DIV/0!</v>
      </c>
      <c r="AM186">
        <f t="shared" ca="1" si="31"/>
        <v>0.99351992845287485</v>
      </c>
      <c r="AN186">
        <f t="shared" ca="1" si="31"/>
        <v>1.2623844601653491</v>
      </c>
      <c r="AO186" t="e">
        <f t="shared" ca="1" si="31"/>
        <v>#NUM!</v>
      </c>
      <c r="AP186" t="e">
        <f t="shared" ca="1" si="26"/>
        <v>#DIV/0!</v>
      </c>
      <c r="AR186" t="str">
        <f t="shared" si="32"/>
        <v>2023-25</v>
      </c>
      <c r="AS186">
        <f t="shared" ca="1" si="33"/>
        <v>1.6180939515468917</v>
      </c>
      <c r="AT186">
        <f t="shared" ca="1" si="33"/>
        <v>1.1575874297671698</v>
      </c>
      <c r="AU186" t="e">
        <f t="shared" ca="1" si="33"/>
        <v>#NUM!</v>
      </c>
      <c r="AV186" t="e">
        <f t="shared" ca="1" si="27"/>
        <v>#DIV/0!</v>
      </c>
    </row>
    <row r="187" spans="1:48" x14ac:dyDescent="0.25">
      <c r="A187" s="1" t="s">
        <v>137</v>
      </c>
      <c r="B187" s="9">
        <v>1103734</v>
      </c>
      <c r="C187" s="9">
        <v>81251</v>
      </c>
      <c r="D187" s="9">
        <v>38185</v>
      </c>
      <c r="E187" s="9">
        <v>4</v>
      </c>
      <c r="F187" s="9">
        <v>0</v>
      </c>
      <c r="G187" s="9">
        <v>319</v>
      </c>
      <c r="H187" s="9">
        <v>25</v>
      </c>
      <c r="I187" s="9">
        <v>10</v>
      </c>
      <c r="J187" s="9">
        <v>0</v>
      </c>
      <c r="K187" s="9">
        <v>0</v>
      </c>
      <c r="L187" s="9"/>
      <c r="M187">
        <f t="shared" si="34"/>
        <v>2.8901891216543118E-4</v>
      </c>
      <c r="N187">
        <f t="shared" si="34"/>
        <v>3.0768852075666763E-4</v>
      </c>
      <c r="O187">
        <f t="shared" si="34"/>
        <v>2.6188293832656804E-4</v>
      </c>
      <c r="P187">
        <f t="shared" si="34"/>
        <v>0</v>
      </c>
      <c r="Q187" t="e">
        <f t="shared" si="34"/>
        <v>#DIV/0!</v>
      </c>
      <c r="S187">
        <f t="shared" si="35"/>
        <v>2.8910247025991197E-4</v>
      </c>
      <c r="T187">
        <f t="shared" si="35"/>
        <v>3.0778322455073446E-4</v>
      </c>
      <c r="U187">
        <f t="shared" si="35"/>
        <v>2.6195154046320984E-4</v>
      </c>
      <c r="V187">
        <f t="shared" si="35"/>
        <v>0</v>
      </c>
      <c r="W187" t="e">
        <f t="shared" si="35"/>
        <v>#DIV/0!</v>
      </c>
      <c r="Y187" t="str">
        <f t="shared" si="28"/>
        <v>2023-26</v>
      </c>
      <c r="Z187">
        <f ca="1">S187*EXP(-Z$1*(ROW()-ROW(S$14)-$B$2))</f>
        <v>2.9061938570198233E-4</v>
      </c>
      <c r="AA187">
        <f ca="1">T187*EXP(-AA$1*(ROW()-ROW(T$14)-$B$2))</f>
        <v>2.9613050992859878E-4</v>
      </c>
      <c r="AB187">
        <f ca="1">U187*EXP(-AB$1*(ROW()-ROW(U$14)-$B$2))</f>
        <v>2.7669800880135377E-4</v>
      </c>
      <c r="AC187" t="e">
        <f ca="1">V187*EXP(-AC$1*(ROW()-ROW(V$14)-$B$2))</f>
        <v>#NUM!</v>
      </c>
      <c r="AD187" t="e">
        <f ca="1">W187*EXP(-AD$1*(ROW()-ROW(W$14)-$B$2))</f>
        <v>#DIV/0!</v>
      </c>
      <c r="AF187" t="str">
        <f t="shared" si="29"/>
        <v>2023-26</v>
      </c>
      <c r="AG187">
        <f t="shared" ca="1" si="30"/>
        <v>3.6475441564974481E-2</v>
      </c>
      <c r="AH187">
        <f t="shared" ca="1" si="30"/>
        <v>3.6246472452559408E-2</v>
      </c>
      <c r="AI187">
        <f t="shared" ca="1" si="25"/>
        <v>4.5955855221761419E-2</v>
      </c>
      <c r="AJ187" t="e">
        <f t="shared" ca="1" si="25"/>
        <v>#NUM!</v>
      </c>
      <c r="AK187" t="e">
        <f t="shared" ca="1" si="25"/>
        <v>#DIV/0!</v>
      </c>
      <c r="AM187">
        <f t="shared" ca="1" si="31"/>
        <v>0.99372265001899418</v>
      </c>
      <c r="AN187">
        <f t="shared" ca="1" si="31"/>
        <v>1.259912238208255</v>
      </c>
      <c r="AO187" t="e">
        <f t="shared" ca="1" si="31"/>
        <v>#NUM!</v>
      </c>
      <c r="AP187" t="e">
        <f t="shared" ca="1" si="26"/>
        <v>#DIV/0!</v>
      </c>
      <c r="AR187" t="str">
        <f t="shared" si="32"/>
        <v>2023-26</v>
      </c>
      <c r="AS187">
        <f t="shared" ca="1" si="33"/>
        <v>1.618424113560347</v>
      </c>
      <c r="AT187">
        <f t="shared" ca="1" si="33"/>
        <v>1.1553204396770418</v>
      </c>
      <c r="AU187" t="e">
        <f t="shared" ca="1" si="33"/>
        <v>#NUM!</v>
      </c>
      <c r="AV187" t="e">
        <f t="shared" ca="1" si="27"/>
        <v>#DIV/0!</v>
      </c>
    </row>
    <row r="188" spans="1:48" x14ac:dyDescent="0.25">
      <c r="A188" s="1" t="s">
        <v>138</v>
      </c>
      <c r="B188" s="9">
        <v>1103415</v>
      </c>
      <c r="C188" s="9">
        <v>81226</v>
      </c>
      <c r="D188" s="9">
        <v>38175</v>
      </c>
      <c r="E188" s="9">
        <v>4</v>
      </c>
      <c r="F188" s="9">
        <v>0</v>
      </c>
      <c r="G188" s="9">
        <v>315</v>
      </c>
      <c r="H188" s="9">
        <v>28</v>
      </c>
      <c r="I188" s="9">
        <v>15</v>
      </c>
      <c r="J188" s="9">
        <v>0</v>
      </c>
      <c r="K188" s="9">
        <v>0</v>
      </c>
      <c r="L188" s="9"/>
      <c r="M188">
        <f t="shared" si="34"/>
        <v>2.8547735892660514E-4</v>
      </c>
      <c r="N188">
        <f t="shared" si="34"/>
        <v>3.4471720877551524E-4</v>
      </c>
      <c r="O188">
        <f t="shared" si="34"/>
        <v>3.9292730844793711E-4</v>
      </c>
      <c r="P188">
        <f t="shared" si="34"/>
        <v>0</v>
      </c>
      <c r="Q188" t="e">
        <f t="shared" si="34"/>
        <v>#DIV/0!</v>
      </c>
      <c r="S188">
        <f t="shared" si="35"/>
        <v>2.8555888146178604E-4</v>
      </c>
      <c r="T188">
        <f t="shared" si="35"/>
        <v>3.4483608312341728E-4</v>
      </c>
      <c r="U188">
        <f t="shared" si="35"/>
        <v>3.9308176606760853E-4</v>
      </c>
      <c r="V188">
        <f t="shared" si="35"/>
        <v>0</v>
      </c>
      <c r="W188" t="e">
        <f t="shared" si="35"/>
        <v>#DIV/0!</v>
      </c>
      <c r="Y188" t="str">
        <f t="shared" si="28"/>
        <v>2023-27</v>
      </c>
      <c r="Z188">
        <f ca="1">S188*EXP(-Z$1*(ROW()-ROW(S$14)-$B$2))</f>
        <v>2.8707049828006456E-4</v>
      </c>
      <c r="AA188">
        <f ca="1">T188*EXP(-AA$1*(ROW()-ROW(T$14)-$B$2))</f>
        <v>3.3166724107678501E-4</v>
      </c>
      <c r="AB188">
        <f ca="1">U188*EXP(-AB$1*(ROW()-ROW(U$14)-$B$2))</f>
        <v>4.154114502627376E-4</v>
      </c>
      <c r="AC188" t="e">
        <f ca="1">V188*EXP(-AC$1*(ROW()-ROW(V$14)-$B$2))</f>
        <v>#NUM!</v>
      </c>
      <c r="AD188" t="e">
        <f ca="1">W188*EXP(-AD$1*(ROW()-ROW(W$14)-$B$2))</f>
        <v>#DIV/0!</v>
      </c>
      <c r="AF188" t="str">
        <f t="shared" si="29"/>
        <v>2023-27</v>
      </c>
      <c r="AG188">
        <f t="shared" ca="1" si="30"/>
        <v>3.6762512063254545E-2</v>
      </c>
      <c r="AH188">
        <f t="shared" ca="1" si="30"/>
        <v>3.6578139693636193E-2</v>
      </c>
      <c r="AI188">
        <f t="shared" ca="1" si="25"/>
        <v>4.6371266672024153E-2</v>
      </c>
      <c r="AJ188" t="e">
        <f t="shared" ca="1" si="25"/>
        <v>#NUM!</v>
      </c>
      <c r="AK188" t="e">
        <f t="shared" ca="1" si="25"/>
        <v>#DIV/0!</v>
      </c>
      <c r="AM188">
        <f t="shared" ca="1" si="31"/>
        <v>0.99498477227831672</v>
      </c>
      <c r="AN188">
        <f t="shared" ca="1" si="31"/>
        <v>1.261373722019772</v>
      </c>
      <c r="AO188" t="e">
        <f t="shared" ca="1" si="31"/>
        <v>#NUM!</v>
      </c>
      <c r="AP188" t="e">
        <f t="shared" ca="1" si="26"/>
        <v>#DIV/0!</v>
      </c>
      <c r="AR188" t="str">
        <f t="shared" si="32"/>
        <v>2023-27</v>
      </c>
      <c r="AS188">
        <f t="shared" ca="1" si="33"/>
        <v>1.6204796660816765</v>
      </c>
      <c r="AT188">
        <f t="shared" ca="1" si="33"/>
        <v>1.1566605981964193</v>
      </c>
      <c r="AU188" t="e">
        <f t="shared" ca="1" si="33"/>
        <v>#NUM!</v>
      </c>
      <c r="AV188" t="e">
        <f t="shared" ca="1" si="27"/>
        <v>#DIV/0!</v>
      </c>
    </row>
    <row r="189" spans="1:48" x14ac:dyDescent="0.25">
      <c r="A189" s="1" t="s">
        <v>139</v>
      </c>
      <c r="B189" s="9">
        <v>1103100</v>
      </c>
      <c r="C189" s="9">
        <v>81198</v>
      </c>
      <c r="D189" s="9">
        <v>38160</v>
      </c>
      <c r="E189" s="9">
        <v>4</v>
      </c>
      <c r="F189" s="9">
        <v>0</v>
      </c>
      <c r="G189" s="9">
        <v>336</v>
      </c>
      <c r="H189" s="9">
        <v>36</v>
      </c>
      <c r="I189" s="9">
        <v>15</v>
      </c>
      <c r="J189" s="9">
        <v>0</v>
      </c>
      <c r="K189" s="9">
        <v>0</v>
      </c>
      <c r="L189" s="9"/>
      <c r="M189">
        <f t="shared" si="34"/>
        <v>3.045961381561055E-4</v>
      </c>
      <c r="N189">
        <f t="shared" si="34"/>
        <v>4.4336067390822432E-4</v>
      </c>
      <c r="O189">
        <f t="shared" si="34"/>
        <v>3.9308176100628933E-4</v>
      </c>
      <c r="P189">
        <f t="shared" si="34"/>
        <v>0</v>
      </c>
      <c r="Q189" t="e">
        <f t="shared" si="34"/>
        <v>#DIV/0!</v>
      </c>
      <c r="S189">
        <f t="shared" si="35"/>
        <v>3.0468894758935362E-4</v>
      </c>
      <c r="T189">
        <f t="shared" si="35"/>
        <v>4.435573370570418E-4</v>
      </c>
      <c r="U189">
        <f t="shared" si="35"/>
        <v>3.932363401046855E-4</v>
      </c>
      <c r="V189">
        <f t="shared" si="35"/>
        <v>0</v>
      </c>
      <c r="W189" t="e">
        <f t="shared" si="35"/>
        <v>#DIV/0!</v>
      </c>
      <c r="Y189" t="str">
        <f t="shared" si="28"/>
        <v>2023-28</v>
      </c>
      <c r="Z189">
        <f ca="1">S189*EXP(-Z$1*(ROW()-ROW(S$14)-$B$2))</f>
        <v>3.0631601594337791E-4</v>
      </c>
      <c r="AA189">
        <f ca="1">T189*EXP(-AA$1*(ROW()-ROW(T$14)-$B$2))</f>
        <v>4.264727707843586E-4</v>
      </c>
      <c r="AB189">
        <f ca="1">U189*EXP(-AB$1*(ROW()-ROW(U$14)-$B$2))</f>
        <v>4.1577626859302502E-4</v>
      </c>
      <c r="AC189" t="e">
        <f ca="1">V189*EXP(-AC$1*(ROW()-ROW(V$14)-$B$2))</f>
        <v>#NUM!</v>
      </c>
      <c r="AD189" t="e">
        <f ca="1">W189*EXP(-AD$1*(ROW()-ROW(W$14)-$B$2))</f>
        <v>#DIV/0!</v>
      </c>
      <c r="AF189" t="str">
        <f t="shared" si="29"/>
        <v>2023-28</v>
      </c>
      <c r="AG189">
        <f t="shared" ca="1" si="30"/>
        <v>3.7068828079197924E-2</v>
      </c>
      <c r="AH189">
        <f t="shared" ca="1" si="30"/>
        <v>3.700461246442055E-2</v>
      </c>
      <c r="AI189">
        <f t="shared" ca="1" si="25"/>
        <v>4.6787042940617175E-2</v>
      </c>
      <c r="AJ189" t="e">
        <f t="shared" ca="1" si="25"/>
        <v>#NUM!</v>
      </c>
      <c r="AK189" t="e">
        <f t="shared" ca="1" si="25"/>
        <v>#DIV/0!</v>
      </c>
      <c r="AM189">
        <f t="shared" ca="1" si="31"/>
        <v>0.99826766536454359</v>
      </c>
      <c r="AN189">
        <f t="shared" ca="1" si="31"/>
        <v>1.262166768279164</v>
      </c>
      <c r="AO189" t="e">
        <f t="shared" ca="1" si="31"/>
        <v>#NUM!</v>
      </c>
      <c r="AP189" t="e">
        <f t="shared" ca="1" si="26"/>
        <v>#DIV/0!</v>
      </c>
      <c r="AR189" t="str">
        <f t="shared" si="32"/>
        <v>2023-28</v>
      </c>
      <c r="AS189">
        <f t="shared" ca="1" si="33"/>
        <v>1.6258263423729822</v>
      </c>
      <c r="AT189">
        <f t="shared" ca="1" si="33"/>
        <v>1.1573878096047217</v>
      </c>
      <c r="AU189" t="e">
        <f t="shared" ca="1" si="33"/>
        <v>#NUM!</v>
      </c>
      <c r="AV189" t="e">
        <f t="shared" ca="1" si="27"/>
        <v>#DIV/0!</v>
      </c>
    </row>
    <row r="190" spans="1:48" x14ac:dyDescent="0.25">
      <c r="A190" s="1" t="s">
        <v>140</v>
      </c>
      <c r="B190" s="9">
        <v>1102764</v>
      </c>
      <c r="C190" s="9">
        <v>81162</v>
      </c>
      <c r="D190" s="9">
        <v>38145</v>
      </c>
      <c r="E190" s="9">
        <v>4</v>
      </c>
      <c r="F190" s="9">
        <v>0</v>
      </c>
      <c r="G190" s="9">
        <v>315</v>
      </c>
      <c r="H190" s="9">
        <v>21</v>
      </c>
      <c r="I190" s="9">
        <v>14</v>
      </c>
      <c r="J190" s="9">
        <v>0</v>
      </c>
      <c r="K190" s="9">
        <v>0</v>
      </c>
      <c r="L190" s="9"/>
      <c r="M190">
        <f t="shared" si="34"/>
        <v>2.8564588615515198E-4</v>
      </c>
      <c r="N190">
        <f t="shared" si="34"/>
        <v>2.5874177570784355E-4</v>
      </c>
      <c r="O190">
        <f t="shared" si="34"/>
        <v>3.670205793682003E-4</v>
      </c>
      <c r="P190">
        <f t="shared" si="34"/>
        <v>0</v>
      </c>
      <c r="Q190" t="e">
        <f t="shared" si="34"/>
        <v>#DIV/0!</v>
      </c>
      <c r="S190">
        <f t="shared" si="35"/>
        <v>2.8572750498495939E-4</v>
      </c>
      <c r="T190">
        <f t="shared" si="35"/>
        <v>2.5880874178545795E-4</v>
      </c>
      <c r="U190">
        <f t="shared" si="35"/>
        <v>3.6715533705572955E-4</v>
      </c>
      <c r="V190">
        <f t="shared" si="35"/>
        <v>0</v>
      </c>
      <c r="W190" t="e">
        <f t="shared" si="35"/>
        <v>#DIV/0!</v>
      </c>
      <c r="Y190" t="str">
        <f t="shared" si="28"/>
        <v>2023-29</v>
      </c>
      <c r="Z190">
        <f ca="1">S190*EXP(-Z$1*(ROW()-ROW(S$14)-$B$2))</f>
        <v>2.8726662101277321E-4</v>
      </c>
      <c r="AA190">
        <f ca="1">T190*EXP(-AA$1*(ROW()-ROW(T$14)-$B$2))</f>
        <v>2.4875518810812817E-4</v>
      </c>
      <c r="AB190">
        <f ca="1">U190*EXP(-AB$1*(ROW()-ROW(U$14)-$B$2))</f>
        <v>3.8838852033306947E-4</v>
      </c>
      <c r="AC190" t="e">
        <f ca="1">V190*EXP(-AC$1*(ROW()-ROW(V$14)-$B$2))</f>
        <v>#NUM!</v>
      </c>
      <c r="AD190" t="e">
        <f ca="1">W190*EXP(-AD$1*(ROW()-ROW(W$14)-$B$2))</f>
        <v>#DIV/0!</v>
      </c>
      <c r="AF190" t="str">
        <f t="shared" si="29"/>
        <v>2023-29</v>
      </c>
      <c r="AG190">
        <f t="shared" ca="1" si="30"/>
        <v>3.7356094700210694E-2</v>
      </c>
      <c r="AH190">
        <f t="shared" ca="1" si="30"/>
        <v>3.7253367652528679E-2</v>
      </c>
      <c r="AI190">
        <f t="shared" ca="1" si="25"/>
        <v>4.7175431460950247E-2</v>
      </c>
      <c r="AJ190" t="e">
        <f t="shared" ca="1" si="25"/>
        <v>#NUM!</v>
      </c>
      <c r="AK190" t="e">
        <f t="shared" ca="1" si="25"/>
        <v>#DIV/0!</v>
      </c>
      <c r="AM190">
        <f t="shared" ca="1" si="31"/>
        <v>0.99725005923380328</v>
      </c>
      <c r="AN190">
        <f t="shared" ca="1" si="31"/>
        <v>1.262857690011268</v>
      </c>
      <c r="AO190" t="e">
        <f t="shared" ca="1" si="31"/>
        <v>#NUM!</v>
      </c>
      <c r="AP190" t="e">
        <f t="shared" ca="1" si="26"/>
        <v>#DIV/0!</v>
      </c>
      <c r="AR190" t="str">
        <f t="shared" si="32"/>
        <v>2023-29</v>
      </c>
      <c r="AS190">
        <f t="shared" ca="1" si="33"/>
        <v>1.624169020483353</v>
      </c>
      <c r="AT190">
        <f t="shared" ca="1" si="33"/>
        <v>1.1580213743682897</v>
      </c>
      <c r="AU190" t="e">
        <f t="shared" ca="1" si="33"/>
        <v>#NUM!</v>
      </c>
      <c r="AV190" t="e">
        <f t="shared" ca="1" si="27"/>
        <v>#DIV/0!</v>
      </c>
    </row>
    <row r="191" spans="1:48" x14ac:dyDescent="0.25">
      <c r="A191" s="1" t="s">
        <v>141</v>
      </c>
      <c r="B191" s="9">
        <v>1102449</v>
      </c>
      <c r="C191" s="9">
        <v>81141</v>
      </c>
      <c r="D191" s="9">
        <v>38131</v>
      </c>
      <c r="E191" s="9">
        <v>4</v>
      </c>
      <c r="F191" s="9">
        <v>0</v>
      </c>
      <c r="G191" s="9">
        <v>319</v>
      </c>
      <c r="H191" s="9">
        <v>32</v>
      </c>
      <c r="I191" s="9">
        <v>18</v>
      </c>
      <c r="J191" s="9">
        <v>0</v>
      </c>
      <c r="K191" s="9">
        <v>0</v>
      </c>
      <c r="L191" s="9"/>
      <c r="M191">
        <f t="shared" si="34"/>
        <v>2.8935578879385801E-4</v>
      </c>
      <c r="N191">
        <f t="shared" si="34"/>
        <v>3.9437522337659134E-4</v>
      </c>
      <c r="O191">
        <f t="shared" si="34"/>
        <v>4.7205685662584247E-4</v>
      </c>
      <c r="P191">
        <f t="shared" si="34"/>
        <v>0</v>
      </c>
      <c r="Q191" t="e">
        <f t="shared" si="34"/>
        <v>#DIV/0!</v>
      </c>
      <c r="S191">
        <f t="shared" si="35"/>
        <v>2.8943954182082118E-4</v>
      </c>
      <c r="T191">
        <f t="shared" si="35"/>
        <v>3.9453082167303281E-4</v>
      </c>
      <c r="U191">
        <f t="shared" si="35"/>
        <v>4.7227980832176888E-4</v>
      </c>
      <c r="V191">
        <f t="shared" si="35"/>
        <v>0</v>
      </c>
      <c r="W191" t="e">
        <f t="shared" si="35"/>
        <v>#DIV/0!</v>
      </c>
      <c r="Y191" t="str">
        <f t="shared" si="28"/>
        <v>2023-30</v>
      </c>
      <c r="Z191">
        <f ca="1">S191*EXP(-Z$1*(ROW()-ROW(S$14)-$B$2))</f>
        <v>2.9101213038095261E-4</v>
      </c>
      <c r="AA191">
        <f ca="1">T191*EXP(-AA$1*(ROW()-ROW(T$14)-$B$2))</f>
        <v>3.7907558024053312E-4</v>
      </c>
      <c r="AB191">
        <f ca="1">U191*EXP(-AB$1*(ROW()-ROW(U$14)-$B$2))</f>
        <v>4.9983470251457689E-4</v>
      </c>
      <c r="AC191" t="e">
        <f ca="1">V191*EXP(-AC$1*(ROW()-ROW(V$14)-$B$2))</f>
        <v>#NUM!</v>
      </c>
      <c r="AD191" t="e">
        <f ca="1">W191*EXP(-AD$1*(ROW()-ROW(W$14)-$B$2))</f>
        <v>#DIV/0!</v>
      </c>
      <c r="AF191" t="str">
        <f t="shared" si="29"/>
        <v>2023-30</v>
      </c>
      <c r="AG191">
        <f t="shared" ca="1" si="30"/>
        <v>3.7647106830591644E-2</v>
      </c>
      <c r="AH191">
        <f t="shared" ca="1" si="30"/>
        <v>3.7632443232769215E-2</v>
      </c>
      <c r="AI191">
        <f t="shared" ca="1" si="25"/>
        <v>4.7675266163464826E-2</v>
      </c>
      <c r="AJ191" t="e">
        <f t="shared" ca="1" si="25"/>
        <v>#NUM!</v>
      </c>
      <c r="AK191" t="e">
        <f t="shared" ca="1" si="25"/>
        <v>#DIV/0!</v>
      </c>
      <c r="AM191">
        <f t="shared" ca="1" si="31"/>
        <v>0.999610498679529</v>
      </c>
      <c r="AN191">
        <f t="shared" ca="1" si="31"/>
        <v>1.2663726426043556</v>
      </c>
      <c r="AO191" t="e">
        <f t="shared" ca="1" si="31"/>
        <v>#NUM!</v>
      </c>
      <c r="AP191" t="e">
        <f t="shared" ca="1" si="26"/>
        <v>#DIV/0!</v>
      </c>
      <c r="AR191" t="str">
        <f t="shared" si="32"/>
        <v>2023-30</v>
      </c>
      <c r="AS191">
        <f t="shared" ca="1" si="33"/>
        <v>1.6280133447699017</v>
      </c>
      <c r="AT191">
        <f t="shared" ca="1" si="33"/>
        <v>1.1612445326583185</v>
      </c>
      <c r="AU191" t="e">
        <f t="shared" ca="1" si="33"/>
        <v>#NUM!</v>
      </c>
      <c r="AV191" t="e">
        <f t="shared" ca="1" si="27"/>
        <v>#DIV/0!</v>
      </c>
    </row>
    <row r="192" spans="1:48" x14ac:dyDescent="0.25">
      <c r="A192" s="1" t="s">
        <v>142</v>
      </c>
      <c r="B192" s="9">
        <v>1102130</v>
      </c>
      <c r="C192" s="9">
        <v>81109</v>
      </c>
      <c r="D192" s="9">
        <v>38113</v>
      </c>
      <c r="E192" s="9">
        <v>4</v>
      </c>
      <c r="F192" s="9">
        <v>0</v>
      </c>
      <c r="G192" s="9">
        <v>303</v>
      </c>
      <c r="H192" s="9">
        <v>23</v>
      </c>
      <c r="I192" s="9">
        <v>11</v>
      </c>
      <c r="J192" s="9">
        <v>0</v>
      </c>
      <c r="K192" s="9">
        <v>0</v>
      </c>
      <c r="L192" s="9"/>
      <c r="M192">
        <f t="shared" si="34"/>
        <v>2.7492219611116657E-4</v>
      </c>
      <c r="N192">
        <f t="shared" si="34"/>
        <v>2.8356902439926517E-4</v>
      </c>
      <c r="O192">
        <f t="shared" si="34"/>
        <v>2.8861543305433842E-4</v>
      </c>
      <c r="P192">
        <f t="shared" si="34"/>
        <v>0</v>
      </c>
      <c r="Q192" t="e">
        <f t="shared" si="34"/>
        <v>#DIV/0!</v>
      </c>
      <c r="S192">
        <f t="shared" si="35"/>
        <v>2.7499780084308019E-4</v>
      </c>
      <c r="T192">
        <f t="shared" si="35"/>
        <v>2.8364946050129321E-4</v>
      </c>
      <c r="U192">
        <f t="shared" si="35"/>
        <v>2.8869875797603414E-4</v>
      </c>
      <c r="V192">
        <f t="shared" si="35"/>
        <v>0</v>
      </c>
      <c r="W192" t="e">
        <f t="shared" si="35"/>
        <v>#DIV/0!</v>
      </c>
      <c r="Y192" t="str">
        <f t="shared" si="28"/>
        <v>2023-31</v>
      </c>
      <c r="Z192">
        <f ca="1">S192*EXP(-Z$1*(ROW()-ROW(S$14)-$B$2))</f>
        <v>2.765047294659526E-4</v>
      </c>
      <c r="AA192">
        <f ca="1">T192*EXP(-AA$1*(ROW()-ROW(T$14)-$B$2))</f>
        <v>2.724447847520157E-4</v>
      </c>
      <c r="AB192">
        <f ca="1">U192*EXP(-AB$1*(ROW()-ROW(U$14)-$B$2))</f>
        <v>3.0569084302049625E-4</v>
      </c>
      <c r="AC192" t="e">
        <f ca="1">V192*EXP(-AC$1*(ROW()-ROW(V$14)-$B$2))</f>
        <v>#NUM!</v>
      </c>
      <c r="AD192" t="e">
        <f ca="1">W192*EXP(-AD$1*(ROW()-ROW(W$14)-$B$2))</f>
        <v>#DIV/0!</v>
      </c>
      <c r="AF192" t="str">
        <f t="shared" si="29"/>
        <v>2023-31</v>
      </c>
      <c r="AG192">
        <f t="shared" ca="1" si="30"/>
        <v>3.7923611560057593E-2</v>
      </c>
      <c r="AH192">
        <f t="shared" ca="1" si="30"/>
        <v>3.7904888017521232E-2</v>
      </c>
      <c r="AI192">
        <f t="shared" ca="1" si="25"/>
        <v>4.7980957006485324E-2</v>
      </c>
      <c r="AJ192" t="e">
        <f t="shared" ca="1" si="25"/>
        <v>#NUM!</v>
      </c>
      <c r="AK192" t="e">
        <f t="shared" ca="1" si="25"/>
        <v>#DIV/0!</v>
      </c>
      <c r="AM192">
        <f t="shared" ca="1" si="31"/>
        <v>0.9995062827150123</v>
      </c>
      <c r="AN192">
        <f t="shared" ca="1" si="31"/>
        <v>1.2652000965282657</v>
      </c>
      <c r="AO192" t="e">
        <f t="shared" ca="1" si="31"/>
        <v>#NUM!</v>
      </c>
      <c r="AP192" t="e">
        <f t="shared" ca="1" si="26"/>
        <v>#DIV/0!</v>
      </c>
      <c r="AR192" t="str">
        <f t="shared" si="32"/>
        <v>2023-31</v>
      </c>
      <c r="AS192">
        <f t="shared" ca="1" si="33"/>
        <v>1.6278436136784462</v>
      </c>
      <c r="AT192">
        <f t="shared" ca="1" si="33"/>
        <v>1.1601693256660472</v>
      </c>
      <c r="AU192" t="e">
        <f t="shared" ca="1" si="33"/>
        <v>#NUM!</v>
      </c>
      <c r="AV192" t="e">
        <f t="shared" ca="1" si="27"/>
        <v>#DIV/0!</v>
      </c>
    </row>
    <row r="193" spans="1:48" x14ac:dyDescent="0.25">
      <c r="A193" s="1" t="s">
        <v>143</v>
      </c>
      <c r="B193" s="9">
        <v>1101827</v>
      </c>
      <c r="C193" s="9">
        <v>81086</v>
      </c>
      <c r="D193" s="9">
        <v>38102</v>
      </c>
      <c r="E193" s="9">
        <v>4</v>
      </c>
      <c r="F193" s="9">
        <v>0</v>
      </c>
      <c r="G193" s="9">
        <v>371</v>
      </c>
      <c r="H193" s="9">
        <v>28</v>
      </c>
      <c r="I193" s="9">
        <v>7</v>
      </c>
      <c r="J193" s="9">
        <v>0</v>
      </c>
      <c r="K193" s="9">
        <v>0</v>
      </c>
      <c r="L193" s="9"/>
      <c r="M193">
        <f t="shared" si="34"/>
        <v>3.3671347679808174E-4</v>
      </c>
      <c r="N193">
        <f t="shared" si="34"/>
        <v>3.4531238438201414E-4</v>
      </c>
      <c r="O193">
        <f t="shared" si="34"/>
        <v>1.8371739016324602E-4</v>
      </c>
      <c r="P193">
        <f t="shared" si="34"/>
        <v>0</v>
      </c>
      <c r="Q193" t="e">
        <f t="shared" si="34"/>
        <v>#DIV/0!</v>
      </c>
      <c r="S193">
        <f t="shared" si="35"/>
        <v>3.3682689413608183E-4</v>
      </c>
      <c r="T193">
        <f t="shared" si="35"/>
        <v>3.4543166964920013E-4</v>
      </c>
      <c r="U193">
        <f t="shared" si="35"/>
        <v>1.8375114896168653E-4</v>
      </c>
      <c r="V193">
        <f t="shared" si="35"/>
        <v>0</v>
      </c>
      <c r="W193" t="e">
        <f t="shared" si="35"/>
        <v>#DIV/0!</v>
      </c>
      <c r="Y193" t="str">
        <f t="shared" si="28"/>
        <v>2023-32</v>
      </c>
      <c r="Z193">
        <f ca="1">S193*EXP(-Z$1*(ROW()-ROW(S$14)-$B$2))</f>
        <v>3.3868831784734802E-4</v>
      </c>
      <c r="AA193">
        <f ca="1">T193*EXP(-AA$1*(ROW()-ROW(T$14)-$B$2))</f>
        <v>3.3167317972520439E-4</v>
      </c>
      <c r="AB193">
        <f ca="1">U193*EXP(-AB$1*(ROW()-ROW(U$14)-$B$2))</f>
        <v>1.946606032277743E-4</v>
      </c>
      <c r="AC193" t="e">
        <f ca="1">V193*EXP(-AC$1*(ROW()-ROW(V$14)-$B$2))</f>
        <v>#NUM!</v>
      </c>
      <c r="AD193" t="e">
        <f ca="1">W193*EXP(-AD$1*(ROW()-ROW(W$14)-$B$2))</f>
        <v>#DIV/0!</v>
      </c>
      <c r="AF193" t="str">
        <f t="shared" si="29"/>
        <v>2023-32</v>
      </c>
      <c r="AG193">
        <f t="shared" ca="1" si="30"/>
        <v>3.8262299877904943E-2</v>
      </c>
      <c r="AH193">
        <f t="shared" ca="1" si="30"/>
        <v>3.8236561197246437E-2</v>
      </c>
      <c r="AI193">
        <f t="shared" ca="1" si="25"/>
        <v>4.8175617609713096E-2</v>
      </c>
      <c r="AJ193" t="e">
        <f t="shared" ca="1" si="25"/>
        <v>#NUM!</v>
      </c>
      <c r="AK193" t="e">
        <f t="shared" ca="1" si="25"/>
        <v>#DIV/0!</v>
      </c>
      <c r="AM193">
        <f t="shared" ca="1" si="31"/>
        <v>0.9993273096300892</v>
      </c>
      <c r="AN193">
        <f t="shared" ca="1" si="31"/>
        <v>1.2590883915353119</v>
      </c>
      <c r="AO193" t="e">
        <f t="shared" ca="1" si="31"/>
        <v>#NUM!</v>
      </c>
      <c r="AP193" t="e">
        <f t="shared" ca="1" si="26"/>
        <v>#DIV/0!</v>
      </c>
      <c r="AR193" t="str">
        <f t="shared" si="32"/>
        <v>2023-32</v>
      </c>
      <c r="AS193">
        <f t="shared" ca="1" si="33"/>
        <v>1.6275521295743933</v>
      </c>
      <c r="AT193">
        <f t="shared" ca="1" si="33"/>
        <v>1.1545649847560191</v>
      </c>
      <c r="AU193" t="e">
        <f t="shared" ca="1" si="33"/>
        <v>#NUM!</v>
      </c>
      <c r="AV193" t="e">
        <f t="shared" ca="1" si="27"/>
        <v>#DIV/0!</v>
      </c>
    </row>
    <row r="194" spans="1:48" x14ac:dyDescent="0.25">
      <c r="A194" s="1" t="s">
        <v>144</v>
      </c>
      <c r="B194" s="9">
        <v>1101456</v>
      </c>
      <c r="C194" s="9">
        <v>81058</v>
      </c>
      <c r="D194" s="9">
        <v>38095</v>
      </c>
      <c r="E194" s="9">
        <v>4</v>
      </c>
      <c r="F194" s="9">
        <v>0</v>
      </c>
      <c r="G194" s="9">
        <v>328</v>
      </c>
      <c r="H194" s="9">
        <v>26</v>
      </c>
      <c r="I194" s="9">
        <v>16</v>
      </c>
      <c r="J194" s="9">
        <v>0</v>
      </c>
      <c r="K194" s="9">
        <v>0</v>
      </c>
      <c r="L194" s="9"/>
      <c r="M194">
        <f t="shared" si="34"/>
        <v>2.9778765561220785E-4</v>
      </c>
      <c r="N194">
        <f t="shared" si="34"/>
        <v>3.2075797577043599E-4</v>
      </c>
      <c r="O194">
        <f t="shared" si="34"/>
        <v>4.2000262501640636E-4</v>
      </c>
      <c r="P194">
        <f t="shared" si="34"/>
        <v>0</v>
      </c>
      <c r="Q194" t="e">
        <f t="shared" si="34"/>
        <v>#DIV/0!</v>
      </c>
      <c r="S194">
        <f t="shared" si="35"/>
        <v>2.9787636171743837E-4</v>
      </c>
      <c r="T194">
        <f t="shared" si="35"/>
        <v>3.2086089721422681E-4</v>
      </c>
      <c r="U194">
        <f t="shared" si="35"/>
        <v>4.2017910752381008E-4</v>
      </c>
      <c r="V194">
        <f t="shared" si="35"/>
        <v>0</v>
      </c>
      <c r="W194" t="e">
        <f t="shared" si="35"/>
        <v>#DIV/0!</v>
      </c>
      <c r="Y194" t="str">
        <f t="shared" si="28"/>
        <v>2023-33</v>
      </c>
      <c r="Z194">
        <f ca="1">S194*EXP(-Z$1*(ROW()-ROW(S$14)-$B$2))</f>
        <v>2.9953640293825794E-4</v>
      </c>
      <c r="AA194">
        <f ca="1">T194*EXP(-AA$1*(ROW()-ROW(T$14)-$B$2))</f>
        <v>3.0797584941815977E-4</v>
      </c>
      <c r="AB194">
        <f ca="1">U194*EXP(-AB$1*(ROW()-ROW(U$14)-$B$2))</f>
        <v>4.4534126993241657E-4</v>
      </c>
      <c r="AC194" t="e">
        <f ca="1">V194*EXP(-AC$1*(ROW()-ROW(V$14)-$B$2))</f>
        <v>#NUM!</v>
      </c>
      <c r="AD194" t="e">
        <f ca="1">W194*EXP(-AD$1*(ROW()-ROW(W$14)-$B$2))</f>
        <v>#DIV/0!</v>
      </c>
      <c r="AF194" t="str">
        <f t="shared" si="29"/>
        <v>2023-33</v>
      </c>
      <c r="AG194">
        <f t="shared" ca="1" si="30"/>
        <v>3.8561836280843198E-2</v>
      </c>
      <c r="AH194">
        <f t="shared" ca="1" si="30"/>
        <v>3.85445370466646E-2</v>
      </c>
      <c r="AI194">
        <f t="shared" ca="1" si="25"/>
        <v>4.8620958879645515E-2</v>
      </c>
      <c r="AJ194" t="e">
        <f t="shared" ca="1" si="25"/>
        <v>#NUM!</v>
      </c>
      <c r="AK194" t="e">
        <f t="shared" ca="1" si="25"/>
        <v>#DIV/0!</v>
      </c>
      <c r="AM194">
        <f t="shared" ca="1" si="31"/>
        <v>0.99955138977167457</v>
      </c>
      <c r="AN194">
        <f t="shared" ca="1" si="31"/>
        <v>1.2608569396317753</v>
      </c>
      <c r="AO194" t="e">
        <f t="shared" ca="1" si="31"/>
        <v>#NUM!</v>
      </c>
      <c r="AP194" t="e">
        <f t="shared" ca="1" si="26"/>
        <v>#DIV/0!</v>
      </c>
      <c r="AR194" t="str">
        <f t="shared" si="32"/>
        <v>2023-33</v>
      </c>
      <c r="AS194">
        <f t="shared" ca="1" si="33"/>
        <v>1.6279170771827676</v>
      </c>
      <c r="AT194">
        <f t="shared" ca="1" si="33"/>
        <v>1.1561867165738651</v>
      </c>
      <c r="AU194" t="e">
        <f t="shared" ca="1" si="33"/>
        <v>#NUM!</v>
      </c>
      <c r="AV194" t="e">
        <f t="shared" ca="1" si="27"/>
        <v>#DIV/0!</v>
      </c>
    </row>
    <row r="195" spans="1:48" x14ac:dyDescent="0.25">
      <c r="A195" s="1" t="s">
        <v>145</v>
      </c>
      <c r="B195" s="9">
        <v>1101128</v>
      </c>
      <c r="C195" s="9">
        <v>81032</v>
      </c>
      <c r="D195" s="9">
        <v>38079</v>
      </c>
      <c r="E195" s="9">
        <v>4</v>
      </c>
      <c r="F195" s="9">
        <v>0</v>
      </c>
      <c r="G195" s="9">
        <v>363</v>
      </c>
      <c r="H195" s="9">
        <v>25</v>
      </c>
      <c r="I195" s="9">
        <v>16</v>
      </c>
      <c r="J195" s="9">
        <v>0</v>
      </c>
      <c r="K195" s="9">
        <v>0</v>
      </c>
      <c r="L195" s="9"/>
      <c r="M195">
        <f t="shared" si="34"/>
        <v>3.2966194665833584E-4</v>
      </c>
      <c r="N195">
        <f t="shared" si="34"/>
        <v>3.0852009082831477E-4</v>
      </c>
      <c r="O195">
        <f t="shared" si="34"/>
        <v>4.20179101341947E-4</v>
      </c>
      <c r="P195">
        <f t="shared" si="34"/>
        <v>0</v>
      </c>
      <c r="Q195" t="e">
        <f t="shared" si="34"/>
        <v>#DIV/0!</v>
      </c>
      <c r="S195">
        <f t="shared" si="35"/>
        <v>3.2977066248432289E-4</v>
      </c>
      <c r="T195">
        <f t="shared" si="35"/>
        <v>3.0861530729965354E-4</v>
      </c>
      <c r="U195">
        <f t="shared" si="35"/>
        <v>4.2035573222282997E-4</v>
      </c>
      <c r="V195">
        <f t="shared" si="35"/>
        <v>0</v>
      </c>
      <c r="W195" t="e">
        <f t="shared" si="35"/>
        <v>#DIV/0!</v>
      </c>
      <c r="Y195" t="str">
        <f t="shared" si="28"/>
        <v>2023-34</v>
      </c>
      <c r="Z195">
        <f ca="1">S195*EXP(-Z$1*(ROW()-ROW(S$14)-$B$2))</f>
        <v>3.316238059321091E-4</v>
      </c>
      <c r="AA195">
        <f ca="1">T195*EXP(-AA$1*(ROW()-ROW(T$14)-$B$2))</f>
        <v>2.9612085655477511E-4</v>
      </c>
      <c r="AB195">
        <f ca="1">U195*EXP(-AB$1*(ROW()-ROW(U$14)-$B$2))</f>
        <v>4.4574445615805255E-4</v>
      </c>
      <c r="AC195" t="e">
        <f ca="1">V195*EXP(-AC$1*(ROW()-ROW(V$14)-$B$2))</f>
        <v>#NUM!</v>
      </c>
      <c r="AD195" t="e">
        <f ca="1">W195*EXP(-AD$1*(ROW()-ROW(W$14)-$B$2))</f>
        <v>#DIV/0!</v>
      </c>
      <c r="AF195" t="str">
        <f t="shared" si="29"/>
        <v>2023-34</v>
      </c>
      <c r="AG195">
        <f t="shared" ca="1" si="30"/>
        <v>3.8893460086775307E-2</v>
      </c>
      <c r="AH195">
        <f t="shared" ca="1" si="30"/>
        <v>3.8840657903219375E-2</v>
      </c>
      <c r="AI195">
        <f t="shared" ca="1" si="25"/>
        <v>4.9066703335803569E-2</v>
      </c>
      <c r="AJ195" t="e">
        <f t="shared" ca="1" si="25"/>
        <v>#NUM!</v>
      </c>
      <c r="AK195" t="e">
        <f t="shared" ca="1" si="25"/>
        <v>#DIV/0!</v>
      </c>
      <c r="AM195">
        <f t="shared" ca="1" si="31"/>
        <v>0.99864238914619252</v>
      </c>
      <c r="AN195">
        <f t="shared" ca="1" si="31"/>
        <v>1.2615669376376057</v>
      </c>
      <c r="AO195" t="e">
        <f t="shared" ca="1" si="31"/>
        <v>#NUM!</v>
      </c>
      <c r="AP195" t="e">
        <f t="shared" ca="1" si="26"/>
        <v>#DIV/0!</v>
      </c>
      <c r="AR195" t="str">
        <f t="shared" si="32"/>
        <v>2023-34</v>
      </c>
      <c r="AS195">
        <f t="shared" ca="1" si="33"/>
        <v>1.6264366354000492</v>
      </c>
      <c r="AT195">
        <f t="shared" ca="1" si="33"/>
        <v>1.1568377739915092</v>
      </c>
      <c r="AU195" t="e">
        <f t="shared" ca="1" si="33"/>
        <v>#NUM!</v>
      </c>
      <c r="AV195" t="e">
        <f t="shared" ca="1" si="27"/>
        <v>#DIV/0!</v>
      </c>
    </row>
    <row r="196" spans="1:48" x14ac:dyDescent="0.25">
      <c r="A196" s="1" t="s">
        <v>146</v>
      </c>
      <c r="B196" s="9">
        <v>1100765</v>
      </c>
      <c r="C196" s="9">
        <v>81007</v>
      </c>
      <c r="D196" s="9">
        <v>38063</v>
      </c>
      <c r="E196" s="9">
        <v>4</v>
      </c>
      <c r="F196" s="9">
        <v>0</v>
      </c>
      <c r="G196" s="9">
        <v>303</v>
      </c>
      <c r="H196" s="9">
        <v>18</v>
      </c>
      <c r="I196" s="9">
        <v>14</v>
      </c>
      <c r="J196" s="9">
        <v>0</v>
      </c>
      <c r="K196" s="9">
        <v>0</v>
      </c>
      <c r="L196" s="9"/>
      <c r="M196">
        <f t="shared" si="34"/>
        <v>2.75263112471781E-4</v>
      </c>
      <c r="N196">
        <f t="shared" si="34"/>
        <v>2.2220301949214265E-4</v>
      </c>
      <c r="O196">
        <f t="shared" si="34"/>
        <v>3.6781126027901113E-4</v>
      </c>
      <c r="P196">
        <f t="shared" si="34"/>
        <v>0</v>
      </c>
      <c r="Q196" t="e">
        <f t="shared" si="34"/>
        <v>#DIV/0!</v>
      </c>
      <c r="S196">
        <f t="shared" si="35"/>
        <v>2.7533890485463704E-4</v>
      </c>
      <c r="T196">
        <f t="shared" si="35"/>
        <v>2.2225240556248411E-4</v>
      </c>
      <c r="U196">
        <f t="shared" si="35"/>
        <v>3.6794659933113552E-4</v>
      </c>
      <c r="V196">
        <f t="shared" si="35"/>
        <v>0</v>
      </c>
      <c r="W196" t="e">
        <f t="shared" si="35"/>
        <v>#DIV/0!</v>
      </c>
      <c r="Y196" t="str">
        <f t="shared" si="28"/>
        <v>2023-35</v>
      </c>
      <c r="Z196">
        <f ca="1">S196*EXP(-Z$1*(ROW()-ROW(S$14)-$B$2))</f>
        <v>2.7689899297099214E-4</v>
      </c>
      <c r="AA196">
        <f ca="1">T196*EXP(-AA$1*(ROW()-ROW(T$14)-$B$2))</f>
        <v>2.1318157650791555E-4</v>
      </c>
      <c r="AB196">
        <f ca="1">U196*EXP(-AB$1*(ROW()-ROW(U$14)-$B$2))</f>
        <v>3.9035905427680295E-4</v>
      </c>
      <c r="AC196" t="e">
        <f ca="1">V196*EXP(-AC$1*(ROW()-ROW(V$14)-$B$2))</f>
        <v>#NUM!</v>
      </c>
      <c r="AD196" t="e">
        <f ca="1">W196*EXP(-AD$1*(ROW()-ROW(W$14)-$B$2))</f>
        <v>#DIV/0!</v>
      </c>
      <c r="AF196" t="str">
        <f t="shared" si="29"/>
        <v>2023-35</v>
      </c>
      <c r="AG196">
        <f t="shared" ca="1" si="30"/>
        <v>3.9170359079746302E-2</v>
      </c>
      <c r="AH196">
        <f t="shared" ca="1" si="30"/>
        <v>3.9053839479727293E-2</v>
      </c>
      <c r="AI196">
        <f t="shared" ca="1" si="25"/>
        <v>4.9457062390080374E-2</v>
      </c>
      <c r="AJ196" t="e">
        <f t="shared" ca="1" si="25"/>
        <v>#NUM!</v>
      </c>
      <c r="AK196" t="e">
        <f t="shared" ca="1" si="25"/>
        <v>#DIV/0!</v>
      </c>
      <c r="AM196">
        <f t="shared" ca="1" si="31"/>
        <v>0.99702531192573984</v>
      </c>
      <c r="AN196">
        <f t="shared" ca="1" si="31"/>
        <v>1.2626144756393869</v>
      </c>
      <c r="AO196" t="e">
        <f t="shared" ca="1" si="31"/>
        <v>#NUM!</v>
      </c>
      <c r="AP196" t="e">
        <f t="shared" ca="1" si="26"/>
        <v>#DIV/0!</v>
      </c>
      <c r="AR196" t="str">
        <f t="shared" si="32"/>
        <v>2023-35</v>
      </c>
      <c r="AS196">
        <f t="shared" ca="1" si="33"/>
        <v>1.6238029862958252</v>
      </c>
      <c r="AT196">
        <f t="shared" ca="1" si="33"/>
        <v>1.1577983504730245</v>
      </c>
      <c r="AU196" t="e">
        <f t="shared" ca="1" si="33"/>
        <v>#NUM!</v>
      </c>
      <c r="AV196" t="e">
        <f t="shared" ca="1" si="27"/>
        <v>#DIV/0!</v>
      </c>
    </row>
    <row r="197" spans="1:48" x14ac:dyDescent="0.25">
      <c r="A197" s="1" t="s">
        <v>147</v>
      </c>
      <c r="B197" s="9">
        <v>1100462</v>
      </c>
      <c r="C197" s="9">
        <v>80989</v>
      </c>
      <c r="D197" s="9">
        <v>38049</v>
      </c>
      <c r="E197" s="9">
        <v>4</v>
      </c>
      <c r="F197" s="9">
        <v>0</v>
      </c>
      <c r="G197" s="9">
        <v>333</v>
      </c>
      <c r="H197" s="9">
        <v>19</v>
      </c>
      <c r="I197" s="9">
        <v>16</v>
      </c>
      <c r="J197" s="9">
        <v>0</v>
      </c>
      <c r="K197" s="9">
        <v>0</v>
      </c>
      <c r="L197" s="9"/>
      <c r="M197">
        <f t="shared" si="34"/>
        <v>3.0260018065139915E-4</v>
      </c>
      <c r="N197">
        <f t="shared" si="34"/>
        <v>2.3459976046129723E-4</v>
      </c>
      <c r="O197">
        <f t="shared" si="34"/>
        <v>4.2051039449131383E-4</v>
      </c>
      <c r="P197">
        <f t="shared" si="34"/>
        <v>0</v>
      </c>
      <c r="Q197" t="e">
        <f t="shared" si="34"/>
        <v>#DIV/0!</v>
      </c>
      <c r="S197">
        <f t="shared" si="35"/>
        <v>3.0269177754837563E-4</v>
      </c>
      <c r="T197">
        <f t="shared" si="35"/>
        <v>2.3465481150029585E-4</v>
      </c>
      <c r="U197">
        <f t="shared" si="35"/>
        <v>4.2068730407721175E-4</v>
      </c>
      <c r="V197">
        <f t="shared" si="35"/>
        <v>0</v>
      </c>
      <c r="W197" t="e">
        <f t="shared" si="35"/>
        <v>#DIV/0!</v>
      </c>
      <c r="Y197" t="str">
        <f t="shared" si="28"/>
        <v>2023-36</v>
      </c>
      <c r="Z197">
        <f ca="1">S197*EXP(-Z$1*(ROW()-ROW(S$14)-$B$2))</f>
        <v>3.0442094685713227E-4</v>
      </c>
      <c r="AA197">
        <f ca="1">T197*EXP(-AA$1*(ROW()-ROW(T$14)-$B$2))</f>
        <v>2.250009379365757E-4</v>
      </c>
      <c r="AB197">
        <f ca="1">U197*EXP(-AB$1*(ROW()-ROW(U$14)-$B$2))</f>
        <v>4.4652867843301156E-4</v>
      </c>
      <c r="AC197" t="e">
        <f ca="1">V197*EXP(-AC$1*(ROW()-ROW(V$14)-$B$2))</f>
        <v>#NUM!</v>
      </c>
      <c r="AD197" t="e">
        <f ca="1">W197*EXP(-AD$1*(ROW()-ROW(W$14)-$B$2))</f>
        <v>#DIV/0!</v>
      </c>
      <c r="AF197" t="str">
        <f t="shared" si="29"/>
        <v>2023-36</v>
      </c>
      <c r="AG197">
        <f t="shared" ca="1" si="30"/>
        <v>3.9474780026603436E-2</v>
      </c>
      <c r="AH197">
        <f t="shared" ca="1" si="30"/>
        <v>3.9278840417663871E-2</v>
      </c>
      <c r="AI197">
        <f t="shared" ca="1" si="25"/>
        <v>4.9903591068513387E-2</v>
      </c>
      <c r="AJ197" t="e">
        <f t="shared" ca="1" si="25"/>
        <v>#NUM!</v>
      </c>
      <c r="AK197" t="e">
        <f t="shared" ca="1" si="25"/>
        <v>#DIV/0!</v>
      </c>
      <c r="AM197">
        <f t="shared" ca="1" si="31"/>
        <v>0.99503633436823424</v>
      </c>
      <c r="AN197">
        <f t="shared" ca="1" si="31"/>
        <v>1.2641892123244667</v>
      </c>
      <c r="AO197" t="e">
        <f t="shared" ca="1" si="31"/>
        <v>#NUM!</v>
      </c>
      <c r="AP197" t="e">
        <f t="shared" ca="1" si="26"/>
        <v>#DIV/0!</v>
      </c>
      <c r="AR197" t="str">
        <f t="shared" si="32"/>
        <v>2023-36</v>
      </c>
      <c r="AS197">
        <f t="shared" ca="1" si="33"/>
        <v>1.6205636425610961</v>
      </c>
      <c r="AT197">
        <f t="shared" ca="1" si="33"/>
        <v>1.1592423601621193</v>
      </c>
      <c r="AU197" t="e">
        <f t="shared" ca="1" si="33"/>
        <v>#NUM!</v>
      </c>
      <c r="AV197" t="e">
        <f t="shared" ca="1" si="27"/>
        <v>#DIV/0!</v>
      </c>
    </row>
    <row r="198" spans="1:48" x14ac:dyDescent="0.25">
      <c r="A198" s="1" t="s">
        <v>148</v>
      </c>
      <c r="B198" s="9">
        <v>1100129</v>
      </c>
      <c r="C198" s="9">
        <v>80970</v>
      </c>
      <c r="D198" s="9">
        <v>38033</v>
      </c>
      <c r="E198" s="9">
        <v>4</v>
      </c>
      <c r="F198" s="9">
        <v>0</v>
      </c>
      <c r="G198" s="9">
        <v>318</v>
      </c>
      <c r="H198" s="9">
        <v>29</v>
      </c>
      <c r="I198" s="9">
        <v>8</v>
      </c>
      <c r="J198" s="9">
        <v>0</v>
      </c>
      <c r="K198" s="9">
        <v>0</v>
      </c>
      <c r="L198" s="9"/>
      <c r="M198">
        <f t="shared" si="34"/>
        <v>2.8905701058694024E-4</v>
      </c>
      <c r="N198">
        <f t="shared" si="34"/>
        <v>3.5815734222551562E-4</v>
      </c>
      <c r="O198">
        <f t="shared" si="34"/>
        <v>2.1034364893644992E-4</v>
      </c>
      <c r="P198">
        <f t="shared" si="34"/>
        <v>0</v>
      </c>
      <c r="Q198" t="e">
        <f t="shared" si="34"/>
        <v>#DIV/0!</v>
      </c>
      <c r="S198">
        <f t="shared" si="35"/>
        <v>2.8914059071559261E-4</v>
      </c>
      <c r="T198">
        <f t="shared" si="35"/>
        <v>3.5828566869977851E-4</v>
      </c>
      <c r="U198">
        <f t="shared" si="35"/>
        <v>2.103879034716283E-4</v>
      </c>
      <c r="V198">
        <f t="shared" si="35"/>
        <v>0</v>
      </c>
      <c r="W198" t="e">
        <f t="shared" si="35"/>
        <v>#DIV/0!</v>
      </c>
      <c r="Y198" t="str">
        <f t="shared" si="28"/>
        <v>2023-37</v>
      </c>
      <c r="Z198">
        <f ca="1">S198*EXP(-Z$1*(ROW()-ROW(S$14)-$B$2))</f>
        <v>2.9080581447446193E-4</v>
      </c>
      <c r="AA198">
        <f ca="1">T198*EXP(-AA$1*(ROW()-ROW(T$14)-$B$2))</f>
        <v>3.4342821082042205E-4</v>
      </c>
      <c r="AB198">
        <f ca="1">U198*EXP(-AB$1*(ROW()-ROW(U$14)-$B$2))</f>
        <v>2.2341956630800706E-4</v>
      </c>
      <c r="AC198" t="e">
        <f ca="1">V198*EXP(-AC$1*(ROW()-ROW(V$14)-$B$2))</f>
        <v>#NUM!</v>
      </c>
      <c r="AD198" t="e">
        <f ca="1">W198*EXP(-AD$1*(ROW()-ROW(W$14)-$B$2))</f>
        <v>#DIV/0!</v>
      </c>
      <c r="AF198" t="str">
        <f t="shared" si="29"/>
        <v>2023-37</v>
      </c>
      <c r="AG198">
        <f t="shared" ca="1" si="30"/>
        <v>3.9765585841077901E-2</v>
      </c>
      <c r="AH198">
        <f t="shared" ca="1" si="30"/>
        <v>3.9622268628484295E-2</v>
      </c>
      <c r="AI198">
        <f t="shared" ca="1" si="25"/>
        <v>5.0127010634821396E-2</v>
      </c>
      <c r="AJ198" t="e">
        <f t="shared" ca="1" si="25"/>
        <v>#NUM!</v>
      </c>
      <c r="AK198" t="e">
        <f t="shared" ca="1" si="25"/>
        <v>#DIV/0!</v>
      </c>
      <c r="AM198">
        <f t="shared" ca="1" si="31"/>
        <v>0.99639594866862091</v>
      </c>
      <c r="AN198">
        <f t="shared" ca="1" si="31"/>
        <v>1.2605626089642601</v>
      </c>
      <c r="AO198" t="e">
        <f t="shared" ca="1" si="31"/>
        <v>#NUM!</v>
      </c>
      <c r="AP198" t="e">
        <f t="shared" ca="1" si="26"/>
        <v>#DIV/0!</v>
      </c>
      <c r="AR198" t="str">
        <f t="shared" si="32"/>
        <v>2023-37</v>
      </c>
      <c r="AS198">
        <f t="shared" ca="1" si="33"/>
        <v>1.6227779752713802</v>
      </c>
      <c r="AT198">
        <f t="shared" ca="1" si="33"/>
        <v>1.1559168198097163</v>
      </c>
      <c r="AU198" t="e">
        <f t="shared" ca="1" si="33"/>
        <v>#NUM!</v>
      </c>
      <c r="AV198" t="e">
        <f t="shared" ca="1" si="27"/>
        <v>#DIV/0!</v>
      </c>
    </row>
    <row r="199" spans="1:48" x14ac:dyDescent="0.25">
      <c r="A199" s="1" t="s">
        <v>149</v>
      </c>
      <c r="B199" s="9">
        <v>1099811</v>
      </c>
      <c r="C199" s="9">
        <v>80941</v>
      </c>
      <c r="D199" s="9">
        <v>38025</v>
      </c>
      <c r="E199" s="9">
        <v>4</v>
      </c>
      <c r="F199" s="9">
        <v>0</v>
      </c>
      <c r="G199" s="9">
        <v>359</v>
      </c>
      <c r="H199" s="9">
        <v>21</v>
      </c>
      <c r="I199" s="9">
        <v>14</v>
      </c>
      <c r="J199" s="9">
        <v>0</v>
      </c>
      <c r="K199" s="9">
        <v>0</v>
      </c>
      <c r="L199" s="9"/>
      <c r="M199">
        <f t="shared" si="34"/>
        <v>3.2641972120664366E-4</v>
      </c>
      <c r="N199">
        <f t="shared" si="34"/>
        <v>2.5944824007610484E-4</v>
      </c>
      <c r="O199">
        <f t="shared" si="34"/>
        <v>3.6817882971729128E-4</v>
      </c>
      <c r="P199">
        <f t="shared" si="34"/>
        <v>0</v>
      </c>
      <c r="Q199" t="e">
        <f t="shared" si="34"/>
        <v>#DIV/0!</v>
      </c>
      <c r="S199">
        <f t="shared" si="35"/>
        <v>3.2652630873352881E-4</v>
      </c>
      <c r="T199">
        <f t="shared" si="35"/>
        <v>2.5951557239069272E-4</v>
      </c>
      <c r="U199">
        <f t="shared" si="35"/>
        <v>3.6831443945871449E-4</v>
      </c>
      <c r="V199">
        <f t="shared" si="35"/>
        <v>0</v>
      </c>
      <c r="W199" t="e">
        <f t="shared" si="35"/>
        <v>#DIV/0!</v>
      </c>
      <c r="Y199" t="str">
        <f t="shared" si="28"/>
        <v>2023-38</v>
      </c>
      <c r="Z199">
        <f ca="1">S199*EXP(-Z$1*(ROW()-ROW(S$14)-$B$2))</f>
        <v>3.2842205455555884E-4</v>
      </c>
      <c r="AA199">
        <f ca="1">T199*EXP(-AA$1*(ROW()-ROW(T$14)-$B$2))</f>
        <v>2.486689834902858E-4</v>
      </c>
      <c r="AB199">
        <f ca="1">U199*EXP(-AB$1*(ROW()-ROW(U$14)-$B$2))</f>
        <v>3.9131786134175787E-4</v>
      </c>
      <c r="AC199" t="e">
        <f ca="1">V199*EXP(-AC$1*(ROW()-ROW(V$14)-$B$2))</f>
        <v>#NUM!</v>
      </c>
      <c r="AD199" t="e">
        <f ca="1">W199*EXP(-AD$1*(ROW()-ROW(W$14)-$B$2))</f>
        <v>#DIV/0!</v>
      </c>
      <c r="AF199" t="str">
        <f t="shared" si="29"/>
        <v>2023-38</v>
      </c>
      <c r="AG199">
        <f t="shared" ca="1" si="30"/>
        <v>4.0094007895633457E-2</v>
      </c>
      <c r="AH199">
        <f t="shared" ca="1" si="30"/>
        <v>3.9870937611974577E-2</v>
      </c>
      <c r="AI199">
        <f t="shared" ca="1" si="25"/>
        <v>5.0518328496163153E-2</v>
      </c>
      <c r="AJ199" t="e">
        <f t="shared" ca="1" si="25"/>
        <v>#NUM!</v>
      </c>
      <c r="AK199" t="e">
        <f t="shared" ca="1" si="25"/>
        <v>#DIV/0!</v>
      </c>
      <c r="AM199">
        <f t="shared" ca="1" si="31"/>
        <v>0.99443631865790161</v>
      </c>
      <c r="AN199">
        <f t="shared" ca="1" si="31"/>
        <v>1.2599969708108174</v>
      </c>
      <c r="AO199" t="e">
        <f t="shared" ca="1" si="31"/>
        <v>#NUM!</v>
      </c>
      <c r="AP199" t="e">
        <f t="shared" ca="1" si="26"/>
        <v>#DIV/0!</v>
      </c>
      <c r="AR199" t="str">
        <f t="shared" si="32"/>
        <v>2023-38</v>
      </c>
      <c r="AS199">
        <f t="shared" ca="1" si="33"/>
        <v>1.6195864283513779</v>
      </c>
      <c r="AT199">
        <f t="shared" ca="1" si="33"/>
        <v>1.1553981381902227</v>
      </c>
      <c r="AU199" t="e">
        <f t="shared" ca="1" si="33"/>
        <v>#NUM!</v>
      </c>
      <c r="AV199" t="e">
        <f t="shared" ca="1" si="27"/>
        <v>#DIV/0!</v>
      </c>
    </row>
    <row r="200" spans="1:48" x14ac:dyDescent="0.25">
      <c r="A200" s="1" t="s">
        <v>150</v>
      </c>
      <c r="B200" s="9">
        <v>1099452</v>
      </c>
      <c r="C200" s="9">
        <v>80920</v>
      </c>
      <c r="D200" s="9">
        <v>38011</v>
      </c>
      <c r="E200" s="9">
        <v>4</v>
      </c>
      <c r="F200" s="9">
        <v>0</v>
      </c>
      <c r="G200" s="9">
        <v>317</v>
      </c>
      <c r="H200" s="9">
        <v>17</v>
      </c>
      <c r="I200" s="9">
        <v>8</v>
      </c>
      <c r="J200" s="9">
        <v>0</v>
      </c>
      <c r="K200" s="9">
        <v>0</v>
      </c>
      <c r="L200" s="9"/>
      <c r="M200">
        <f t="shared" si="34"/>
        <v>2.8832545668205613E-4</v>
      </c>
      <c r="N200">
        <f t="shared" si="34"/>
        <v>2.1008403361344539E-4</v>
      </c>
      <c r="O200">
        <f t="shared" si="34"/>
        <v>2.1046539159716923E-4</v>
      </c>
      <c r="P200">
        <f t="shared" si="34"/>
        <v>0</v>
      </c>
      <c r="Q200" t="e">
        <f t="shared" si="34"/>
        <v>#DIV/0!</v>
      </c>
      <c r="S200">
        <f t="shared" si="35"/>
        <v>2.8840861422596564E-4</v>
      </c>
      <c r="T200">
        <f t="shared" si="35"/>
        <v>2.1012817896184715E-4</v>
      </c>
      <c r="U200">
        <f t="shared" si="35"/>
        <v>2.1050969738032818E-4</v>
      </c>
      <c r="V200">
        <f t="shared" si="35"/>
        <v>0</v>
      </c>
      <c r="W200" t="e">
        <f t="shared" si="35"/>
        <v>#DIV/0!</v>
      </c>
      <c r="Y200" t="str">
        <f t="shared" si="28"/>
        <v>2023-39</v>
      </c>
      <c r="Z200">
        <f ca="1">S200*EXP(-Z$1*(ROW()-ROW(S$14)-$B$2))</f>
        <v>2.9009649106915989E-4</v>
      </c>
      <c r="AA200">
        <f ca="1">T200*EXP(-AA$1*(ROW()-ROW(T$14)-$B$2))</f>
        <v>2.0127700353018125E-4</v>
      </c>
      <c r="AB200">
        <f ca="1">U200*EXP(-AB$1*(ROW()-ROW(U$14)-$B$2))</f>
        <v>2.2376570205976575E-4</v>
      </c>
      <c r="AC200" t="e">
        <f ca="1">V200*EXP(-AC$1*(ROW()-ROW(V$14)-$B$2))</f>
        <v>#NUM!</v>
      </c>
      <c r="AD200" t="e">
        <f ca="1">W200*EXP(-AD$1*(ROW()-ROW(W$14)-$B$2))</f>
        <v>#DIV/0!</v>
      </c>
      <c r="AF200" t="str">
        <f t="shared" si="29"/>
        <v>2023-39</v>
      </c>
      <c r="AG200">
        <f t="shared" ca="1" si="30"/>
        <v>4.0384104386702618E-2</v>
      </c>
      <c r="AH200">
        <f t="shared" ca="1" si="30"/>
        <v>4.007221461550476E-2</v>
      </c>
      <c r="AI200">
        <f t="shared" ca="1" si="25"/>
        <v>5.0742094198222919E-2</v>
      </c>
      <c r="AJ200" t="e">
        <f t="shared" ca="1" si="25"/>
        <v>#NUM!</v>
      </c>
      <c r="AK200" t="e">
        <f t="shared" ca="1" si="25"/>
        <v>#DIV/0!</v>
      </c>
      <c r="AM200">
        <f t="shared" ca="1" si="31"/>
        <v>0.99227691746704783</v>
      </c>
      <c r="AN200">
        <f t="shared" ca="1" si="31"/>
        <v>1.2564868026373988</v>
      </c>
      <c r="AO200" t="e">
        <f t="shared" ca="1" si="31"/>
        <v>#NUM!</v>
      </c>
      <c r="AP200" t="e">
        <f t="shared" ca="1" si="26"/>
        <v>#DIV/0!</v>
      </c>
      <c r="AR200" t="str">
        <f t="shared" si="32"/>
        <v>2023-39</v>
      </c>
      <c r="AS200">
        <f t="shared" ca="1" si="33"/>
        <v>1.616069524557284</v>
      </c>
      <c r="AT200">
        <f t="shared" ca="1" si="33"/>
        <v>1.1521793671405649</v>
      </c>
      <c r="AU200" t="e">
        <f t="shared" ca="1" si="33"/>
        <v>#NUM!</v>
      </c>
      <c r="AV200" t="e">
        <f t="shared" ca="1" si="27"/>
        <v>#DIV/0!</v>
      </c>
    </row>
    <row r="201" spans="1:48" x14ac:dyDescent="0.25">
      <c r="A201" s="1" t="s">
        <v>151</v>
      </c>
      <c r="B201" s="9">
        <v>1099135</v>
      </c>
      <c r="C201" s="9">
        <v>80903</v>
      </c>
      <c r="D201" s="9">
        <v>38003</v>
      </c>
      <c r="E201" s="9">
        <v>4</v>
      </c>
      <c r="F201" s="9">
        <v>0</v>
      </c>
      <c r="G201" s="9">
        <v>342</v>
      </c>
      <c r="H201" s="9">
        <v>23</v>
      </c>
      <c r="I201" s="9">
        <v>15</v>
      </c>
      <c r="J201" s="9">
        <v>0</v>
      </c>
      <c r="K201" s="9">
        <v>0</v>
      </c>
      <c r="L201" s="9"/>
      <c r="M201">
        <f t="shared" si="34"/>
        <v>3.1115377091985968E-4</v>
      </c>
      <c r="N201">
        <f t="shared" si="34"/>
        <v>2.8429106460823455E-4</v>
      </c>
      <c r="O201">
        <f t="shared" si="34"/>
        <v>3.9470568113043707E-4</v>
      </c>
      <c r="P201">
        <f t="shared" si="34"/>
        <v>0</v>
      </c>
      <c r="Q201" t="e">
        <f t="shared" si="34"/>
        <v>#DIV/0!</v>
      </c>
      <c r="S201">
        <f t="shared" si="35"/>
        <v>3.112506202360066E-4</v>
      </c>
      <c r="T201">
        <f t="shared" si="35"/>
        <v>2.8437191091739425E-4</v>
      </c>
      <c r="U201">
        <f t="shared" si="35"/>
        <v>3.9486154035206858E-4</v>
      </c>
      <c r="V201">
        <f t="shared" si="35"/>
        <v>0</v>
      </c>
      <c r="W201" t="e">
        <f t="shared" si="35"/>
        <v>#DIV/0!</v>
      </c>
      <c r="Y201" t="str">
        <f t="shared" si="28"/>
        <v>2023-40</v>
      </c>
      <c r="Z201">
        <f ca="1">S201*EXP(-Z$1*(ROW()-ROW(S$14)-$B$2))</f>
        <v>3.1308667653926316E-4</v>
      </c>
      <c r="AA201">
        <f ca="1">T201*EXP(-AA$1*(ROW()-ROW(T$14)-$B$2))</f>
        <v>2.7230036499468937E-4</v>
      </c>
      <c r="AB201">
        <f ca="1">U201*EXP(-AB$1*(ROW()-ROW(U$14)-$B$2))</f>
        <v>4.1992983969745977E-4</v>
      </c>
      <c r="AC201" t="e">
        <f ca="1">V201*EXP(-AC$1*(ROW()-ROW(V$14)-$B$2))</f>
        <v>#NUM!</v>
      </c>
      <c r="AD201" t="e">
        <f ca="1">W201*EXP(-AD$1*(ROW()-ROW(W$14)-$B$2))</f>
        <v>#DIV/0!</v>
      </c>
      <c r="AF201" t="str">
        <f t="shared" si="29"/>
        <v>2023-40</v>
      </c>
      <c r="AG201">
        <f t="shared" ca="1" si="30"/>
        <v>4.0697191063241885E-2</v>
      </c>
      <c r="AH201">
        <f t="shared" ca="1" si="30"/>
        <v>4.034451498049945E-2</v>
      </c>
      <c r="AI201">
        <f t="shared" ca="1" si="25"/>
        <v>5.1162024037920376E-2</v>
      </c>
      <c r="AJ201" t="e">
        <f t="shared" ca="1" si="25"/>
        <v>#NUM!</v>
      </c>
      <c r="AK201" t="e">
        <f t="shared" ca="1" si="25"/>
        <v>#DIV/0!</v>
      </c>
      <c r="AM201">
        <f t="shared" ca="1" si="31"/>
        <v>0.99133414190197089</v>
      </c>
      <c r="AN201">
        <f t="shared" ca="1" si="31"/>
        <v>1.2571389499195789</v>
      </c>
      <c r="AO201" t="e">
        <f t="shared" ca="1" si="31"/>
        <v>#NUM!</v>
      </c>
      <c r="AP201" t="e">
        <f t="shared" ca="1" si="26"/>
        <v>#DIV/0!</v>
      </c>
      <c r="AR201" t="str">
        <f t="shared" si="32"/>
        <v>2023-40</v>
      </c>
      <c r="AS201">
        <f t="shared" ca="1" si="33"/>
        <v>1.6145340752967015</v>
      </c>
      <c r="AT201">
        <f t="shared" ca="1" si="33"/>
        <v>1.1527773763208344</v>
      </c>
      <c r="AU201" t="e">
        <f t="shared" ca="1" si="33"/>
        <v>#NUM!</v>
      </c>
      <c r="AV201" t="e">
        <f t="shared" ca="1" si="27"/>
        <v>#DIV/0!</v>
      </c>
    </row>
    <row r="202" spans="1:48" x14ac:dyDescent="0.25">
      <c r="A202" s="1" t="s">
        <v>152</v>
      </c>
      <c r="B202" s="9">
        <v>1098793</v>
      </c>
      <c r="C202" s="9">
        <v>80880</v>
      </c>
      <c r="D202" s="9">
        <v>37988</v>
      </c>
      <c r="E202" s="9">
        <v>4</v>
      </c>
      <c r="F202" s="9">
        <v>0</v>
      </c>
      <c r="G202" s="9">
        <v>389</v>
      </c>
      <c r="H202" s="9">
        <v>31</v>
      </c>
      <c r="I202" s="9">
        <v>14</v>
      </c>
      <c r="J202" s="9">
        <v>0</v>
      </c>
      <c r="K202" s="9">
        <v>0</v>
      </c>
      <c r="L202" s="9"/>
      <c r="M202">
        <f t="shared" si="34"/>
        <v>3.5402482542207676E-4</v>
      </c>
      <c r="N202">
        <f t="shared" si="34"/>
        <v>3.8328387734915925E-4</v>
      </c>
      <c r="O202">
        <f t="shared" si="34"/>
        <v>3.6853743287353899E-4</v>
      </c>
      <c r="P202">
        <f t="shared" si="34"/>
        <v>0</v>
      </c>
      <c r="Q202" t="e">
        <f t="shared" si="34"/>
        <v>#DIV/0!</v>
      </c>
      <c r="S202">
        <f t="shared" si="35"/>
        <v>3.5415020708741949E-4</v>
      </c>
      <c r="T202">
        <f t="shared" si="35"/>
        <v>3.8343084490588731E-4</v>
      </c>
      <c r="U202">
        <f t="shared" si="35"/>
        <v>3.6867330696197138E-4</v>
      </c>
      <c r="V202">
        <f t="shared" si="35"/>
        <v>0</v>
      </c>
      <c r="W202" t="e">
        <f t="shared" si="35"/>
        <v>#DIV/0!</v>
      </c>
      <c r="Y202" t="str">
        <f t="shared" si="28"/>
        <v>2023-41</v>
      </c>
      <c r="Z202">
        <f ca="1">S202*EXP(-Z$1*(ROW()-ROW(S$14)-$B$2))</f>
        <v>3.5625582508736446E-4</v>
      </c>
      <c r="AA202">
        <f ca="1">T202*EXP(-AA$1*(ROW()-ROW(T$14)-$B$2))</f>
        <v>3.6702888066121023E-4</v>
      </c>
      <c r="AB202">
        <f ca="1">U202*EXP(-AB$1*(ROW()-ROW(U$14)-$B$2))</f>
        <v>3.9226908528788363E-4</v>
      </c>
      <c r="AC202" t="e">
        <f ca="1">V202*EXP(-AC$1*(ROW()-ROW(V$14)-$B$2))</f>
        <v>#NUM!</v>
      </c>
      <c r="AD202" t="e">
        <f ca="1">W202*EXP(-AD$1*(ROW()-ROW(W$14)-$B$2))</f>
        <v>#DIV/0!</v>
      </c>
      <c r="AF202" t="str">
        <f t="shared" si="29"/>
        <v>2023-41</v>
      </c>
      <c r="AG202">
        <f t="shared" ca="1" si="30"/>
        <v>4.1053446888329251E-2</v>
      </c>
      <c r="AH202">
        <f t="shared" ca="1" si="30"/>
        <v>4.0711543861160659E-2</v>
      </c>
      <c r="AI202">
        <f t="shared" ca="1" si="25"/>
        <v>5.1554293123208257E-2</v>
      </c>
      <c r="AJ202" t="e">
        <f t="shared" ca="1" si="25"/>
        <v>#NUM!</v>
      </c>
      <c r="AK202" t="e">
        <f t="shared" ca="1" si="25"/>
        <v>#DIV/0!</v>
      </c>
      <c r="AM202">
        <f t="shared" ca="1" si="31"/>
        <v>0.99167175832765975</v>
      </c>
      <c r="AN202">
        <f t="shared" ca="1" si="31"/>
        <v>1.2557847642718694</v>
      </c>
      <c r="AO202" t="e">
        <f t="shared" ca="1" si="31"/>
        <v>#NUM!</v>
      </c>
      <c r="AP202" t="e">
        <f t="shared" ca="1" si="26"/>
        <v>#DIV/0!</v>
      </c>
      <c r="AR202" t="str">
        <f t="shared" si="32"/>
        <v>2023-41</v>
      </c>
      <c r="AS202">
        <f t="shared" ca="1" si="33"/>
        <v>1.615083933513638</v>
      </c>
      <c r="AT202">
        <f t="shared" ca="1" si="33"/>
        <v>1.1515356085925195</v>
      </c>
      <c r="AU202" t="e">
        <f t="shared" ca="1" si="33"/>
        <v>#NUM!</v>
      </c>
      <c r="AV202" t="e">
        <f t="shared" ca="1" si="27"/>
        <v>#DIV/0!</v>
      </c>
    </row>
    <row r="203" spans="1:48" x14ac:dyDescent="0.25">
      <c r="A203" s="1" t="s">
        <v>153</v>
      </c>
      <c r="B203" s="9">
        <v>1098404</v>
      </c>
      <c r="C203" s="9">
        <v>80849</v>
      </c>
      <c r="D203" s="9">
        <v>37974</v>
      </c>
      <c r="E203" s="9">
        <v>4</v>
      </c>
      <c r="F203" s="9">
        <v>0</v>
      </c>
      <c r="G203" s="9">
        <v>355</v>
      </c>
      <c r="H203" s="9">
        <v>24</v>
      </c>
      <c r="I203" s="9">
        <v>18</v>
      </c>
      <c r="J203" s="9">
        <v>0</v>
      </c>
      <c r="K203" s="9">
        <v>0</v>
      </c>
      <c r="L203" s="9"/>
      <c r="M203">
        <f t="shared" si="34"/>
        <v>3.2319620103349951E-4</v>
      </c>
      <c r="N203">
        <f t="shared" si="34"/>
        <v>2.9684968274190155E-4</v>
      </c>
      <c r="O203">
        <f t="shared" si="34"/>
        <v>4.7400853215357879E-4</v>
      </c>
      <c r="P203">
        <f t="shared" si="34"/>
        <v>0</v>
      </c>
      <c r="Q203" t="e">
        <f t="shared" si="34"/>
        <v>#DIV/0!</v>
      </c>
      <c r="S203">
        <f t="shared" si="35"/>
        <v>3.2330069340452932E-4</v>
      </c>
      <c r="T203">
        <f t="shared" si="35"/>
        <v>2.9693783082394745E-4</v>
      </c>
      <c r="U203">
        <f t="shared" si="35"/>
        <v>4.742333316826842E-4</v>
      </c>
      <c r="V203">
        <f t="shared" si="35"/>
        <v>0</v>
      </c>
      <c r="W203" t="e">
        <f t="shared" si="35"/>
        <v>#DIV/0!</v>
      </c>
      <c r="Y203" t="str">
        <f t="shared" si="28"/>
        <v>2023-42</v>
      </c>
      <c r="Z203">
        <f ca="1">S203*EXP(-Z$1*(ROW()-ROW(S$14)-$B$2))</f>
        <v>3.2523795615372849E-4</v>
      </c>
      <c r="AA203">
        <f ca="1">T203*EXP(-AA$1*(ROW()-ROW(T$14)-$B$2))</f>
        <v>2.8413870048079394E-4</v>
      </c>
      <c r="AB203">
        <f ca="1">U203*EXP(-AB$1*(ROW()-ROW(U$14)-$B$2))</f>
        <v>5.0482976232241595E-4</v>
      </c>
      <c r="AC203" t="e">
        <f ca="1">V203*EXP(-AC$1*(ROW()-ROW(V$14)-$B$2))</f>
        <v>#NUM!</v>
      </c>
      <c r="AD203" t="e">
        <f ca="1">W203*EXP(-AD$1*(ROW()-ROW(W$14)-$B$2))</f>
        <v>#DIV/0!</v>
      </c>
      <c r="AF203" t="str">
        <f t="shared" si="29"/>
        <v>2023-42</v>
      </c>
      <c r="AG203">
        <f t="shared" ca="1" si="30"/>
        <v>4.1378684844482982E-2</v>
      </c>
      <c r="AH203">
        <f t="shared" ca="1" si="30"/>
        <v>4.0995682561641454E-2</v>
      </c>
      <c r="AI203">
        <f t="shared" ca="1" si="25"/>
        <v>5.2059122885530676E-2</v>
      </c>
      <c r="AJ203" t="e">
        <f t="shared" ca="1" si="25"/>
        <v>#NUM!</v>
      </c>
      <c r="AK203" t="e">
        <f t="shared" ca="1" si="25"/>
        <v>#DIV/0!</v>
      </c>
      <c r="AM203">
        <f t="shared" ca="1" si="31"/>
        <v>0.99074397158147975</v>
      </c>
      <c r="AN203">
        <f t="shared" ca="1" si="31"/>
        <v>1.2581144877172605</v>
      </c>
      <c r="AO203" t="e">
        <f t="shared" ca="1" si="31"/>
        <v>#NUM!</v>
      </c>
      <c r="AP203" t="e">
        <f t="shared" ca="1" si="26"/>
        <v>#DIV/0!</v>
      </c>
      <c r="AR203" t="str">
        <f t="shared" si="32"/>
        <v>2023-42</v>
      </c>
      <c r="AS203">
        <f t="shared" ca="1" si="33"/>
        <v>1.6135728957585553</v>
      </c>
      <c r="AT203">
        <f t="shared" ca="1" si="33"/>
        <v>1.153671929705713</v>
      </c>
      <c r="AU203" t="e">
        <f t="shared" ca="1" si="33"/>
        <v>#NUM!</v>
      </c>
      <c r="AV203" t="e">
        <f t="shared" ca="1" si="27"/>
        <v>#DIV/0!</v>
      </c>
    </row>
    <row r="204" spans="1:48" x14ac:dyDescent="0.25">
      <c r="A204" s="1" t="s">
        <v>154</v>
      </c>
      <c r="B204" s="9">
        <v>1098049</v>
      </c>
      <c r="C204" s="9">
        <v>80825</v>
      </c>
      <c r="D204" s="9">
        <v>37956</v>
      </c>
      <c r="E204" s="9">
        <v>4</v>
      </c>
      <c r="F204" s="9">
        <v>0</v>
      </c>
      <c r="G204" s="9">
        <v>396</v>
      </c>
      <c r="H204" s="9">
        <v>28</v>
      </c>
      <c r="I204" s="9">
        <v>15</v>
      </c>
      <c r="J204" s="9">
        <v>0</v>
      </c>
      <c r="K204" s="9">
        <v>0</v>
      </c>
      <c r="L204" s="9"/>
      <c r="M204">
        <f t="shared" si="34"/>
        <v>3.6063964358603305E-4</v>
      </c>
      <c r="N204">
        <f t="shared" si="34"/>
        <v>3.4642746674914938E-4</v>
      </c>
      <c r="O204">
        <f t="shared" si="34"/>
        <v>3.9519443566234585E-4</v>
      </c>
      <c r="P204">
        <f t="shared" si="34"/>
        <v>0</v>
      </c>
      <c r="Q204" t="e">
        <f t="shared" si="34"/>
        <v>#DIV/0!</v>
      </c>
      <c r="S204">
        <f t="shared" si="35"/>
        <v>3.6076975537355102E-4</v>
      </c>
      <c r="T204">
        <f t="shared" si="35"/>
        <v>3.4654752379697894E-4</v>
      </c>
      <c r="U204">
        <f t="shared" si="35"/>
        <v>3.9535068119915496E-4</v>
      </c>
      <c r="V204">
        <f t="shared" si="35"/>
        <v>0</v>
      </c>
      <c r="W204" t="e">
        <f t="shared" si="35"/>
        <v>#DIV/0!</v>
      </c>
      <c r="Y204" t="str">
        <f t="shared" si="28"/>
        <v>2023-43</v>
      </c>
      <c r="Z204">
        <f ca="1">S204*EXP(-Z$1*(ROW()-ROW(S$14)-$B$2))</f>
        <v>3.6294834645860116E-4</v>
      </c>
      <c r="AA204">
        <f ca="1">T204*EXP(-AA$1*(ROW()-ROW(T$14)-$B$2))</f>
        <v>3.3149678732047159E-4</v>
      </c>
      <c r="AB204">
        <f ca="1">U204*EXP(-AB$1*(ROW()-ROW(U$14)-$B$2))</f>
        <v>4.2106181140034717E-4</v>
      </c>
      <c r="AC204" t="e">
        <f ca="1">V204*EXP(-AC$1*(ROW()-ROW(V$14)-$B$2))</f>
        <v>#NUM!</v>
      </c>
      <c r="AD204" t="e">
        <f ca="1">W204*EXP(-AD$1*(ROW()-ROW(W$14)-$B$2))</f>
        <v>#DIV/0!</v>
      </c>
      <c r="AF204" t="str">
        <f t="shared" si="29"/>
        <v>2023-43</v>
      </c>
      <c r="AG204">
        <f t="shared" ca="1" si="30"/>
        <v>4.1741633190941582E-2</v>
      </c>
      <c r="AH204">
        <f t="shared" ca="1" si="30"/>
        <v>4.1327179348961927E-2</v>
      </c>
      <c r="AI204">
        <f t="shared" ca="1" si="25"/>
        <v>5.2480184696931026E-2</v>
      </c>
      <c r="AJ204" t="e">
        <f t="shared" ca="1" si="25"/>
        <v>#NUM!</v>
      </c>
      <c r="AK204" t="e">
        <f t="shared" ca="1" si="25"/>
        <v>#DIV/0!</v>
      </c>
      <c r="AM204">
        <f t="shared" ca="1" si="31"/>
        <v>0.99007097206561634</v>
      </c>
      <c r="AN204">
        <f t="shared" ca="1" si="31"/>
        <v>1.2572623705657937</v>
      </c>
      <c r="AO204" t="e">
        <f t="shared" ca="1" si="31"/>
        <v>#NUM!</v>
      </c>
      <c r="AP204" t="e">
        <f t="shared" ca="1" si="26"/>
        <v>#DIV/0!</v>
      </c>
      <c r="AR204" t="str">
        <f t="shared" si="32"/>
        <v>2023-43</v>
      </c>
      <c r="AS204">
        <f t="shared" ca="1" si="33"/>
        <v>1.6124768166414425</v>
      </c>
      <c r="AT204">
        <f t="shared" ca="1" si="33"/>
        <v>1.1528905511840717</v>
      </c>
      <c r="AU204" t="e">
        <f t="shared" ca="1" si="33"/>
        <v>#NUM!</v>
      </c>
      <c r="AV204" t="e">
        <f t="shared" ca="1" si="27"/>
        <v>#DIV/0!</v>
      </c>
    </row>
    <row r="205" spans="1:48" x14ac:dyDescent="0.25">
      <c r="A205" s="1" t="s">
        <v>155</v>
      </c>
      <c r="B205" s="9">
        <v>1097653</v>
      </c>
      <c r="C205" s="9">
        <v>80797</v>
      </c>
      <c r="D205" s="9">
        <v>37941</v>
      </c>
      <c r="E205" s="9">
        <v>4</v>
      </c>
      <c r="F205" s="9">
        <v>0</v>
      </c>
      <c r="G205" s="9">
        <v>323</v>
      </c>
      <c r="H205" s="9">
        <v>27</v>
      </c>
      <c r="I205" s="9">
        <v>21</v>
      </c>
      <c r="J205" s="9">
        <v>0</v>
      </c>
      <c r="K205" s="9">
        <v>0</v>
      </c>
      <c r="L205" s="9"/>
      <c r="M205">
        <f t="shared" si="34"/>
        <v>2.9426421646913914E-4</v>
      </c>
      <c r="N205">
        <f t="shared" si="34"/>
        <v>3.3417082317412777E-4</v>
      </c>
      <c r="O205">
        <f t="shared" si="34"/>
        <v>5.5349094646951844E-4</v>
      </c>
      <c r="P205">
        <f t="shared" si="34"/>
        <v>0</v>
      </c>
      <c r="Q205" t="e">
        <f t="shared" si="34"/>
        <v>#DIV/0!</v>
      </c>
      <c r="S205">
        <f t="shared" si="35"/>
        <v>2.9435083551181086E-4</v>
      </c>
      <c r="T205">
        <f t="shared" si="35"/>
        <v>3.3428253375541723E-4</v>
      </c>
      <c r="U205">
        <f t="shared" si="35"/>
        <v>5.5379748250815775E-4</v>
      </c>
      <c r="V205">
        <f t="shared" si="35"/>
        <v>0</v>
      </c>
      <c r="W205" t="e">
        <f t="shared" si="35"/>
        <v>#DIV/0!</v>
      </c>
      <c r="Y205" t="str">
        <f t="shared" si="28"/>
        <v>2023-44</v>
      </c>
      <c r="Z205">
        <f ca="1">S205*EXP(-Z$1*(ROW()-ROW(S$14)-$B$2))</f>
        <v>2.961420553194973E-4</v>
      </c>
      <c r="AA205">
        <f ca="1">T205*EXP(-AA$1*(ROW()-ROW(T$14)-$B$2))</f>
        <v>3.1965527432501628E-4</v>
      </c>
      <c r="AB205">
        <f ca="1">U205*EXP(-AB$1*(ROW()-ROW(U$14)-$B$2))</f>
        <v>5.9009893060462098E-4</v>
      </c>
      <c r="AC205" t="e">
        <f ca="1">V205*EXP(-AC$1*(ROW()-ROW(V$14)-$B$2))</f>
        <v>#NUM!</v>
      </c>
      <c r="AD205" t="e">
        <f ca="1">W205*EXP(-AD$1*(ROW()-ROW(W$14)-$B$2))</f>
        <v>#DIV/0!</v>
      </c>
      <c r="AF205" t="str">
        <f t="shared" si="29"/>
        <v>2023-44</v>
      </c>
      <c r="AG205">
        <f t="shared" ca="1" si="30"/>
        <v>4.203777524626108E-2</v>
      </c>
      <c r="AH205">
        <f t="shared" ca="1" si="30"/>
        <v>4.1646834623286944E-2</v>
      </c>
      <c r="AI205">
        <f t="shared" ca="1" si="25"/>
        <v>5.3070283627535644E-2</v>
      </c>
      <c r="AJ205" t="e">
        <f t="shared" ca="1" si="25"/>
        <v>#NUM!</v>
      </c>
      <c r="AK205" t="e">
        <f t="shared" ca="1" si="25"/>
        <v>#DIV/0!</v>
      </c>
      <c r="AM205">
        <f t="shared" ca="1" si="31"/>
        <v>0.99070025421935459</v>
      </c>
      <c r="AN205">
        <f t="shared" ca="1" si="31"/>
        <v>1.262442727205356</v>
      </c>
      <c r="AO205" t="e">
        <f t="shared" ca="1" si="31"/>
        <v>#NUM!</v>
      </c>
      <c r="AP205" t="e">
        <f t="shared" ca="1" si="26"/>
        <v>#DIV/0!</v>
      </c>
      <c r="AR205" t="str">
        <f t="shared" si="32"/>
        <v>2023-44</v>
      </c>
      <c r="AS205">
        <f t="shared" ca="1" si="33"/>
        <v>1.6135016955770527</v>
      </c>
      <c r="AT205">
        <f t="shared" ca="1" si="33"/>
        <v>1.1576408597603376</v>
      </c>
      <c r="AU205" t="e">
        <f t="shared" ca="1" si="33"/>
        <v>#NUM!</v>
      </c>
      <c r="AV205" t="e">
        <f t="shared" ca="1" si="27"/>
        <v>#DIV/0!</v>
      </c>
    </row>
    <row r="206" spans="1:48" x14ac:dyDescent="0.25">
      <c r="A206" s="1" t="s">
        <v>156</v>
      </c>
      <c r="B206" s="9">
        <v>1097330</v>
      </c>
      <c r="C206" s="9">
        <v>80770</v>
      </c>
      <c r="D206" s="9">
        <v>37920</v>
      </c>
      <c r="E206" s="9">
        <v>4</v>
      </c>
      <c r="F206" s="9">
        <v>0</v>
      </c>
      <c r="G206" s="9">
        <v>368</v>
      </c>
      <c r="H206" s="9">
        <v>29</v>
      </c>
      <c r="I206" s="9">
        <v>12</v>
      </c>
      <c r="J206" s="9">
        <v>0</v>
      </c>
      <c r="K206" s="9">
        <v>0</v>
      </c>
      <c r="L206" s="9"/>
      <c r="M206">
        <f t="shared" si="34"/>
        <v>3.3535946342485852E-4</v>
      </c>
      <c r="N206">
        <f t="shared" si="34"/>
        <v>3.5904419957905162E-4</v>
      </c>
      <c r="O206">
        <f t="shared" si="34"/>
        <v>3.1645569620253165E-4</v>
      </c>
      <c r="P206">
        <f t="shared" si="34"/>
        <v>0</v>
      </c>
      <c r="Q206" t="e">
        <f t="shared" si="34"/>
        <v>#DIV/0!</v>
      </c>
      <c r="S206">
        <f t="shared" si="35"/>
        <v>3.3547197027003229E-4</v>
      </c>
      <c r="T206">
        <f t="shared" si="35"/>
        <v>3.5917316247956313E-4</v>
      </c>
      <c r="U206">
        <f t="shared" si="35"/>
        <v>3.1655587475488977E-4</v>
      </c>
      <c r="V206">
        <f t="shared" si="35"/>
        <v>0</v>
      </c>
      <c r="W206" t="e">
        <f t="shared" si="35"/>
        <v>#DIV/0!</v>
      </c>
      <c r="Y206" t="str">
        <f t="shared" si="28"/>
        <v>2023-45</v>
      </c>
      <c r="Z206">
        <f ca="1">S206*EXP(-Z$1*(ROW()-ROW(S$14)-$B$2))</f>
        <v>3.3752905675973936E-4</v>
      </c>
      <c r="AA206">
        <f ca="1">T206*EXP(-AA$1*(ROW()-ROW(T$14)-$B$2))</f>
        <v>3.433394709087655E-4</v>
      </c>
      <c r="AB206">
        <f ca="1">U206*EXP(-AB$1*(ROW()-ROW(U$14)-$B$2))</f>
        <v>3.3746964571251337E-4</v>
      </c>
      <c r="AC206" t="e">
        <f ca="1">V206*EXP(-AC$1*(ROW()-ROW(V$14)-$B$2))</f>
        <v>#NUM!</v>
      </c>
      <c r="AD206" t="e">
        <f ca="1">W206*EXP(-AD$1*(ROW()-ROW(W$14)-$B$2))</f>
        <v>#DIV/0!</v>
      </c>
      <c r="AF206" t="str">
        <f t="shared" si="29"/>
        <v>2023-45</v>
      </c>
      <c r="AG206">
        <f t="shared" ca="1" si="30"/>
        <v>4.2375304303020819E-2</v>
      </c>
      <c r="AH206">
        <f t="shared" ca="1" si="30"/>
        <v>4.1990174094195712E-2</v>
      </c>
      <c r="AI206">
        <f t="shared" ca="1" si="30"/>
        <v>5.3407753273248156E-2</v>
      </c>
      <c r="AJ206" t="e">
        <f t="shared" ca="1" si="30"/>
        <v>#NUM!</v>
      </c>
      <c r="AK206" t="e">
        <f t="shared" ca="1" si="30"/>
        <v>#DIV/0!</v>
      </c>
      <c r="AM206">
        <f t="shared" ca="1" si="31"/>
        <v>0.99091144676930021</v>
      </c>
      <c r="AN206">
        <f t="shared" ca="1" si="31"/>
        <v>1.2603509084285411</v>
      </c>
      <c r="AO206" t="e">
        <f t="shared" ca="1" si="31"/>
        <v>#NUM!</v>
      </c>
      <c r="AP206" t="e">
        <f t="shared" ca="1" si="31"/>
        <v>#DIV/0!</v>
      </c>
      <c r="AR206" t="str">
        <f t="shared" si="32"/>
        <v>2023-45</v>
      </c>
      <c r="AS206">
        <f t="shared" ca="1" si="33"/>
        <v>1.6138456538388775</v>
      </c>
      <c r="AT206">
        <f ca="1">AN206/(OFFSET(AN$14,$B$1+$B$2,0))</f>
        <v>1.1557226936248999</v>
      </c>
      <c r="AU206" t="e">
        <f ca="1">AO206/(OFFSET(AO$14,$B$1+$B$2,0))</f>
        <v>#NUM!</v>
      </c>
      <c r="AV206" t="e">
        <f ca="1">AP206/(OFFSET(AP$14,$B$1+$B$2,0))</f>
        <v>#DIV/0!</v>
      </c>
    </row>
    <row r="207" spans="1:48" x14ac:dyDescent="0.25">
      <c r="A207" s="1" t="s">
        <v>157</v>
      </c>
      <c r="B207" s="9">
        <v>1096962</v>
      </c>
      <c r="C207" s="9">
        <v>80741</v>
      </c>
      <c r="D207" s="9">
        <v>37908</v>
      </c>
      <c r="E207" s="9">
        <v>4</v>
      </c>
      <c r="F207" s="9">
        <v>0</v>
      </c>
      <c r="G207" s="9">
        <v>351</v>
      </c>
      <c r="H207" s="9">
        <v>35</v>
      </c>
      <c r="I207" s="9">
        <v>15</v>
      </c>
      <c r="J207" s="9">
        <v>0</v>
      </c>
      <c r="K207" s="9">
        <v>0</v>
      </c>
      <c r="L207" s="9"/>
      <c r="M207">
        <f t="shared" si="34"/>
        <v>3.1997462081640018E-4</v>
      </c>
      <c r="N207">
        <f t="shared" si="34"/>
        <v>4.3348484660829073E-4</v>
      </c>
      <c r="O207">
        <f t="shared" si="34"/>
        <v>3.9569484013928457E-4</v>
      </c>
      <c r="P207">
        <f t="shared" si="34"/>
        <v>0</v>
      </c>
      <c r="Q207" t="e">
        <f t="shared" si="34"/>
        <v>#DIV/0!</v>
      </c>
      <c r="S207">
        <f t="shared" si="35"/>
        <v>3.2007704007758897E-4</v>
      </c>
      <c r="T207">
        <f t="shared" si="35"/>
        <v>4.3367284400849099E-4</v>
      </c>
      <c r="U207">
        <f t="shared" si="35"/>
        <v>3.9585148169504238E-4</v>
      </c>
      <c r="V207">
        <f t="shared" si="35"/>
        <v>0</v>
      </c>
      <c r="W207" t="e">
        <f t="shared" si="35"/>
        <v>#DIV/0!</v>
      </c>
      <c r="Y207" t="str">
        <f t="shared" ref="Y207:Y254" si="36">$A207</f>
        <v>2023-46</v>
      </c>
      <c r="Z207">
        <f ca="1">S207*EXP(-Z$1*(ROW()-ROW(S$14)-$B$2))</f>
        <v>3.2205464079677773E-4</v>
      </c>
      <c r="AA207">
        <f ca="1">T207*EXP(-AA$1*(ROW()-ROW(T$14)-$B$2))</f>
        <v>4.1441336067242691E-4</v>
      </c>
      <c r="AB207">
        <f ca="1">U207*EXP(-AB$1*(ROW()-ROW(U$14)-$B$2))</f>
        <v>4.2220862418221924E-4</v>
      </c>
      <c r="AC207" t="e">
        <f ca="1">V207*EXP(-AC$1*(ROW()-ROW(V$14)-$B$2))</f>
        <v>#NUM!</v>
      </c>
      <c r="AD207" t="e">
        <f ca="1">W207*EXP(-AD$1*(ROW()-ROW(W$14)-$B$2))</f>
        <v>#DIV/0!</v>
      </c>
      <c r="AF207" t="str">
        <f t="shared" ref="AF207:AF254" si="37">$A207</f>
        <v>2023-46</v>
      </c>
      <c r="AG207">
        <f t="shared" ref="AG207:AK254" ca="1" si="38">IF((ROW()-14)&gt;=($B$2), Z207+AG206,0)</f>
        <v>4.2697358943817598E-2</v>
      </c>
      <c r="AH207">
        <f t="shared" ca="1" si="38"/>
        <v>4.2404587454868137E-2</v>
      </c>
      <c r="AI207">
        <f t="shared" ca="1" si="38"/>
        <v>5.3829961897430376E-2</v>
      </c>
      <c r="AJ207" t="e">
        <f t="shared" ca="1" si="38"/>
        <v>#NUM!</v>
      </c>
      <c r="AK207" t="e">
        <f t="shared" ca="1" si="38"/>
        <v>#DIV/0!</v>
      </c>
      <c r="AM207">
        <f t="shared" ref="AM207:AP254" ca="1" si="39">AH207/$AG207</f>
        <v>0.99314310073991463</v>
      </c>
      <c r="AN207">
        <f t="shared" ca="1" si="39"/>
        <v>1.2607328235046429</v>
      </c>
      <c r="AO207" t="e">
        <f t="shared" ca="1" si="39"/>
        <v>#NUM!</v>
      </c>
      <c r="AP207" t="e">
        <f t="shared" ca="1" si="39"/>
        <v>#DIV/0!</v>
      </c>
      <c r="AR207" t="str">
        <f t="shared" ref="AR207:AR254" si="40">$A207</f>
        <v>2023-46</v>
      </c>
      <c r="AS207">
        <f ca="1">AM207/(OFFSET(AM$14,$B$1+$B$2,0))</f>
        <v>1.6174802319569228</v>
      </c>
      <c r="AT207">
        <f ca="1">AN207/(OFFSET(AN$14,$B$1+$B$2,0))</f>
        <v>1.1560729039651603</v>
      </c>
      <c r="AU207" t="e">
        <f ca="1">AO207/(OFFSET(AO$14,$B$1+$B$2,0))</f>
        <v>#NUM!</v>
      </c>
      <c r="AV207" t="e">
        <f ca="1">AP207/(OFFSET(AP$14,$B$1+$B$2,0))</f>
        <v>#DIV/0!</v>
      </c>
    </row>
    <row r="208" spans="1:48" x14ac:dyDescent="0.25">
      <c r="A208" s="1" t="s">
        <v>158</v>
      </c>
      <c r="B208" s="9">
        <v>1096611</v>
      </c>
      <c r="C208" s="9">
        <v>80706</v>
      </c>
      <c r="D208" s="9">
        <v>37893</v>
      </c>
      <c r="E208" s="9">
        <v>4</v>
      </c>
      <c r="F208" s="9">
        <v>0</v>
      </c>
      <c r="G208" s="9">
        <v>365</v>
      </c>
      <c r="H208" s="9">
        <v>29</v>
      </c>
      <c r="I208" s="9">
        <v>15</v>
      </c>
      <c r="J208" s="9">
        <v>0</v>
      </c>
      <c r="K208" s="9">
        <v>0</v>
      </c>
      <c r="L208" s="9"/>
      <c r="M208">
        <f t="shared" si="34"/>
        <v>3.3284364282320714E-4</v>
      </c>
      <c r="N208">
        <f t="shared" si="34"/>
        <v>3.5932892226104625E-4</v>
      </c>
      <c r="O208">
        <f t="shared" si="34"/>
        <v>3.9585147652600742E-4</v>
      </c>
      <c r="P208">
        <f t="shared" si="34"/>
        <v>0</v>
      </c>
      <c r="Q208" t="e">
        <f t="shared" si="34"/>
        <v>#DIV/0!</v>
      </c>
      <c r="S208">
        <f t="shared" si="35"/>
        <v>3.3295446767610205E-4</v>
      </c>
      <c r="T208">
        <f t="shared" si="35"/>
        <v>3.5945808981817563E-4</v>
      </c>
      <c r="U208">
        <f t="shared" si="35"/>
        <v>3.9600824214660295E-4</v>
      </c>
      <c r="V208">
        <f t="shared" si="35"/>
        <v>0</v>
      </c>
      <c r="W208" t="e">
        <f t="shared" si="35"/>
        <v>#DIV/0!</v>
      </c>
      <c r="Y208" t="str">
        <f t="shared" si="36"/>
        <v>2023-47</v>
      </c>
      <c r="Z208">
        <f ca="1">S208*EXP(-Z$1*(ROW()-ROW(S$14)-$B$2))</f>
        <v>3.350271472150501E-4</v>
      </c>
      <c r="AA208">
        <f ca="1">T208*EXP(-AA$1*(ROW()-ROW(T$14)-$B$2))</f>
        <v>3.4337719467145963E-4</v>
      </c>
      <c r="AB208">
        <f ca="1">U208*EXP(-AB$1*(ROW()-ROW(U$14)-$B$2))</f>
        <v>4.2258058274441352E-4</v>
      </c>
      <c r="AC208" t="e">
        <f ca="1">V208*EXP(-AC$1*(ROW()-ROW(V$14)-$B$2))</f>
        <v>#NUM!</v>
      </c>
      <c r="AD208" t="e">
        <f ca="1">W208*EXP(-AD$1*(ROW()-ROW(W$14)-$B$2))</f>
        <v>#DIV/0!</v>
      </c>
      <c r="AF208" t="str">
        <f t="shared" si="37"/>
        <v>2023-47</v>
      </c>
      <c r="AG208">
        <f t="shared" ca="1" si="38"/>
        <v>4.3032386091032646E-2</v>
      </c>
      <c r="AH208">
        <f t="shared" ca="1" si="38"/>
        <v>4.2747964649539595E-2</v>
      </c>
      <c r="AI208">
        <f t="shared" ca="1" si="38"/>
        <v>5.425254248017479E-2</v>
      </c>
      <c r="AJ208" t="e">
        <f t="shared" ca="1" si="38"/>
        <v>#NUM!</v>
      </c>
      <c r="AK208" t="e">
        <f t="shared" ca="1" si="38"/>
        <v>#DIV/0!</v>
      </c>
      <c r="AM208">
        <f t="shared" ca="1" si="39"/>
        <v>0.99339052589620824</v>
      </c>
      <c r="AN208">
        <f t="shared" ca="1" si="39"/>
        <v>1.2607374911864409</v>
      </c>
      <c r="AO208" t="e">
        <f t="shared" ca="1" si="39"/>
        <v>#NUM!</v>
      </c>
      <c r="AP208" t="e">
        <f t="shared" ca="1" si="39"/>
        <v>#DIV/0!</v>
      </c>
      <c r="AR208" t="str">
        <f t="shared" si="40"/>
        <v>2023-47</v>
      </c>
      <c r="AS208">
        <f ca="1">AM208/(OFFSET(AM$14,$B$1+$B$2,0))</f>
        <v>1.6178832003699295</v>
      </c>
      <c r="AT208">
        <f ca="1">AN208/(OFFSET(AN$14,$B$1+$B$2,0))</f>
        <v>1.1560771841586719</v>
      </c>
      <c r="AU208" t="e">
        <f ca="1">AO208/(OFFSET(AO$14,$B$1+$B$2,0))</f>
        <v>#NUM!</v>
      </c>
      <c r="AV208" t="e">
        <f ca="1">AP208/(OFFSET(AP$14,$B$1+$B$2,0))</f>
        <v>#DIV/0!</v>
      </c>
    </row>
    <row r="209" spans="1:48" x14ac:dyDescent="0.25">
      <c r="A209" s="1" t="s">
        <v>159</v>
      </c>
      <c r="B209" s="9">
        <v>1096246</v>
      </c>
      <c r="C209" s="9">
        <v>80677</v>
      </c>
      <c r="D209" s="9">
        <v>37878</v>
      </c>
      <c r="E209" s="9">
        <v>4</v>
      </c>
      <c r="F209" s="9">
        <v>0</v>
      </c>
      <c r="G209" s="9">
        <v>402</v>
      </c>
      <c r="H209" s="9">
        <v>30</v>
      </c>
      <c r="I209" s="9">
        <v>15</v>
      </c>
      <c r="J209" s="9">
        <v>0</v>
      </c>
      <c r="K209" s="9">
        <v>0</v>
      </c>
      <c r="L209" s="9"/>
      <c r="M209">
        <f t="shared" si="34"/>
        <v>3.6670601306641027E-4</v>
      </c>
      <c r="N209">
        <f t="shared" si="34"/>
        <v>3.7185319235965642E-4</v>
      </c>
      <c r="O209">
        <f t="shared" si="34"/>
        <v>3.96008236971329E-4</v>
      </c>
      <c r="P209">
        <f t="shared" si="34"/>
        <v>0</v>
      </c>
      <c r="Q209" t="e">
        <f t="shared" si="34"/>
        <v>#DIV/0!</v>
      </c>
      <c r="S209">
        <f t="shared" si="35"/>
        <v>3.6684053981054024E-4</v>
      </c>
      <c r="T209">
        <f t="shared" si="35"/>
        <v>3.7199152288297461E-4</v>
      </c>
      <c r="U209">
        <f t="shared" si="35"/>
        <v>3.9616512680407296E-4</v>
      </c>
      <c r="V209">
        <f t="shared" si="35"/>
        <v>0</v>
      </c>
      <c r="W209" t="e">
        <f t="shared" si="35"/>
        <v>#DIV/0!</v>
      </c>
      <c r="Y209" t="str">
        <f t="shared" si="36"/>
        <v>2023-48</v>
      </c>
      <c r="Z209">
        <f ca="1">S209*EXP(-Z$1*(ROW()-ROW(S$14)-$B$2))</f>
        <v>3.6914125931556286E-4</v>
      </c>
      <c r="AA209">
        <f ca="1">T209*EXP(-AA$1*(ROW()-ROW(T$14)-$B$2))</f>
        <v>3.5522857588202725E-4</v>
      </c>
      <c r="AB209">
        <f ca="1">U209*EXP(-AB$1*(ROW()-ROW(U$14)-$B$2))</f>
        <v>4.2295293532412673E-4</v>
      </c>
      <c r="AC209" t="e">
        <f ca="1">V209*EXP(-AC$1*(ROW()-ROW(V$14)-$B$2))</f>
        <v>#NUM!</v>
      </c>
      <c r="AD209" t="e">
        <f ca="1">W209*EXP(-AD$1*(ROW()-ROW(W$14)-$B$2))</f>
        <v>#DIV/0!</v>
      </c>
      <c r="AF209" t="str">
        <f t="shared" si="37"/>
        <v>2023-48</v>
      </c>
      <c r="AG209">
        <f t="shared" ca="1" si="38"/>
        <v>4.3401527350348211E-2</v>
      </c>
      <c r="AH209">
        <f t="shared" ca="1" si="38"/>
        <v>4.3103193225421624E-2</v>
      </c>
      <c r="AI209">
        <f t="shared" ca="1" si="38"/>
        <v>5.4675495415498918E-2</v>
      </c>
      <c r="AJ209" t="e">
        <f t="shared" ca="1" si="38"/>
        <v>#NUM!</v>
      </c>
      <c r="AK209" t="e">
        <f t="shared" ca="1" si="38"/>
        <v>#DIV/0!</v>
      </c>
      <c r="AM209">
        <f t="shared" ca="1" si="39"/>
        <v>0.99312618372808958</v>
      </c>
      <c r="AN209">
        <f t="shared" ca="1" si="39"/>
        <v>1.2597597078587663</v>
      </c>
      <c r="AO209" t="e">
        <f t="shared" ca="1" si="39"/>
        <v>#NUM!</v>
      </c>
      <c r="AP209" t="e">
        <f t="shared" ca="1" si="39"/>
        <v>#DIV/0!</v>
      </c>
      <c r="AR209" t="str">
        <f t="shared" si="40"/>
        <v>2023-48</v>
      </c>
      <c r="AS209">
        <f ca="1">AM209/(OFFSET(AM$14,$B$1+$B$2,0))</f>
        <v>1.6174526801044351</v>
      </c>
      <c r="AT209">
        <f ca="1">AN209/(OFFSET(AN$14,$B$1+$B$2,0))</f>
        <v>1.1551805716568009</v>
      </c>
      <c r="AU209" t="e">
        <f ca="1">AO209/(OFFSET(AO$14,$B$1+$B$2,0))</f>
        <v>#NUM!</v>
      </c>
      <c r="AV209" t="e">
        <f ca="1">AP209/(OFFSET(AP$14,$B$1+$B$2,0))</f>
        <v>#DIV/0!</v>
      </c>
    </row>
    <row r="210" spans="1:48" x14ac:dyDescent="0.25">
      <c r="A210" s="1" t="s">
        <v>160</v>
      </c>
      <c r="B210" s="9">
        <v>1095844</v>
      </c>
      <c r="C210" s="9">
        <v>80647</v>
      </c>
      <c r="D210" s="9">
        <v>37863</v>
      </c>
      <c r="E210" s="9">
        <v>4</v>
      </c>
      <c r="F210" s="9">
        <v>0</v>
      </c>
      <c r="G210" s="9">
        <v>359</v>
      </c>
      <c r="H210" s="9">
        <v>38</v>
      </c>
      <c r="I210" s="9">
        <v>14</v>
      </c>
      <c r="J210" s="9">
        <v>0</v>
      </c>
      <c r="K210" s="9">
        <v>0</v>
      </c>
      <c r="L210" s="9"/>
      <c r="M210">
        <f t="shared" si="34"/>
        <v>3.2760137391818543E-4</v>
      </c>
      <c r="N210">
        <f t="shared" si="34"/>
        <v>4.7118925688494301E-4</v>
      </c>
      <c r="O210">
        <f t="shared" si="34"/>
        <v>3.6975411351451286E-4</v>
      </c>
      <c r="P210">
        <f t="shared" si="34"/>
        <v>0</v>
      </c>
      <c r="Q210" t="e">
        <f t="shared" si="34"/>
        <v>#DIV/0!</v>
      </c>
      <c r="S210">
        <f t="shared" si="35"/>
        <v>3.2770873468180109E-4</v>
      </c>
      <c r="T210">
        <f t="shared" si="35"/>
        <v>4.7141138959324588E-4</v>
      </c>
      <c r="U210">
        <f t="shared" si="35"/>
        <v>3.6989088640711974E-4</v>
      </c>
      <c r="V210">
        <f t="shared" si="35"/>
        <v>0</v>
      </c>
      <c r="W210" t="e">
        <f t="shared" si="35"/>
        <v>#DIV/0!</v>
      </c>
      <c r="Y210" t="str">
        <f t="shared" si="36"/>
        <v>2023-49</v>
      </c>
      <c r="Z210">
        <f ca="1">S210*EXP(-Z$1*(ROW()-ROW(S$14)-$B$2))</f>
        <v>3.2977930304770698E-4</v>
      </c>
      <c r="AA210">
        <f ca="1">T210*EXP(-AA$1*(ROW()-ROW(T$14)-$B$2))</f>
        <v>4.5001458380792788E-4</v>
      </c>
      <c r="AB210">
        <f ca="1">U210*EXP(-AB$1*(ROW()-ROW(U$14)-$B$2))</f>
        <v>3.95093530654894E-4</v>
      </c>
      <c r="AC210" t="e">
        <f ca="1">V210*EXP(-AC$1*(ROW()-ROW(V$14)-$B$2))</f>
        <v>#NUM!</v>
      </c>
      <c r="AD210" t="e">
        <f ca="1">W210*EXP(-AD$1*(ROW()-ROW(W$14)-$B$2))</f>
        <v>#DIV/0!</v>
      </c>
      <c r="AF210" t="str">
        <f t="shared" si="37"/>
        <v>2023-49</v>
      </c>
      <c r="AG210">
        <f t="shared" ca="1" si="38"/>
        <v>4.3731306653395918E-2</v>
      </c>
      <c r="AH210">
        <f t="shared" ca="1" si="38"/>
        <v>4.3553207809229555E-2</v>
      </c>
      <c r="AI210">
        <f t="shared" ca="1" si="38"/>
        <v>5.5070588946153812E-2</v>
      </c>
      <c r="AJ210" t="e">
        <f t="shared" ca="1" si="38"/>
        <v>#NUM!</v>
      </c>
      <c r="AK210" t="e">
        <f t="shared" ca="1" si="38"/>
        <v>#DIV/0!</v>
      </c>
      <c r="AM210">
        <f t="shared" ca="1" si="39"/>
        <v>0.99592742916240917</v>
      </c>
      <c r="AN210">
        <f t="shared" ca="1" si="39"/>
        <v>1.259294385659006</v>
      </c>
      <c r="AO210" t="e">
        <f t="shared" ca="1" si="39"/>
        <v>#NUM!</v>
      </c>
      <c r="AP210" t="e">
        <f t="shared" ca="1" si="39"/>
        <v>#DIV/0!</v>
      </c>
      <c r="AR210" t="str">
        <f t="shared" si="40"/>
        <v>2023-49</v>
      </c>
      <c r="AS210">
        <f ca="1">AM210/(OFFSET(AM$14,$B$1+$B$2,0))</f>
        <v>1.6220149220527462</v>
      </c>
      <c r="AT210">
        <f ca="1">AN210/(OFFSET(AN$14,$B$1+$B$2,0))</f>
        <v>1.1547538782474385</v>
      </c>
      <c r="AU210" t="e">
        <f ca="1">AO210/(OFFSET(AO$14,$B$1+$B$2,0))</f>
        <v>#NUM!</v>
      </c>
      <c r="AV210" t="e">
        <f ca="1">AP210/(OFFSET(AP$14,$B$1+$B$2,0))</f>
        <v>#DIV/0!</v>
      </c>
    </row>
    <row r="211" spans="1:48" x14ac:dyDescent="0.25">
      <c r="A211" s="1" t="s">
        <v>161</v>
      </c>
      <c r="B211" s="9">
        <v>1095485</v>
      </c>
      <c r="C211" s="9">
        <v>80609</v>
      </c>
      <c r="D211" s="9">
        <v>37849</v>
      </c>
      <c r="E211" s="9">
        <v>4</v>
      </c>
      <c r="F211" s="9">
        <v>0</v>
      </c>
      <c r="G211" s="9">
        <v>363</v>
      </c>
      <c r="H211" s="9">
        <v>32</v>
      </c>
      <c r="I211" s="9">
        <v>16</v>
      </c>
      <c r="J211" s="9">
        <v>0</v>
      </c>
      <c r="K211" s="9">
        <v>0</v>
      </c>
      <c r="L211" s="9"/>
      <c r="M211">
        <f t="shared" si="34"/>
        <v>3.3136008252052741E-4</v>
      </c>
      <c r="N211">
        <f t="shared" si="34"/>
        <v>3.9697800493741396E-4</v>
      </c>
      <c r="O211">
        <f t="shared" si="34"/>
        <v>4.2273243678829031E-4</v>
      </c>
      <c r="P211">
        <f t="shared" si="34"/>
        <v>0</v>
      </c>
      <c r="Q211" t="e">
        <f t="shared" si="34"/>
        <v>#DIV/0!</v>
      </c>
      <c r="S211">
        <f t="shared" si="35"/>
        <v>3.3146992145503937E-4</v>
      </c>
      <c r="T211">
        <f t="shared" si="35"/>
        <v>3.9713566427862919E-4</v>
      </c>
      <c r="U211">
        <f t="shared" si="35"/>
        <v>4.2291122138004265E-4</v>
      </c>
      <c r="V211">
        <f t="shared" si="35"/>
        <v>0</v>
      </c>
      <c r="W211" t="e">
        <f t="shared" si="35"/>
        <v>#DIV/0!</v>
      </c>
      <c r="Y211" t="str">
        <f t="shared" si="36"/>
        <v>2023-50</v>
      </c>
      <c r="Z211">
        <f ca="1">S211*EXP(-Z$1*(ROW()-ROW(S$14)-$B$2))</f>
        <v>3.3357970260981877E-4</v>
      </c>
      <c r="AA211">
        <f ca="1">T211*EXP(-AA$1*(ROW()-ROW(T$14)-$B$2))</f>
        <v>3.7898068190936806E-4</v>
      </c>
      <c r="AB211">
        <f ca="1">U211*EXP(-AB$1*(ROW()-ROW(U$14)-$B$2))</f>
        <v>4.5194541372667329E-4</v>
      </c>
      <c r="AC211" t="e">
        <f ca="1">V211*EXP(-AC$1*(ROW()-ROW(V$14)-$B$2))</f>
        <v>#NUM!</v>
      </c>
      <c r="AD211" t="e">
        <f ca="1">W211*EXP(-AD$1*(ROW()-ROW(W$14)-$B$2))</f>
        <v>#DIV/0!</v>
      </c>
      <c r="AF211" t="str">
        <f t="shared" si="37"/>
        <v>2023-50</v>
      </c>
      <c r="AG211">
        <f t="shared" ca="1" si="38"/>
        <v>4.4064886356005736E-2</v>
      </c>
      <c r="AH211">
        <f t="shared" ca="1" si="38"/>
        <v>4.3932188491138925E-2</v>
      </c>
      <c r="AI211">
        <f t="shared" ca="1" si="38"/>
        <v>5.5522534359880485E-2</v>
      </c>
      <c r="AJ211" t="e">
        <f t="shared" ca="1" si="38"/>
        <v>#NUM!</v>
      </c>
      <c r="AK211" t="e">
        <f t="shared" ca="1" si="38"/>
        <v>#DIV/0!</v>
      </c>
      <c r="AM211">
        <f t="shared" ca="1" si="39"/>
        <v>0.9969885803450228</v>
      </c>
      <c r="AN211">
        <f t="shared" ca="1" si="39"/>
        <v>1.2600176455989691</v>
      </c>
      <c r="AO211" t="e">
        <f t="shared" ca="1" si="39"/>
        <v>#NUM!</v>
      </c>
      <c r="AP211" t="e">
        <f t="shared" ca="1" si="39"/>
        <v>#DIV/0!</v>
      </c>
      <c r="AR211" t="str">
        <f t="shared" si="40"/>
        <v>2023-50</v>
      </c>
      <c r="AS211">
        <f ca="1">AM211/(OFFSET(AM$14,$B$1+$B$2,0))</f>
        <v>1.6237431634911819</v>
      </c>
      <c r="AT211">
        <f ca="1">AN211/(OFFSET(AN$14,$B$1+$B$2,0))</f>
        <v>1.1554170966578154</v>
      </c>
      <c r="AU211" t="e">
        <f ca="1">AO211/(OFFSET(AO$14,$B$1+$B$2,0))</f>
        <v>#NUM!</v>
      </c>
      <c r="AV211" t="e">
        <f ca="1">AP211/(OFFSET(AP$14,$B$1+$B$2,0))</f>
        <v>#DIV/0!</v>
      </c>
    </row>
    <row r="212" spans="1:48" x14ac:dyDescent="0.25">
      <c r="A212" s="1" t="s">
        <v>162</v>
      </c>
      <c r="B212" s="9">
        <v>1095122</v>
      </c>
      <c r="C212" s="9">
        <v>80577</v>
      </c>
      <c r="D212" s="9">
        <v>37833</v>
      </c>
      <c r="E212" s="9">
        <v>4</v>
      </c>
      <c r="F212" s="9">
        <v>0</v>
      </c>
      <c r="G212" s="9">
        <v>396</v>
      </c>
      <c r="H212" s="9">
        <v>33</v>
      </c>
      <c r="I212" s="9">
        <v>19</v>
      </c>
      <c r="J212" s="9">
        <v>0</v>
      </c>
      <c r="K212" s="9">
        <v>0</v>
      </c>
      <c r="L212" s="9"/>
      <c r="M212">
        <f t="shared" si="34"/>
        <v>3.6160354736732529E-4</v>
      </c>
      <c r="N212">
        <f t="shared" si="34"/>
        <v>4.0954614840463157E-4</v>
      </c>
      <c r="O212">
        <f t="shared" si="34"/>
        <v>5.0220706790368198E-4</v>
      </c>
      <c r="P212">
        <f t="shared" si="34"/>
        <v>0</v>
      </c>
      <c r="Q212" t="e">
        <f t="shared" si="34"/>
        <v>#DIV/0!</v>
      </c>
      <c r="S212">
        <f t="shared" si="35"/>
        <v>3.6173435573664641E-4</v>
      </c>
      <c r="T212">
        <f t="shared" si="35"/>
        <v>4.0971395090418392E-4</v>
      </c>
      <c r="U212">
        <f t="shared" si="35"/>
        <v>5.0245941714014005E-4</v>
      </c>
      <c r="V212">
        <f t="shared" si="35"/>
        <v>0</v>
      </c>
      <c r="W212" t="e">
        <f t="shared" si="35"/>
        <v>#DIV/0!</v>
      </c>
      <c r="Y212" t="str">
        <f t="shared" si="36"/>
        <v>2023-51</v>
      </c>
      <c r="Z212">
        <f ca="1">S212*EXP(-Z$1*(ROW()-ROW(S$14)-$B$2))</f>
        <v>3.64053627431165E-4</v>
      </c>
      <c r="AA212">
        <f ca="1">T212*EXP(-AA$1*(ROW()-ROW(T$14)-$B$2))</f>
        <v>3.9085043571863867E-4</v>
      </c>
      <c r="AB212">
        <f ca="1">U212*EXP(-AB$1*(ROW()-ROW(U$14)-$B$2))</f>
        <v>5.3721515099614025E-4</v>
      </c>
      <c r="AC212" t="e">
        <f ca="1">V212*EXP(-AC$1*(ROW()-ROW(V$14)-$B$2))</f>
        <v>#NUM!</v>
      </c>
      <c r="AD212" t="e">
        <f ca="1">W212*EXP(-AD$1*(ROW()-ROW(W$14)-$B$2))</f>
        <v>#DIV/0!</v>
      </c>
      <c r="AF212" t="str">
        <f t="shared" si="37"/>
        <v>2023-51</v>
      </c>
      <c r="AG212">
        <f t="shared" ca="1" si="38"/>
        <v>4.4428939983436902E-2</v>
      </c>
      <c r="AH212">
        <f t="shared" ca="1" si="38"/>
        <v>4.4323038926857565E-2</v>
      </c>
      <c r="AI212">
        <f t="shared" ca="1" si="38"/>
        <v>5.6059749510876625E-2</v>
      </c>
      <c r="AJ212" t="e">
        <f t="shared" ca="1" si="38"/>
        <v>#NUM!</v>
      </c>
      <c r="AK212" t="e">
        <f t="shared" ca="1" si="38"/>
        <v>#DIV/0!</v>
      </c>
      <c r="AM212">
        <f t="shared" ca="1" si="39"/>
        <v>0.99761639470536956</v>
      </c>
      <c r="AN212">
        <f t="shared" ca="1" si="39"/>
        <v>1.2617845380010346</v>
      </c>
      <c r="AO212" t="e">
        <f t="shared" ca="1" si="39"/>
        <v>#NUM!</v>
      </c>
      <c r="AP212" t="e">
        <f t="shared" ca="1" si="39"/>
        <v>#DIV/0!</v>
      </c>
      <c r="AR212" t="str">
        <f t="shared" si="40"/>
        <v>2023-51</v>
      </c>
      <c r="AS212">
        <f ca="1">AM212/(OFFSET(AM$14,$B$1+$B$2,0))</f>
        <v>1.6247656519084532</v>
      </c>
      <c r="AT212">
        <f ca="1">AN212/(OFFSET(AN$14,$B$1+$B$2,0))</f>
        <v>1.1570373102289759</v>
      </c>
      <c r="AU212" t="e">
        <f ca="1">AO212/(OFFSET(AO$14,$B$1+$B$2,0))</f>
        <v>#NUM!</v>
      </c>
      <c r="AV212" t="e">
        <f ca="1">AP212/(OFFSET(AP$14,$B$1+$B$2,0))</f>
        <v>#DIV/0!</v>
      </c>
    </row>
    <row r="213" spans="1:48" x14ac:dyDescent="0.25">
      <c r="A213" s="1" t="s">
        <v>163</v>
      </c>
      <c r="B213" s="9">
        <v>1094726</v>
      </c>
      <c r="C213" s="9">
        <v>80544</v>
      </c>
      <c r="D213" s="9">
        <v>37814</v>
      </c>
      <c r="E213" s="9">
        <v>4</v>
      </c>
      <c r="F213" s="9">
        <v>0</v>
      </c>
      <c r="G213" s="9">
        <v>393</v>
      </c>
      <c r="H213" s="9">
        <v>39</v>
      </c>
      <c r="I213" s="9">
        <v>19</v>
      </c>
      <c r="J213" s="9">
        <v>0</v>
      </c>
      <c r="K213" s="9">
        <v>0</v>
      </c>
      <c r="L213" s="9"/>
      <c r="M213">
        <f t="shared" si="34"/>
        <v>3.5899394003613687E-4</v>
      </c>
      <c r="N213">
        <f t="shared" si="34"/>
        <v>4.8420738974970203E-4</v>
      </c>
      <c r="O213">
        <f t="shared" si="34"/>
        <v>5.0245940656899561E-4</v>
      </c>
      <c r="P213">
        <f t="shared" si="34"/>
        <v>0</v>
      </c>
      <c r="Q213" t="e">
        <f t="shared" si="34"/>
        <v>#DIV/0!</v>
      </c>
      <c r="S213">
        <f t="shared" si="35"/>
        <v>3.5912286682735525E-4</v>
      </c>
      <c r="T213">
        <f t="shared" si="35"/>
        <v>4.8444196960081241E-4</v>
      </c>
      <c r="U213">
        <f t="shared" si="35"/>
        <v>5.0271200952876525E-4</v>
      </c>
      <c r="V213">
        <f t="shared" si="35"/>
        <v>0</v>
      </c>
      <c r="W213" t="e">
        <f t="shared" si="35"/>
        <v>#DIV/0!</v>
      </c>
      <c r="Y213" t="str">
        <f t="shared" si="36"/>
        <v>2023-52</v>
      </c>
      <c r="Z213">
        <f ca="1">S213*EXP(-Z$1*(ROW()-ROW(S$14)-$B$2))</f>
        <v>3.614421336226898E-4</v>
      </c>
      <c r="AA213">
        <f ca="1">T213*EXP(-AA$1*(ROW()-ROW(T$14)-$B$2))</f>
        <v>4.6198010699310856E-4</v>
      </c>
      <c r="AB213">
        <f ca="1">U213*EXP(-AB$1*(ROW()-ROW(U$14)-$B$2))</f>
        <v>5.3774577900993561E-4</v>
      </c>
      <c r="AC213" t="e">
        <f ca="1">V213*EXP(-AC$1*(ROW()-ROW(V$14)-$B$2))</f>
        <v>#NUM!</v>
      </c>
      <c r="AD213" t="e">
        <f ca="1">W213*EXP(-AD$1*(ROW()-ROW(W$14)-$B$2))</f>
        <v>#DIV/0!</v>
      </c>
      <c r="AF213" t="str">
        <f t="shared" si="37"/>
        <v>2023-52</v>
      </c>
      <c r="AG213">
        <f t="shared" ca="1" si="38"/>
        <v>4.4790382117059595E-2</v>
      </c>
      <c r="AH213">
        <f t="shared" ca="1" si="38"/>
        <v>4.4785019033850675E-2</v>
      </c>
      <c r="AI213">
        <f t="shared" ca="1" si="38"/>
        <v>5.6597495289886557E-2</v>
      </c>
      <c r="AJ213" t="e">
        <f t="shared" ca="1" si="38"/>
        <v>#NUM!</v>
      </c>
      <c r="AK213" t="e">
        <f t="shared" ca="1" si="38"/>
        <v>#DIV/0!</v>
      </c>
      <c r="AM213">
        <f t="shared" ca="1" si="39"/>
        <v>0.99988026261542262</v>
      </c>
      <c r="AN213">
        <f t="shared" ca="1" si="39"/>
        <v>1.2636082260242631</v>
      </c>
      <c r="AO213" t="e">
        <f t="shared" ca="1" si="39"/>
        <v>#NUM!</v>
      </c>
      <c r="AP213" t="e">
        <f t="shared" ca="1" si="39"/>
        <v>#DIV/0!</v>
      </c>
      <c r="AR213" t="str">
        <f t="shared" si="40"/>
        <v>2023-52</v>
      </c>
      <c r="AS213">
        <f ca="1">AM213/(OFFSET(AM$14,$B$1+$B$2,0))</f>
        <v>1.6284526951850409</v>
      </c>
      <c r="AT213">
        <f ca="1">AN213/(OFFSET(AN$14,$B$1+$B$2,0))</f>
        <v>1.1587096045245109</v>
      </c>
      <c r="AU213" t="e">
        <f ca="1">AO213/(OFFSET(AO$14,$B$1+$B$2,0))</f>
        <v>#NUM!</v>
      </c>
      <c r="AV213" t="e">
        <f ca="1">AP213/(OFFSET(AP$14,$B$1+$B$2,0))</f>
        <v>#DIV/0!</v>
      </c>
    </row>
    <row r="214" spans="1:48" x14ac:dyDescent="0.25">
      <c r="A214" s="1" t="s">
        <v>164</v>
      </c>
      <c r="B214" s="9">
        <v>1094333</v>
      </c>
      <c r="C214" s="9">
        <v>80505</v>
      </c>
      <c r="D214" s="9">
        <v>37795</v>
      </c>
      <c r="E214" s="9">
        <v>4</v>
      </c>
      <c r="F214" s="9">
        <v>0</v>
      </c>
      <c r="G214" s="9">
        <v>365</v>
      </c>
      <c r="H214" s="9">
        <v>21</v>
      </c>
      <c r="I214" s="9">
        <v>8</v>
      </c>
      <c r="J214" s="9">
        <v>0</v>
      </c>
      <c r="K214" s="9">
        <v>0</v>
      </c>
      <c r="L214" s="9"/>
      <c r="M214">
        <f t="shared" si="34"/>
        <v>3.3353650122951606E-4</v>
      </c>
      <c r="N214">
        <f t="shared" si="34"/>
        <v>2.6085336314514624E-4</v>
      </c>
      <c r="O214">
        <f t="shared" si="34"/>
        <v>2.116682100806985E-4</v>
      </c>
      <c r="P214">
        <f t="shared" si="34"/>
        <v>0</v>
      </c>
      <c r="Q214" t="e">
        <f t="shared" si="34"/>
        <v>#DIV/0!</v>
      </c>
      <c r="S214">
        <f t="shared" si="35"/>
        <v>3.3364778803943792E-4</v>
      </c>
      <c r="T214">
        <f t="shared" si="35"/>
        <v>2.6092142685665284E-4</v>
      </c>
      <c r="U214">
        <f t="shared" si="35"/>
        <v>2.1171302378809355E-4</v>
      </c>
      <c r="V214">
        <f t="shared" si="35"/>
        <v>0</v>
      </c>
      <c r="W214" t="e">
        <f t="shared" si="35"/>
        <v>#DIV/0!</v>
      </c>
      <c r="Y214" t="str">
        <f t="shared" si="36"/>
        <v>2024-01</v>
      </c>
      <c r="Z214">
        <f ca="1">S214*EXP(-Z$1*(ROW()-ROW(S$14)-$B$2))</f>
        <v>3.3581808520767218E-4</v>
      </c>
      <c r="AA214">
        <f ca="1">T214*EXP(-AA$1*(ROW()-ROW(T$14)-$B$2))</f>
        <v>2.4873845033510664E-4</v>
      </c>
      <c r="AB214">
        <f ca="1">U214*EXP(-AB$1*(ROW()-ROW(U$14)-$B$2))</f>
        <v>2.2657699472825935E-4</v>
      </c>
      <c r="AC214" t="e">
        <f ca="1">V214*EXP(-AC$1*(ROW()-ROW(V$14)-$B$2))</f>
        <v>#NUM!</v>
      </c>
      <c r="AD214" t="e">
        <f ca="1">W214*EXP(-AD$1*(ROW()-ROW(W$14)-$B$2))</f>
        <v>#DIV/0!</v>
      </c>
      <c r="AF214" t="str">
        <f t="shared" si="37"/>
        <v>2024-01</v>
      </c>
      <c r="AG214">
        <f t="shared" ca="1" si="38"/>
        <v>4.5126200202267264E-2</v>
      </c>
      <c r="AH214">
        <f t="shared" ca="1" si="38"/>
        <v>4.5033757484185782E-2</v>
      </c>
      <c r="AI214">
        <f t="shared" ca="1" si="38"/>
        <v>5.6824072284614814E-2</v>
      </c>
      <c r="AJ214" t="e">
        <f t="shared" ca="1" si="38"/>
        <v>#NUM!</v>
      </c>
      <c r="AK214" t="e">
        <f t="shared" ca="1" si="38"/>
        <v>#DIV/0!</v>
      </c>
      <c r="AM214">
        <f t="shared" ca="1" si="39"/>
        <v>0.99795146239508026</v>
      </c>
      <c r="AN214">
        <f t="shared" ca="1" si="39"/>
        <v>1.2592257276241889</v>
      </c>
      <c r="AO214" t="e">
        <f t="shared" ca="1" si="39"/>
        <v>#NUM!</v>
      </c>
      <c r="AP214" t="e">
        <f t="shared" ca="1" si="39"/>
        <v>#DIV/0!</v>
      </c>
      <c r="AR214" t="str">
        <f t="shared" si="40"/>
        <v>2024-01</v>
      </c>
      <c r="AS214">
        <f ca="1">AM214/(OFFSET(AM$14,$B$1+$B$2,0))</f>
        <v>1.6253113591323878</v>
      </c>
      <c r="AT214">
        <f ca="1">AN214/(OFFSET(AN$14,$B$1+$B$2,0))</f>
        <v>1.1546909198694129</v>
      </c>
      <c r="AU214" t="e">
        <f ca="1">AO214/(OFFSET(AO$14,$B$1+$B$2,0))</f>
        <v>#NUM!</v>
      </c>
      <c r="AV214" t="e">
        <f ca="1">AP214/(OFFSET(AP$14,$B$1+$B$2,0))</f>
        <v>#DIV/0!</v>
      </c>
    </row>
    <row r="215" spans="1:48" x14ac:dyDescent="0.25">
      <c r="A215" s="1" t="s">
        <v>165</v>
      </c>
      <c r="B215" s="9">
        <v>1093968</v>
      </c>
      <c r="C215" s="9">
        <v>80484</v>
      </c>
      <c r="D215" s="9">
        <v>37787</v>
      </c>
      <c r="E215" s="9">
        <v>4</v>
      </c>
      <c r="F215" s="9">
        <v>0</v>
      </c>
      <c r="G215" s="9">
        <v>358</v>
      </c>
      <c r="H215" s="9">
        <v>24</v>
      </c>
      <c r="I215" s="9">
        <v>13</v>
      </c>
      <c r="J215" s="9">
        <v>0</v>
      </c>
      <c r="K215" s="9">
        <v>0</v>
      </c>
      <c r="L215" s="9"/>
      <c r="M215">
        <f t="shared" si="34"/>
        <v>3.2724906030158105E-4</v>
      </c>
      <c r="N215">
        <f t="shared" si="34"/>
        <v>2.981959147159684E-4</v>
      </c>
      <c r="O215">
        <f t="shared" si="34"/>
        <v>3.4403366237065658E-4</v>
      </c>
      <c r="P215">
        <f t="shared" si="34"/>
        <v>0</v>
      </c>
      <c r="Q215" t="e">
        <f t="shared" si="34"/>
        <v>#DIV/0!</v>
      </c>
      <c r="S215">
        <f t="shared" si="35"/>
        <v>3.2735619022964085E-4</v>
      </c>
      <c r="T215">
        <f t="shared" si="35"/>
        <v>2.9828486425494203E-4</v>
      </c>
      <c r="U215">
        <f t="shared" si="35"/>
        <v>3.4415206566190671E-4</v>
      </c>
      <c r="V215">
        <f t="shared" si="35"/>
        <v>0</v>
      </c>
      <c r="W215" t="e">
        <f t="shared" si="35"/>
        <v>#DIV/0!</v>
      </c>
      <c r="Y215" t="str">
        <f t="shared" si="36"/>
        <v>2024-02</v>
      </c>
      <c r="Z215">
        <f ca="1">S215*EXP(-Z$1*(ROW()-ROW(S$14)-$B$2))</f>
        <v>3.2950082160808727E-4</v>
      </c>
      <c r="AA215">
        <f ca="1">T215*EXP(-AA$1*(ROW()-ROW(T$14)-$B$2))</f>
        <v>2.8426020294300842E-4</v>
      </c>
      <c r="AB215">
        <f ca="1">U215*EXP(-AB$1*(ROW()-ROW(U$14)-$B$2))</f>
        <v>3.6849288361321926E-4</v>
      </c>
      <c r="AC215" t="e">
        <f ca="1">V215*EXP(-AC$1*(ROW()-ROW(V$14)-$B$2))</f>
        <v>#NUM!</v>
      </c>
      <c r="AD215" t="e">
        <f ca="1">W215*EXP(-AD$1*(ROW()-ROW(W$14)-$B$2))</f>
        <v>#DIV/0!</v>
      </c>
      <c r="AF215" t="str">
        <f t="shared" si="37"/>
        <v>2024-02</v>
      </c>
      <c r="AG215">
        <f t="shared" ca="1" si="38"/>
        <v>4.5455701023875354E-2</v>
      </c>
      <c r="AH215">
        <f t="shared" ca="1" si="38"/>
        <v>4.5318017687128793E-2</v>
      </c>
      <c r="AI215">
        <f t="shared" ca="1" si="38"/>
        <v>5.7192565168228036E-2</v>
      </c>
      <c r="AJ215" t="e">
        <f t="shared" ca="1" si="38"/>
        <v>#NUM!</v>
      </c>
      <c r="AK215" t="e">
        <f t="shared" ca="1" si="38"/>
        <v>#DIV/0!</v>
      </c>
      <c r="AM215">
        <f t="shared" ca="1" si="39"/>
        <v>0.99697104359529631</v>
      </c>
      <c r="AN215">
        <f t="shared" ca="1" si="39"/>
        <v>1.2582044469666844</v>
      </c>
      <c r="AO215" t="e">
        <f t="shared" ca="1" si="39"/>
        <v>#NUM!</v>
      </c>
      <c r="AP215" t="e">
        <f t="shared" ca="1" si="39"/>
        <v>#DIV/0!</v>
      </c>
      <c r="AR215" t="str">
        <f t="shared" si="40"/>
        <v>2024-02</v>
      </c>
      <c r="AS215">
        <f ca="1">AM215/(OFFSET(AM$14,$B$1+$B$2,0))</f>
        <v>1.6237146023039832</v>
      </c>
      <c r="AT215">
        <f ca="1">AN215/(OFFSET(AN$14,$B$1+$B$2,0))</f>
        <v>1.1537544209749027</v>
      </c>
      <c r="AU215" t="e">
        <f ca="1">AO215/(OFFSET(AO$14,$B$1+$B$2,0))</f>
        <v>#NUM!</v>
      </c>
      <c r="AV215" t="e">
        <f ca="1">AP215/(OFFSET(AP$14,$B$1+$B$2,0))</f>
        <v>#DIV/0!</v>
      </c>
    </row>
    <row r="216" spans="1:48" x14ac:dyDescent="0.25">
      <c r="A216" s="1" t="s">
        <v>166</v>
      </c>
      <c r="B216" s="9">
        <v>1093610</v>
      </c>
      <c r="C216" s="9">
        <v>80460</v>
      </c>
      <c r="D216" s="9">
        <v>37774</v>
      </c>
      <c r="E216" s="9">
        <v>4</v>
      </c>
      <c r="F216" s="9">
        <v>0</v>
      </c>
      <c r="G216" s="9">
        <v>378</v>
      </c>
      <c r="H216" s="9">
        <v>38</v>
      </c>
      <c r="I216" s="9">
        <v>13</v>
      </c>
      <c r="J216" s="9">
        <v>0</v>
      </c>
      <c r="K216" s="9">
        <v>0</v>
      </c>
      <c r="L216" s="9"/>
      <c r="M216">
        <f t="shared" si="34"/>
        <v>3.4564424246303526E-4</v>
      </c>
      <c r="N216">
        <f t="shared" si="34"/>
        <v>4.7228436490181455E-4</v>
      </c>
      <c r="O216">
        <f t="shared" si="34"/>
        <v>3.4415206226505002E-4</v>
      </c>
      <c r="P216">
        <f t="shared" si="34"/>
        <v>0</v>
      </c>
      <c r="Q216" t="e">
        <f t="shared" si="34"/>
        <v>#DIV/0!</v>
      </c>
      <c r="S216">
        <f t="shared" si="35"/>
        <v>3.4576375715855776E-4</v>
      </c>
      <c r="T216">
        <f t="shared" si="35"/>
        <v>4.7250753160821724E-4</v>
      </c>
      <c r="U216">
        <f t="shared" si="35"/>
        <v>3.4427054708293574E-4</v>
      </c>
      <c r="V216">
        <f t="shared" si="35"/>
        <v>0</v>
      </c>
      <c r="W216" t="e">
        <f t="shared" si="35"/>
        <v>#DIV/0!</v>
      </c>
      <c r="Y216" t="str">
        <f t="shared" si="36"/>
        <v>2024-03</v>
      </c>
      <c r="Z216">
        <f ca="1">S216*EXP(-Z$1*(ROW()-ROW(S$14)-$B$2))</f>
        <v>3.4804510162825622E-4</v>
      </c>
      <c r="AA216">
        <f ca="1">T216*EXP(-AA$1*(ROW()-ROW(T$14)-$B$2))</f>
        <v>4.5013755331456157E-4</v>
      </c>
      <c r="AB216">
        <f ca="1">U216*EXP(-AB$1*(ROW()-ROW(U$14)-$B$2))</f>
        <v>3.68798445312913E-4</v>
      </c>
      <c r="AC216" t="e">
        <f ca="1">V216*EXP(-AC$1*(ROW()-ROW(V$14)-$B$2))</f>
        <v>#NUM!</v>
      </c>
      <c r="AD216" t="e">
        <f ca="1">W216*EXP(-AD$1*(ROW()-ROW(W$14)-$B$2))</f>
        <v>#DIV/0!</v>
      </c>
      <c r="AF216" t="str">
        <f t="shared" si="37"/>
        <v>2024-03</v>
      </c>
      <c r="AG216">
        <f t="shared" ca="1" si="38"/>
        <v>4.5803746125503614E-2</v>
      </c>
      <c r="AH216">
        <f t="shared" ca="1" si="38"/>
        <v>4.5768155240443358E-2</v>
      </c>
      <c r="AI216">
        <f t="shared" ca="1" si="38"/>
        <v>5.7561363613540951E-2</v>
      </c>
      <c r="AJ216" t="e">
        <f t="shared" ca="1" si="38"/>
        <v>#NUM!</v>
      </c>
      <c r="AK216" t="e">
        <f t="shared" ca="1" si="38"/>
        <v>#DIV/0!</v>
      </c>
      <c r="AM216">
        <f t="shared" ca="1" si="39"/>
        <v>0.99922296999545113</v>
      </c>
      <c r="AN216">
        <f t="shared" ca="1" si="39"/>
        <v>1.2566955431073501</v>
      </c>
      <c r="AO216" t="e">
        <f t="shared" ca="1" si="39"/>
        <v>#NUM!</v>
      </c>
      <c r="AP216" t="e">
        <f t="shared" ca="1" si="39"/>
        <v>#DIV/0!</v>
      </c>
      <c r="AR216" t="str">
        <f t="shared" si="40"/>
        <v>2024-03</v>
      </c>
      <c r="AS216">
        <f ca="1">AM216/(OFFSET(AM$14,$B$1+$B$2,0))</f>
        <v>1.6273821970678783</v>
      </c>
      <c r="AT216">
        <f ca="1">AN216/(OFFSET(AN$14,$B$1+$B$2,0))</f>
        <v>1.1523707789899056</v>
      </c>
      <c r="AU216" t="e">
        <f ca="1">AO216/(OFFSET(AO$14,$B$1+$B$2,0))</f>
        <v>#NUM!</v>
      </c>
      <c r="AV216" t="e">
        <f ca="1">AP216/(OFFSET(AP$14,$B$1+$B$2,0))</f>
        <v>#DIV/0!</v>
      </c>
    </row>
    <row r="217" spans="1:48" x14ac:dyDescent="0.25">
      <c r="A217" s="1" t="s">
        <v>167</v>
      </c>
      <c r="B217" s="9">
        <v>1093232</v>
      </c>
      <c r="C217" s="9">
        <v>80422</v>
      </c>
      <c r="D217" s="9">
        <v>37761</v>
      </c>
      <c r="E217" s="9">
        <v>4</v>
      </c>
      <c r="F217" s="9">
        <v>0</v>
      </c>
      <c r="G217" s="9">
        <v>410</v>
      </c>
      <c r="H217" s="9">
        <v>42</v>
      </c>
      <c r="I217" s="9">
        <v>14</v>
      </c>
      <c r="J217" s="9">
        <v>0</v>
      </c>
      <c r="K217" s="9">
        <v>0</v>
      </c>
      <c r="L217" s="9"/>
      <c r="M217">
        <f t="shared" si="34"/>
        <v>3.7503475931915643E-4</v>
      </c>
      <c r="N217">
        <f t="shared" si="34"/>
        <v>5.2224515679789114E-4</v>
      </c>
      <c r="O217">
        <f t="shared" si="34"/>
        <v>3.7075289319668438E-4</v>
      </c>
      <c r="P217">
        <f t="shared" si="34"/>
        <v>0</v>
      </c>
      <c r="Q217" t="e">
        <f t="shared" si="34"/>
        <v>#DIV/0!</v>
      </c>
      <c r="S217">
        <f t="shared" si="35"/>
        <v>3.7517546755931938E-4</v>
      </c>
      <c r="T217">
        <f t="shared" si="35"/>
        <v>5.2251805120161329E-4</v>
      </c>
      <c r="U217">
        <f t="shared" si="35"/>
        <v>3.7089040613783692E-4</v>
      </c>
      <c r="V217">
        <f t="shared" si="35"/>
        <v>0</v>
      </c>
      <c r="W217" t="e">
        <f t="shared" si="35"/>
        <v>#DIV/0!</v>
      </c>
      <c r="Y217" t="str">
        <f t="shared" si="36"/>
        <v>2024-04</v>
      </c>
      <c r="Z217">
        <f ca="1">S217*EXP(-Z$1*(ROW()-ROW(S$14)-$B$2))</f>
        <v>3.7766836028643686E-4</v>
      </c>
      <c r="AA217">
        <f ca="1">T217*EXP(-AA$1*(ROW()-ROW(T$14)-$B$2))</f>
        <v>4.9761042994901389E-4</v>
      </c>
      <c r="AB217">
        <f ca="1">U217*EXP(-AB$1*(ROW()-ROW(U$14)-$B$2))</f>
        <v>3.9750747410255519E-4</v>
      </c>
      <c r="AC217" t="e">
        <f ca="1">V217*EXP(-AC$1*(ROW()-ROW(V$14)-$B$2))</f>
        <v>#NUM!</v>
      </c>
      <c r="AD217" t="e">
        <f ca="1">W217*EXP(-AD$1*(ROW()-ROW(W$14)-$B$2))</f>
        <v>#DIV/0!</v>
      </c>
      <c r="AF217" t="str">
        <f t="shared" si="37"/>
        <v>2024-04</v>
      </c>
      <c r="AG217">
        <f t="shared" ca="1" si="38"/>
        <v>4.6181414485790051E-2</v>
      </c>
      <c r="AH217">
        <f t="shared" ca="1" si="38"/>
        <v>4.6265765670392374E-2</v>
      </c>
      <c r="AI217">
        <f t="shared" ca="1" si="38"/>
        <v>5.7958871087643506E-2</v>
      </c>
      <c r="AJ217" t="e">
        <f t="shared" ca="1" si="38"/>
        <v>#NUM!</v>
      </c>
      <c r="AK217" t="e">
        <f t="shared" ca="1" si="38"/>
        <v>#DIV/0!</v>
      </c>
      <c r="AM217">
        <f t="shared" ca="1" si="39"/>
        <v>1.0018265179952051</v>
      </c>
      <c r="AN217">
        <f t="shared" ca="1" si="39"/>
        <v>1.2550258958715386</v>
      </c>
      <c r="AO217" t="e">
        <f t="shared" ca="1" si="39"/>
        <v>#NUM!</v>
      </c>
      <c r="AP217" t="e">
        <f t="shared" ca="1" si="39"/>
        <v>#DIV/0!</v>
      </c>
      <c r="AR217" t="str">
        <f t="shared" si="40"/>
        <v>2024-04</v>
      </c>
      <c r="AS217">
        <f ca="1">AM217/(OFFSET(AM$14,$B$1+$B$2,0))</f>
        <v>1.63162245954306</v>
      </c>
      <c r="AT217">
        <f ca="1">AN217/(OFFSET(AN$14,$B$1+$B$2,0))</f>
        <v>1.1508397377633148</v>
      </c>
      <c r="AU217" t="e">
        <f ca="1">AO217/(OFFSET(AO$14,$B$1+$B$2,0))</f>
        <v>#NUM!</v>
      </c>
      <c r="AV217" t="e">
        <f ca="1">AP217/(OFFSET(AP$14,$B$1+$B$2,0))</f>
        <v>#DIV/0!</v>
      </c>
    </row>
    <row r="218" spans="1:48" x14ac:dyDescent="0.25">
      <c r="A218" s="1" t="s">
        <v>168</v>
      </c>
      <c r="B218" s="9">
        <v>1092822</v>
      </c>
      <c r="C218" s="9">
        <v>80380</v>
      </c>
      <c r="D218" s="9">
        <v>37747</v>
      </c>
      <c r="E218" s="9">
        <v>4</v>
      </c>
      <c r="F218" s="9">
        <v>0</v>
      </c>
      <c r="G218" s="9">
        <v>367</v>
      </c>
      <c r="H218" s="9">
        <v>29</v>
      </c>
      <c r="I218" s="9">
        <v>17</v>
      </c>
      <c r="J218" s="9">
        <v>0</v>
      </c>
      <c r="K218" s="9">
        <v>0</v>
      </c>
      <c r="L218" s="9"/>
      <c r="M218">
        <f t="shared" si="34"/>
        <v>3.3582779263228595E-4</v>
      </c>
      <c r="N218">
        <f t="shared" si="34"/>
        <v>3.6078626524010948E-4</v>
      </c>
      <c r="O218">
        <f t="shared" si="34"/>
        <v>4.5036691657615173E-4</v>
      </c>
      <c r="P218">
        <f t="shared" si="34"/>
        <v>0</v>
      </c>
      <c r="Q218" t="e">
        <f t="shared" si="34"/>
        <v>#DIV/0!</v>
      </c>
      <c r="S218">
        <f t="shared" si="35"/>
        <v>3.359406139854886E-4</v>
      </c>
      <c r="T218">
        <f t="shared" si="35"/>
        <v>3.6091648286632827E-4</v>
      </c>
      <c r="U218">
        <f t="shared" si="35"/>
        <v>4.5056984594765156E-4</v>
      </c>
      <c r="V218">
        <f t="shared" si="35"/>
        <v>0</v>
      </c>
      <c r="W218" t="e">
        <f t="shared" si="35"/>
        <v>#DIV/0!</v>
      </c>
      <c r="Y218" t="str">
        <f t="shared" si="36"/>
        <v>2024-05</v>
      </c>
      <c r="Z218">
        <f ca="1">S218*EXP(-Z$1*(ROW()-ROW(S$14)-$B$2))</f>
        <v>3.3818846846182083E-4</v>
      </c>
      <c r="AA218">
        <f ca="1">T218*EXP(-AA$1*(ROW()-ROW(T$14)-$B$2))</f>
        <v>3.4359478079741453E-4</v>
      </c>
      <c r="AB218">
        <f ca="1">U218*EXP(-AB$1*(ROW()-ROW(U$14)-$B$2))</f>
        <v>4.8313923827805906E-4</v>
      </c>
      <c r="AC218" t="e">
        <f ca="1">V218*EXP(-AC$1*(ROW()-ROW(V$14)-$B$2))</f>
        <v>#NUM!</v>
      </c>
      <c r="AD218" t="e">
        <f ca="1">W218*EXP(-AD$1*(ROW()-ROW(W$14)-$B$2))</f>
        <v>#DIV/0!</v>
      </c>
      <c r="AF218" t="str">
        <f t="shared" si="37"/>
        <v>2024-05</v>
      </c>
      <c r="AG218">
        <f t="shared" ca="1" si="38"/>
        <v>4.6519602954251872E-2</v>
      </c>
      <c r="AH218">
        <f t="shared" ca="1" si="38"/>
        <v>4.6609360451189789E-2</v>
      </c>
      <c r="AI218">
        <f t="shared" ca="1" si="38"/>
        <v>5.8442010325921563E-2</v>
      </c>
      <c r="AJ218" t="e">
        <f t="shared" ca="1" si="38"/>
        <v>#NUM!</v>
      </c>
      <c r="AK218" t="e">
        <f t="shared" ca="1" si="38"/>
        <v>#DIV/0!</v>
      </c>
      <c r="AM218">
        <f t="shared" ca="1" si="39"/>
        <v>1.0019294553529656</v>
      </c>
      <c r="AN218">
        <f t="shared" ca="1" si="39"/>
        <v>1.256287814481013</v>
      </c>
      <c r="AO218" t="e">
        <f t="shared" ca="1" si="39"/>
        <v>#NUM!</v>
      </c>
      <c r="AP218" t="e">
        <f t="shared" ca="1" si="39"/>
        <v>#DIV/0!</v>
      </c>
      <c r="AR218" t="str">
        <f t="shared" si="40"/>
        <v>2024-05</v>
      </c>
      <c r="AS218">
        <f ca="1">AM218/(OFFSET(AM$14,$B$1+$B$2,0))</f>
        <v>1.6317901082345563</v>
      </c>
      <c r="AT218">
        <f ca="1">AN218/(OFFSET(AN$14,$B$1+$B$2,0))</f>
        <v>1.1519968980150541</v>
      </c>
      <c r="AU218" t="e">
        <f ca="1">AO218/(OFFSET(AO$14,$B$1+$B$2,0))</f>
        <v>#NUM!</v>
      </c>
      <c r="AV218" t="e">
        <f ca="1">AP218/(OFFSET(AP$14,$B$1+$B$2,0))</f>
        <v>#DIV/0!</v>
      </c>
    </row>
    <row r="219" spans="1:48" x14ac:dyDescent="0.25">
      <c r="A219" s="1" t="s">
        <v>169</v>
      </c>
      <c r="B219" s="9">
        <v>1092455</v>
      </c>
      <c r="C219" s="9">
        <v>80351</v>
      </c>
      <c r="D219" s="9">
        <v>37730</v>
      </c>
      <c r="E219" s="9">
        <v>4</v>
      </c>
      <c r="F219" s="9">
        <v>0</v>
      </c>
      <c r="G219" s="9">
        <v>390</v>
      </c>
      <c r="H219" s="9">
        <v>29</v>
      </c>
      <c r="I219" s="9">
        <v>22</v>
      </c>
      <c r="J219" s="9">
        <v>0</v>
      </c>
      <c r="K219" s="9">
        <v>0</v>
      </c>
      <c r="L219" s="9"/>
      <c r="M219">
        <f t="shared" si="34"/>
        <v>3.5699410959719164E-4</v>
      </c>
      <c r="N219">
        <f t="shared" si="34"/>
        <v>3.6091647894861295E-4</v>
      </c>
      <c r="O219">
        <f t="shared" si="34"/>
        <v>5.8309037900874635E-4</v>
      </c>
      <c r="P219">
        <f t="shared" si="34"/>
        <v>0</v>
      </c>
      <c r="Q219" t="e">
        <f t="shared" si="34"/>
        <v>#DIV/0!</v>
      </c>
      <c r="S219">
        <f t="shared" si="35"/>
        <v>3.5712160370032569E-4</v>
      </c>
      <c r="T219">
        <f t="shared" si="35"/>
        <v>3.6104679060564829E-4</v>
      </c>
      <c r="U219">
        <f t="shared" si="35"/>
        <v>5.8343058831145675E-4</v>
      </c>
      <c r="V219">
        <f t="shared" si="35"/>
        <v>0</v>
      </c>
      <c r="W219" t="e">
        <f t="shared" si="35"/>
        <v>#DIV/0!</v>
      </c>
      <c r="Y219" t="str">
        <f t="shared" si="36"/>
        <v>2024-06</v>
      </c>
      <c r="Z219">
        <f ca="1">S219*EXP(-Z$1*(ROW()-ROW(S$14)-$B$2))</f>
        <v>3.5952783505437504E-4</v>
      </c>
      <c r="AA219">
        <f ca="1">T219*EXP(-AA$1*(ROW()-ROW(T$14)-$B$2))</f>
        <v>3.4360145655864345E-4</v>
      </c>
      <c r="AB219">
        <f ca="1">U219*EXP(-AB$1*(ROW()-ROW(U$14)-$B$2))</f>
        <v>6.2590708682174498E-4</v>
      </c>
      <c r="AC219" t="e">
        <f ca="1">V219*EXP(-AC$1*(ROW()-ROW(V$14)-$B$2))</f>
        <v>#NUM!</v>
      </c>
      <c r="AD219" t="e">
        <f ca="1">W219*EXP(-AD$1*(ROW()-ROW(W$14)-$B$2))</f>
        <v>#DIV/0!</v>
      </c>
      <c r="AF219" t="str">
        <f t="shared" si="37"/>
        <v>2024-06</v>
      </c>
      <c r="AG219">
        <f t="shared" ca="1" si="38"/>
        <v>4.687913078930625E-2</v>
      </c>
      <c r="AH219">
        <f t="shared" ca="1" si="38"/>
        <v>4.6952961907748433E-2</v>
      </c>
      <c r="AI219">
        <f t="shared" ca="1" si="38"/>
        <v>5.9067917412743309E-2</v>
      </c>
      <c r="AJ219" t="e">
        <f t="shared" ca="1" si="38"/>
        <v>#NUM!</v>
      </c>
      <c r="AK219" t="e">
        <f t="shared" ca="1" si="38"/>
        <v>#DIV/0!</v>
      </c>
      <c r="AM219">
        <f t="shared" ca="1" si="39"/>
        <v>1.0015749250721822</v>
      </c>
      <c r="AN219">
        <f t="shared" ca="1" si="39"/>
        <v>1.2600045354556251</v>
      </c>
      <c r="AO219" t="e">
        <f t="shared" ca="1" si="39"/>
        <v>#NUM!</v>
      </c>
      <c r="AP219" t="e">
        <f t="shared" ca="1" si="39"/>
        <v>#DIV/0!</v>
      </c>
      <c r="AR219" t="str">
        <f t="shared" si="40"/>
        <v>2024-06</v>
      </c>
      <c r="AS219">
        <f ca="1">AM219/(OFFSET(AM$14,$B$1+$B$2,0))</f>
        <v>1.6312127033063337</v>
      </c>
      <c r="AT219">
        <f ca="1">AN219/(OFFSET(AN$14,$B$1+$B$2,0))</f>
        <v>1.1554050748549365</v>
      </c>
      <c r="AU219" t="e">
        <f ca="1">AO219/(OFFSET(AO$14,$B$1+$B$2,0))</f>
        <v>#NUM!</v>
      </c>
      <c r="AV219" t="e">
        <f ca="1">AP219/(OFFSET(AP$14,$B$1+$B$2,0))</f>
        <v>#DIV/0!</v>
      </c>
    </row>
    <row r="220" spans="1:48" x14ac:dyDescent="0.25">
      <c r="A220" s="1" t="s">
        <v>170</v>
      </c>
      <c r="B220" s="9">
        <v>1092065</v>
      </c>
      <c r="C220" s="9">
        <v>80322</v>
      </c>
      <c r="D220" s="9">
        <v>37708</v>
      </c>
      <c r="E220" s="9">
        <v>4</v>
      </c>
      <c r="F220" s="9">
        <v>0</v>
      </c>
      <c r="G220" s="9">
        <v>366</v>
      </c>
      <c r="H220" s="9">
        <v>36</v>
      </c>
      <c r="I220" s="9">
        <v>17</v>
      </c>
      <c r="J220" s="9">
        <v>0</v>
      </c>
      <c r="K220" s="9">
        <v>0</v>
      </c>
      <c r="L220" s="9"/>
      <c r="M220">
        <f t="shared" si="34"/>
        <v>3.3514488606447418E-4</v>
      </c>
      <c r="N220">
        <f t="shared" si="34"/>
        <v>4.4819601105550161E-4</v>
      </c>
      <c r="O220">
        <f t="shared" si="34"/>
        <v>4.50832714543333E-4</v>
      </c>
      <c r="P220">
        <f t="shared" si="34"/>
        <v>0</v>
      </c>
      <c r="Q220" t="e">
        <f t="shared" si="34"/>
        <v>#DIV/0!</v>
      </c>
      <c r="S220">
        <f t="shared" si="35"/>
        <v>3.3525724895607683E-4</v>
      </c>
      <c r="T220">
        <f t="shared" si="35"/>
        <v>4.4839698830652814E-4</v>
      </c>
      <c r="U220">
        <f t="shared" si="35"/>
        <v>4.5103606399923038E-4</v>
      </c>
      <c r="V220">
        <f t="shared" si="35"/>
        <v>0</v>
      </c>
      <c r="W220" t="e">
        <f t="shared" si="35"/>
        <v>#DIV/0!</v>
      </c>
      <c r="Y220" t="str">
        <f t="shared" si="36"/>
        <v>2024-07</v>
      </c>
      <c r="Z220">
        <f ca="1">S220*EXP(-Z$1*(ROW()-ROW(S$14)-$B$2))</f>
        <v>3.375317930304825E-4</v>
      </c>
      <c r="AA220">
        <f ca="1">T220*EXP(-AA$1*(ROW()-ROW(T$14)-$B$2))</f>
        <v>4.2658527460460224E-4</v>
      </c>
      <c r="AB220">
        <f ca="1">U220*EXP(-AB$1*(ROW()-ROW(U$14)-$B$2))</f>
        <v>4.8410819024427603E-4</v>
      </c>
      <c r="AC220" t="e">
        <f ca="1">V220*EXP(-AC$1*(ROW()-ROW(V$14)-$B$2))</f>
        <v>#NUM!</v>
      </c>
      <c r="AD220" t="e">
        <f ca="1">W220*EXP(-AD$1*(ROW()-ROW(W$14)-$B$2))</f>
        <v>#DIV/0!</v>
      </c>
      <c r="AF220" t="str">
        <f t="shared" si="37"/>
        <v>2024-07</v>
      </c>
      <c r="AG220">
        <f t="shared" ca="1" si="38"/>
        <v>4.7216662582336734E-2</v>
      </c>
      <c r="AH220">
        <f t="shared" ca="1" si="38"/>
        <v>4.7379547182353036E-2</v>
      </c>
      <c r="AI220">
        <f t="shared" ca="1" si="38"/>
        <v>5.9552025602987585E-2</v>
      </c>
      <c r="AJ220" t="e">
        <f t="shared" ca="1" si="38"/>
        <v>#NUM!</v>
      </c>
      <c r="AK220" t="e">
        <f t="shared" ca="1" si="38"/>
        <v>#DIV/0!</v>
      </c>
      <c r="AM220">
        <f t="shared" ca="1" si="39"/>
        <v>1.0034497270901404</v>
      </c>
      <c r="AN220">
        <f t="shared" ca="1" si="39"/>
        <v>1.2612502101168281</v>
      </c>
      <c r="AO220" t="e">
        <f t="shared" ca="1" si="39"/>
        <v>#NUM!</v>
      </c>
      <c r="AP220" t="e">
        <f t="shared" ca="1" si="39"/>
        <v>#DIV/0!</v>
      </c>
      <c r="AR220" t="str">
        <f t="shared" si="40"/>
        <v>2024-07</v>
      </c>
      <c r="AS220">
        <f ca="1">AM220/(OFFSET(AM$14,$B$1+$B$2,0))</f>
        <v>1.6342660953105888</v>
      </c>
      <c r="AT220">
        <f ca="1">AN220/(OFFSET(AN$14,$B$1+$B$2,0))</f>
        <v>1.1565473396521435</v>
      </c>
      <c r="AU220" t="e">
        <f ca="1">AO220/(OFFSET(AO$14,$B$1+$B$2,0))</f>
        <v>#NUM!</v>
      </c>
      <c r="AV220" t="e">
        <f ca="1">AP220/(OFFSET(AP$14,$B$1+$B$2,0))</f>
        <v>#DIV/0!</v>
      </c>
    </row>
    <row r="221" spans="1:48" x14ac:dyDescent="0.25">
      <c r="A221" s="1" t="s">
        <v>171</v>
      </c>
      <c r="B221" s="9">
        <v>1091699</v>
      </c>
      <c r="C221" s="9">
        <v>80286</v>
      </c>
      <c r="D221" s="9">
        <v>37691</v>
      </c>
      <c r="E221" s="9">
        <v>4</v>
      </c>
      <c r="F221" s="9">
        <v>0</v>
      </c>
      <c r="G221" s="9">
        <v>376</v>
      </c>
      <c r="H221" s="9">
        <v>33</v>
      </c>
      <c r="I221" s="9">
        <v>20</v>
      </c>
      <c r="J221" s="9">
        <v>0</v>
      </c>
      <c r="K221" s="9">
        <v>0</v>
      </c>
      <c r="L221" s="9"/>
      <c r="M221">
        <f t="shared" si="34"/>
        <v>3.4441727985461194E-4</v>
      </c>
      <c r="N221">
        <f t="shared" si="34"/>
        <v>4.1103056572752413E-4</v>
      </c>
      <c r="O221">
        <f t="shared" si="34"/>
        <v>5.3063065453291239E-4</v>
      </c>
      <c r="P221">
        <f t="shared" si="34"/>
        <v>0</v>
      </c>
      <c r="Q221" t="e">
        <f t="shared" si="34"/>
        <v>#DIV/0!</v>
      </c>
      <c r="S221">
        <f t="shared" si="35"/>
        <v>3.4453594739553521E-4</v>
      </c>
      <c r="T221">
        <f t="shared" si="35"/>
        <v>4.1119958711811422E-4</v>
      </c>
      <c r="U221">
        <f t="shared" si="35"/>
        <v>5.309123853834293E-4</v>
      </c>
      <c r="V221">
        <f t="shared" si="35"/>
        <v>0</v>
      </c>
      <c r="W221" t="e">
        <f t="shared" si="35"/>
        <v>#DIV/0!</v>
      </c>
      <c r="Y221" t="str">
        <f t="shared" si="36"/>
        <v>2024-08</v>
      </c>
      <c r="Z221">
        <f ca="1">S221*EXP(-Z$1*(ROW()-ROW(S$14)-$B$2))</f>
        <v>3.4688950735881259E-4</v>
      </c>
      <c r="AA221">
        <f ca="1">T221*EXP(-AA$1*(ROW()-ROW(T$14)-$B$2))</f>
        <v>3.910637030663897E-4</v>
      </c>
      <c r="AB221">
        <f ca="1">U221*EXP(-AB$1*(ROW()-ROW(U$14)-$B$2))</f>
        <v>5.7011767562718319E-4</v>
      </c>
      <c r="AC221" t="e">
        <f ca="1">V221*EXP(-AC$1*(ROW()-ROW(V$14)-$B$2))</f>
        <v>#NUM!</v>
      </c>
      <c r="AD221" t="e">
        <f ca="1">W221*EXP(-AD$1*(ROW()-ROW(W$14)-$B$2))</f>
        <v>#DIV/0!</v>
      </c>
      <c r="AF221" t="str">
        <f t="shared" si="37"/>
        <v>2024-08</v>
      </c>
      <c r="AG221">
        <f t="shared" ca="1" si="38"/>
        <v>4.7563552089695545E-2</v>
      </c>
      <c r="AH221">
        <f t="shared" ca="1" si="38"/>
        <v>4.7770610885419423E-2</v>
      </c>
      <c r="AI221">
        <f t="shared" ca="1" si="38"/>
        <v>6.0122143278614766E-2</v>
      </c>
      <c r="AJ221" t="e">
        <f t="shared" ca="1" si="38"/>
        <v>#NUM!</v>
      </c>
      <c r="AK221" t="e">
        <f t="shared" ca="1" si="38"/>
        <v>#DIV/0!</v>
      </c>
      <c r="AM221">
        <f t="shared" ca="1" si="39"/>
        <v>1.0043533080820668</v>
      </c>
      <c r="AN221">
        <f t="shared" ca="1" si="39"/>
        <v>1.2640381266150218</v>
      </c>
      <c r="AO221" t="e">
        <f t="shared" ca="1" si="39"/>
        <v>#NUM!</v>
      </c>
      <c r="AP221" t="e">
        <f t="shared" ca="1" si="39"/>
        <v>#DIV/0!</v>
      </c>
      <c r="AR221" t="str">
        <f t="shared" si="40"/>
        <v>2024-08</v>
      </c>
      <c r="AS221">
        <f ca="1">AM221/(OFFSET(AM$14,$B$1+$B$2,0))</f>
        <v>1.6357377104195536</v>
      </c>
      <c r="AT221">
        <f ca="1">AN221/(OFFSET(AN$14,$B$1+$B$2,0))</f>
        <v>1.1591038168549181</v>
      </c>
      <c r="AU221" t="e">
        <f ca="1">AO221/(OFFSET(AO$14,$B$1+$B$2,0))</f>
        <v>#NUM!</v>
      </c>
      <c r="AV221" t="e">
        <f ca="1">AP221/(OFFSET(AP$14,$B$1+$B$2,0))</f>
        <v>#DIV/0!</v>
      </c>
    </row>
    <row r="222" spans="1:48" x14ac:dyDescent="0.25">
      <c r="A222" s="1" t="s">
        <v>172</v>
      </c>
      <c r="B222" s="9">
        <v>1091323</v>
      </c>
      <c r="C222" s="9">
        <v>80253</v>
      </c>
      <c r="D222" s="9">
        <v>37671</v>
      </c>
      <c r="E222" s="9">
        <v>4</v>
      </c>
      <c r="F222" s="9">
        <v>0</v>
      </c>
      <c r="G222" s="9">
        <v>365</v>
      </c>
      <c r="H222" s="9">
        <v>28</v>
      </c>
      <c r="I222" s="9">
        <v>18</v>
      </c>
      <c r="J222" s="9">
        <v>0</v>
      </c>
      <c r="K222" s="9">
        <v>0</v>
      </c>
      <c r="L222" s="9"/>
      <c r="M222">
        <f t="shared" si="34"/>
        <v>3.3445643498762509E-4</v>
      </c>
      <c r="N222">
        <f t="shared" si="34"/>
        <v>3.4889661445678045E-4</v>
      </c>
      <c r="O222">
        <f t="shared" si="34"/>
        <v>4.7782113562156565E-4</v>
      </c>
      <c r="P222">
        <f t="shared" si="34"/>
        <v>0</v>
      </c>
      <c r="Q222" t="e">
        <f t="shared" si="34"/>
        <v>#DIV/0!</v>
      </c>
      <c r="S222">
        <f t="shared" si="35"/>
        <v>3.3456833664054805E-4</v>
      </c>
      <c r="T222">
        <f t="shared" si="35"/>
        <v>3.4901838933293209E-4</v>
      </c>
      <c r="U222">
        <f t="shared" si="35"/>
        <v>4.78049566908251E-4</v>
      </c>
      <c r="V222">
        <f t="shared" si="35"/>
        <v>0</v>
      </c>
      <c r="W222" t="e">
        <f t="shared" si="35"/>
        <v>#DIV/0!</v>
      </c>
      <c r="Y222" t="str">
        <f t="shared" si="36"/>
        <v>2024-09</v>
      </c>
      <c r="Z222">
        <f ca="1">S222*EXP(-Z$1*(ROW()-ROW(S$14)-$B$2))</f>
        <v>3.3686940760497804E-4</v>
      </c>
      <c r="AA222">
        <f ca="1">T222*EXP(-AA$1*(ROW()-ROW(T$14)-$B$2))</f>
        <v>3.3181408255841019E-4</v>
      </c>
      <c r="AB222">
        <f ca="1">U222*EXP(-AB$1*(ROW()-ROW(U$14)-$B$2))</f>
        <v>5.1360005958152083E-4</v>
      </c>
      <c r="AC222" t="e">
        <f ca="1">V222*EXP(-AC$1*(ROW()-ROW(V$14)-$B$2))</f>
        <v>#NUM!</v>
      </c>
      <c r="AD222" t="e">
        <f ca="1">W222*EXP(-AD$1*(ROW()-ROW(W$14)-$B$2))</f>
        <v>#DIV/0!</v>
      </c>
      <c r="AF222" t="str">
        <f t="shared" si="37"/>
        <v>2024-09</v>
      </c>
      <c r="AG222">
        <f t="shared" ca="1" si="38"/>
        <v>4.7900421497300526E-2</v>
      </c>
      <c r="AH222">
        <f t="shared" ca="1" si="38"/>
        <v>4.8102424967977835E-2</v>
      </c>
      <c r="AI222">
        <f t="shared" ca="1" si="38"/>
        <v>6.0635743338196289E-2</v>
      </c>
      <c r="AJ222" t="e">
        <f t="shared" ca="1" si="38"/>
        <v>#NUM!</v>
      </c>
      <c r="AK222" t="e">
        <f t="shared" ca="1" si="38"/>
        <v>#DIV/0!</v>
      </c>
      <c r="AM222">
        <f t="shared" ca="1" si="39"/>
        <v>1.0042171543456813</v>
      </c>
      <c r="AN222">
        <f t="shared" ca="1" si="39"/>
        <v>1.2658707677888279</v>
      </c>
      <c r="AO222" t="e">
        <f t="shared" ca="1" si="39"/>
        <v>#NUM!</v>
      </c>
      <c r="AP222" t="e">
        <f t="shared" ca="1" si="39"/>
        <v>#DIV/0!</v>
      </c>
      <c r="AR222" t="str">
        <f t="shared" si="40"/>
        <v>2024-09</v>
      </c>
      <c r="AS222">
        <f ca="1">AM222/(OFFSET(AM$14,$B$1+$B$2,0))</f>
        <v>1.6355159639492347</v>
      </c>
      <c r="AT222">
        <f ca="1">AN222/(OFFSET(AN$14,$B$1+$B$2,0))</f>
        <v>1.1607843210539273</v>
      </c>
      <c r="AU222" t="e">
        <f ca="1">AO222/(OFFSET(AO$14,$B$1+$B$2,0))</f>
        <v>#NUM!</v>
      </c>
      <c r="AV222" t="e">
        <f ca="1">AP222/(OFFSET(AP$14,$B$1+$B$2,0))</f>
        <v>#DIV/0!</v>
      </c>
    </row>
    <row r="223" spans="1:48" x14ac:dyDescent="0.25">
      <c r="A223" s="1" t="s">
        <v>173</v>
      </c>
      <c r="B223" s="9">
        <v>1090958</v>
      </c>
      <c r="C223" s="9">
        <v>80225</v>
      </c>
      <c r="D223" s="9">
        <v>37653</v>
      </c>
      <c r="E223" s="9">
        <v>4</v>
      </c>
      <c r="F223" s="9">
        <v>0</v>
      </c>
      <c r="G223" s="9">
        <v>336</v>
      </c>
      <c r="H223" s="9">
        <v>37</v>
      </c>
      <c r="I223" s="9">
        <v>18</v>
      </c>
      <c r="J223" s="9">
        <v>0</v>
      </c>
      <c r="K223" s="9">
        <v>0</v>
      </c>
      <c r="L223" s="9"/>
      <c r="M223">
        <f t="shared" si="34"/>
        <v>3.0798619195239414E-4</v>
      </c>
      <c r="N223">
        <f t="shared" si="34"/>
        <v>4.6120286693674041E-4</v>
      </c>
      <c r="O223">
        <f t="shared" si="34"/>
        <v>4.7804955780415901E-4</v>
      </c>
      <c r="P223">
        <f t="shared" si="34"/>
        <v>0</v>
      </c>
      <c r="Q223" t="e">
        <f t="shared" si="34"/>
        <v>#DIV/0!</v>
      </c>
      <c r="S223">
        <f t="shared" si="35"/>
        <v>3.0808107910676219E-4</v>
      </c>
      <c r="T223">
        <f t="shared" si="35"/>
        <v>4.6141568135450332E-4</v>
      </c>
      <c r="U223">
        <f t="shared" si="35"/>
        <v>4.7827820760264976E-4</v>
      </c>
      <c r="V223">
        <f t="shared" si="35"/>
        <v>0</v>
      </c>
      <c r="W223" t="e">
        <f t="shared" si="35"/>
        <v>#DIV/0!</v>
      </c>
      <c r="Y223" t="str">
        <f t="shared" si="36"/>
        <v>2024-10</v>
      </c>
      <c r="Z223">
        <f ca="1">S223*EXP(-Z$1*(ROW()-ROW(S$14)-$B$2))</f>
        <v>3.1021434418075823E-4</v>
      </c>
      <c r="AA223">
        <f ca="1">T223*EXP(-AA$1*(ROW()-ROW(T$14)-$B$2))</f>
        <v>4.3852112507850103E-4</v>
      </c>
      <c r="AB223">
        <f ca="1">U223*EXP(-AB$1*(ROW()-ROW(U$14)-$B$2))</f>
        <v>5.1409480677709401E-4</v>
      </c>
      <c r="AC223" t="e">
        <f ca="1">V223*EXP(-AC$1*(ROW()-ROW(V$14)-$B$2))</f>
        <v>#NUM!</v>
      </c>
      <c r="AD223" t="e">
        <f ca="1">W223*EXP(-AD$1*(ROW()-ROW(W$14)-$B$2))</f>
        <v>#DIV/0!</v>
      </c>
      <c r="AF223" t="str">
        <f t="shared" si="37"/>
        <v>2024-10</v>
      </c>
      <c r="AG223">
        <f t="shared" ca="1" si="38"/>
        <v>4.8210635841481282E-2</v>
      </c>
      <c r="AH223">
        <f t="shared" ca="1" si="38"/>
        <v>4.8540946093056335E-2</v>
      </c>
      <c r="AI223">
        <f t="shared" ca="1" si="38"/>
        <v>6.1149838144973385E-2</v>
      </c>
      <c r="AJ223" t="e">
        <f t="shared" ca="1" si="38"/>
        <v>#NUM!</v>
      </c>
      <c r="AK223" t="e">
        <f t="shared" ca="1" si="38"/>
        <v>#DIV/0!</v>
      </c>
      <c r="AM223">
        <f t="shared" ca="1" si="39"/>
        <v>1.0068513979500524</v>
      </c>
      <c r="AN223">
        <f t="shared" ca="1" si="39"/>
        <v>1.268388957698811</v>
      </c>
      <c r="AO223" t="e">
        <f t="shared" ca="1" si="39"/>
        <v>#NUM!</v>
      </c>
      <c r="AP223" t="e">
        <f t="shared" ca="1" si="39"/>
        <v>#DIV/0!</v>
      </c>
      <c r="AR223" t="str">
        <f t="shared" si="40"/>
        <v>2024-10</v>
      </c>
      <c r="AS223">
        <f ca="1">AM223/(OFFSET(AM$14,$B$1+$B$2,0))</f>
        <v>1.6398062187504359</v>
      </c>
      <c r="AT223">
        <f ca="1">AN223/(OFFSET(AN$14,$B$1+$B$2,0))</f>
        <v>1.1630934630606191</v>
      </c>
      <c r="AU223" t="e">
        <f ca="1">AO223/(OFFSET(AO$14,$B$1+$B$2,0))</f>
        <v>#NUM!</v>
      </c>
      <c r="AV223" t="e">
        <f ca="1">AP223/(OFFSET(AP$14,$B$1+$B$2,0))</f>
        <v>#DIV/0!</v>
      </c>
    </row>
    <row r="224" spans="1:48" x14ac:dyDescent="0.25">
      <c r="A224" s="1" t="s">
        <v>174</v>
      </c>
      <c r="B224" s="9">
        <v>1090622</v>
      </c>
      <c r="C224" s="9">
        <v>80188</v>
      </c>
      <c r="D224" s="9">
        <v>37635</v>
      </c>
      <c r="E224" s="9">
        <v>4</v>
      </c>
      <c r="F224" s="9">
        <v>0</v>
      </c>
      <c r="G224" s="9">
        <v>319</v>
      </c>
      <c r="H224" s="9">
        <v>28</v>
      </c>
      <c r="I224" s="9">
        <v>11</v>
      </c>
      <c r="J224" s="9">
        <v>0</v>
      </c>
      <c r="K224" s="9">
        <v>0</v>
      </c>
      <c r="L224" s="9"/>
      <c r="M224">
        <f t="shared" si="34"/>
        <v>2.9249364124325387E-4</v>
      </c>
      <c r="N224">
        <f t="shared" si="34"/>
        <v>3.4917942834339301E-4</v>
      </c>
      <c r="O224">
        <f t="shared" si="34"/>
        <v>2.9228112129666534E-4</v>
      </c>
      <c r="P224">
        <f t="shared" si="34"/>
        <v>0</v>
      </c>
      <c r="Q224" t="e">
        <f t="shared" si="34"/>
        <v>#DIV/0!</v>
      </c>
      <c r="S224">
        <f t="shared" si="35"/>
        <v>2.9257922089144099E-4</v>
      </c>
      <c r="T224">
        <f t="shared" si="35"/>
        <v>3.4930140075713765E-4</v>
      </c>
      <c r="U224">
        <f t="shared" si="35"/>
        <v>2.9236657660947643E-4</v>
      </c>
      <c r="V224">
        <f t="shared" si="35"/>
        <v>0</v>
      </c>
      <c r="W224" t="e">
        <f t="shared" si="35"/>
        <v>#DIV/0!</v>
      </c>
      <c r="Y224" t="str">
        <f t="shared" si="36"/>
        <v>2024-11</v>
      </c>
      <c r="Z224">
        <f ca="1">S224*EXP(-Z$1*(ROW()-ROW(S$14)-$B$2))</f>
        <v>2.9461878957118227E-4</v>
      </c>
      <c r="AA224">
        <f ca="1">T224*EXP(-AA$1*(ROW()-ROW(T$14)-$B$2))</f>
        <v>3.3185637309025791E-4</v>
      </c>
      <c r="AB224">
        <f ca="1">U224*EXP(-AB$1*(ROW()-ROW(U$14)-$B$2))</f>
        <v>3.1441324558893681E-4</v>
      </c>
      <c r="AC224" t="e">
        <f ca="1">V224*EXP(-AC$1*(ROW()-ROW(V$14)-$B$2))</f>
        <v>#NUM!</v>
      </c>
      <c r="AD224" t="e">
        <f ca="1">W224*EXP(-AD$1*(ROW()-ROW(W$14)-$B$2))</f>
        <v>#DIV/0!</v>
      </c>
      <c r="AF224" t="str">
        <f t="shared" si="37"/>
        <v>2024-11</v>
      </c>
      <c r="AG224">
        <f t="shared" ca="1" si="38"/>
        <v>4.8505254631052465E-2</v>
      </c>
      <c r="AH224">
        <f t="shared" ca="1" si="38"/>
        <v>4.8872802466146593E-2</v>
      </c>
      <c r="AI224">
        <f t="shared" ca="1" si="38"/>
        <v>6.1464251390562323E-2</v>
      </c>
      <c r="AJ224" t="e">
        <f t="shared" ca="1" si="38"/>
        <v>#NUM!</v>
      </c>
      <c r="AK224" t="e">
        <f t="shared" ca="1" si="38"/>
        <v>#DIV/0!</v>
      </c>
      <c r="AM224">
        <f t="shared" ca="1" si="39"/>
        <v>1.0075774849114765</v>
      </c>
      <c r="AN224">
        <f t="shared" ca="1" si="39"/>
        <v>1.2671668638394007</v>
      </c>
      <c r="AO224" t="e">
        <f t="shared" ca="1" si="39"/>
        <v>#NUM!</v>
      </c>
      <c r="AP224" t="e">
        <f t="shared" ca="1" si="39"/>
        <v>#DIV/0!</v>
      </c>
      <c r="AR224" t="str">
        <f t="shared" si="40"/>
        <v>2024-11</v>
      </c>
      <c r="AS224">
        <f ca="1">AM224/(OFFSET(AM$14,$B$1+$B$2,0))</f>
        <v>1.640988758613936</v>
      </c>
      <c r="AT224">
        <f ca="1">AN224/(OFFSET(AN$14,$B$1+$B$2,0))</f>
        <v>1.1619728215014988</v>
      </c>
      <c r="AU224" t="e">
        <f ca="1">AO224/(OFFSET(AO$14,$B$1+$B$2,0))</f>
        <v>#NUM!</v>
      </c>
      <c r="AV224" t="e">
        <f ca="1">AP224/(OFFSET(AP$14,$B$1+$B$2,0))</f>
        <v>#DIV/0!</v>
      </c>
    </row>
    <row r="225" spans="1:48" x14ac:dyDescent="0.25">
      <c r="A225" s="1" t="s">
        <v>175</v>
      </c>
      <c r="B225" s="9">
        <v>1090303</v>
      </c>
      <c r="C225" s="9">
        <v>80160</v>
      </c>
      <c r="D225" s="9">
        <v>37624</v>
      </c>
      <c r="E225" s="9">
        <v>4</v>
      </c>
      <c r="F225" s="9">
        <v>0</v>
      </c>
      <c r="G225" s="9">
        <v>314</v>
      </c>
      <c r="H225" s="9">
        <v>15</v>
      </c>
      <c r="I225" s="9">
        <v>13</v>
      </c>
      <c r="J225" s="9">
        <v>0</v>
      </c>
      <c r="K225" s="9">
        <v>0</v>
      </c>
      <c r="L225" s="9"/>
      <c r="M225">
        <f t="shared" si="34"/>
        <v>2.879933376318326E-4</v>
      </c>
      <c r="N225">
        <f t="shared" si="34"/>
        <v>1.8712574850299402E-4</v>
      </c>
      <c r="O225">
        <f t="shared" si="34"/>
        <v>3.4552413353178821E-4</v>
      </c>
      <c r="P225">
        <f t="shared" si="34"/>
        <v>0</v>
      </c>
      <c r="Q225" t="e">
        <f t="shared" si="34"/>
        <v>#DIV/0!</v>
      </c>
      <c r="S225">
        <f t="shared" si="35"/>
        <v>2.8807630367973648E-4</v>
      </c>
      <c r="T225">
        <f t="shared" si="35"/>
        <v>1.8716077164875004E-4</v>
      </c>
      <c r="U225">
        <f t="shared" si="35"/>
        <v>3.4564356516511525E-4</v>
      </c>
      <c r="V225">
        <f t="shared" si="35"/>
        <v>0</v>
      </c>
      <c r="W225" t="e">
        <f t="shared" si="35"/>
        <v>#DIV/0!</v>
      </c>
      <c r="Y225" t="str">
        <f t="shared" si="36"/>
        <v>2024-12</v>
      </c>
      <c r="Z225">
        <f ca="1">S225*EXP(-Z$1*(ROW()-ROW(S$14)-$B$2))</f>
        <v>2.9009791726551475E-4</v>
      </c>
      <c r="AA225">
        <f ca="1">T225*EXP(-AA$1*(ROW()-ROW(T$14)-$B$2))</f>
        <v>1.7775274976774777E-4</v>
      </c>
      <c r="AB225">
        <f ca="1">U225*EXP(-AB$1*(ROW()-ROW(U$14)-$B$2))</f>
        <v>3.7188792273487917E-4</v>
      </c>
      <c r="AC225" t="e">
        <f ca="1">V225*EXP(-AC$1*(ROW()-ROW(V$14)-$B$2))</f>
        <v>#NUM!</v>
      </c>
      <c r="AD225" t="e">
        <f ca="1">W225*EXP(-AD$1*(ROW()-ROW(W$14)-$B$2))</f>
        <v>#DIV/0!</v>
      </c>
      <c r="AF225" t="str">
        <f t="shared" si="37"/>
        <v>2024-12</v>
      </c>
      <c r="AG225">
        <f t="shared" ca="1" si="38"/>
        <v>4.8795352548317981E-2</v>
      </c>
      <c r="AH225">
        <f t="shared" ca="1" si="38"/>
        <v>4.9050555215914345E-2</v>
      </c>
      <c r="AI225">
        <f t="shared" ca="1" si="38"/>
        <v>6.1836139313297199E-2</v>
      </c>
      <c r="AJ225" t="e">
        <f t="shared" ca="1" si="38"/>
        <v>#NUM!</v>
      </c>
      <c r="AK225" t="e">
        <f t="shared" ca="1" si="38"/>
        <v>#DIV/0!</v>
      </c>
      <c r="AM225">
        <f t="shared" ca="1" si="39"/>
        <v>1.0052300609436864</v>
      </c>
      <c r="AN225">
        <f t="shared" ca="1" si="39"/>
        <v>1.2672546888982104</v>
      </c>
      <c r="AO225" t="e">
        <f t="shared" ca="1" si="39"/>
        <v>#NUM!</v>
      </c>
      <c r="AP225" t="e">
        <f t="shared" ca="1" si="39"/>
        <v>#DIV/0!</v>
      </c>
      <c r="AR225" t="str">
        <f t="shared" si="40"/>
        <v>2024-12</v>
      </c>
      <c r="AS225">
        <f ca="1">AM225/(OFFSET(AM$14,$B$1+$B$2,0))</f>
        <v>1.6371656319556593</v>
      </c>
      <c r="AT225">
        <f ca="1">AN225/(OFFSET(AN$14,$B$1+$B$2,0))</f>
        <v>1.16205335575022</v>
      </c>
      <c r="AU225" t="e">
        <f ca="1">AO225/(OFFSET(AO$14,$B$1+$B$2,0))</f>
        <v>#NUM!</v>
      </c>
      <c r="AV225" t="e">
        <f ca="1">AP225/(OFFSET(AP$14,$B$1+$B$2,0))</f>
        <v>#DIV/0!</v>
      </c>
    </row>
    <row r="226" spans="1:48" x14ac:dyDescent="0.25">
      <c r="A226" s="1" t="s">
        <v>176</v>
      </c>
      <c r="B226" s="9">
        <v>1089989</v>
      </c>
      <c r="C226" s="9">
        <v>80145</v>
      </c>
      <c r="D226" s="9">
        <v>37611</v>
      </c>
      <c r="E226" s="9">
        <v>4</v>
      </c>
      <c r="F226" s="9">
        <v>0</v>
      </c>
      <c r="G226" s="9">
        <v>308</v>
      </c>
      <c r="H226" s="9">
        <v>29</v>
      </c>
      <c r="I226" s="9">
        <v>9</v>
      </c>
      <c r="J226" s="9">
        <v>0</v>
      </c>
      <c r="K226" s="9">
        <v>0</v>
      </c>
      <c r="L226" s="9"/>
      <c r="M226">
        <f t="shared" si="34"/>
        <v>2.8257165898004476E-4</v>
      </c>
      <c r="N226">
        <f t="shared" si="34"/>
        <v>3.618441574645954E-4</v>
      </c>
      <c r="O226">
        <f t="shared" si="34"/>
        <v>2.3929169657812874E-4</v>
      </c>
      <c r="P226">
        <f t="shared" si="34"/>
        <v>0</v>
      </c>
      <c r="Q226" t="e">
        <f t="shared" si="34"/>
        <v>#DIV/0!</v>
      </c>
      <c r="S226">
        <f t="shared" si="35"/>
        <v>2.8265153017312472E-4</v>
      </c>
      <c r="T226">
        <f t="shared" si="35"/>
        <v>3.6197514000502217E-4</v>
      </c>
      <c r="U226">
        <f t="shared" si="35"/>
        <v>2.3934897194210318E-4</v>
      </c>
      <c r="V226">
        <f t="shared" si="35"/>
        <v>0</v>
      </c>
      <c r="W226" t="e">
        <f t="shared" si="35"/>
        <v>#DIV/0!</v>
      </c>
      <c r="Y226" t="str">
        <f t="shared" si="36"/>
        <v>2024-13</v>
      </c>
      <c r="Z226">
        <f ca="1">S226*EXP(-Z$1*(ROW()-ROW(S$14)-$B$2))</f>
        <v>2.8464825703912873E-4</v>
      </c>
      <c r="AA226">
        <f ca="1">T226*EXP(-AA$1*(ROW()-ROW(T$14)-$B$2))</f>
        <v>3.4366231482459923E-4</v>
      </c>
      <c r="AB226">
        <f ca="1">U226*EXP(-AB$1*(ROW()-ROW(U$14)-$B$2))</f>
        <v>2.5764733367777444E-4</v>
      </c>
      <c r="AC226" t="e">
        <f ca="1">V226*EXP(-AC$1*(ROW()-ROW(V$14)-$B$2))</f>
        <v>#NUM!</v>
      </c>
      <c r="AD226" t="e">
        <f ca="1">W226*EXP(-AD$1*(ROW()-ROW(W$14)-$B$2))</f>
        <v>#DIV/0!</v>
      </c>
      <c r="AF226" t="str">
        <f t="shared" si="37"/>
        <v>2024-13</v>
      </c>
      <c r="AG226">
        <f t="shared" ca="1" si="38"/>
        <v>4.9080000805357113E-2</v>
      </c>
      <c r="AH226">
        <f t="shared" ca="1" si="38"/>
        <v>4.9394217530738943E-2</v>
      </c>
      <c r="AI226">
        <f t="shared" ca="1" si="38"/>
        <v>6.2093786646974972E-2</v>
      </c>
      <c r="AJ226" t="e">
        <f t="shared" ca="1" si="38"/>
        <v>#NUM!</v>
      </c>
      <c r="AK226" t="e">
        <f t="shared" ca="1" si="38"/>
        <v>#DIV/0!</v>
      </c>
      <c r="AM226">
        <f t="shared" ca="1" si="39"/>
        <v>1.0064021336639328</v>
      </c>
      <c r="AN226">
        <f t="shared" ca="1" si="39"/>
        <v>1.2651545563992206</v>
      </c>
      <c r="AO226" t="e">
        <f t="shared" ca="1" si="39"/>
        <v>#NUM!</v>
      </c>
      <c r="AP226" t="e">
        <f t="shared" ca="1" si="39"/>
        <v>#DIV/0!</v>
      </c>
      <c r="AR226" t="str">
        <f t="shared" si="40"/>
        <v>2024-13</v>
      </c>
      <c r="AS226">
        <f ca="1">AM226/(OFFSET(AM$14,$B$1+$B$2,0))</f>
        <v>1.6390745255018182</v>
      </c>
      <c r="AT226">
        <f ca="1">AN226/(OFFSET(AN$14,$B$1+$B$2,0))</f>
        <v>1.1601275660574684</v>
      </c>
      <c r="AU226" t="e">
        <f ca="1">AO226/(OFFSET(AO$14,$B$1+$B$2,0))</f>
        <v>#NUM!</v>
      </c>
      <c r="AV226" t="e">
        <f ca="1">AP226/(OFFSET(AP$14,$B$1+$B$2,0))</f>
        <v>#DIV/0!</v>
      </c>
    </row>
    <row r="227" spans="1:48" x14ac:dyDescent="0.25">
      <c r="A227" s="1" t="s">
        <v>177</v>
      </c>
      <c r="B227" s="9">
        <v>1089681</v>
      </c>
      <c r="C227" s="9">
        <v>80116</v>
      </c>
      <c r="D227" s="9">
        <v>37602</v>
      </c>
      <c r="E227" s="9">
        <v>4</v>
      </c>
      <c r="F227" s="9">
        <v>0</v>
      </c>
      <c r="G227" s="9">
        <v>335</v>
      </c>
      <c r="H227" s="9">
        <v>25</v>
      </c>
      <c r="I227" s="9">
        <v>11</v>
      </c>
      <c r="J227" s="9">
        <v>0</v>
      </c>
      <c r="K227" s="9">
        <v>0</v>
      </c>
      <c r="L227" s="9"/>
      <c r="M227">
        <f t="shared" si="34"/>
        <v>3.0742942200515566E-4</v>
      </c>
      <c r="N227">
        <f t="shared" si="34"/>
        <v>3.1204753107993407E-4</v>
      </c>
      <c r="O227">
        <f t="shared" si="34"/>
        <v>2.925376309770757E-4</v>
      </c>
      <c r="P227">
        <f t="shared" si="34"/>
        <v>0</v>
      </c>
      <c r="Q227" t="e">
        <f t="shared" si="34"/>
        <v>#DIV/0!</v>
      </c>
      <c r="S227">
        <f t="shared" si="35"/>
        <v>3.0752396634314334E-4</v>
      </c>
      <c r="T227">
        <f t="shared" si="35"/>
        <v>3.1214493767071374E-4</v>
      </c>
      <c r="U227">
        <f t="shared" si="35"/>
        <v>2.9262323637298997E-4</v>
      </c>
      <c r="V227">
        <f t="shared" si="35"/>
        <v>0</v>
      </c>
      <c r="W227" t="e">
        <f t="shared" si="35"/>
        <v>#DIV/0!</v>
      </c>
      <c r="Y227" t="str">
        <f t="shared" si="36"/>
        <v>2024-14</v>
      </c>
      <c r="Z227">
        <f ca="1">S227*EXP(-Z$1*(ROW()-ROW(S$14)-$B$2))</f>
        <v>3.0971074184125345E-4</v>
      </c>
      <c r="AA227">
        <f ca="1">T227*EXP(-AA$1*(ROW()-ROW(T$14)-$B$2))</f>
        <v>2.9625188874892388E-4</v>
      </c>
      <c r="AB227">
        <f ca="1">U227*EXP(-AB$1*(ROW()-ROW(U$14)-$B$2))</f>
        <v>3.1514714902754529E-4</v>
      </c>
      <c r="AC227" t="e">
        <f ca="1">V227*EXP(-AC$1*(ROW()-ROW(V$14)-$B$2))</f>
        <v>#NUM!</v>
      </c>
      <c r="AD227" t="e">
        <f ca="1">W227*EXP(-AD$1*(ROW()-ROW(W$14)-$B$2))</f>
        <v>#DIV/0!</v>
      </c>
      <c r="AF227" t="str">
        <f t="shared" si="37"/>
        <v>2024-14</v>
      </c>
      <c r="AG227">
        <f t="shared" ca="1" si="38"/>
        <v>4.9389711547198366E-2</v>
      </c>
      <c r="AH227">
        <f t="shared" ca="1" si="38"/>
        <v>4.9690469419487869E-2</v>
      </c>
      <c r="AI227">
        <f t="shared" ca="1" si="38"/>
        <v>6.2408933796002514E-2</v>
      </c>
      <c r="AJ227" t="e">
        <f t="shared" ca="1" si="38"/>
        <v>#NUM!</v>
      </c>
      <c r="AK227" t="e">
        <f t="shared" ca="1" si="38"/>
        <v>#DIV/0!</v>
      </c>
      <c r="AM227">
        <f t="shared" ca="1" si="39"/>
        <v>1.0060894842846386</v>
      </c>
      <c r="AN227">
        <f t="shared" ca="1" si="39"/>
        <v>1.2636019090000672</v>
      </c>
      <c r="AO227" t="e">
        <f t="shared" ca="1" si="39"/>
        <v>#NUM!</v>
      </c>
      <c r="AP227" t="e">
        <f t="shared" ca="1" si="39"/>
        <v>#DIV/0!</v>
      </c>
      <c r="AR227" t="str">
        <f t="shared" si="40"/>
        <v>2024-14</v>
      </c>
      <c r="AS227">
        <f ca="1">AM227/(OFFSET(AM$14,$B$1+$B$2,0))</f>
        <v>1.6385653298076981</v>
      </c>
      <c r="AT227">
        <f ca="1">AN227/(OFFSET(AN$14,$B$1+$B$2,0))</f>
        <v>1.1587038119090014</v>
      </c>
      <c r="AU227" t="e">
        <f ca="1">AO227/(OFFSET(AO$14,$B$1+$B$2,0))</f>
        <v>#NUM!</v>
      </c>
      <c r="AV227" t="e">
        <f ca="1">AP227/(OFFSET(AP$14,$B$1+$B$2,0))</f>
        <v>#DIV/0!</v>
      </c>
    </row>
    <row r="228" spans="1:48" x14ac:dyDescent="0.25">
      <c r="A228" s="1" t="s">
        <v>178</v>
      </c>
      <c r="B228" s="9">
        <v>1089346</v>
      </c>
      <c r="C228" s="9">
        <v>80091</v>
      </c>
      <c r="D228" s="9">
        <v>37591</v>
      </c>
      <c r="E228" s="9">
        <v>4</v>
      </c>
      <c r="F228" s="9">
        <v>0</v>
      </c>
      <c r="G228" s="9">
        <v>322</v>
      </c>
      <c r="H228" s="9">
        <v>17</v>
      </c>
      <c r="I228" s="9">
        <v>11</v>
      </c>
      <c r="J228" s="9">
        <v>0</v>
      </c>
      <c r="K228" s="9">
        <v>0</v>
      </c>
      <c r="L228" s="9"/>
      <c r="M228">
        <f t="shared" si="34"/>
        <v>2.955901981555906E-4</v>
      </c>
      <c r="N228">
        <f t="shared" si="34"/>
        <v>2.1225855589267209E-4</v>
      </c>
      <c r="O228">
        <f t="shared" si="34"/>
        <v>2.9262323428480222E-4</v>
      </c>
      <c r="P228">
        <f t="shared" si="34"/>
        <v>0</v>
      </c>
      <c r="Q228" t="e">
        <f t="shared" si="34"/>
        <v>#DIV/0!</v>
      </c>
      <c r="S228">
        <f t="shared" si="35"/>
        <v>2.9567759970938577E-4</v>
      </c>
      <c r="T228">
        <f t="shared" si="35"/>
        <v>2.1230361994969114E-4</v>
      </c>
      <c r="U228">
        <f t="shared" si="35"/>
        <v>2.9270888979613123E-4</v>
      </c>
      <c r="V228">
        <f t="shared" si="35"/>
        <v>0</v>
      </c>
      <c r="W228" t="e">
        <f t="shared" si="35"/>
        <v>#DIV/0!</v>
      </c>
      <c r="Y228" t="str">
        <f t="shared" si="36"/>
        <v>2024-15</v>
      </c>
      <c r="Z228">
        <f ca="1">S228*EXP(-Z$1*(ROW()-ROW(S$14)-$B$2))</f>
        <v>2.9779392788631826E-4</v>
      </c>
      <c r="AA228">
        <f ca="1">T228*EXP(-AA$1*(ROW()-ROW(T$14)-$B$2))</f>
        <v>2.0142524323044986E-4</v>
      </c>
      <c r="AB228">
        <f ca="1">U228*EXP(-AB$1*(ROW()-ROW(U$14)-$B$2))</f>
        <v>3.1539221798550303E-4</v>
      </c>
      <c r="AC228" t="e">
        <f ca="1">V228*EXP(-AC$1*(ROW()-ROW(V$14)-$B$2))</f>
        <v>#NUM!</v>
      </c>
      <c r="AD228" t="e">
        <f ca="1">W228*EXP(-AD$1*(ROW()-ROW(W$14)-$B$2))</f>
        <v>#DIV/0!</v>
      </c>
      <c r="AF228" t="str">
        <f t="shared" si="37"/>
        <v>2024-15</v>
      </c>
      <c r="AG228">
        <f t="shared" ca="1" si="38"/>
        <v>4.9687505475084687E-2</v>
      </c>
      <c r="AH228">
        <f t="shared" ca="1" si="38"/>
        <v>4.9891894662718317E-2</v>
      </c>
      <c r="AI228">
        <f t="shared" ca="1" si="38"/>
        <v>6.2724326013988016E-2</v>
      </c>
      <c r="AJ228" t="e">
        <f t="shared" ca="1" si="38"/>
        <v>#NUM!</v>
      </c>
      <c r="AK228" t="e">
        <f t="shared" ca="1" si="38"/>
        <v>#DIV/0!</v>
      </c>
      <c r="AM228">
        <f t="shared" ca="1" si="39"/>
        <v>1.004113492631183</v>
      </c>
      <c r="AN228">
        <f t="shared" ca="1" si="39"/>
        <v>1.2623762335068425</v>
      </c>
      <c r="AO228" t="e">
        <f t="shared" ca="1" si="39"/>
        <v>#NUM!</v>
      </c>
      <c r="AP228" t="e">
        <f t="shared" ca="1" si="39"/>
        <v>#DIV/0!</v>
      </c>
      <c r="AR228" t="str">
        <f t="shared" si="40"/>
        <v>2024-15</v>
      </c>
      <c r="AS228">
        <f ca="1">AM228/(OFFSET(AM$14,$B$1+$B$2,0))</f>
        <v>1.6353471355357998</v>
      </c>
      <c r="AT228">
        <f ca="1">AN228/(OFFSET(AN$14,$B$1+$B$2,0))</f>
        <v>1.157579886045921</v>
      </c>
      <c r="AU228" t="e">
        <f ca="1">AO228/(OFFSET(AO$14,$B$1+$B$2,0))</f>
        <v>#NUM!</v>
      </c>
      <c r="AV228" t="e">
        <f ca="1">AP228/(OFFSET(AP$14,$B$1+$B$2,0))</f>
        <v>#DIV/0!</v>
      </c>
    </row>
    <row r="229" spans="1:48" x14ac:dyDescent="0.25">
      <c r="A229" s="1" t="s">
        <v>179</v>
      </c>
      <c r="B229" s="9">
        <v>1089024</v>
      </c>
      <c r="C229" s="9">
        <v>80074</v>
      </c>
      <c r="D229" s="9">
        <v>37580</v>
      </c>
      <c r="E229" s="9">
        <v>4</v>
      </c>
      <c r="F229" s="9">
        <v>0</v>
      </c>
      <c r="G229" s="9">
        <v>284</v>
      </c>
      <c r="H229" s="9">
        <v>31</v>
      </c>
      <c r="I229" s="9">
        <v>18</v>
      </c>
      <c r="J229" s="9">
        <v>0</v>
      </c>
      <c r="K229" s="9">
        <v>0</v>
      </c>
      <c r="L229" s="9"/>
      <c r="M229">
        <f t="shared" si="34"/>
        <v>2.607839680300893E-4</v>
      </c>
      <c r="N229">
        <f t="shared" si="34"/>
        <v>3.8714189374828282E-4</v>
      </c>
      <c r="O229">
        <f t="shared" si="34"/>
        <v>4.7897817988291647E-4</v>
      </c>
      <c r="P229">
        <f t="shared" si="34"/>
        <v>0</v>
      </c>
      <c r="Q229" t="e">
        <f t="shared" si="34"/>
        <v>#DIV/0!</v>
      </c>
      <c r="S229">
        <f t="shared" si="35"/>
        <v>2.6085199552724196E-4</v>
      </c>
      <c r="T229">
        <f t="shared" si="35"/>
        <v>3.8729183548205377E-4</v>
      </c>
      <c r="U229">
        <f t="shared" si="35"/>
        <v>4.7920771909010858E-4</v>
      </c>
      <c r="V229">
        <f t="shared" si="35"/>
        <v>0</v>
      </c>
      <c r="W229" t="e">
        <f t="shared" si="35"/>
        <v>#DIV/0!</v>
      </c>
      <c r="Y229" t="str">
        <f t="shared" si="36"/>
        <v>2024-16</v>
      </c>
      <c r="Z229">
        <f ca="1">S229*EXP(-Z$1*(ROW()-ROW(S$14)-$B$2))</f>
        <v>2.6273122493284274E-4</v>
      </c>
      <c r="AA229">
        <f ca="1">T229*EXP(-AA$1*(ROW()-ROW(T$14)-$B$2))</f>
        <v>3.6732163157974184E-4</v>
      </c>
      <c r="AB229">
        <f ca="1">U229*EXP(-AB$1*(ROW()-ROW(U$14)-$B$2))</f>
        <v>5.1659399470207286E-4</v>
      </c>
      <c r="AC229" t="e">
        <f ca="1">V229*EXP(-AC$1*(ROW()-ROW(V$14)-$B$2))</f>
        <v>#NUM!</v>
      </c>
      <c r="AD229" t="e">
        <f ca="1">W229*EXP(-AD$1*(ROW()-ROW(W$14)-$B$2))</f>
        <v>#DIV/0!</v>
      </c>
      <c r="AF229" t="str">
        <f t="shared" si="37"/>
        <v>2024-16</v>
      </c>
      <c r="AG229">
        <f t="shared" ca="1" si="38"/>
        <v>4.9950236700017532E-2</v>
      </c>
      <c r="AH229">
        <f t="shared" ca="1" si="38"/>
        <v>5.0259216294298061E-2</v>
      </c>
      <c r="AI229">
        <f t="shared" ca="1" si="38"/>
        <v>6.3240920008690082E-2</v>
      </c>
      <c r="AJ229" t="e">
        <f t="shared" ca="1" si="38"/>
        <v>#NUM!</v>
      </c>
      <c r="AK229" t="e">
        <f t="shared" ca="1" si="38"/>
        <v>#DIV/0!</v>
      </c>
      <c r="AM229">
        <f t="shared" ca="1" si="39"/>
        <v>1.0061857483506262</v>
      </c>
      <c r="AN229">
        <f t="shared" ca="1" si="39"/>
        <v>1.2660784850428524</v>
      </c>
      <c r="AO229" t="e">
        <f t="shared" ca="1" si="39"/>
        <v>#NUM!</v>
      </c>
      <c r="AP229" t="e">
        <f t="shared" ca="1" si="39"/>
        <v>#DIV/0!</v>
      </c>
      <c r="AR229" t="str">
        <f t="shared" si="40"/>
        <v>2024-16</v>
      </c>
      <c r="AS229">
        <f ca="1">AM229/(OFFSET(AM$14,$B$1+$B$2,0))</f>
        <v>1.6387221100578622</v>
      </c>
      <c r="AT229">
        <f ca="1">AN229/(OFFSET(AN$14,$B$1+$B$2,0))</f>
        <v>1.1609747946297608</v>
      </c>
      <c r="AU229" t="e">
        <f ca="1">AO229/(OFFSET(AO$14,$B$1+$B$2,0))</f>
        <v>#NUM!</v>
      </c>
      <c r="AV229" t="e">
        <f ca="1">AP229/(OFFSET(AP$14,$B$1+$B$2,0))</f>
        <v>#DIV/0!</v>
      </c>
    </row>
    <row r="230" spans="1:48" x14ac:dyDescent="0.25">
      <c r="A230" s="1" t="s">
        <v>180</v>
      </c>
      <c r="B230" s="9">
        <v>1088740</v>
      </c>
      <c r="C230" s="9">
        <v>80043</v>
      </c>
      <c r="D230" s="9">
        <v>37562</v>
      </c>
      <c r="E230" s="9">
        <v>4</v>
      </c>
      <c r="F230" s="9">
        <v>0</v>
      </c>
      <c r="G230" s="9">
        <v>318</v>
      </c>
      <c r="H230" s="9">
        <v>33</v>
      </c>
      <c r="I230" s="9">
        <v>19</v>
      </c>
      <c r="J230" s="9">
        <v>0</v>
      </c>
      <c r="K230" s="9">
        <v>0</v>
      </c>
      <c r="L230" s="9"/>
      <c r="M230">
        <f t="shared" si="34"/>
        <v>2.9208075389900253E-4</v>
      </c>
      <c r="N230">
        <f t="shared" si="34"/>
        <v>4.1227840035980659E-4</v>
      </c>
      <c r="O230">
        <f t="shared" si="34"/>
        <v>5.0583036047068843E-4</v>
      </c>
      <c r="P230">
        <f t="shared" si="34"/>
        <v>0</v>
      </c>
      <c r="Q230" t="e">
        <f t="shared" si="34"/>
        <v>#DIV/0!</v>
      </c>
      <c r="S230">
        <f t="shared" si="35"/>
        <v>2.9216609206910099E-4</v>
      </c>
      <c r="T230">
        <f t="shared" si="35"/>
        <v>4.1244844979146774E-4</v>
      </c>
      <c r="U230">
        <f t="shared" si="35"/>
        <v>5.060863651154407E-4</v>
      </c>
      <c r="V230">
        <f t="shared" si="35"/>
        <v>0</v>
      </c>
      <c r="W230" t="e">
        <f t="shared" si="35"/>
        <v>#DIV/0!</v>
      </c>
      <c r="Y230" t="str">
        <f t="shared" si="36"/>
        <v>2024-17</v>
      </c>
      <c r="Z230">
        <f ca="1">S230*EXP(-Z$1*(ROW()-ROW(S$14)-$B$2))</f>
        <v>2.942845430364188E-4</v>
      </c>
      <c r="AA230">
        <f ca="1">T230*EXP(-AA$1*(ROW()-ROW(T$14)-$B$2))</f>
        <v>3.9104749140361154E-4</v>
      </c>
      <c r="AB230">
        <f ca="1">U230*EXP(-AB$1*(ROW()-ROW(U$14)-$B$2))</f>
        <v>5.4583411064212191E-4</v>
      </c>
      <c r="AC230" t="e">
        <f ca="1">V230*EXP(-AC$1*(ROW()-ROW(V$14)-$B$2))</f>
        <v>#NUM!</v>
      </c>
      <c r="AD230" t="e">
        <f ca="1">W230*EXP(-AD$1*(ROW()-ROW(W$14)-$B$2))</f>
        <v>#DIV/0!</v>
      </c>
      <c r="AF230" t="str">
        <f t="shared" si="37"/>
        <v>2024-17</v>
      </c>
      <c r="AG230">
        <f t="shared" ca="1" si="38"/>
        <v>5.0244521243053952E-2</v>
      </c>
      <c r="AH230">
        <f t="shared" ca="1" si="38"/>
        <v>5.0650263785701671E-2</v>
      </c>
      <c r="AI230">
        <f t="shared" ca="1" si="38"/>
        <v>6.3786754119332198E-2</v>
      </c>
      <c r="AJ230" t="e">
        <f t="shared" ca="1" si="38"/>
        <v>#NUM!</v>
      </c>
      <c r="AK230" t="e">
        <f t="shared" ca="1" si="38"/>
        <v>#DIV/0!</v>
      </c>
      <c r="AM230">
        <f t="shared" ca="1" si="39"/>
        <v>1.0080753589169449</v>
      </c>
      <c r="AN230">
        <f t="shared" ca="1" si="39"/>
        <v>1.269526558144892</v>
      </c>
      <c r="AO230" t="e">
        <f t="shared" ca="1" si="39"/>
        <v>#NUM!</v>
      </c>
      <c r="AP230" t="e">
        <f t="shared" ca="1" si="39"/>
        <v>#DIV/0!</v>
      </c>
      <c r="AR230" t="str">
        <f t="shared" si="40"/>
        <v>2024-17</v>
      </c>
      <c r="AS230">
        <f ca="1">AM230/(OFFSET(AM$14,$B$1+$B$2,0))</f>
        <v>1.6417996199704217</v>
      </c>
      <c r="AT230">
        <f ca="1">AN230/(OFFSET(AN$14,$B$1+$B$2,0))</f>
        <v>1.1641366254394625</v>
      </c>
      <c r="AU230" t="e">
        <f ca="1">AO230/(OFFSET(AO$14,$B$1+$B$2,0))</f>
        <v>#NUM!</v>
      </c>
      <c r="AV230" t="e">
        <f ca="1">AP230/(OFFSET(AP$14,$B$1+$B$2,0))</f>
        <v>#DIV/0!</v>
      </c>
    </row>
    <row r="231" spans="1:48" x14ac:dyDescent="0.25">
      <c r="A231" s="1" t="s">
        <v>181</v>
      </c>
      <c r="B231" s="9">
        <v>1088422</v>
      </c>
      <c r="C231" s="9">
        <v>80010</v>
      </c>
      <c r="D231" s="9">
        <v>37543</v>
      </c>
      <c r="E231" s="9">
        <v>4</v>
      </c>
      <c r="F231" s="9">
        <v>0</v>
      </c>
      <c r="G231" s="9">
        <v>325</v>
      </c>
      <c r="H231" s="9">
        <v>21</v>
      </c>
      <c r="I231" s="9">
        <v>11</v>
      </c>
      <c r="J231" s="9">
        <v>0</v>
      </c>
      <c r="K231" s="9">
        <v>0</v>
      </c>
      <c r="L231" s="9"/>
      <c r="M231">
        <f t="shared" ref="M231:Q254" si="41">G231/B231</f>
        <v>2.9859741901578615E-4</v>
      </c>
      <c r="N231">
        <f t="shared" si="41"/>
        <v>2.6246719160104987E-4</v>
      </c>
      <c r="O231">
        <f t="shared" si="41"/>
        <v>2.9299736302373279E-4</v>
      </c>
      <c r="P231">
        <f t="shared" si="41"/>
        <v>0</v>
      </c>
      <c r="Q231" t="e">
        <f t="shared" si="41"/>
        <v>#DIV/0!</v>
      </c>
      <c r="S231">
        <f t="shared" si="35"/>
        <v>2.9868660828608225E-4</v>
      </c>
      <c r="T231">
        <f t="shared" si="35"/>
        <v>2.6253610022150293E-4</v>
      </c>
      <c r="U231">
        <f t="shared" si="35"/>
        <v>2.9308323773689823E-4</v>
      </c>
      <c r="V231">
        <f t="shared" si="35"/>
        <v>0</v>
      </c>
      <c r="W231" t="e">
        <f t="shared" si="35"/>
        <v>#DIV/0!</v>
      </c>
      <c r="Y231" t="str">
        <f t="shared" si="36"/>
        <v>2024-18</v>
      </c>
      <c r="Z231">
        <f ca="1">S231*EXP(-Z$1*(ROW()-ROW(S$14)-$B$2))</f>
        <v>3.0086627192278112E-4</v>
      </c>
      <c r="AA231">
        <f ca="1">T231*EXP(-AA$1*(ROW()-ROW(T$14)-$B$2))</f>
        <v>2.4882873058205263E-4</v>
      </c>
      <c r="AB231">
        <f ca="1">U231*EXP(-AB$1*(ROW()-ROW(U$14)-$B$2))</f>
        <v>3.1625507515275179E-4</v>
      </c>
      <c r="AC231" t="e">
        <f ca="1">V231*EXP(-AC$1*(ROW()-ROW(V$14)-$B$2))</f>
        <v>#NUM!</v>
      </c>
      <c r="AD231" t="e">
        <f ca="1">W231*EXP(-AD$1*(ROW()-ROW(W$14)-$B$2))</f>
        <v>#DIV/0!</v>
      </c>
      <c r="AF231" t="str">
        <f t="shared" si="37"/>
        <v>2024-18</v>
      </c>
      <c r="AG231">
        <f t="shared" ca="1" si="38"/>
        <v>5.0545387514976732E-2</v>
      </c>
      <c r="AH231">
        <f t="shared" ca="1" si="38"/>
        <v>5.0899092516283724E-2</v>
      </c>
      <c r="AI231">
        <f t="shared" ca="1" si="38"/>
        <v>6.4103009194484944E-2</v>
      </c>
      <c r="AJ231" t="e">
        <f t="shared" ca="1" si="38"/>
        <v>#NUM!</v>
      </c>
      <c r="AK231" t="e">
        <f t="shared" ca="1" si="38"/>
        <v>#DIV/0!</v>
      </c>
      <c r="AM231">
        <f t="shared" ca="1" si="39"/>
        <v>1.0069977700972652</v>
      </c>
      <c r="AN231">
        <f t="shared" ca="1" si="39"/>
        <v>1.268226683898527</v>
      </c>
      <c r="AO231" t="e">
        <f t="shared" ca="1" si="39"/>
        <v>#NUM!</v>
      </c>
      <c r="AP231" t="e">
        <f t="shared" ca="1" si="39"/>
        <v>#DIV/0!</v>
      </c>
      <c r="AR231" t="str">
        <f t="shared" si="40"/>
        <v>2024-18</v>
      </c>
      <c r="AS231">
        <f ca="1">AM231/(OFFSET(AM$14,$B$1+$B$2,0))</f>
        <v>1.6400446074120996</v>
      </c>
      <c r="AT231">
        <f ca="1">AN231/(OFFSET(AN$14,$B$1+$B$2,0))</f>
        <v>1.1629446604435743</v>
      </c>
      <c r="AU231" t="e">
        <f ca="1">AO231/(OFFSET(AO$14,$B$1+$B$2,0))</f>
        <v>#NUM!</v>
      </c>
      <c r="AV231" t="e">
        <f ca="1">AP231/(OFFSET(AP$14,$B$1+$B$2,0))</f>
        <v>#DIV/0!</v>
      </c>
    </row>
    <row r="232" spans="1:48" x14ac:dyDescent="0.25">
      <c r="A232" s="1" t="s">
        <v>182</v>
      </c>
      <c r="B232" s="9">
        <v>1088097</v>
      </c>
      <c r="C232" s="9">
        <v>79989</v>
      </c>
      <c r="D232" s="9">
        <v>37532</v>
      </c>
      <c r="E232" s="9">
        <v>4</v>
      </c>
      <c r="F232" s="9">
        <v>0</v>
      </c>
      <c r="G232" s="9">
        <v>319</v>
      </c>
      <c r="H232" s="9">
        <v>29</v>
      </c>
      <c r="I232" s="9">
        <v>16</v>
      </c>
      <c r="J232" s="9">
        <v>0</v>
      </c>
      <c r="K232" s="9">
        <v>0</v>
      </c>
      <c r="L232" s="9"/>
      <c r="M232">
        <f t="shared" si="41"/>
        <v>2.9317239179962813E-4</v>
      </c>
      <c r="N232">
        <f t="shared" si="41"/>
        <v>3.6254985060445811E-4</v>
      </c>
      <c r="O232">
        <f t="shared" si="41"/>
        <v>4.2630288820206754E-4</v>
      </c>
      <c r="P232">
        <f t="shared" si="41"/>
        <v>0</v>
      </c>
      <c r="Q232" t="e">
        <f t="shared" si="41"/>
        <v>#DIV/0!</v>
      </c>
      <c r="S232">
        <f t="shared" ref="S232:W254" si="42">-LN((1-1.5*M232)/(1-0.5*M232))</f>
        <v>2.9325836915822169E-4</v>
      </c>
      <c r="T232">
        <f t="shared" si="42"/>
        <v>3.6268134464585673E-4</v>
      </c>
      <c r="U232">
        <f t="shared" si="42"/>
        <v>4.2648470632572873E-4</v>
      </c>
      <c r="V232">
        <f t="shared" si="42"/>
        <v>0</v>
      </c>
      <c r="W232" t="e">
        <f t="shared" si="42"/>
        <v>#DIV/0!</v>
      </c>
      <c r="Y232" t="str">
        <f t="shared" si="36"/>
        <v>2024-19</v>
      </c>
      <c r="Z232">
        <f ca="1">S232*EXP(-Z$1*(ROW()-ROW(S$14)-$B$2))</f>
        <v>2.9541210108483147E-4</v>
      </c>
      <c r="AA232">
        <f ca="1">T232*EXP(-AA$1*(ROW()-ROW(T$14)-$B$2))</f>
        <v>3.4362786747491443E-4</v>
      </c>
      <c r="AB232">
        <f ca="1">U232*EXP(-AB$1*(ROW()-ROW(U$14)-$B$2))</f>
        <v>4.6042667053277476E-4</v>
      </c>
      <c r="AC232" t="e">
        <f ca="1">V232*EXP(-AC$1*(ROW()-ROW(V$14)-$B$2))</f>
        <v>#NUM!</v>
      </c>
      <c r="AD232" t="e">
        <f ca="1">W232*EXP(-AD$1*(ROW()-ROW(W$14)-$B$2))</f>
        <v>#DIV/0!</v>
      </c>
      <c r="AF232" t="str">
        <f t="shared" si="37"/>
        <v>2024-19</v>
      </c>
      <c r="AG232">
        <f t="shared" ca="1" si="38"/>
        <v>5.0840799616061562E-2</v>
      </c>
      <c r="AH232">
        <f t="shared" ca="1" si="38"/>
        <v>5.1242720383758641E-2</v>
      </c>
      <c r="AI232">
        <f t="shared" ca="1" si="38"/>
        <v>6.4563435865017713E-2</v>
      </c>
      <c r="AJ232" t="e">
        <f t="shared" ca="1" si="38"/>
        <v>#NUM!</v>
      </c>
      <c r="AK232" t="e">
        <f t="shared" ca="1" si="38"/>
        <v>#DIV/0!</v>
      </c>
      <c r="AM232">
        <f t="shared" ca="1" si="39"/>
        <v>1.0079054769148459</v>
      </c>
      <c r="AN232">
        <f t="shared" ca="1" si="39"/>
        <v>1.269913855655034</v>
      </c>
      <c r="AO232" t="e">
        <f t="shared" ca="1" si="39"/>
        <v>#NUM!</v>
      </c>
      <c r="AP232" t="e">
        <f t="shared" ca="1" si="39"/>
        <v>#DIV/0!</v>
      </c>
      <c r="AR232" t="str">
        <f t="shared" si="40"/>
        <v>2024-19</v>
      </c>
      <c r="AS232">
        <f ca="1">AM232/(OFFSET(AM$14,$B$1+$B$2,0))</f>
        <v>1.6415229420375481</v>
      </c>
      <c r="AT232">
        <f ca="1">AN232/(OFFSET(AN$14,$B$1+$B$2,0))</f>
        <v>1.1644917713902148</v>
      </c>
      <c r="AU232" t="e">
        <f ca="1">AO232/(OFFSET(AO$14,$B$1+$B$2,0))</f>
        <v>#NUM!</v>
      </c>
      <c r="AV232" t="e">
        <f ca="1">AP232/(OFFSET(AP$14,$B$1+$B$2,0))</f>
        <v>#DIV/0!</v>
      </c>
    </row>
    <row r="233" spans="1:48" x14ac:dyDescent="0.25">
      <c r="A233" s="1" t="s">
        <v>183</v>
      </c>
      <c r="B233" s="9">
        <v>1087778</v>
      </c>
      <c r="C233" s="9">
        <v>79960</v>
      </c>
      <c r="D233" s="9">
        <v>37516</v>
      </c>
      <c r="E233" s="9">
        <v>4</v>
      </c>
      <c r="F233" s="9">
        <v>0</v>
      </c>
      <c r="G233" s="9">
        <v>306</v>
      </c>
      <c r="H233" s="9">
        <v>25</v>
      </c>
      <c r="I233" s="9">
        <v>13</v>
      </c>
      <c r="J233" s="9">
        <v>0</v>
      </c>
      <c r="K233" s="9">
        <v>0</v>
      </c>
      <c r="L233" s="9"/>
      <c r="M233">
        <f t="shared" si="41"/>
        <v>2.8130739912004106E-4</v>
      </c>
      <c r="N233">
        <f t="shared" si="41"/>
        <v>3.1265632816408203E-4</v>
      </c>
      <c r="O233">
        <f t="shared" si="41"/>
        <v>3.4651881863738139E-4</v>
      </c>
      <c r="P233">
        <f t="shared" si="41"/>
        <v>0</v>
      </c>
      <c r="Q233" t="e">
        <f t="shared" si="41"/>
        <v>#DIV/0!</v>
      </c>
      <c r="S233">
        <f t="shared" si="42"/>
        <v>2.8138655709664654E-4</v>
      </c>
      <c r="T233">
        <f t="shared" si="42"/>
        <v>3.1275411526583062E-4</v>
      </c>
      <c r="U233">
        <f t="shared" si="42"/>
        <v>3.4663893902289435E-4</v>
      </c>
      <c r="V233">
        <f t="shared" si="42"/>
        <v>0</v>
      </c>
      <c r="W233" t="e">
        <f t="shared" si="42"/>
        <v>#DIV/0!</v>
      </c>
      <c r="Y233" t="str">
        <f t="shared" si="36"/>
        <v>2024-20</v>
      </c>
      <c r="Z233">
        <f ca="1">S233*EXP(-Z$1*(ROW()-ROW(S$14)-$B$2))</f>
        <v>2.8346622832175046E-4</v>
      </c>
      <c r="AA233">
        <f ca="1">T233*EXP(-AA$1*(ROW()-ROW(T$14)-$B$2))</f>
        <v>2.9622237402491337E-4</v>
      </c>
      <c r="AB233">
        <f ca="1">U233*EXP(-AB$1*(ROW()-ROW(U$14)-$B$2))</f>
        <v>3.7440776278833027E-4</v>
      </c>
      <c r="AC233" t="e">
        <f ca="1">V233*EXP(-AC$1*(ROW()-ROW(V$14)-$B$2))</f>
        <v>#NUM!</v>
      </c>
      <c r="AD233" t="e">
        <f ca="1">W233*EXP(-AD$1*(ROW()-ROW(W$14)-$B$2))</f>
        <v>#DIV/0!</v>
      </c>
      <c r="AF233" t="str">
        <f t="shared" si="37"/>
        <v>2024-20</v>
      </c>
      <c r="AG233">
        <f t="shared" ca="1" si="38"/>
        <v>5.1124265844383315E-2</v>
      </c>
      <c r="AH233">
        <f t="shared" ca="1" si="38"/>
        <v>5.1538942757783555E-2</v>
      </c>
      <c r="AI233">
        <f t="shared" ca="1" si="38"/>
        <v>6.4937843627806038E-2</v>
      </c>
      <c r="AJ233" t="e">
        <f t="shared" ca="1" si="38"/>
        <v>#NUM!</v>
      </c>
      <c r="AK233" t="e">
        <f t="shared" ca="1" si="38"/>
        <v>#DIV/0!</v>
      </c>
      <c r="AM233">
        <f t="shared" ca="1" si="39"/>
        <v>1.0081111563472123</v>
      </c>
      <c r="AN233">
        <f t="shared" ca="1" si="39"/>
        <v>1.2701961105020021</v>
      </c>
      <c r="AO233" t="e">
        <f t="shared" ca="1" si="39"/>
        <v>#NUM!</v>
      </c>
      <c r="AP233" t="e">
        <f t="shared" ca="1" si="39"/>
        <v>#DIV/0!</v>
      </c>
      <c r="AR233" t="str">
        <f t="shared" si="40"/>
        <v>2024-20</v>
      </c>
      <c r="AS233">
        <f ca="1">AM233/(OFFSET(AM$14,$B$1+$B$2,0))</f>
        <v>1.6418579213730788</v>
      </c>
      <c r="AT233">
        <f ca="1">AN233/(OFFSET(AN$14,$B$1+$B$2,0))</f>
        <v>1.1647505948098238</v>
      </c>
      <c r="AU233" t="e">
        <f ca="1">AO233/(OFFSET(AO$14,$B$1+$B$2,0))</f>
        <v>#NUM!</v>
      </c>
      <c r="AV233" t="e">
        <f ca="1">AP233/(OFFSET(AP$14,$B$1+$B$2,0))</f>
        <v>#DIV/0!</v>
      </c>
    </row>
    <row r="234" spans="1:48" x14ac:dyDescent="0.25">
      <c r="A234" s="1" t="s">
        <v>184</v>
      </c>
      <c r="B234" s="9">
        <v>1087472</v>
      </c>
      <c r="C234" s="9">
        <v>79935</v>
      </c>
      <c r="D234" s="9">
        <v>37503</v>
      </c>
      <c r="E234" s="9">
        <v>4</v>
      </c>
      <c r="F234" s="9">
        <v>0</v>
      </c>
      <c r="G234" s="9">
        <v>347</v>
      </c>
      <c r="H234" s="9">
        <v>14</v>
      </c>
      <c r="I234" s="9">
        <v>12</v>
      </c>
      <c r="J234" s="9">
        <v>0</v>
      </c>
      <c r="K234" s="9">
        <v>0</v>
      </c>
      <c r="L234" s="9"/>
      <c r="M234">
        <f t="shared" si="41"/>
        <v>3.1908867538658469E-4</v>
      </c>
      <c r="N234">
        <f t="shared" si="41"/>
        <v>1.7514230312128606E-4</v>
      </c>
      <c r="O234">
        <f t="shared" si="41"/>
        <v>3.1997440204783615E-4</v>
      </c>
      <c r="P234">
        <f t="shared" si="41"/>
        <v>0</v>
      </c>
      <c r="Q234" t="e">
        <f t="shared" si="41"/>
        <v>#DIV/0!</v>
      </c>
      <c r="S234">
        <f t="shared" si="42"/>
        <v>3.1919052817864379E-4</v>
      </c>
      <c r="T234">
        <f t="shared" si="42"/>
        <v>1.751729837689789E-4</v>
      </c>
      <c r="U234">
        <f t="shared" si="42"/>
        <v>3.2007682116902972E-4</v>
      </c>
      <c r="V234">
        <f t="shared" si="42"/>
        <v>0</v>
      </c>
      <c r="W234" t="e">
        <f t="shared" si="42"/>
        <v>#DIV/0!</v>
      </c>
      <c r="Y234" t="str">
        <f t="shared" si="36"/>
        <v>2024-21</v>
      </c>
      <c r="Z234">
        <f ca="1">S234*EXP(-Z$1*(ROW()-ROW(S$14)-$B$2))</f>
        <v>3.2156449289466506E-4</v>
      </c>
      <c r="AA234">
        <f ca="1">T234*EXP(-AA$1*(ROW()-ROW(T$14)-$B$2))</f>
        <v>1.6585692846456611E-4</v>
      </c>
      <c r="AB234">
        <f ca="1">U234*EXP(-AB$1*(ROW()-ROW(U$14)-$B$2))</f>
        <v>3.4588538396230139E-4</v>
      </c>
      <c r="AC234" t="e">
        <f ca="1">V234*EXP(-AC$1*(ROW()-ROW(V$14)-$B$2))</f>
        <v>#NUM!</v>
      </c>
      <c r="AD234" t="e">
        <f ca="1">W234*EXP(-AD$1*(ROW()-ROW(W$14)-$B$2))</f>
        <v>#DIV/0!</v>
      </c>
      <c r="AF234" t="str">
        <f t="shared" si="37"/>
        <v>2024-21</v>
      </c>
      <c r="AG234">
        <f t="shared" ca="1" si="38"/>
        <v>5.1445830337277981E-2</v>
      </c>
      <c r="AH234">
        <f t="shared" ca="1" si="38"/>
        <v>5.1704799686248124E-2</v>
      </c>
      <c r="AI234">
        <f t="shared" ca="1" si="38"/>
        <v>6.5283729011768335E-2</v>
      </c>
      <c r="AJ234" t="e">
        <f t="shared" ca="1" si="38"/>
        <v>#NUM!</v>
      </c>
      <c r="AK234" t="e">
        <f t="shared" ca="1" si="38"/>
        <v>#DIV/0!</v>
      </c>
      <c r="AM234">
        <f t="shared" ca="1" si="39"/>
        <v>1.0050338258178038</v>
      </c>
      <c r="AN234">
        <f t="shared" ca="1" si="39"/>
        <v>1.2689799850399794</v>
      </c>
      <c r="AO234" t="e">
        <f t="shared" ca="1" si="39"/>
        <v>#NUM!</v>
      </c>
      <c r="AP234" t="e">
        <f t="shared" ca="1" si="39"/>
        <v>#DIV/0!</v>
      </c>
      <c r="AR234" t="str">
        <f t="shared" si="40"/>
        <v>2024-21</v>
      </c>
      <c r="AS234">
        <f ca="1">AM234/(OFFSET(AM$14,$B$1+$B$2,0))</f>
        <v>1.6368460340682107</v>
      </c>
      <c r="AT234">
        <f ca="1">AN234/(OFFSET(AN$14,$B$1+$B$2,0))</f>
        <v>1.1636354261807098</v>
      </c>
      <c r="AU234" t="e">
        <f ca="1">AO234/(OFFSET(AO$14,$B$1+$B$2,0))</f>
        <v>#NUM!</v>
      </c>
      <c r="AV234" t="e">
        <f ca="1">AP234/(OFFSET(AP$14,$B$1+$B$2,0))</f>
        <v>#DIV/0!</v>
      </c>
    </row>
    <row r="235" spans="1:48" x14ac:dyDescent="0.25">
      <c r="A235" s="1" t="s">
        <v>185</v>
      </c>
      <c r="B235" s="9">
        <v>1087125</v>
      </c>
      <c r="C235" s="9">
        <v>79921</v>
      </c>
      <c r="D235" s="9">
        <v>37491</v>
      </c>
      <c r="E235" s="9">
        <v>4</v>
      </c>
      <c r="F235" s="9">
        <v>0</v>
      </c>
      <c r="G235" s="9">
        <v>311</v>
      </c>
      <c r="H235" s="9">
        <v>24</v>
      </c>
      <c r="I235" s="9">
        <v>12</v>
      </c>
      <c r="J235" s="9">
        <v>0</v>
      </c>
      <c r="K235" s="9">
        <v>0</v>
      </c>
      <c r="L235" s="9"/>
      <c r="M235">
        <f t="shared" si="41"/>
        <v>2.8607565827296771E-4</v>
      </c>
      <c r="N235">
        <f t="shared" si="41"/>
        <v>3.002965428360506E-4</v>
      </c>
      <c r="O235">
        <f t="shared" si="41"/>
        <v>3.2007681843642473E-4</v>
      </c>
      <c r="P235">
        <f t="shared" si="41"/>
        <v>0</v>
      </c>
      <c r="Q235" t="e">
        <f t="shared" si="41"/>
        <v>#DIV/0!</v>
      </c>
      <c r="S235">
        <f t="shared" si="42"/>
        <v>2.8615752292683594E-4</v>
      </c>
      <c r="T235">
        <f t="shared" si="42"/>
        <v>3.0038675019668112E-4</v>
      </c>
      <c r="U235">
        <f t="shared" si="42"/>
        <v>3.2017930314350273E-4</v>
      </c>
      <c r="V235">
        <f t="shared" si="42"/>
        <v>0</v>
      </c>
      <c r="W235" t="e">
        <f t="shared" si="42"/>
        <v>#DIV/0!</v>
      </c>
      <c r="Y235" t="str">
        <f t="shared" si="36"/>
        <v>2024-22</v>
      </c>
      <c r="Z235">
        <f ca="1">S235*EXP(-Z$1*(ROW()-ROW(S$14)-$B$2))</f>
        <v>2.8829915762491198E-4</v>
      </c>
      <c r="AA235">
        <f ca="1">T235*EXP(-AA$1*(ROW()-ROW(T$14)-$B$2))</f>
        <v>2.8431444736560233E-4</v>
      </c>
      <c r="AB235">
        <f ca="1">U235*EXP(-AB$1*(ROW()-ROW(U$14)-$B$2))</f>
        <v>3.4616386222037043E-4</v>
      </c>
      <c r="AC235" t="e">
        <f ca="1">V235*EXP(-AC$1*(ROW()-ROW(V$14)-$B$2))</f>
        <v>#NUM!</v>
      </c>
      <c r="AD235" t="e">
        <f ca="1">W235*EXP(-AD$1*(ROW()-ROW(W$14)-$B$2))</f>
        <v>#DIV/0!</v>
      </c>
      <c r="AF235" t="str">
        <f t="shared" si="37"/>
        <v>2024-22</v>
      </c>
      <c r="AG235">
        <f t="shared" ca="1" si="38"/>
        <v>5.1734129494902893E-2</v>
      </c>
      <c r="AH235">
        <f t="shared" ca="1" si="38"/>
        <v>5.1989114133613727E-2</v>
      </c>
      <c r="AI235">
        <f t="shared" ca="1" si="38"/>
        <v>6.562989287398871E-2</v>
      </c>
      <c r="AJ235" t="e">
        <f t="shared" ca="1" si="38"/>
        <v>#NUM!</v>
      </c>
      <c r="AK235" t="e">
        <f t="shared" ca="1" si="38"/>
        <v>#DIV/0!</v>
      </c>
      <c r="AM235">
        <f t="shared" ca="1" si="39"/>
        <v>1.0049287509271023</v>
      </c>
      <c r="AN235">
        <f t="shared" ca="1" si="39"/>
        <v>1.2685995398928072</v>
      </c>
      <c r="AO235" t="e">
        <f t="shared" ca="1" si="39"/>
        <v>#NUM!</v>
      </c>
      <c r="AP235" t="e">
        <f t="shared" ca="1" si="39"/>
        <v>#DIV/0!</v>
      </c>
      <c r="AR235" t="str">
        <f t="shared" si="40"/>
        <v>2024-22</v>
      </c>
      <c r="AS235">
        <f ca="1">AM235/(OFFSET(AM$14,$B$1+$B$2,0))</f>
        <v>1.6366749040885955</v>
      </c>
      <c r="AT235">
        <f ca="1">AN235/(OFFSET(AN$14,$B$1+$B$2,0))</f>
        <v>1.1632865637430141</v>
      </c>
      <c r="AU235" t="e">
        <f ca="1">AO235/(OFFSET(AO$14,$B$1+$B$2,0))</f>
        <v>#NUM!</v>
      </c>
      <c r="AV235" t="e">
        <f ca="1">AP235/(OFFSET(AP$14,$B$1+$B$2,0))</f>
        <v>#DIV/0!</v>
      </c>
    </row>
    <row r="236" spans="1:48" x14ac:dyDescent="0.25">
      <c r="A236" s="1" t="s">
        <v>186</v>
      </c>
      <c r="B236" s="9">
        <v>1086814</v>
      </c>
      <c r="C236" s="9">
        <v>79897</v>
      </c>
      <c r="D236" s="9">
        <v>37479</v>
      </c>
      <c r="E236" s="9">
        <v>4</v>
      </c>
      <c r="F236" s="9">
        <v>0</v>
      </c>
      <c r="G236" s="9">
        <v>310</v>
      </c>
      <c r="H236" s="9">
        <v>35</v>
      </c>
      <c r="I236" s="9">
        <v>15</v>
      </c>
      <c r="J236" s="9">
        <v>0</v>
      </c>
      <c r="K236" s="9">
        <v>0</v>
      </c>
      <c r="L236" s="9"/>
      <c r="M236">
        <f t="shared" si="41"/>
        <v>2.85237400327931E-4</v>
      </c>
      <c r="N236">
        <f t="shared" si="41"/>
        <v>4.3806400740953978E-4</v>
      </c>
      <c r="O236">
        <f t="shared" si="41"/>
        <v>4.0022412551028578E-4</v>
      </c>
      <c r="P236">
        <f t="shared" si="41"/>
        <v>0</v>
      </c>
      <c r="Q236" t="e">
        <f t="shared" si="41"/>
        <v>#DIV/0!</v>
      </c>
      <c r="S236">
        <f t="shared" si="42"/>
        <v>2.8531878585174908E-4</v>
      </c>
      <c r="T236">
        <f t="shared" si="42"/>
        <v>4.382559986000319E-4</v>
      </c>
      <c r="U236">
        <f t="shared" si="42"/>
        <v>4.0038437434285369E-4</v>
      </c>
      <c r="V236">
        <f t="shared" si="42"/>
        <v>0</v>
      </c>
      <c r="W236" t="e">
        <f t="shared" si="42"/>
        <v>#DIV/0!</v>
      </c>
      <c r="Y236" t="str">
        <f t="shared" si="36"/>
        <v>2024-23</v>
      </c>
      <c r="Z236">
        <f ca="1">S236*EXP(-Z$1*(ROW()-ROW(S$14)-$B$2))</f>
        <v>2.8746745625453732E-4</v>
      </c>
      <c r="AA236">
        <f ca="1">T236*EXP(-AA$1*(ROW()-ROW(T$14)-$B$2))</f>
        <v>4.1466529703364479E-4</v>
      </c>
      <c r="AB236">
        <f ca="1">U236*EXP(-AB$1*(ROW()-ROW(U$14)-$B$2))</f>
        <v>4.3308792988563206E-4</v>
      </c>
      <c r="AC236" t="e">
        <f ca="1">V236*EXP(-AC$1*(ROW()-ROW(V$14)-$B$2))</f>
        <v>#NUM!</v>
      </c>
      <c r="AD236" t="e">
        <f ca="1">W236*EXP(-AD$1*(ROW()-ROW(W$14)-$B$2))</f>
        <v>#DIV/0!</v>
      </c>
      <c r="AF236" t="str">
        <f t="shared" si="37"/>
        <v>2024-23</v>
      </c>
      <c r="AG236">
        <f t="shared" ca="1" si="38"/>
        <v>5.2021596951157434E-2</v>
      </c>
      <c r="AH236">
        <f t="shared" ca="1" si="38"/>
        <v>5.2403779430647369E-2</v>
      </c>
      <c r="AI236">
        <f t="shared" ca="1" si="38"/>
        <v>6.6062980803874335E-2</v>
      </c>
      <c r="AJ236" t="e">
        <f t="shared" ca="1" si="38"/>
        <v>#NUM!</v>
      </c>
      <c r="AK236" t="e">
        <f t="shared" ca="1" si="38"/>
        <v>#DIV/0!</v>
      </c>
      <c r="AM236">
        <f t="shared" ca="1" si="39"/>
        <v>1.007346611828329</v>
      </c>
      <c r="AN236">
        <f t="shared" ca="1" si="39"/>
        <v>1.2699145100428235</v>
      </c>
      <c r="AO236" t="e">
        <f t="shared" ca="1" si="39"/>
        <v>#NUM!</v>
      </c>
      <c r="AP236" t="e">
        <f t="shared" ca="1" si="39"/>
        <v>#DIV/0!</v>
      </c>
      <c r="AR236" t="str">
        <f t="shared" si="40"/>
        <v>2024-23</v>
      </c>
      <c r="AS236">
        <f ca="1">AM236/(OFFSET(AM$14,$B$1+$B$2,0))</f>
        <v>1.640612747696875</v>
      </c>
      <c r="AT236">
        <f ca="1">AN236/(OFFSET(AN$14,$B$1+$B$2,0))</f>
        <v>1.1644923714539064</v>
      </c>
      <c r="AU236" t="e">
        <f ca="1">AO236/(OFFSET(AO$14,$B$1+$B$2,0))</f>
        <v>#NUM!</v>
      </c>
      <c r="AV236" t="e">
        <f ca="1">AP236/(OFFSET(AP$14,$B$1+$B$2,0))</f>
        <v>#DIV/0!</v>
      </c>
    </row>
    <row r="237" spans="1:48" x14ac:dyDescent="0.25">
      <c r="A237" s="1" t="s">
        <v>187</v>
      </c>
      <c r="B237" s="9">
        <v>1086504</v>
      </c>
      <c r="C237" s="9">
        <v>79862</v>
      </c>
      <c r="D237" s="9">
        <v>37464</v>
      </c>
      <c r="E237" s="9">
        <v>4</v>
      </c>
      <c r="F237" s="9">
        <v>0</v>
      </c>
      <c r="G237" s="9">
        <v>300</v>
      </c>
      <c r="H237" s="9">
        <v>16</v>
      </c>
      <c r="I237" s="9">
        <v>17</v>
      </c>
      <c r="J237" s="9">
        <v>0</v>
      </c>
      <c r="K237" s="9">
        <v>0</v>
      </c>
      <c r="L237" s="9"/>
      <c r="M237">
        <f t="shared" si="41"/>
        <v>2.7611495217689028E-4</v>
      </c>
      <c r="N237">
        <f t="shared" si="41"/>
        <v>2.0034559615336454E-4</v>
      </c>
      <c r="O237">
        <f t="shared" si="41"/>
        <v>4.5376895152679904E-4</v>
      </c>
      <c r="P237">
        <f t="shared" si="41"/>
        <v>0</v>
      </c>
      <c r="Q237" t="e">
        <f t="shared" si="41"/>
        <v>#DIV/0!</v>
      </c>
      <c r="S237">
        <f t="shared" si="42"/>
        <v>2.7619121445609835E-4</v>
      </c>
      <c r="T237">
        <f t="shared" si="42"/>
        <v>2.0038574322487577E-4</v>
      </c>
      <c r="U237">
        <f t="shared" si="42"/>
        <v>4.5397495906123234E-4</v>
      </c>
      <c r="V237">
        <f t="shared" si="42"/>
        <v>0</v>
      </c>
      <c r="W237" t="e">
        <f t="shared" si="42"/>
        <v>#DIV/0!</v>
      </c>
      <c r="Y237" t="str">
        <f t="shared" si="36"/>
        <v>2024-24</v>
      </c>
      <c r="Z237">
        <f ca="1">S237*EXP(-Z$1*(ROW()-ROW(S$14)-$B$2))</f>
        <v>2.7828403482277699E-4</v>
      </c>
      <c r="AA237">
        <f ca="1">T237*EXP(-AA$1*(ROW()-ROW(T$14)-$B$2))</f>
        <v>1.895345145484634E-4</v>
      </c>
      <c r="AB237">
        <f ca="1">U237*EXP(-AB$1*(ROW()-ROW(U$14)-$B$2))</f>
        <v>4.9129387029168102E-4</v>
      </c>
      <c r="AC237" t="e">
        <f ca="1">V237*EXP(-AC$1*(ROW()-ROW(V$14)-$B$2))</f>
        <v>#NUM!</v>
      </c>
      <c r="AD237" t="e">
        <f ca="1">W237*EXP(-AD$1*(ROW()-ROW(W$14)-$B$2))</f>
        <v>#DIV/0!</v>
      </c>
      <c r="AF237" t="str">
        <f t="shared" si="37"/>
        <v>2024-24</v>
      </c>
      <c r="AG237">
        <f t="shared" ca="1" si="38"/>
        <v>5.2299880985980214E-2</v>
      </c>
      <c r="AH237">
        <f t="shared" ca="1" si="38"/>
        <v>5.2593313945195834E-2</v>
      </c>
      <c r="AI237">
        <f t="shared" ca="1" si="38"/>
        <v>6.6554274674166011E-2</v>
      </c>
      <c r="AJ237" t="e">
        <f t="shared" ca="1" si="38"/>
        <v>#NUM!</v>
      </c>
      <c r="AK237" t="e">
        <f t="shared" ca="1" si="38"/>
        <v>#DIV/0!</v>
      </c>
      <c r="AM237">
        <f t="shared" ca="1" si="39"/>
        <v>1.0056105856014144</v>
      </c>
      <c r="AN237">
        <f t="shared" ca="1" si="39"/>
        <v>1.2725511687494453</v>
      </c>
      <c r="AO237" t="e">
        <f t="shared" ca="1" si="39"/>
        <v>#NUM!</v>
      </c>
      <c r="AP237" t="e">
        <f t="shared" ca="1" si="39"/>
        <v>#DIV/0!</v>
      </c>
      <c r="AR237" t="str">
        <f t="shared" si="40"/>
        <v>2024-24</v>
      </c>
      <c r="AS237">
        <f ca="1">AM237/(OFFSET(AM$14,$B$1+$B$2,0))</f>
        <v>1.6377853725662408</v>
      </c>
      <c r="AT237">
        <f ca="1">AN237/(OFFSET(AN$14,$B$1+$B$2,0))</f>
        <v>1.1669101475527754</v>
      </c>
      <c r="AU237" t="e">
        <f ca="1">AO237/(OFFSET(AO$14,$B$1+$B$2,0))</f>
        <v>#NUM!</v>
      </c>
      <c r="AV237" t="e">
        <f ca="1">AP237/(OFFSET(AP$14,$B$1+$B$2,0))</f>
        <v>#DIV/0!</v>
      </c>
    </row>
    <row r="238" spans="1:48" x14ac:dyDescent="0.25">
      <c r="A238" s="1" t="s">
        <v>188</v>
      </c>
      <c r="B238" s="9">
        <v>1086204</v>
      </c>
      <c r="C238" s="9">
        <v>79846</v>
      </c>
      <c r="D238" s="9">
        <v>37447</v>
      </c>
      <c r="E238" s="9">
        <v>4</v>
      </c>
      <c r="F238" s="9">
        <v>0</v>
      </c>
      <c r="G238" s="9">
        <v>310</v>
      </c>
      <c r="H238" s="9">
        <v>25</v>
      </c>
      <c r="I238" s="9">
        <v>11</v>
      </c>
      <c r="J238" s="9">
        <v>0</v>
      </c>
      <c r="K238" s="9">
        <v>0</v>
      </c>
      <c r="L238" s="9"/>
      <c r="M238">
        <f t="shared" si="41"/>
        <v>2.8539758645705594E-4</v>
      </c>
      <c r="N238">
        <f t="shared" si="41"/>
        <v>3.1310272274127698E-4</v>
      </c>
      <c r="O238">
        <f t="shared" si="41"/>
        <v>2.9374849787699948E-4</v>
      </c>
      <c r="P238">
        <f t="shared" si="41"/>
        <v>0</v>
      </c>
      <c r="Q238" t="e">
        <f t="shared" si="41"/>
        <v>#DIV/0!</v>
      </c>
      <c r="S238">
        <f t="shared" si="42"/>
        <v>2.8547906343106497E-4</v>
      </c>
      <c r="T238">
        <f t="shared" si="42"/>
        <v>3.1320078932075066E-4</v>
      </c>
      <c r="U238">
        <f t="shared" si="42"/>
        <v>2.938348135255768E-4</v>
      </c>
      <c r="V238">
        <f t="shared" si="42"/>
        <v>0</v>
      </c>
      <c r="W238" t="e">
        <f t="shared" si="42"/>
        <v>#DIV/0!</v>
      </c>
      <c r="Y238" t="str">
        <f t="shared" si="36"/>
        <v>2024-25</v>
      </c>
      <c r="Z238">
        <f ca="1">S238*EXP(-Z$1*(ROW()-ROW(S$14)-$B$2))</f>
        <v>2.8765558346771929E-4</v>
      </c>
      <c r="AA238">
        <f ca="1">T238*EXP(-AA$1*(ROW()-ROW(T$14)-$B$2))</f>
        <v>2.9613926967006141E-4</v>
      </c>
      <c r="AB238">
        <f ca="1">U238*EXP(-AB$1*(ROW()-ROW(U$14)-$B$2))</f>
        <v>3.1814359522477816E-4</v>
      </c>
      <c r="AC238" t="e">
        <f ca="1">V238*EXP(-AC$1*(ROW()-ROW(V$14)-$B$2))</f>
        <v>#NUM!</v>
      </c>
      <c r="AD238" t="e">
        <f ca="1">W238*EXP(-AD$1*(ROW()-ROW(W$14)-$B$2))</f>
        <v>#DIV/0!</v>
      </c>
      <c r="AF238" t="str">
        <f t="shared" si="37"/>
        <v>2024-25</v>
      </c>
      <c r="AG238">
        <f t="shared" ca="1" si="38"/>
        <v>5.258753656944793E-2</v>
      </c>
      <c r="AH238">
        <f t="shared" ca="1" si="38"/>
        <v>5.2889453214865892E-2</v>
      </c>
      <c r="AI238">
        <f t="shared" ca="1" si="38"/>
        <v>6.687241826939079E-2</v>
      </c>
      <c r="AJ238" t="e">
        <f t="shared" ca="1" si="38"/>
        <v>#NUM!</v>
      </c>
      <c r="AK238" t="e">
        <f t="shared" ca="1" si="38"/>
        <v>#DIV/0!</v>
      </c>
      <c r="AM238">
        <f t="shared" ca="1" si="39"/>
        <v>1.0057412205460365</v>
      </c>
      <c r="AN238">
        <f t="shared" ca="1" si="39"/>
        <v>1.2716400621101165</v>
      </c>
      <c r="AO238" t="e">
        <f t="shared" ca="1" si="39"/>
        <v>#NUM!</v>
      </c>
      <c r="AP238" t="e">
        <f t="shared" ca="1" si="39"/>
        <v>#DIV/0!</v>
      </c>
      <c r="AR238" t="str">
        <f t="shared" si="40"/>
        <v>2024-25</v>
      </c>
      <c r="AS238">
        <f ca="1">AM238/(OFFSET(AM$14,$B$1+$B$2,0))</f>
        <v>1.6379981308690188</v>
      </c>
      <c r="AT238">
        <f ca="1">AN238/(OFFSET(AN$14,$B$1+$B$2,0))</f>
        <v>1.1660746765642256</v>
      </c>
      <c r="AU238" t="e">
        <f ca="1">AO238/(OFFSET(AO$14,$B$1+$B$2,0))</f>
        <v>#NUM!</v>
      </c>
      <c r="AV238" t="e">
        <f ca="1">AP238/(OFFSET(AP$14,$B$1+$B$2,0))</f>
        <v>#DIV/0!</v>
      </c>
    </row>
    <row r="239" spans="1:48" x14ac:dyDescent="0.25">
      <c r="A239" s="1" t="s">
        <v>189</v>
      </c>
      <c r="B239" s="9">
        <v>1085894</v>
      </c>
      <c r="C239" s="9">
        <v>79821</v>
      </c>
      <c r="D239" s="9">
        <v>37436</v>
      </c>
      <c r="E239" s="9">
        <v>4</v>
      </c>
      <c r="F239" s="9">
        <v>0</v>
      </c>
      <c r="G239" s="9">
        <v>298</v>
      </c>
      <c r="H239" s="9">
        <v>27</v>
      </c>
      <c r="I239" s="9">
        <v>18</v>
      </c>
      <c r="J239" s="9">
        <v>0</v>
      </c>
      <c r="K239" s="9">
        <v>0</v>
      </c>
      <c r="L239" s="9"/>
      <c r="M239">
        <f t="shared" si="41"/>
        <v>2.7442825911184701E-4</v>
      </c>
      <c r="N239">
        <f t="shared" si="41"/>
        <v>3.3825684970120647E-4</v>
      </c>
      <c r="O239">
        <f t="shared" si="41"/>
        <v>4.808206004915055E-4</v>
      </c>
      <c r="P239">
        <f t="shared" si="41"/>
        <v>0</v>
      </c>
      <c r="Q239" t="e">
        <f t="shared" si="41"/>
        <v>#DIV/0!</v>
      </c>
      <c r="S239">
        <f t="shared" si="42"/>
        <v>2.7450359237808121E-4</v>
      </c>
      <c r="T239">
        <f t="shared" si="42"/>
        <v>3.3837130934176874E-4</v>
      </c>
      <c r="U239">
        <f t="shared" si="42"/>
        <v>4.8105190943167572E-4</v>
      </c>
      <c r="V239">
        <f t="shared" si="42"/>
        <v>0</v>
      </c>
      <c r="W239" t="e">
        <f t="shared" si="42"/>
        <v>#DIV/0!</v>
      </c>
      <c r="Y239" t="str">
        <f t="shared" si="36"/>
        <v>2024-26</v>
      </c>
      <c r="Z239">
        <f ca="1">S239*EXP(-Z$1*(ROW()-ROW(S$14)-$B$2))</f>
        <v>2.7660924441162932E-4</v>
      </c>
      <c r="AA239">
        <f ca="1">T239*EXP(-AA$1*(ROW()-ROW(T$14)-$B$2))</f>
        <v>3.1982937588574055E-4</v>
      </c>
      <c r="AB239">
        <f ca="1">U239*EXP(-AB$1*(ROW()-ROW(U$14)-$B$2))</f>
        <v>5.211015501918342E-4</v>
      </c>
      <c r="AC239" t="e">
        <f ca="1">V239*EXP(-AC$1*(ROW()-ROW(V$14)-$B$2))</f>
        <v>#NUM!</v>
      </c>
      <c r="AD239" t="e">
        <f ca="1">W239*EXP(-AD$1*(ROW()-ROW(W$14)-$B$2))</f>
        <v>#DIV/0!</v>
      </c>
      <c r="AF239" t="str">
        <f t="shared" si="37"/>
        <v>2024-26</v>
      </c>
      <c r="AG239">
        <f t="shared" ca="1" si="38"/>
        <v>5.2864145813859557E-2</v>
      </c>
      <c r="AH239">
        <f t="shared" ca="1" si="38"/>
        <v>5.3209282590751632E-2</v>
      </c>
      <c r="AI239">
        <f t="shared" ca="1" si="38"/>
        <v>6.7393519819582623E-2</v>
      </c>
      <c r="AJ239" t="e">
        <f t="shared" ca="1" si="38"/>
        <v>#NUM!</v>
      </c>
      <c r="AK239" t="e">
        <f t="shared" ca="1" si="38"/>
        <v>#DIV/0!</v>
      </c>
      <c r="AM239">
        <f t="shared" ca="1" si="39"/>
        <v>1.0065287497145483</v>
      </c>
      <c r="AN239">
        <f t="shared" ca="1" si="39"/>
        <v>1.2748436351716073</v>
      </c>
      <c r="AO239" t="e">
        <f t="shared" ca="1" si="39"/>
        <v>#NUM!</v>
      </c>
      <c r="AP239" t="e">
        <f t="shared" ca="1" si="39"/>
        <v>#DIV/0!</v>
      </c>
      <c r="AR239" t="str">
        <f t="shared" si="40"/>
        <v>2024-26</v>
      </c>
      <c r="AS239">
        <f ca="1">AM239/(OFFSET(AM$14,$B$1+$B$2,0))</f>
        <v>1.6392807384420949</v>
      </c>
      <c r="AT239">
        <f ca="1">AN239/(OFFSET(AN$14,$B$1+$B$2,0))</f>
        <v>1.1690123045399665</v>
      </c>
      <c r="AU239" t="e">
        <f ca="1">AO239/(OFFSET(AO$14,$B$1+$B$2,0))</f>
        <v>#NUM!</v>
      </c>
      <c r="AV239" t="e">
        <f ca="1">AP239/(OFFSET(AP$14,$B$1+$B$2,0))</f>
        <v>#DIV/0!</v>
      </c>
    </row>
    <row r="240" spans="1:48" x14ac:dyDescent="0.25">
      <c r="A240" s="1" t="s">
        <v>190</v>
      </c>
      <c r="B240" s="9">
        <v>1085596</v>
      </c>
      <c r="C240" s="9">
        <v>79794</v>
      </c>
      <c r="D240" s="9">
        <v>37418</v>
      </c>
      <c r="E240" s="9">
        <v>4</v>
      </c>
      <c r="F240" s="9">
        <v>0</v>
      </c>
      <c r="G240" s="9">
        <v>278</v>
      </c>
      <c r="H240" s="9">
        <v>22</v>
      </c>
      <c r="I240" s="9">
        <v>10</v>
      </c>
      <c r="J240" s="9">
        <v>0</v>
      </c>
      <c r="K240" s="9">
        <v>0</v>
      </c>
      <c r="L240" s="9"/>
      <c r="M240">
        <f t="shared" si="41"/>
        <v>2.5608053087889049E-4</v>
      </c>
      <c r="N240">
        <f t="shared" si="41"/>
        <v>2.7570995312930797E-4</v>
      </c>
      <c r="O240">
        <f t="shared" si="41"/>
        <v>2.672510556416698E-4</v>
      </c>
      <c r="P240">
        <f t="shared" si="41"/>
        <v>0</v>
      </c>
      <c r="Q240" t="e">
        <f t="shared" si="41"/>
        <v>#DIV/0!</v>
      </c>
      <c r="S240">
        <f t="shared" si="42"/>
        <v>2.561461263149926E-4</v>
      </c>
      <c r="T240">
        <f t="shared" si="42"/>
        <v>2.7578599181969545E-4</v>
      </c>
      <c r="U240">
        <f t="shared" si="42"/>
        <v>2.6732249945343728E-4</v>
      </c>
      <c r="V240">
        <f t="shared" si="42"/>
        <v>0</v>
      </c>
      <c r="W240" t="e">
        <f t="shared" si="42"/>
        <v>#DIV/0!</v>
      </c>
      <c r="Y240" t="str">
        <f t="shared" si="36"/>
        <v>2024-27</v>
      </c>
      <c r="Z240">
        <f ca="1">S240*EXP(-Z$1*(ROW()-ROW(S$14)-$B$2))</f>
        <v>2.5812291650594748E-4</v>
      </c>
      <c r="AA240">
        <f ca="1">T240*EXP(-AA$1*(ROW()-ROW(T$14)-$B$2))</f>
        <v>2.6058456460073125E-4</v>
      </c>
      <c r="AB240">
        <f ca="1">U240*EXP(-AB$1*(ROW()-ROW(U$14)-$B$2))</f>
        <v>2.897186299576794E-4</v>
      </c>
      <c r="AC240" t="e">
        <f ca="1">V240*EXP(-AC$1*(ROW()-ROW(V$14)-$B$2))</f>
        <v>#NUM!</v>
      </c>
      <c r="AD240" t="e">
        <f ca="1">W240*EXP(-AD$1*(ROW()-ROW(W$14)-$B$2))</f>
        <v>#DIV/0!</v>
      </c>
      <c r="AF240" t="str">
        <f t="shared" si="37"/>
        <v>2024-27</v>
      </c>
      <c r="AG240">
        <f t="shared" ca="1" si="38"/>
        <v>5.3122268730365504E-2</v>
      </c>
      <c r="AH240">
        <f t="shared" ca="1" si="38"/>
        <v>5.346986715535236E-2</v>
      </c>
      <c r="AI240">
        <f t="shared" ca="1" si="38"/>
        <v>6.7683238449540301E-2</v>
      </c>
      <c r="AJ240" t="e">
        <f t="shared" ca="1" si="38"/>
        <v>#NUM!</v>
      </c>
      <c r="AK240" t="e">
        <f t="shared" ca="1" si="38"/>
        <v>#DIV/0!</v>
      </c>
      <c r="AM240">
        <f t="shared" ca="1" si="39"/>
        <v>1.0065433655846134</v>
      </c>
      <c r="AN240">
        <f t="shared" ca="1" si="39"/>
        <v>1.2741029339895553</v>
      </c>
      <c r="AO240" t="e">
        <f t="shared" ca="1" si="39"/>
        <v>#NUM!</v>
      </c>
      <c r="AP240" t="e">
        <f t="shared" ca="1" si="39"/>
        <v>#DIV/0!</v>
      </c>
      <c r="AR240" t="str">
        <f t="shared" si="40"/>
        <v>2024-27</v>
      </c>
      <c r="AS240">
        <f ca="1">AM240/(OFFSET(AM$14,$B$1+$B$2,0))</f>
        <v>1.6393045425453359</v>
      </c>
      <c r="AT240">
        <f ca="1">AN240/(OFFSET(AN$14,$B$1+$B$2,0))</f>
        <v>1.1683330927747611</v>
      </c>
      <c r="AU240" t="e">
        <f ca="1">AO240/(OFFSET(AO$14,$B$1+$B$2,0))</f>
        <v>#NUM!</v>
      </c>
      <c r="AV240" t="e">
        <f ca="1">AP240/(OFFSET(AP$14,$B$1+$B$2,0))</f>
        <v>#DIV/0!</v>
      </c>
    </row>
    <row r="241" spans="1:48" x14ac:dyDescent="0.25">
      <c r="A241" s="1" t="s">
        <v>191</v>
      </c>
      <c r="B241" s="9">
        <v>1085318</v>
      </c>
      <c r="C241" s="9">
        <v>79772</v>
      </c>
      <c r="D241" s="9">
        <v>37408</v>
      </c>
      <c r="E241" s="9">
        <v>4</v>
      </c>
      <c r="F241" s="9">
        <v>0</v>
      </c>
      <c r="G241" s="9">
        <v>328</v>
      </c>
      <c r="H241" s="9">
        <v>16</v>
      </c>
      <c r="I241" s="9">
        <v>11</v>
      </c>
      <c r="J241" s="9">
        <v>0</v>
      </c>
      <c r="K241" s="9">
        <v>0</v>
      </c>
      <c r="L241" s="9"/>
      <c r="M241">
        <f t="shared" si="41"/>
        <v>3.0221557184161691E-4</v>
      </c>
      <c r="N241">
        <f t="shared" si="41"/>
        <v>2.0057162914305772E-4</v>
      </c>
      <c r="O241">
        <f t="shared" si="41"/>
        <v>2.94054747647562E-4</v>
      </c>
      <c r="P241">
        <f t="shared" si="41"/>
        <v>0</v>
      </c>
      <c r="Q241" t="e">
        <f t="shared" si="41"/>
        <v>#DIV/0!</v>
      </c>
      <c r="S241">
        <f t="shared" si="42"/>
        <v>3.0230693600680967E-4</v>
      </c>
      <c r="T241">
        <f t="shared" si="42"/>
        <v>2.0061186686459262E-4</v>
      </c>
      <c r="U241">
        <f t="shared" si="42"/>
        <v>2.9414124339680059E-4</v>
      </c>
      <c r="V241">
        <f t="shared" si="42"/>
        <v>0</v>
      </c>
      <c r="W241" t="e">
        <f t="shared" si="42"/>
        <v>#DIV/0!</v>
      </c>
      <c r="Y241" t="str">
        <f t="shared" si="36"/>
        <v>2024-28</v>
      </c>
      <c r="Z241">
        <f ca="1">S241*EXP(-Z$1*(ROW()-ROW(S$14)-$B$2))</f>
        <v>3.0465407792169363E-4</v>
      </c>
      <c r="AA241">
        <f ca="1">T241*EXP(-AA$1*(ROW()-ROW(T$14)-$B$2))</f>
        <v>1.8948933394580242E-4</v>
      </c>
      <c r="AB241">
        <f ca="1">U241*EXP(-AB$1*(ROW()-ROW(U$14)-$B$2))</f>
        <v>3.1893877443178243E-4</v>
      </c>
      <c r="AC241" t="e">
        <f ca="1">V241*EXP(-AC$1*(ROW()-ROW(V$14)-$B$2))</f>
        <v>#NUM!</v>
      </c>
      <c r="AD241" t="e">
        <f ca="1">W241*EXP(-AD$1*(ROW()-ROW(W$14)-$B$2))</f>
        <v>#DIV/0!</v>
      </c>
      <c r="AF241" t="str">
        <f t="shared" si="37"/>
        <v>2024-28</v>
      </c>
      <c r="AG241">
        <f t="shared" ca="1" si="38"/>
        <v>5.3426922808287196E-2</v>
      </c>
      <c r="AH241">
        <f t="shared" ca="1" si="38"/>
        <v>5.3659356489298163E-2</v>
      </c>
      <c r="AI241">
        <f t="shared" ca="1" si="38"/>
        <v>6.8002177223972088E-2</v>
      </c>
      <c r="AJ241" t="e">
        <f t="shared" ca="1" si="38"/>
        <v>#NUM!</v>
      </c>
      <c r="AK241" t="e">
        <f t="shared" ca="1" si="38"/>
        <v>#DIV/0!</v>
      </c>
      <c r="AM241">
        <f t="shared" ca="1" si="39"/>
        <v>1.0043504972548207</v>
      </c>
      <c r="AN241">
        <f t="shared" ca="1" si="39"/>
        <v>1.2728072973243385</v>
      </c>
      <c r="AO241" t="e">
        <f t="shared" ca="1" si="39"/>
        <v>#NUM!</v>
      </c>
      <c r="AP241" t="e">
        <f t="shared" ca="1" si="39"/>
        <v>#DIV/0!</v>
      </c>
      <c r="AR241" t="str">
        <f t="shared" si="40"/>
        <v>2024-28</v>
      </c>
      <c r="AS241">
        <f ca="1">AM241/(OFFSET(AM$14,$B$1+$B$2,0))</f>
        <v>1.6357331325722095</v>
      </c>
      <c r="AT241">
        <f ca="1">AN241/(OFFSET(AN$14,$B$1+$B$2,0))</f>
        <v>1.1671450135766028</v>
      </c>
      <c r="AU241" t="e">
        <f ca="1">AO241/(OFFSET(AO$14,$B$1+$B$2,0))</f>
        <v>#NUM!</v>
      </c>
      <c r="AV241" t="e">
        <f ca="1">AP241/(OFFSET(AP$14,$B$1+$B$2,0))</f>
        <v>#DIV/0!</v>
      </c>
    </row>
    <row r="242" spans="1:48" x14ac:dyDescent="0.25">
      <c r="A242" s="1" t="s">
        <v>192</v>
      </c>
      <c r="B242" s="9">
        <v>1084990</v>
      </c>
      <c r="C242" s="9">
        <v>79756</v>
      </c>
      <c r="D242" s="9">
        <v>37397</v>
      </c>
      <c r="E242" s="9">
        <v>4</v>
      </c>
      <c r="F242" s="9">
        <v>0</v>
      </c>
      <c r="G242" s="9">
        <v>303</v>
      </c>
      <c r="H242" s="9">
        <v>17</v>
      </c>
      <c r="I242" s="9">
        <v>15</v>
      </c>
      <c r="J242" s="9">
        <v>0</v>
      </c>
      <c r="K242" s="9">
        <v>0</v>
      </c>
      <c r="L242" s="9"/>
      <c r="M242">
        <f t="shared" si="41"/>
        <v>2.7926524668430124E-4</v>
      </c>
      <c r="N242">
        <f t="shared" si="41"/>
        <v>2.1315010782887807E-4</v>
      </c>
      <c r="O242">
        <f t="shared" si="41"/>
        <v>4.0110169264914296E-4</v>
      </c>
      <c r="P242">
        <f t="shared" si="41"/>
        <v>0</v>
      </c>
      <c r="Q242" t="e">
        <f t="shared" si="41"/>
        <v>#DIV/0!</v>
      </c>
      <c r="S242">
        <f t="shared" si="42"/>
        <v>2.7934325936454594E-4</v>
      </c>
      <c r="T242">
        <f t="shared" si="42"/>
        <v>2.1319555129097851E-4</v>
      </c>
      <c r="U242">
        <f t="shared" si="42"/>
        <v>4.0126264515718358E-4</v>
      </c>
      <c r="V242">
        <f t="shared" si="42"/>
        <v>0</v>
      </c>
      <c r="W242" t="e">
        <f t="shared" si="42"/>
        <v>#DIV/0!</v>
      </c>
      <c r="Y242" t="str">
        <f t="shared" si="36"/>
        <v>2024-29</v>
      </c>
      <c r="Z242">
        <f ca="1">S242*EXP(-Z$1*(ROW()-ROW(S$14)-$B$2))</f>
        <v>2.8152514666138787E-4</v>
      </c>
      <c r="AA242">
        <f ca="1">T242*EXP(-AA$1*(ROW()-ROW(T$14)-$B$2))</f>
        <v>2.0130657204346045E-4</v>
      </c>
      <c r="AB242">
        <f ca="1">U242*EXP(-AB$1*(ROW()-ROW(U$14)-$B$2))</f>
        <v>4.3530195361311759E-4</v>
      </c>
      <c r="AC242" t="e">
        <f ca="1">V242*EXP(-AC$1*(ROW()-ROW(V$14)-$B$2))</f>
        <v>#NUM!</v>
      </c>
      <c r="AD242" t="e">
        <f ca="1">W242*EXP(-AD$1*(ROW()-ROW(W$14)-$B$2))</f>
        <v>#DIV/0!</v>
      </c>
      <c r="AF242" t="str">
        <f t="shared" si="37"/>
        <v>2024-29</v>
      </c>
      <c r="AG242">
        <f t="shared" ca="1" si="38"/>
        <v>5.3708447954948585E-2</v>
      </c>
      <c r="AH242">
        <f t="shared" ca="1" si="38"/>
        <v>5.3860663061341622E-2</v>
      </c>
      <c r="AI242">
        <f t="shared" ca="1" si="38"/>
        <v>6.8437479177585206E-2</v>
      </c>
      <c r="AJ242" t="e">
        <f t="shared" ca="1" si="38"/>
        <v>#NUM!</v>
      </c>
      <c r="AK242" t="e">
        <f t="shared" ca="1" si="38"/>
        <v>#DIV/0!</v>
      </c>
      <c r="AM242">
        <f t="shared" ca="1" si="39"/>
        <v>1.0028340998891034</v>
      </c>
      <c r="AN242">
        <f t="shared" ca="1" si="39"/>
        <v>1.2742404925756101</v>
      </c>
      <c r="AO242" t="e">
        <f t="shared" ca="1" si="39"/>
        <v>#NUM!</v>
      </c>
      <c r="AP242" t="e">
        <f t="shared" ca="1" si="39"/>
        <v>#DIV/0!</v>
      </c>
      <c r="AR242" t="str">
        <f t="shared" si="40"/>
        <v>2024-29</v>
      </c>
      <c r="AS242">
        <f ca="1">AM242/(OFFSET(AM$14,$B$1+$B$2,0))</f>
        <v>1.6332634554823604</v>
      </c>
      <c r="AT242">
        <f ca="1">AN242/(OFFSET(AN$14,$B$1+$B$2,0))</f>
        <v>1.1684592319146967</v>
      </c>
      <c r="AU242" t="e">
        <f ca="1">AO242/(OFFSET(AO$14,$B$1+$B$2,0))</f>
        <v>#NUM!</v>
      </c>
      <c r="AV242" t="e">
        <f ca="1">AP242/(OFFSET(AP$14,$B$1+$B$2,0))</f>
        <v>#DIV/0!</v>
      </c>
    </row>
    <row r="243" spans="1:48" x14ac:dyDescent="0.25">
      <c r="A243" s="1" t="s">
        <v>193</v>
      </c>
      <c r="B243" s="9">
        <v>1084687</v>
      </c>
      <c r="C243" s="9">
        <v>79739</v>
      </c>
      <c r="D243" s="9">
        <v>37382</v>
      </c>
      <c r="E243" s="9">
        <v>4</v>
      </c>
      <c r="F243" s="9">
        <v>0</v>
      </c>
      <c r="G243" s="9">
        <v>288</v>
      </c>
      <c r="H243" s="9">
        <v>26</v>
      </c>
      <c r="I243" s="9">
        <v>13</v>
      </c>
      <c r="J243" s="9">
        <v>0</v>
      </c>
      <c r="K243" s="9">
        <v>0</v>
      </c>
      <c r="L243" s="9"/>
      <c r="M243">
        <f t="shared" si="41"/>
        <v>2.655143834119889E-4</v>
      </c>
      <c r="N243">
        <f t="shared" si="41"/>
        <v>3.2606378309233878E-4</v>
      </c>
      <c r="O243">
        <f t="shared" si="41"/>
        <v>3.4776095447006583E-4</v>
      </c>
      <c r="P243">
        <f t="shared" si="41"/>
        <v>0</v>
      </c>
      <c r="Q243" t="e">
        <f t="shared" si="41"/>
        <v>#DIV/0!</v>
      </c>
      <c r="S243">
        <f t="shared" si="42"/>
        <v>2.6558490158395064E-4</v>
      </c>
      <c r="T243">
        <f t="shared" si="42"/>
        <v>3.261701382522621E-4</v>
      </c>
      <c r="U243">
        <f t="shared" si="42"/>
        <v>3.4788193773196952E-4</v>
      </c>
      <c r="V243">
        <f t="shared" si="42"/>
        <v>0</v>
      </c>
      <c r="W243" t="e">
        <f t="shared" si="42"/>
        <v>#DIV/0!</v>
      </c>
      <c r="Y243" t="str">
        <f t="shared" si="36"/>
        <v>2024-30</v>
      </c>
      <c r="Z243">
        <f ca="1">S243*EXP(-Z$1*(ROW()-ROW(S$14)-$B$2))</f>
        <v>2.676717215921075E-4</v>
      </c>
      <c r="AA243">
        <f ca="1">T243*EXP(-AA$1*(ROW()-ROW(T$14)-$B$2))</f>
        <v>3.0787588884303362E-4</v>
      </c>
      <c r="AB243">
        <f ca="1">U243*EXP(-AB$1*(ROW()-ROW(U$14)-$B$2))</f>
        <v>3.7757588794299789E-4</v>
      </c>
      <c r="AC243" t="e">
        <f ca="1">V243*EXP(-AC$1*(ROW()-ROW(V$14)-$B$2))</f>
        <v>#NUM!</v>
      </c>
      <c r="AD243" t="e">
        <f ca="1">W243*EXP(-AD$1*(ROW()-ROW(W$14)-$B$2))</f>
        <v>#DIV/0!</v>
      </c>
      <c r="AF243" t="str">
        <f t="shared" si="37"/>
        <v>2024-30</v>
      </c>
      <c r="AG243">
        <f t="shared" ca="1" si="38"/>
        <v>5.3976119676540694E-2</v>
      </c>
      <c r="AH243">
        <f t="shared" ca="1" si="38"/>
        <v>5.4168538950184655E-2</v>
      </c>
      <c r="AI243">
        <f t="shared" ca="1" si="38"/>
        <v>6.8815055065528208E-2</v>
      </c>
      <c r="AJ243" t="e">
        <f t="shared" ca="1" si="38"/>
        <v>#NUM!</v>
      </c>
      <c r="AK243" t="e">
        <f t="shared" ca="1" si="38"/>
        <v>#DIV/0!</v>
      </c>
      <c r="AM243">
        <f t="shared" ca="1" si="39"/>
        <v>1.0035648963800485</v>
      </c>
      <c r="AN243">
        <f t="shared" ca="1" si="39"/>
        <v>1.274916675706069</v>
      </c>
      <c r="AO243" t="e">
        <f t="shared" ca="1" si="39"/>
        <v>#NUM!</v>
      </c>
      <c r="AP243" t="e">
        <f t="shared" ca="1" si="39"/>
        <v>#DIV/0!</v>
      </c>
      <c r="AR243" t="str">
        <f t="shared" si="40"/>
        <v>2024-30</v>
      </c>
      <c r="AS243">
        <f t="shared" ref="AS243:AV254" ca="1" si="43">AM243/(OFFSET(AM$14,$B$1+$B$2,0))</f>
        <v>1.6344536655103075</v>
      </c>
      <c r="AT243">
        <f t="shared" ca="1" si="43"/>
        <v>1.1690792816037885</v>
      </c>
      <c r="AU243" t="e">
        <f t="shared" ca="1" si="43"/>
        <v>#NUM!</v>
      </c>
      <c r="AV243" t="e">
        <f t="shared" ca="1" si="43"/>
        <v>#DIV/0!</v>
      </c>
    </row>
    <row r="244" spans="1:48" x14ac:dyDescent="0.25">
      <c r="A244" s="1" t="s">
        <v>274</v>
      </c>
      <c r="B244" s="9">
        <v>1084399</v>
      </c>
      <c r="C244" s="9">
        <v>79713</v>
      </c>
      <c r="D244" s="9">
        <v>37369</v>
      </c>
      <c r="E244" s="9">
        <v>4</v>
      </c>
      <c r="F244" s="9">
        <v>0</v>
      </c>
      <c r="G244" s="9">
        <v>282</v>
      </c>
      <c r="H244" s="9">
        <v>25</v>
      </c>
      <c r="I244" s="9">
        <v>7</v>
      </c>
      <c r="J244" s="9">
        <v>0</v>
      </c>
      <c r="K244" s="9">
        <v>0</v>
      </c>
      <c r="L244" s="9"/>
      <c r="M244">
        <f t="shared" si="41"/>
        <v>2.6005188127248367E-4</v>
      </c>
      <c r="N244">
        <f t="shared" si="41"/>
        <v>3.13625130154429E-4</v>
      </c>
      <c r="O244">
        <f t="shared" si="41"/>
        <v>1.8732104150499077E-4</v>
      </c>
      <c r="P244">
        <f t="shared" si="41"/>
        <v>0</v>
      </c>
      <c r="Q244" t="e">
        <f t="shared" si="41"/>
        <v>#DIV/0!</v>
      </c>
      <c r="S244">
        <f t="shared" si="42"/>
        <v>2.6011952731119954E-4</v>
      </c>
      <c r="T244">
        <f t="shared" si="42"/>
        <v>3.137235243078342E-4</v>
      </c>
      <c r="U244">
        <f t="shared" si="42"/>
        <v>1.8735613779980665E-4</v>
      </c>
      <c r="V244">
        <f t="shared" si="42"/>
        <v>0</v>
      </c>
      <c r="W244" t="e">
        <f t="shared" si="42"/>
        <v>#DIV/0!</v>
      </c>
      <c r="Y244" t="str">
        <f t="shared" si="36"/>
        <v>2024-31</v>
      </c>
      <c r="Z244">
        <f ca="1">S244*EXP(-Z$1*(ROW()-ROW(S$14)-$B$2))</f>
        <v>2.6217554502826375E-4</v>
      </c>
      <c r="AA244">
        <f ca="1">T244*EXP(-AA$1*(ROW()-ROW(T$14)-$B$2))</f>
        <v>2.9602625547328886E-4</v>
      </c>
      <c r="AB244">
        <f ca="1">U244*EXP(-AB$1*(ROW()-ROW(U$14)-$B$2))</f>
        <v>2.0344676311415409E-4</v>
      </c>
      <c r="AC244" t="e">
        <f ca="1">V244*EXP(-AC$1*(ROW()-ROW(V$14)-$B$2))</f>
        <v>#NUM!</v>
      </c>
      <c r="AD244" t="e">
        <f ca="1">W244*EXP(-AD$1*(ROW()-ROW(W$14)-$B$2))</f>
        <v>#DIV/0!</v>
      </c>
      <c r="AF244" t="str">
        <f t="shared" si="37"/>
        <v>2024-31</v>
      </c>
      <c r="AG244">
        <f t="shared" ca="1" si="38"/>
        <v>5.4238295221568956E-2</v>
      </c>
      <c r="AH244">
        <f t="shared" ca="1" si="38"/>
        <v>5.4464565205657942E-2</v>
      </c>
      <c r="AI244">
        <f t="shared" ca="1" si="38"/>
        <v>6.9018501828642359E-2</v>
      </c>
      <c r="AJ244" t="e">
        <f t="shared" ca="1" si="38"/>
        <v>#NUM!</v>
      </c>
      <c r="AK244" t="e">
        <f t="shared" ca="1" si="38"/>
        <v>#DIV/0!</v>
      </c>
      <c r="AM244">
        <f t="shared" ca="1" si="39"/>
        <v>1.0041717753694994</v>
      </c>
      <c r="AN244">
        <f t="shared" ca="1" si="39"/>
        <v>1.2725049994048441</v>
      </c>
      <c r="AO244" t="e">
        <f t="shared" ca="1" si="39"/>
        <v>#NUM!</v>
      </c>
      <c r="AP244" t="e">
        <f t="shared" ca="1" si="39"/>
        <v>#DIV/0!</v>
      </c>
      <c r="AR244" t="str">
        <f t="shared" si="40"/>
        <v>2024-31</v>
      </c>
      <c r="AS244">
        <f t="shared" ca="1" si="43"/>
        <v>1.6354420575838118</v>
      </c>
      <c r="AT244">
        <f t="shared" ca="1" si="43"/>
        <v>1.1668678109630617</v>
      </c>
      <c r="AU244" t="e">
        <f t="shared" ca="1" si="43"/>
        <v>#NUM!</v>
      </c>
      <c r="AV244" t="e">
        <f t="shared" ca="1" si="43"/>
        <v>#DIV/0!</v>
      </c>
    </row>
    <row r="245" spans="1:48" x14ac:dyDescent="0.25">
      <c r="A245" s="1" t="s">
        <v>275</v>
      </c>
      <c r="B245" s="9">
        <v>1084117</v>
      </c>
      <c r="C245" s="9">
        <v>79688</v>
      </c>
      <c r="D245" s="9">
        <v>37362</v>
      </c>
      <c r="E245" s="9">
        <v>4</v>
      </c>
      <c r="F245" s="9">
        <v>0</v>
      </c>
      <c r="G245" s="9">
        <v>251</v>
      </c>
      <c r="H245" s="9">
        <v>23</v>
      </c>
      <c r="I245" s="9">
        <v>12</v>
      </c>
      <c r="J245" s="9">
        <v>0</v>
      </c>
      <c r="K245" s="9">
        <v>0</v>
      </c>
      <c r="L245" s="9"/>
      <c r="M245">
        <f t="shared" si="41"/>
        <v>2.3152482619495865E-4</v>
      </c>
      <c r="N245">
        <f t="shared" si="41"/>
        <v>2.8862563999598436E-4</v>
      </c>
      <c r="O245">
        <f t="shared" si="41"/>
        <v>3.2118194957443392E-4</v>
      </c>
      <c r="P245">
        <f t="shared" si="41"/>
        <v>0</v>
      </c>
      <c r="Q245" t="e">
        <f t="shared" si="41"/>
        <v>#DIV/0!</v>
      </c>
      <c r="S245">
        <f t="shared" si="42"/>
        <v>2.3157844338847188E-4</v>
      </c>
      <c r="T245">
        <f t="shared" si="42"/>
        <v>2.88708970812251E-4</v>
      </c>
      <c r="U245">
        <f t="shared" si="42"/>
        <v>3.2128514332597011E-4</v>
      </c>
      <c r="V245">
        <f t="shared" si="42"/>
        <v>0</v>
      </c>
      <c r="W245" t="e">
        <f t="shared" si="42"/>
        <v>#DIV/0!</v>
      </c>
      <c r="Y245" t="str">
        <f t="shared" si="36"/>
        <v>2024-32</v>
      </c>
      <c r="Z245">
        <f ca="1">S245*EXP(-Z$1*(ROW()-ROW(S$14)-$B$2))</f>
        <v>2.3341967865969198E-4</v>
      </c>
      <c r="AA245">
        <f ca="1">T245*EXP(-AA$1*(ROW()-ROW(T$14)-$B$2))</f>
        <v>2.7232975205782018E-4</v>
      </c>
      <c r="AB245">
        <f ca="1">U245*EXP(-AB$1*(ROW()-ROW(U$14)-$B$2))</f>
        <v>3.4904706486464914E-4</v>
      </c>
      <c r="AC245" t="e">
        <f ca="1">V245*EXP(-AC$1*(ROW()-ROW(V$14)-$B$2))</f>
        <v>#NUM!</v>
      </c>
      <c r="AD245" t="e">
        <f ca="1">W245*EXP(-AD$1*(ROW()-ROW(W$14)-$B$2))</f>
        <v>#DIV/0!</v>
      </c>
      <c r="AF245" t="str">
        <f t="shared" si="37"/>
        <v>2024-32</v>
      </c>
      <c r="AG245">
        <f t="shared" ca="1" si="38"/>
        <v>5.4471714900228646E-2</v>
      </c>
      <c r="AH245">
        <f t="shared" ca="1" si="38"/>
        <v>5.4736894957715762E-2</v>
      </c>
      <c r="AI245">
        <f t="shared" ca="1" si="38"/>
        <v>6.9367548893507006E-2</v>
      </c>
      <c r="AJ245" t="e">
        <f t="shared" ca="1" si="38"/>
        <v>#NUM!</v>
      </c>
      <c r="AK245" t="e">
        <f t="shared" ca="1" si="38"/>
        <v>#DIV/0!</v>
      </c>
      <c r="AM245">
        <f t="shared" ca="1" si="39"/>
        <v>1.0048682156963999</v>
      </c>
      <c r="AN245">
        <f t="shared" ca="1" si="39"/>
        <v>1.2734599786432617</v>
      </c>
      <c r="AO245" t="e">
        <f t="shared" ca="1" si="39"/>
        <v>#NUM!</v>
      </c>
      <c r="AP245" t="e">
        <f t="shared" ca="1" si="39"/>
        <v>#DIV/0!</v>
      </c>
      <c r="AR245" t="str">
        <f t="shared" si="40"/>
        <v>2024-32</v>
      </c>
      <c r="AS245">
        <f t="shared" ca="1" si="43"/>
        <v>1.6365763135240281</v>
      </c>
      <c r="AT245">
        <f t="shared" ca="1" si="43"/>
        <v>1.1677435124604774</v>
      </c>
      <c r="AU245" t="e">
        <f t="shared" ca="1" si="43"/>
        <v>#NUM!</v>
      </c>
      <c r="AV245" t="e">
        <f t="shared" ca="1" si="43"/>
        <v>#DIV/0!</v>
      </c>
    </row>
    <row r="246" spans="1:48" x14ac:dyDescent="0.25">
      <c r="A246" s="1" t="s">
        <v>276</v>
      </c>
      <c r="B246" s="9">
        <v>1083866</v>
      </c>
      <c r="C246" s="9">
        <v>79665</v>
      </c>
      <c r="D246" s="9">
        <v>37350</v>
      </c>
      <c r="E246" s="9">
        <v>4</v>
      </c>
      <c r="F246" s="9">
        <v>0</v>
      </c>
      <c r="G246" s="9">
        <v>227</v>
      </c>
      <c r="H246" s="9">
        <v>14</v>
      </c>
      <c r="I246" s="9">
        <v>16</v>
      </c>
      <c r="J246" s="9">
        <v>0</v>
      </c>
      <c r="K246" s="9">
        <v>0</v>
      </c>
      <c r="L246" s="9"/>
      <c r="M246">
        <f t="shared" si="41"/>
        <v>2.0943548372215755E-4</v>
      </c>
      <c r="N246">
        <f t="shared" si="41"/>
        <v>1.7573589405636101E-4</v>
      </c>
      <c r="O246">
        <f t="shared" si="41"/>
        <v>4.2838018741633198E-4</v>
      </c>
      <c r="P246">
        <f t="shared" si="41"/>
        <v>0</v>
      </c>
      <c r="Q246" t="e">
        <f t="shared" si="41"/>
        <v>#DIV/0!</v>
      </c>
      <c r="S246">
        <f t="shared" si="42"/>
        <v>2.0947935689852543E-4</v>
      </c>
      <c r="T246">
        <f t="shared" si="42"/>
        <v>1.7576678304159643E-4</v>
      </c>
      <c r="U246">
        <f t="shared" si="42"/>
        <v>4.2856378220630073E-4</v>
      </c>
      <c r="V246">
        <f t="shared" si="42"/>
        <v>0</v>
      </c>
      <c r="W246" t="e">
        <f t="shared" si="42"/>
        <v>#DIV/0!</v>
      </c>
      <c r="Y246" t="str">
        <f t="shared" si="36"/>
        <v>2024-33</v>
      </c>
      <c r="Z246">
        <f ca="1">S246*EXP(-Z$1*(ROW()-ROW(S$14)-$B$2))</f>
        <v>2.1115466540516005E-4</v>
      </c>
      <c r="AA246">
        <f ca="1">T246*EXP(-AA$1*(ROW()-ROW(T$14)-$B$2))</f>
        <v>1.6573845337887873E-4</v>
      </c>
      <c r="AB246">
        <f ca="1">U246*EXP(-AB$1*(ROW()-ROW(U$14)-$B$2))</f>
        <v>4.6582125414561086E-4</v>
      </c>
      <c r="AC246" t="e">
        <f ca="1">V246*EXP(-AC$1*(ROW()-ROW(V$14)-$B$2))</f>
        <v>#NUM!</v>
      </c>
      <c r="AD246" t="e">
        <f ca="1">W246*EXP(-AD$1*(ROW()-ROW(W$14)-$B$2))</f>
        <v>#DIV/0!</v>
      </c>
      <c r="AF246" t="str">
        <f t="shared" si="37"/>
        <v>2024-33</v>
      </c>
      <c r="AG246">
        <f t="shared" ca="1" si="38"/>
        <v>5.4682869565633806E-2</v>
      </c>
      <c r="AH246">
        <f t="shared" ca="1" si="38"/>
        <v>5.4902633411094644E-2</v>
      </c>
      <c r="AI246">
        <f t="shared" ca="1" si="38"/>
        <v>6.9833370147652618E-2</v>
      </c>
      <c r="AJ246" t="e">
        <f t="shared" ca="1" si="38"/>
        <v>#NUM!</v>
      </c>
      <c r="AK246" t="e">
        <f t="shared" ca="1" si="38"/>
        <v>#DIV/0!</v>
      </c>
      <c r="AM246">
        <f t="shared" ca="1" si="39"/>
        <v>1.0040188791701405</v>
      </c>
      <c r="AN246">
        <f t="shared" ca="1" si="39"/>
        <v>1.2770611839203909</v>
      </c>
      <c r="AO246" t="e">
        <f t="shared" ca="1" si="39"/>
        <v>#NUM!</v>
      </c>
      <c r="AP246" t="e">
        <f t="shared" ca="1" si="39"/>
        <v>#DIV/0!</v>
      </c>
      <c r="AR246" t="str">
        <f t="shared" si="40"/>
        <v>2024-33</v>
      </c>
      <c r="AS246">
        <f t="shared" ca="1" si="43"/>
        <v>1.6351930435395918</v>
      </c>
      <c r="AT246">
        <f t="shared" ca="1" si="43"/>
        <v>1.1710457631553806</v>
      </c>
      <c r="AU246" t="e">
        <f t="shared" ca="1" si="43"/>
        <v>#NUM!</v>
      </c>
      <c r="AV246" t="e">
        <f t="shared" ca="1" si="43"/>
        <v>#DIV/0!</v>
      </c>
    </row>
    <row r="247" spans="1:48" x14ac:dyDescent="0.25">
      <c r="A247" s="1" t="s">
        <v>277</v>
      </c>
      <c r="B247" s="9">
        <v>1083639</v>
      </c>
      <c r="C247" s="9">
        <v>79651</v>
      </c>
      <c r="D247" s="9">
        <v>37334</v>
      </c>
      <c r="E247" s="9">
        <v>4</v>
      </c>
      <c r="F247" s="9">
        <v>0</v>
      </c>
      <c r="G247" s="9">
        <v>231</v>
      </c>
      <c r="H247" s="9">
        <v>21</v>
      </c>
      <c r="I247" s="9">
        <v>11</v>
      </c>
      <c r="J247" s="9">
        <v>0</v>
      </c>
      <c r="K247" s="9">
        <v>0</v>
      </c>
      <c r="L247" s="9"/>
      <c r="M247">
        <f t="shared" si="41"/>
        <v>2.131706223197947E-4</v>
      </c>
      <c r="N247">
        <f t="shared" si="41"/>
        <v>2.6365017388356703E-4</v>
      </c>
      <c r="O247">
        <f t="shared" si="41"/>
        <v>2.9463759575721861E-4</v>
      </c>
      <c r="P247">
        <f t="shared" si="41"/>
        <v>0</v>
      </c>
      <c r="Q247" t="e">
        <f t="shared" si="41"/>
        <v>#DIV/0!</v>
      </c>
      <c r="S247">
        <f t="shared" si="42"/>
        <v>2.1321607453057142E-4</v>
      </c>
      <c r="T247">
        <f t="shared" si="42"/>
        <v>2.6371970515783765E-4</v>
      </c>
      <c r="U247">
        <f t="shared" si="42"/>
        <v>2.947244347888454E-4</v>
      </c>
      <c r="V247">
        <f t="shared" si="42"/>
        <v>0</v>
      </c>
      <c r="W247" t="e">
        <f t="shared" si="42"/>
        <v>#DIV/0!</v>
      </c>
      <c r="Y247" t="str">
        <f t="shared" si="36"/>
        <v>2024-34</v>
      </c>
      <c r="Z247">
        <f ca="1">S247*EXP(-Z$1*(ROW()-ROW(S$14)-$B$2))</f>
        <v>2.1493122106958055E-4</v>
      </c>
      <c r="AA247">
        <f ca="1">T247*EXP(-AA$1*(ROW()-ROW(T$14)-$B$2))</f>
        <v>2.4858832311041895E-4</v>
      </c>
      <c r="AB247">
        <f ca="1">U247*EXP(-AB$1*(ROW()-ROW(U$14)-$B$2))</f>
        <v>3.2050179418182214E-4</v>
      </c>
      <c r="AC247" t="e">
        <f ca="1">V247*EXP(-AC$1*(ROW()-ROW(V$14)-$B$2))</f>
        <v>#NUM!</v>
      </c>
      <c r="AD247" t="e">
        <f ca="1">W247*EXP(-AD$1*(ROW()-ROW(W$14)-$B$2))</f>
        <v>#DIV/0!</v>
      </c>
      <c r="AF247" t="str">
        <f t="shared" si="37"/>
        <v>2024-34</v>
      </c>
      <c r="AG247">
        <f t="shared" ca="1" si="38"/>
        <v>5.4897800786703387E-2</v>
      </c>
      <c r="AH247">
        <f t="shared" ca="1" si="38"/>
        <v>5.5151221734205065E-2</v>
      </c>
      <c r="AI247">
        <f t="shared" ca="1" si="38"/>
        <v>7.0153871941834436E-2</v>
      </c>
      <c r="AJ247" t="e">
        <f t="shared" ca="1" si="38"/>
        <v>#NUM!</v>
      </c>
      <c r="AK247" t="e">
        <f t="shared" ca="1" si="38"/>
        <v>#DIV/0!</v>
      </c>
      <c r="AM247">
        <f t="shared" ca="1" si="39"/>
        <v>1.0046162313220215</v>
      </c>
      <c r="AN247">
        <f t="shared" ca="1" si="39"/>
        <v>1.2778994957267245</v>
      </c>
      <c r="AO247" t="e">
        <f t="shared" ca="1" si="39"/>
        <v>#NUM!</v>
      </c>
      <c r="AP247" t="e">
        <f t="shared" ca="1" si="39"/>
        <v>#DIV/0!</v>
      </c>
      <c r="AR247" t="str">
        <f t="shared" si="40"/>
        <v>2024-34</v>
      </c>
      <c r="AS247">
        <f t="shared" ca="1" si="43"/>
        <v>1.6361659197509499</v>
      </c>
      <c r="AT247">
        <f t="shared" ca="1" si="43"/>
        <v>1.1718144823846317</v>
      </c>
      <c r="AU247" t="e">
        <f t="shared" ca="1" si="43"/>
        <v>#NUM!</v>
      </c>
      <c r="AV247" t="e">
        <f t="shared" ca="1" si="43"/>
        <v>#DIV/0!</v>
      </c>
    </row>
    <row r="248" spans="1:48" x14ac:dyDescent="0.25">
      <c r="A248" s="1" t="s">
        <v>278</v>
      </c>
      <c r="B248" s="9">
        <v>1083408</v>
      </c>
      <c r="C248" s="9">
        <v>79630</v>
      </c>
      <c r="D248" s="9">
        <v>37323</v>
      </c>
      <c r="E248" s="9">
        <v>4</v>
      </c>
      <c r="F248" s="9">
        <v>0</v>
      </c>
      <c r="G248" s="9">
        <v>234</v>
      </c>
      <c r="H248" s="9">
        <v>16</v>
      </c>
      <c r="I248" s="9">
        <v>3</v>
      </c>
      <c r="J248" s="9">
        <v>0</v>
      </c>
      <c r="K248" s="9">
        <v>0</v>
      </c>
      <c r="L248" s="9"/>
      <c r="M248">
        <f t="shared" si="41"/>
        <v>2.1598511364139827E-4</v>
      </c>
      <c r="N248">
        <f t="shared" si="41"/>
        <v>2.009292980032651E-4</v>
      </c>
      <c r="O248">
        <f t="shared" si="41"/>
        <v>8.0379390724218304E-5</v>
      </c>
      <c r="P248">
        <f t="shared" si="41"/>
        <v>0</v>
      </c>
      <c r="Q248" t="e">
        <f t="shared" si="41"/>
        <v>#DIV/0!</v>
      </c>
      <c r="S248">
        <f t="shared" si="42"/>
        <v>2.1603177412872008E-4</v>
      </c>
      <c r="T248">
        <f t="shared" si="42"/>
        <v>2.0096967937613782E-4</v>
      </c>
      <c r="U248">
        <f t="shared" si="42"/>
        <v>8.0385852133336655E-5</v>
      </c>
      <c r="V248">
        <f t="shared" si="42"/>
        <v>0</v>
      </c>
      <c r="W248" t="e">
        <f t="shared" si="42"/>
        <v>#DIV/0!</v>
      </c>
      <c r="Y248" t="str">
        <f t="shared" si="36"/>
        <v>2024-35</v>
      </c>
      <c r="Z248">
        <f ca="1">S248*EXP(-Z$1*(ROW()-ROW(S$14)-$B$2))</f>
        <v>2.177796562307332E-4</v>
      </c>
      <c r="AA248">
        <f ca="1">T248*EXP(-AA$1*(ROW()-ROW(T$14)-$B$2))</f>
        <v>1.8937399821587281E-4</v>
      </c>
      <c r="AB248">
        <f ca="1">U248*EXP(-AB$1*(ROW()-ROW(U$14)-$B$2))</f>
        <v>8.745898419213659E-5</v>
      </c>
      <c r="AC248" t="e">
        <f ca="1">V248*EXP(-AC$1*(ROW()-ROW(V$14)-$B$2))</f>
        <v>#NUM!</v>
      </c>
      <c r="AD248" t="e">
        <f ca="1">W248*EXP(-AD$1*(ROW()-ROW(W$14)-$B$2))</f>
        <v>#DIV/0!</v>
      </c>
      <c r="AF248" t="str">
        <f t="shared" si="37"/>
        <v>2024-35</v>
      </c>
      <c r="AG248">
        <f t="shared" ca="1" si="38"/>
        <v>5.5115580442934117E-2</v>
      </c>
      <c r="AH248">
        <f t="shared" ca="1" si="38"/>
        <v>5.5340595732420936E-2</v>
      </c>
      <c r="AI248">
        <f t="shared" ca="1" si="38"/>
        <v>7.0241330926026579E-2</v>
      </c>
      <c r="AJ248" t="e">
        <f t="shared" ca="1" si="38"/>
        <v>#NUM!</v>
      </c>
      <c r="AK248" t="e">
        <f t="shared" ca="1" si="38"/>
        <v>#DIV/0!</v>
      </c>
      <c r="AM248">
        <f t="shared" ca="1" si="39"/>
        <v>1.0040826076343294</v>
      </c>
      <c r="AN248">
        <f t="shared" ca="1" si="39"/>
        <v>1.2744369262109732</v>
      </c>
      <c r="AO248" t="e">
        <f t="shared" ca="1" si="39"/>
        <v>#NUM!</v>
      </c>
      <c r="AP248" t="e">
        <f t="shared" ca="1" si="39"/>
        <v>#DIV/0!</v>
      </c>
      <c r="AR248" t="str">
        <f t="shared" si="40"/>
        <v>2024-35</v>
      </c>
      <c r="AS248">
        <f t="shared" ca="1" si="43"/>
        <v>1.6352968347565491</v>
      </c>
      <c r="AT248">
        <f t="shared" ca="1" si="43"/>
        <v>1.1686393585831207</v>
      </c>
      <c r="AU248" t="e">
        <f t="shared" ca="1" si="43"/>
        <v>#NUM!</v>
      </c>
      <c r="AV248" t="e">
        <f t="shared" ca="1" si="43"/>
        <v>#DIV/0!</v>
      </c>
    </row>
    <row r="249" spans="1:48" x14ac:dyDescent="0.25">
      <c r="A249" s="1" t="s">
        <v>279</v>
      </c>
      <c r="B249" s="9">
        <v>1083174</v>
      </c>
      <c r="C249" s="9">
        <v>79614</v>
      </c>
      <c r="D249" s="9">
        <v>37320</v>
      </c>
      <c r="E249" s="9">
        <v>4</v>
      </c>
      <c r="F249" s="9">
        <v>0</v>
      </c>
      <c r="G249" s="9">
        <v>160</v>
      </c>
      <c r="H249" s="9">
        <v>19</v>
      </c>
      <c r="I249" s="9">
        <v>8</v>
      </c>
      <c r="J249" s="9">
        <v>0</v>
      </c>
      <c r="K249" s="9">
        <v>0</v>
      </c>
      <c r="L249" s="9"/>
      <c r="M249">
        <f t="shared" si="41"/>
        <v>1.4771403301777923E-4</v>
      </c>
      <c r="N249">
        <f t="shared" si="41"/>
        <v>2.3865149345592485E-4</v>
      </c>
      <c r="O249">
        <f t="shared" si="41"/>
        <v>2.1436227224008573E-4</v>
      </c>
      <c r="P249">
        <f t="shared" si="41"/>
        <v>0</v>
      </c>
      <c r="Q249" t="e">
        <f t="shared" si="41"/>
        <v>#DIV/0!</v>
      </c>
      <c r="S249">
        <f t="shared" si="42"/>
        <v>1.4773585594560231E-4</v>
      </c>
      <c r="T249">
        <f t="shared" si="42"/>
        <v>2.3870846272029908E-4</v>
      </c>
      <c r="U249">
        <f t="shared" si="42"/>
        <v>2.1440823409746919E-4</v>
      </c>
      <c r="V249">
        <f t="shared" si="42"/>
        <v>0</v>
      </c>
      <c r="W249" t="e">
        <f t="shared" si="42"/>
        <v>#DIV/0!</v>
      </c>
      <c r="Y249" t="str">
        <f t="shared" si="36"/>
        <v>2024-36</v>
      </c>
      <c r="Z249">
        <f ca="1">S249*EXP(-Z$1*(ROW()-ROW(S$14)-$B$2))</f>
        <v>1.4893806303939704E-4</v>
      </c>
      <c r="AA249">
        <f ca="1">T249*EXP(-AA$1*(ROW()-ROW(T$14)-$B$2))</f>
        <v>2.248584902076091E-4</v>
      </c>
      <c r="AB249">
        <f ca="1">U249*EXP(-AB$1*(ROW()-ROW(U$14)-$B$2))</f>
        <v>2.3338705091760219E-4</v>
      </c>
      <c r="AC249" t="e">
        <f ca="1">V249*EXP(-AC$1*(ROW()-ROW(V$14)-$B$2))</f>
        <v>#NUM!</v>
      </c>
      <c r="AD249" t="e">
        <f ca="1">W249*EXP(-AD$1*(ROW()-ROW(W$14)-$B$2))</f>
        <v>#DIV/0!</v>
      </c>
      <c r="AF249" t="str">
        <f t="shared" si="37"/>
        <v>2024-36</v>
      </c>
      <c r="AG249">
        <f t="shared" ca="1" si="38"/>
        <v>5.5264518505973512E-2</v>
      </c>
      <c r="AH249">
        <f t="shared" ca="1" si="38"/>
        <v>5.5565454222628548E-2</v>
      </c>
      <c r="AI249">
        <f t="shared" ca="1" si="38"/>
        <v>7.0474717976944184E-2</v>
      </c>
      <c r="AJ249" t="e">
        <f t="shared" ca="1" si="38"/>
        <v>#NUM!</v>
      </c>
      <c r="AK249" t="e">
        <f t="shared" ca="1" si="38"/>
        <v>#DIV/0!</v>
      </c>
      <c r="AM249">
        <f t="shared" ca="1" si="39"/>
        <v>1.0054453693760583</v>
      </c>
      <c r="AN249">
        <f t="shared" ca="1" si="39"/>
        <v>1.2752254046930058</v>
      </c>
      <c r="AO249" t="e">
        <f t="shared" ca="1" si="39"/>
        <v>#NUM!</v>
      </c>
      <c r="AP249" t="e">
        <f t="shared" ca="1" si="39"/>
        <v>#DIV/0!</v>
      </c>
      <c r="AR249" t="str">
        <f t="shared" si="40"/>
        <v>2024-36</v>
      </c>
      <c r="AS249">
        <f t="shared" ca="1" si="43"/>
        <v>1.6375162935399525</v>
      </c>
      <c r="AT249">
        <f t="shared" ca="1" si="43"/>
        <v>1.1693623814087688</v>
      </c>
      <c r="AU249" t="e">
        <f t="shared" ca="1" si="43"/>
        <v>#NUM!</v>
      </c>
      <c r="AV249" t="e">
        <f t="shared" ca="1" si="43"/>
        <v>#DIV/0!</v>
      </c>
    </row>
    <row r="250" spans="1:48" x14ac:dyDescent="0.25">
      <c r="A250" s="1" t="s">
        <v>280</v>
      </c>
      <c r="B250" s="9">
        <v>1083014</v>
      </c>
      <c r="C250" s="9">
        <v>79595</v>
      </c>
      <c r="D250" s="9">
        <v>37312</v>
      </c>
      <c r="E250" s="9">
        <v>4</v>
      </c>
      <c r="F250" s="9">
        <v>0</v>
      </c>
      <c r="G250" s="9">
        <v>171</v>
      </c>
      <c r="H250" s="9">
        <v>16</v>
      </c>
      <c r="I250" s="9">
        <v>3</v>
      </c>
      <c r="J250" s="9">
        <v>0</v>
      </c>
      <c r="K250" s="9">
        <v>0</v>
      </c>
      <c r="L250" s="9"/>
      <c r="M250">
        <f t="shared" si="41"/>
        <v>1.5789269575462552E-4</v>
      </c>
      <c r="N250">
        <f t="shared" si="41"/>
        <v>2.0101765186255417E-4</v>
      </c>
      <c r="O250">
        <f t="shared" si="41"/>
        <v>8.0403087478559182E-5</v>
      </c>
      <c r="P250">
        <f t="shared" si="41"/>
        <v>0</v>
      </c>
      <c r="Q250" t="e">
        <f t="shared" si="41"/>
        <v>#DIV/0!</v>
      </c>
      <c r="S250">
        <f t="shared" si="42"/>
        <v>1.5791763012310366E-4</v>
      </c>
      <c r="T250">
        <f t="shared" si="42"/>
        <v>2.0105806876053424E-4</v>
      </c>
      <c r="U250">
        <f t="shared" si="42"/>
        <v>8.0409552698210287E-5</v>
      </c>
      <c r="V250">
        <f t="shared" si="42"/>
        <v>0</v>
      </c>
      <c r="W250" t="e">
        <f t="shared" si="42"/>
        <v>#DIV/0!</v>
      </c>
      <c r="Y250" t="str">
        <f t="shared" si="36"/>
        <v>2024-37</v>
      </c>
      <c r="Z250">
        <f ca="1">S250*EXP(-Z$1*(ROW()-ROW(S$14)-$B$2))</f>
        <v>1.5921006503456266E-4</v>
      </c>
      <c r="AA250">
        <f ca="1">T250*EXP(-AA$1*(ROW()-ROW(T$14)-$B$2))</f>
        <v>1.8932791256648349E-4</v>
      </c>
      <c r="AB250">
        <f ca="1">U250*EXP(-AB$1*(ROW()-ROW(U$14)-$B$2))</f>
        <v>8.7569612919366778E-5</v>
      </c>
      <c r="AC250" t="e">
        <f ca="1">V250*EXP(-AC$1*(ROW()-ROW(V$14)-$B$2))</f>
        <v>#NUM!</v>
      </c>
      <c r="AD250" t="e">
        <f ca="1">W250*EXP(-AD$1*(ROW()-ROW(W$14)-$B$2))</f>
        <v>#DIV/0!</v>
      </c>
      <c r="AF250" t="str">
        <f t="shared" si="37"/>
        <v>2024-37</v>
      </c>
      <c r="AG250">
        <f t="shared" ca="1" si="38"/>
        <v>5.5423728571008073E-2</v>
      </c>
      <c r="AH250">
        <f t="shared" ca="1" si="38"/>
        <v>5.5754782135195032E-2</v>
      </c>
      <c r="AI250">
        <f t="shared" ca="1" si="38"/>
        <v>7.0562287589863548E-2</v>
      </c>
      <c r="AJ250" t="e">
        <f t="shared" ca="1" si="38"/>
        <v>#NUM!</v>
      </c>
      <c r="AK250" t="e">
        <f t="shared" ca="1" si="38"/>
        <v>#DIV/0!</v>
      </c>
      <c r="AM250">
        <f t="shared" ca="1" si="39"/>
        <v>1.0059731377285961</v>
      </c>
      <c r="AN250">
        <f t="shared" ca="1" si="39"/>
        <v>1.2731421975600248</v>
      </c>
      <c r="AO250" t="e">
        <f t="shared" ca="1" si="39"/>
        <v>#NUM!</v>
      </c>
      <c r="AP250" t="e">
        <f t="shared" ca="1" si="39"/>
        <v>#DIV/0!</v>
      </c>
      <c r="AR250" t="str">
        <f t="shared" si="40"/>
        <v>2024-37</v>
      </c>
      <c r="AS250">
        <f t="shared" ca="1" si="43"/>
        <v>1.6383758422561912</v>
      </c>
      <c r="AT250">
        <f t="shared" ca="1" si="43"/>
        <v>1.1674521120202939</v>
      </c>
      <c r="AU250" t="e">
        <f t="shared" ca="1" si="43"/>
        <v>#NUM!</v>
      </c>
      <c r="AV250" t="e">
        <f t="shared" ca="1" si="43"/>
        <v>#DIV/0!</v>
      </c>
    </row>
    <row r="251" spans="1:48" x14ac:dyDescent="0.25">
      <c r="A251" s="1" t="s">
        <v>281</v>
      </c>
      <c r="B251" s="9">
        <v>1082843</v>
      </c>
      <c r="C251" s="9">
        <v>79579</v>
      </c>
      <c r="D251" s="9">
        <v>37309</v>
      </c>
      <c r="E251" s="9">
        <v>4</v>
      </c>
      <c r="F251" s="9">
        <v>0</v>
      </c>
      <c r="G251" s="9">
        <v>104</v>
      </c>
      <c r="H251" s="9">
        <v>9</v>
      </c>
      <c r="I251" s="9">
        <v>3</v>
      </c>
      <c r="J251" s="9">
        <v>0</v>
      </c>
      <c r="K251" s="9">
        <v>0</v>
      </c>
      <c r="L251" s="9"/>
      <c r="M251">
        <f t="shared" si="41"/>
        <v>9.6043470752454422E-5</v>
      </c>
      <c r="N251">
        <f t="shared" si="41"/>
        <v>1.1309516329684968E-4</v>
      </c>
      <c r="O251">
        <f t="shared" si="41"/>
        <v>8.04095526548554E-5</v>
      </c>
      <c r="P251">
        <f t="shared" si="41"/>
        <v>0</v>
      </c>
      <c r="Q251" t="e">
        <f t="shared" si="41"/>
        <v>#DIV/0!</v>
      </c>
      <c r="S251">
        <f t="shared" si="42"/>
        <v>9.6052696060629594E-5</v>
      </c>
      <c r="T251">
        <f t="shared" si="42"/>
        <v>1.1310795538003671E-4</v>
      </c>
      <c r="U251">
        <f t="shared" si="42"/>
        <v>8.0416018914356501E-5</v>
      </c>
      <c r="V251">
        <f t="shared" si="42"/>
        <v>0</v>
      </c>
      <c r="W251" t="e">
        <f t="shared" si="42"/>
        <v>#DIV/0!</v>
      </c>
      <c r="Y251" t="str">
        <f t="shared" si="36"/>
        <v>2024-38</v>
      </c>
      <c r="Z251">
        <f ca="1">S251*EXP(-Z$1*(ROW()-ROW(S$14)-$B$2))</f>
        <v>9.6843298756695172E-5</v>
      </c>
      <c r="AA251">
        <f ca="1">T251*EXP(-AA$1*(ROW()-ROW(T$14)-$B$2))</f>
        <v>1.0647262400742493E-4</v>
      </c>
      <c r="AB251">
        <f ca="1">U251*EXP(-AB$1*(ROW()-ROW(U$14)-$B$2))</f>
        <v>8.7619110560744251E-5</v>
      </c>
      <c r="AC251" t="e">
        <f ca="1">V251*EXP(-AC$1*(ROW()-ROW(V$14)-$B$2))</f>
        <v>#NUM!</v>
      </c>
      <c r="AD251" t="e">
        <f ca="1">W251*EXP(-AD$1*(ROW()-ROW(W$14)-$B$2))</f>
        <v>#DIV/0!</v>
      </c>
      <c r="AF251" t="str">
        <f t="shared" si="37"/>
        <v>2024-38</v>
      </c>
      <c r="AG251">
        <f t="shared" ca="1" si="38"/>
        <v>5.5520571869764765E-2</v>
      </c>
      <c r="AH251">
        <f t="shared" ca="1" si="38"/>
        <v>5.5861254759202457E-2</v>
      </c>
      <c r="AI251">
        <f t="shared" ca="1" si="38"/>
        <v>7.0649906700424286E-2</v>
      </c>
      <c r="AJ251" t="e">
        <f t="shared" ca="1" si="38"/>
        <v>#NUM!</v>
      </c>
      <c r="AK251" t="e">
        <f t="shared" ca="1" si="38"/>
        <v>#DIV/0!</v>
      </c>
      <c r="AM251">
        <f t="shared" ca="1" si="39"/>
        <v>1.0061361559862323</v>
      </c>
      <c r="AN251">
        <f t="shared" ca="1" si="39"/>
        <v>1.2724996216924525</v>
      </c>
      <c r="AO251" t="e">
        <f t="shared" ca="1" si="39"/>
        <v>#NUM!</v>
      </c>
      <c r="AP251" t="e">
        <f t="shared" ca="1" si="39"/>
        <v>#DIV/0!</v>
      </c>
      <c r="AR251" t="str">
        <f t="shared" si="40"/>
        <v>2024-38</v>
      </c>
      <c r="AS251">
        <f t="shared" ca="1" si="43"/>
        <v>1.6386413415673964</v>
      </c>
      <c r="AT251">
        <f t="shared" ca="1" si="43"/>
        <v>1.16686287968225</v>
      </c>
      <c r="AU251" t="e">
        <f t="shared" ca="1" si="43"/>
        <v>#NUM!</v>
      </c>
      <c r="AV251" t="e">
        <f t="shared" ca="1" si="43"/>
        <v>#DIV/0!</v>
      </c>
    </row>
    <row r="252" spans="1:48" x14ac:dyDescent="0.25">
      <c r="A252" s="1" t="s">
        <v>282</v>
      </c>
      <c r="B252" s="9">
        <v>1082739</v>
      </c>
      <c r="C252" s="9">
        <v>79570</v>
      </c>
      <c r="D252" s="9">
        <v>37306</v>
      </c>
      <c r="E252" s="9">
        <v>4</v>
      </c>
      <c r="F252" s="9">
        <v>0</v>
      </c>
      <c r="G252" s="9">
        <v>109</v>
      </c>
      <c r="H252" s="9">
        <v>6</v>
      </c>
      <c r="I252" s="9">
        <v>2</v>
      </c>
      <c r="J252" s="9">
        <v>0</v>
      </c>
      <c r="K252" s="9">
        <v>0</v>
      </c>
      <c r="L252" s="9"/>
      <c r="M252">
        <f t="shared" si="41"/>
        <v>1.0067061406303828E-4</v>
      </c>
      <c r="N252">
        <f t="shared" si="41"/>
        <v>7.5405303506346615E-5</v>
      </c>
      <c r="O252">
        <f t="shared" si="41"/>
        <v>5.3610679247306062E-5</v>
      </c>
      <c r="P252">
        <f t="shared" si="41"/>
        <v>0</v>
      </c>
      <c r="Q252" t="e">
        <f t="shared" si="41"/>
        <v>#DIV/0!</v>
      </c>
      <c r="S252">
        <f t="shared" si="42"/>
        <v>1.0068074974102892E-4</v>
      </c>
      <c r="T252">
        <f t="shared" si="42"/>
        <v>7.5410989930686385E-5</v>
      </c>
      <c r="U252">
        <f t="shared" si="42"/>
        <v>5.3613553519240286E-5</v>
      </c>
      <c r="V252">
        <f t="shared" si="42"/>
        <v>0</v>
      </c>
      <c r="W252" t="e">
        <f t="shared" si="42"/>
        <v>#DIV/0!</v>
      </c>
      <c r="Y252" t="str">
        <f t="shared" si="36"/>
        <v>2024-39</v>
      </c>
      <c r="Z252">
        <f ca="1">S252*EXP(-Z$1*(ROW()-ROW(S$14)-$B$2))</f>
        <v>1.0151414682942303E-4</v>
      </c>
      <c r="AA252">
        <f ca="1">T252*EXP(-AA$1*(ROW()-ROW(T$14)-$B$2))</f>
        <v>7.0962860407429294E-5</v>
      </c>
      <c r="AB252">
        <f ca="1">U252*EXP(-AB$1*(ROW()-ROW(U$14)-$B$2))</f>
        <v>5.8444191071447785E-5</v>
      </c>
      <c r="AC252" t="e">
        <f ca="1">V252*EXP(-AC$1*(ROW()-ROW(V$14)-$B$2))</f>
        <v>#NUM!</v>
      </c>
      <c r="AD252" t="e">
        <f ca="1">W252*EXP(-AD$1*(ROW()-ROW(W$14)-$B$2))</f>
        <v>#DIV/0!</v>
      </c>
      <c r="AF252" t="str">
        <f t="shared" si="37"/>
        <v>2024-39</v>
      </c>
      <c r="AG252">
        <f t="shared" ca="1" si="38"/>
        <v>5.5622086016594185E-2</v>
      </c>
      <c r="AH252">
        <f t="shared" ca="1" si="38"/>
        <v>5.5932217619609884E-2</v>
      </c>
      <c r="AI252">
        <f t="shared" ca="1" si="38"/>
        <v>7.0708350891495728E-2</v>
      </c>
      <c r="AJ252" t="e">
        <f t="shared" ca="1" si="38"/>
        <v>#NUM!</v>
      </c>
      <c r="AK252" t="e">
        <f t="shared" ca="1" si="38"/>
        <v>#DIV/0!</v>
      </c>
      <c r="AM252">
        <f t="shared" ca="1" si="39"/>
        <v>1.00557569169418</v>
      </c>
      <c r="AN252">
        <f t="shared" ca="1" si="39"/>
        <v>1.2712279591671685</v>
      </c>
      <c r="AO252" t="e">
        <f t="shared" ca="1" si="39"/>
        <v>#NUM!</v>
      </c>
      <c r="AP252" t="e">
        <f t="shared" ca="1" si="39"/>
        <v>#DIV/0!</v>
      </c>
      <c r="AR252" t="str">
        <f t="shared" si="40"/>
        <v>2024-39</v>
      </c>
      <c r="AS252">
        <f t="shared" ca="1" si="43"/>
        <v>1.637728542684298</v>
      </c>
      <c r="AT252">
        <f t="shared" ca="1" si="43"/>
        <v>1.1656967844072956</v>
      </c>
      <c r="AU252" t="e">
        <f t="shared" ca="1" si="43"/>
        <v>#NUM!</v>
      </c>
      <c r="AV252" t="e">
        <f t="shared" ca="1" si="43"/>
        <v>#DIV/0!</v>
      </c>
    </row>
    <row r="253" spans="1:48" x14ac:dyDescent="0.25">
      <c r="A253" s="1" t="s">
        <v>283</v>
      </c>
      <c r="B253" s="9">
        <v>1082630</v>
      </c>
      <c r="C253" s="9">
        <v>79564</v>
      </c>
      <c r="D253" s="9">
        <v>37304</v>
      </c>
      <c r="E253" s="9">
        <v>4</v>
      </c>
      <c r="F253" s="9">
        <v>0</v>
      </c>
      <c r="G253" s="9">
        <v>53</v>
      </c>
      <c r="H253" s="9">
        <v>2</v>
      </c>
      <c r="I253" s="9">
        <v>2</v>
      </c>
      <c r="J253" s="9">
        <v>0</v>
      </c>
      <c r="K253" s="9">
        <v>0</v>
      </c>
      <c r="L253" s="9"/>
      <c r="M253">
        <f t="shared" si="41"/>
        <v>4.8954859924443257E-5</v>
      </c>
      <c r="N253">
        <f t="shared" si="41"/>
        <v>2.5136996631642453E-5</v>
      </c>
      <c r="O253">
        <f t="shared" si="41"/>
        <v>5.3613553506326402E-5</v>
      </c>
      <c r="P253">
        <f t="shared" si="41"/>
        <v>0</v>
      </c>
      <c r="Q253" t="e">
        <f t="shared" si="41"/>
        <v>#DIV/0!</v>
      </c>
      <c r="S253">
        <f t="shared" si="42"/>
        <v>4.8957256629775582E-5</v>
      </c>
      <c r="T253">
        <f t="shared" si="42"/>
        <v>2.5137628517459144E-5</v>
      </c>
      <c r="U253">
        <f t="shared" si="42"/>
        <v>5.3616428086396968E-5</v>
      </c>
      <c r="V253">
        <f t="shared" si="42"/>
        <v>0</v>
      </c>
      <c r="W253" t="e">
        <f t="shared" si="42"/>
        <v>#DIV/0!</v>
      </c>
      <c r="Y253" t="str">
        <f t="shared" si="36"/>
        <v>2024-40</v>
      </c>
      <c r="Z253">
        <f ca="1">S253*EXP(-Z$1*(ROW()-ROW(S$14)-$B$2))</f>
        <v>4.936479237841633E-5</v>
      </c>
      <c r="AA253">
        <f ca="1">T253*EXP(-AA$1*(ROW()-ROW(T$14)-$B$2))</f>
        <v>2.3646803397315339E-5</v>
      </c>
      <c r="AB253">
        <f ca="1">U253*EXP(-AB$1*(ROW()-ROW(U$14)-$B$2))</f>
        <v>5.8475658888278558E-5</v>
      </c>
      <c r="AC253" t="e">
        <f ca="1">V253*EXP(-AC$1*(ROW()-ROW(V$14)-$B$2))</f>
        <v>#NUM!</v>
      </c>
      <c r="AD253" t="e">
        <f ca="1">W253*EXP(-AD$1*(ROW()-ROW(W$14)-$B$2))</f>
        <v>#DIV/0!</v>
      </c>
      <c r="AF253" t="str">
        <f t="shared" si="37"/>
        <v>2024-40</v>
      </c>
      <c r="AG253">
        <f t="shared" ca="1" si="38"/>
        <v>5.5671450808972602E-2</v>
      </c>
      <c r="AH253">
        <f t="shared" ca="1" si="38"/>
        <v>5.59558644230072E-2</v>
      </c>
      <c r="AI253">
        <f t="shared" ca="1" si="38"/>
        <v>7.0766826550384007E-2</v>
      </c>
      <c r="AJ253" t="e">
        <f t="shared" ca="1" si="38"/>
        <v>#NUM!</v>
      </c>
      <c r="AK253" t="e">
        <f t="shared" ca="1" si="38"/>
        <v>#DIV/0!</v>
      </c>
      <c r="AM253">
        <f t="shared" ca="1" si="39"/>
        <v>1.0051087875365512</v>
      </c>
      <c r="AN253">
        <f t="shared" ca="1" si="39"/>
        <v>1.2711511110642455</v>
      </c>
      <c r="AO253" t="e">
        <f t="shared" ca="1" si="39"/>
        <v>#NUM!</v>
      </c>
      <c r="AP253" t="e">
        <f t="shared" ca="1" si="39"/>
        <v>#DIV/0!</v>
      </c>
      <c r="AR253" t="str">
        <f t="shared" si="40"/>
        <v>2024-40</v>
      </c>
      <c r="AS253">
        <f t="shared" ca="1" si="43"/>
        <v>1.6369681202994266</v>
      </c>
      <c r="AT253">
        <f t="shared" ca="1" si="43"/>
        <v>1.1656263158608644</v>
      </c>
      <c r="AU253" t="e">
        <f t="shared" ca="1" si="43"/>
        <v>#NUM!</v>
      </c>
      <c r="AV253" t="e">
        <f t="shared" ca="1" si="43"/>
        <v>#DIV/0!</v>
      </c>
    </row>
    <row r="254" spans="1:48" x14ac:dyDescent="0.25">
      <c r="A254" s="1" t="s">
        <v>284</v>
      </c>
      <c r="B254" s="9">
        <v>1082577</v>
      </c>
      <c r="C254" s="9">
        <v>79562</v>
      </c>
      <c r="D254" s="9">
        <v>37302</v>
      </c>
      <c r="E254" s="9">
        <v>4</v>
      </c>
      <c r="F254" s="9">
        <v>0</v>
      </c>
      <c r="G254" s="9">
        <v>5</v>
      </c>
      <c r="H254" s="9">
        <v>0</v>
      </c>
      <c r="I254" s="9">
        <v>0</v>
      </c>
      <c r="J254" s="9">
        <v>0</v>
      </c>
      <c r="K254" s="9">
        <v>0</v>
      </c>
      <c r="L254" s="9"/>
      <c r="M254">
        <f t="shared" si="41"/>
        <v>4.618609115102205E-6</v>
      </c>
      <c r="N254">
        <f t="shared" si="41"/>
        <v>0</v>
      </c>
      <c r="O254">
        <f t="shared" si="41"/>
        <v>0</v>
      </c>
      <c r="P254">
        <f t="shared" si="41"/>
        <v>0</v>
      </c>
      <c r="Q254" t="e">
        <f t="shared" si="41"/>
        <v>#DIV/0!</v>
      </c>
      <c r="S254">
        <f t="shared" si="42"/>
        <v>4.6186304467067235E-6</v>
      </c>
      <c r="T254">
        <f t="shared" si="42"/>
        <v>0</v>
      </c>
      <c r="U254">
        <f t="shared" si="42"/>
        <v>0</v>
      </c>
      <c r="V254">
        <f t="shared" si="42"/>
        <v>0</v>
      </c>
      <c r="W254" t="e">
        <f t="shared" si="42"/>
        <v>#DIV/0!</v>
      </c>
      <c r="Y254" t="str">
        <f t="shared" si="36"/>
        <v>2024-41</v>
      </c>
      <c r="Z254">
        <f ca="1">S254*EXP(-Z$1*(ROW()-ROW(S$14)-$B$2))</f>
        <v>4.6572930769226969E-6</v>
      </c>
      <c r="AA254">
        <f ca="1">T254*EXP(-AA$1*(ROW()-ROW(T$14)-$B$2))</f>
        <v>0</v>
      </c>
      <c r="AB254">
        <f ca="1">U254*EXP(-AB$1*(ROW()-ROW(U$14)-$B$2))</f>
        <v>0</v>
      </c>
      <c r="AC254" t="e">
        <f ca="1">V254*EXP(-AC$1*(ROW()-ROW(V$14)-$B$2))</f>
        <v>#NUM!</v>
      </c>
      <c r="AD254" t="e">
        <f ca="1">W254*EXP(-AD$1*(ROW()-ROW(W$14)-$B$2))</f>
        <v>#DIV/0!</v>
      </c>
      <c r="AF254" t="str">
        <f t="shared" si="37"/>
        <v>2024-41</v>
      </c>
      <c r="AG254">
        <f t="shared" ca="1" si="38"/>
        <v>5.5676108102049524E-2</v>
      </c>
      <c r="AH254">
        <f t="shared" ca="1" si="38"/>
        <v>5.59558644230072E-2</v>
      </c>
      <c r="AI254">
        <f t="shared" ca="1" si="38"/>
        <v>7.0766826550384007E-2</v>
      </c>
      <c r="AJ254" t="e">
        <f t="shared" ca="1" si="38"/>
        <v>#NUM!</v>
      </c>
      <c r="AK254" t="e">
        <f t="shared" ca="1" si="38"/>
        <v>#DIV/0!</v>
      </c>
      <c r="AM254">
        <f t="shared" ca="1" si="39"/>
        <v>1.0050247104277639</v>
      </c>
      <c r="AN254">
        <f t="shared" ca="1" si="39"/>
        <v>1.2710447795789621</v>
      </c>
      <c r="AO254" t="e">
        <f t="shared" ca="1" si="39"/>
        <v>#NUM!</v>
      </c>
      <c r="AP254" t="e">
        <f t="shared" ca="1" si="39"/>
        <v>#DIV/0!</v>
      </c>
      <c r="AR254" t="str">
        <f t="shared" si="40"/>
        <v>2024-41</v>
      </c>
      <c r="AS254">
        <f t="shared" ca="1" si="43"/>
        <v>1.6368311883091402</v>
      </c>
      <c r="AT254">
        <f t="shared" ca="1" si="43"/>
        <v>1.1655288114993672</v>
      </c>
      <c r="AU254" t="e">
        <f t="shared" ca="1" si="43"/>
        <v>#NUM!</v>
      </c>
      <c r="AV254" t="e">
        <f t="shared" ca="1" si="43"/>
        <v>#DIV/0!</v>
      </c>
    </row>
    <row r="255" spans="1:48" x14ac:dyDescent="0.25">
      <c r="A255" s="1" t="s">
        <v>285</v>
      </c>
      <c r="B255" s="9">
        <v>277288471</v>
      </c>
      <c r="C255" s="9">
        <v>15414384</v>
      </c>
      <c r="D255" s="9">
        <v>7300865</v>
      </c>
      <c r="E255" s="9">
        <v>873</v>
      </c>
      <c r="F255" s="9">
        <v>98</v>
      </c>
      <c r="G255" s="9">
        <v>81692</v>
      </c>
      <c r="H255" s="9">
        <v>4932</v>
      </c>
      <c r="I255" s="9">
        <v>2734</v>
      </c>
      <c r="J255" s="9">
        <v>1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1457-80B9-4AE0-8CE1-655387849EC6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6.1604483234478438E-3</v>
      </c>
      <c r="O1" s="7">
        <f ca="1">AH89</f>
        <v>5.1753308766366406E-3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t="s">
        <v>286</v>
      </c>
      <c r="B7" t="s" vm="8">
        <v>295</v>
      </c>
    </row>
    <row r="8" spans="1:51" x14ac:dyDescent="0.25">
      <c r="A8" t="s">
        <v>288</v>
      </c>
      <c r="B8" t="s" vm="4">
        <v>287</v>
      </c>
    </row>
    <row r="9" spans="1:51" x14ac:dyDescent="0.25">
      <c r="A9" t="s">
        <v>289</v>
      </c>
      <c r="B9" t="s" vm="5">
        <v>287</v>
      </c>
    </row>
    <row r="10" spans="1:51" x14ac:dyDescent="0.25">
      <c r="Z10" s="3" t="s">
        <v>304</v>
      </c>
    </row>
    <row r="11" spans="1:51" x14ac:dyDescent="0.25">
      <c r="B11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1288800</v>
      </c>
      <c r="C14" s="9">
        <v>0</v>
      </c>
      <c r="D14" s="9">
        <v>0</v>
      </c>
      <c r="E14" s="9">
        <v>0</v>
      </c>
      <c r="F14" s="9">
        <v>0</v>
      </c>
      <c r="G14" s="9">
        <v>126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9.7521673811166277E-5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1288674</v>
      </c>
      <c r="C15" s="9">
        <v>0</v>
      </c>
      <c r="D15" s="9">
        <v>0</v>
      </c>
      <c r="E15" s="9">
        <v>0</v>
      </c>
      <c r="F15" s="9">
        <v>0</v>
      </c>
      <c r="G15" s="9">
        <v>116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8.9794099315342599E-5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1288558</v>
      </c>
      <c r="C16" s="9">
        <v>0</v>
      </c>
      <c r="D16" s="9">
        <v>0</v>
      </c>
      <c r="E16" s="9">
        <v>0</v>
      </c>
      <c r="F16" s="9">
        <v>0</v>
      </c>
      <c r="G16" s="9">
        <v>124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9.6000479559577896E-5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1288434</v>
      </c>
      <c r="C17" s="9">
        <v>0</v>
      </c>
      <c r="D17" s="9">
        <v>0</v>
      </c>
      <c r="E17" s="9">
        <v>0</v>
      </c>
      <c r="F17" s="9">
        <v>0</v>
      </c>
      <c r="G17" s="9">
        <v>134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1.0375804943848037E-4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1288300</v>
      </c>
      <c r="C18" s="9">
        <v>0</v>
      </c>
      <c r="D18" s="9">
        <v>0</v>
      </c>
      <c r="E18" s="9">
        <v>0</v>
      </c>
      <c r="F18" s="9">
        <v>0</v>
      </c>
      <c r="G18" s="9">
        <v>153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1.1848957038258601E-4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1288147</v>
      </c>
      <c r="C19" s="9">
        <v>0</v>
      </c>
      <c r="D19" s="9">
        <v>0</v>
      </c>
      <c r="E19" s="9">
        <v>0</v>
      </c>
      <c r="F19" s="9">
        <v>0</v>
      </c>
      <c r="G19" s="9">
        <v>184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1.4252421896446846E-4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1287963</v>
      </c>
      <c r="C20" s="9">
        <v>0</v>
      </c>
      <c r="D20" s="9">
        <v>0</v>
      </c>
      <c r="E20" s="9">
        <v>0</v>
      </c>
      <c r="F20" s="9">
        <v>0</v>
      </c>
      <c r="G20" s="9">
        <v>178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1.3790213402478576E-4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1287785</v>
      </c>
      <c r="C21" s="9">
        <v>0</v>
      </c>
      <c r="D21" s="9">
        <v>0</v>
      </c>
      <c r="E21" s="9">
        <v>0</v>
      </c>
      <c r="F21" s="9">
        <v>0</v>
      </c>
      <c r="G21" s="9">
        <v>201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1.5575247124110362E-4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1287584</v>
      </c>
      <c r="C22" s="9">
        <v>0</v>
      </c>
      <c r="D22" s="9">
        <v>0</v>
      </c>
      <c r="E22" s="9">
        <v>0</v>
      </c>
      <c r="F22" s="9">
        <v>0</v>
      </c>
      <c r="G22" s="9">
        <v>220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1.7051237116895204E-4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1287364</v>
      </c>
      <c r="C23" s="9">
        <v>0</v>
      </c>
      <c r="D23" s="9">
        <v>0</v>
      </c>
      <c r="E23" s="9">
        <v>0</v>
      </c>
      <c r="F23" s="9">
        <v>0</v>
      </c>
      <c r="G23" s="9">
        <v>210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1.6279590274303736E-4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1287154</v>
      </c>
      <c r="C24" s="9">
        <v>0</v>
      </c>
      <c r="D24" s="9">
        <v>0</v>
      </c>
      <c r="E24" s="9">
        <v>0</v>
      </c>
      <c r="F24" s="9">
        <v>0</v>
      </c>
      <c r="G24" s="9">
        <v>203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1.5740148504788415E-4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1286951</v>
      </c>
      <c r="C25" s="9">
        <v>0</v>
      </c>
      <c r="D25" s="9">
        <v>0</v>
      </c>
      <c r="E25" s="9">
        <v>0</v>
      </c>
      <c r="F25" s="9">
        <v>0</v>
      </c>
      <c r="G25" s="9">
        <v>196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1.5200403590156828E-4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1286755</v>
      </c>
      <c r="C26" s="9">
        <v>0</v>
      </c>
      <c r="D26" s="9">
        <v>0</v>
      </c>
      <c r="E26" s="9">
        <v>0</v>
      </c>
      <c r="F26" s="9">
        <v>0</v>
      </c>
      <c r="G26" s="9">
        <v>197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1.5281003735935134E-4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1286558</v>
      </c>
      <c r="C27" s="9">
        <v>0</v>
      </c>
      <c r="D27" s="9">
        <v>0</v>
      </c>
      <c r="E27" s="9">
        <v>0</v>
      </c>
      <c r="F27" s="9">
        <v>0</v>
      </c>
      <c r="G27" s="9">
        <v>224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1.7379185073697158E-4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1286334</v>
      </c>
      <c r="C28" s="9">
        <v>0</v>
      </c>
      <c r="D28" s="9">
        <v>0</v>
      </c>
      <c r="E28" s="9">
        <v>0</v>
      </c>
      <c r="F28" s="9">
        <v>0</v>
      </c>
      <c r="G28" s="9">
        <v>202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1.5675488258458389E-4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1286132</v>
      </c>
      <c r="C29" s="9">
        <v>0</v>
      </c>
      <c r="D29" s="9">
        <v>0</v>
      </c>
      <c r="E29" s="9">
        <v>0</v>
      </c>
      <c r="F29" s="9">
        <v>0</v>
      </c>
      <c r="G29" s="9">
        <v>200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1.5523418166742215E-4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1285932</v>
      </c>
      <c r="C30" s="9">
        <v>0</v>
      </c>
      <c r="D30" s="9">
        <v>0</v>
      </c>
      <c r="E30" s="9">
        <v>0</v>
      </c>
      <c r="F30" s="9">
        <v>0</v>
      </c>
      <c r="G30" s="9">
        <v>233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1.8119154045470522E-4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1.8088897295639374E-4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1285699</v>
      </c>
      <c r="C31" s="9">
        <v>0</v>
      </c>
      <c r="D31" s="9">
        <v>0</v>
      </c>
      <c r="E31" s="9">
        <v>0</v>
      </c>
      <c r="F31" s="9">
        <v>0</v>
      </c>
      <c r="G31" s="9">
        <v>179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1.3922387743943177E-4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1.3899199350276051E-4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1285520</v>
      </c>
      <c r="C32" s="9">
        <v>0</v>
      </c>
      <c r="D32" s="9">
        <v>0</v>
      </c>
      <c r="E32" s="9">
        <v>0</v>
      </c>
      <c r="F32" s="9">
        <v>0</v>
      </c>
      <c r="G32" s="9">
        <v>187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1.4546642603771237E-4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1.4523177739328552E-4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1285333</v>
      </c>
      <c r="C33" s="9">
        <v>0</v>
      </c>
      <c r="D33" s="9">
        <v>0</v>
      </c>
      <c r="E33" s="9">
        <v>0</v>
      </c>
      <c r="F33" s="9">
        <v>0</v>
      </c>
      <c r="G33" s="9">
        <v>183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1.4237555559532043E-4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1.4215203654056234E-4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1285150</v>
      </c>
      <c r="C34" s="9">
        <v>0</v>
      </c>
      <c r="D34" s="9">
        <v>0</v>
      </c>
      <c r="E34" s="9">
        <v>0</v>
      </c>
      <c r="F34" s="9">
        <v>0</v>
      </c>
      <c r="G34" s="9">
        <v>207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1.6107069213710463E-4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1.6082827829613092E-4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1284943</v>
      </c>
      <c r="C35" s="9">
        <v>0</v>
      </c>
      <c r="D35" s="9">
        <v>0</v>
      </c>
      <c r="E35" s="9">
        <v>0</v>
      </c>
      <c r="F35" s="9">
        <v>0</v>
      </c>
      <c r="G35" s="9">
        <v>219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1.7043557574149203E-4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1.7018854323323904E-4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1284724</v>
      </c>
      <c r="C36" s="9">
        <v>0</v>
      </c>
      <c r="D36" s="9">
        <v>0</v>
      </c>
      <c r="E36" s="9">
        <v>0</v>
      </c>
      <c r="F36" s="9">
        <v>0</v>
      </c>
      <c r="G36" s="9">
        <v>193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1.5022681914559082E-4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1.5001299280541669E-4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1284531</v>
      </c>
      <c r="C37" s="9">
        <v>0</v>
      </c>
      <c r="D37" s="9">
        <v>0</v>
      </c>
      <c r="E37" s="9">
        <v>0</v>
      </c>
      <c r="F37" s="9">
        <v>0</v>
      </c>
      <c r="G37" s="9">
        <v>236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1.8372464346909495E-4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1.8347778173485879E-4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1284295</v>
      </c>
      <c r="C38" s="9">
        <v>0</v>
      </c>
      <c r="D38" s="9">
        <v>0</v>
      </c>
      <c r="E38" s="9">
        <v>0</v>
      </c>
      <c r="F38" s="9">
        <v>0</v>
      </c>
      <c r="G38" s="9">
        <v>192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1.4949836291506234E-4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1.492992927406734E-4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1284103</v>
      </c>
      <c r="C39" s="9">
        <v>0</v>
      </c>
      <c r="D39" s="9">
        <v>0</v>
      </c>
      <c r="E39" s="9">
        <v>0</v>
      </c>
      <c r="F39" s="9">
        <v>0</v>
      </c>
      <c r="G39" s="9">
        <v>198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1.5419323839287036E-4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1.539957713627849E-4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1283905</v>
      </c>
      <c r="C40" s="9">
        <v>0</v>
      </c>
      <c r="D40" s="9">
        <v>0</v>
      </c>
      <c r="E40" s="9">
        <v>0</v>
      </c>
      <c r="F40" s="9">
        <v>0</v>
      </c>
      <c r="G40" s="9">
        <v>210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1.6356350353024561E-4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1.6336313297512516E-4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1283695</v>
      </c>
      <c r="C41" s="9">
        <v>0</v>
      </c>
      <c r="D41" s="9">
        <v>0</v>
      </c>
      <c r="E41" s="9">
        <v>0</v>
      </c>
      <c r="F41" s="9">
        <v>0</v>
      </c>
      <c r="G41" s="9">
        <v>195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1.5190524228886145E-4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1.517244108916574E-4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1283500</v>
      </c>
      <c r="C42" s="9">
        <v>0</v>
      </c>
      <c r="D42" s="9">
        <v>0</v>
      </c>
      <c r="E42" s="9">
        <v>0</v>
      </c>
      <c r="F42" s="9">
        <v>0</v>
      </c>
      <c r="G42" s="9">
        <v>218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1.6984807167900272E-4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1.6965678223798973E-4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1283282</v>
      </c>
      <c r="C43" s="9">
        <v>0</v>
      </c>
      <c r="D43" s="9">
        <v>0</v>
      </c>
      <c r="E43" s="9">
        <v>0</v>
      </c>
      <c r="F43" s="9">
        <v>0</v>
      </c>
      <c r="G43" s="9">
        <v>230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1.7922794833871277E-4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1.7903606585171531E-4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1283052</v>
      </c>
      <c r="C44" s="9">
        <v>0</v>
      </c>
      <c r="D44" s="9">
        <v>0</v>
      </c>
      <c r="E44" s="9">
        <v>0</v>
      </c>
      <c r="F44" s="9">
        <v>0</v>
      </c>
      <c r="G44" s="9">
        <v>254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1.9796547606800035E-4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1.977663980972055E-4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1282798</v>
      </c>
      <c r="C45" s="9">
        <v>0</v>
      </c>
      <c r="D45" s="9">
        <v>0</v>
      </c>
      <c r="E45" s="9">
        <v>0</v>
      </c>
      <c r="F45" s="9">
        <v>0</v>
      </c>
      <c r="G45" s="9">
        <v>307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2.3932061010385113E-4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2.391009075112944E-4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1282491</v>
      </c>
      <c r="C46" s="9">
        <v>0</v>
      </c>
      <c r="D46" s="9">
        <v>0</v>
      </c>
      <c r="E46" s="9">
        <v>0</v>
      </c>
      <c r="F46" s="9">
        <v>0</v>
      </c>
      <c r="G46" s="9">
        <v>323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2.5185361924567114E-4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2.5163721910378875E-4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1282168</v>
      </c>
      <c r="C47" s="9">
        <v>0</v>
      </c>
      <c r="D47" s="9">
        <v>0</v>
      </c>
      <c r="E47" s="9">
        <v>0</v>
      </c>
      <c r="F47" s="9">
        <v>0</v>
      </c>
      <c r="G47" s="9">
        <v>390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3.0417230815306574E-4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3.0394093584066396E-4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1281778</v>
      </c>
      <c r="C48" s="9">
        <v>0</v>
      </c>
      <c r="D48" s="9">
        <v>0</v>
      </c>
      <c r="E48" s="9">
        <v>0</v>
      </c>
      <c r="F48" s="9">
        <v>0</v>
      </c>
      <c r="G48" s="9">
        <v>457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3.5653599921359235E-4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3.5629995946199431E-4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1281321</v>
      </c>
      <c r="C49" s="9">
        <v>0</v>
      </c>
      <c r="D49" s="9">
        <v>0</v>
      </c>
      <c r="E49" s="9">
        <v>0</v>
      </c>
      <c r="F49" s="9">
        <v>0</v>
      </c>
      <c r="G49" s="9">
        <v>457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3.5666316247060653E-4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3.5644359113579246E-4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1280864</v>
      </c>
      <c r="C50" s="9">
        <v>0</v>
      </c>
      <c r="D50" s="9">
        <v>0</v>
      </c>
      <c r="E50" s="9">
        <v>0</v>
      </c>
      <c r="F50" s="9">
        <v>0</v>
      </c>
      <c r="G50" s="9">
        <v>455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3.5522897044494968E-4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3.5502621429281579E-4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1280409</v>
      </c>
      <c r="C51" s="9">
        <v>0</v>
      </c>
      <c r="D51" s="9">
        <v>0</v>
      </c>
      <c r="E51" s="9">
        <v>0</v>
      </c>
      <c r="F51" s="9">
        <v>0</v>
      </c>
      <c r="G51" s="9">
        <v>436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3.4051619443474702E-4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3.4033258804962066E-4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1279973</v>
      </c>
      <c r="C52" s="9">
        <v>0</v>
      </c>
      <c r="D52" s="9">
        <v>0</v>
      </c>
      <c r="E52" s="9">
        <v>0</v>
      </c>
      <c r="F52" s="9">
        <v>0</v>
      </c>
      <c r="G52" s="9">
        <v>407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3.179754572948023E-4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3.1781155684204197E-4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1279566</v>
      </c>
      <c r="C53" s="9">
        <v>0</v>
      </c>
      <c r="D53" s="9">
        <v>0</v>
      </c>
      <c r="E53" s="9">
        <v>0</v>
      </c>
      <c r="F53" s="9">
        <v>0</v>
      </c>
      <c r="G53" s="9">
        <v>419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3.2745477763554203E-4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3.2730425248711839E-4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1279147</v>
      </c>
      <c r="C54" s="9">
        <v>0</v>
      </c>
      <c r="D54" s="9">
        <v>0</v>
      </c>
      <c r="E54" s="9">
        <v>0</v>
      </c>
      <c r="F54" s="9">
        <v>0</v>
      </c>
      <c r="G54" s="9">
        <v>365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2.8534640662879245E-4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2.8521643261922129E-4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1278782</v>
      </c>
      <c r="C55" s="9">
        <v>0</v>
      </c>
      <c r="D55" s="9">
        <v>0</v>
      </c>
      <c r="E55" s="9">
        <v>0</v>
      </c>
      <c r="F55" s="9">
        <v>0</v>
      </c>
      <c r="G55" s="9">
        <v>411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3.213995817895466E-4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3.2127965101033028E-4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1278371</v>
      </c>
      <c r="C56" s="9">
        <v>0</v>
      </c>
      <c r="D56" s="9">
        <v>0</v>
      </c>
      <c r="E56" s="9">
        <v>0</v>
      </c>
      <c r="F56" s="9">
        <v>0</v>
      </c>
      <c r="G56" s="9">
        <v>384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3.0038228339034599E-4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3.0027778832403951E-4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1277819</v>
      </c>
      <c r="C57" s="9">
        <v>168</v>
      </c>
      <c r="D57" s="9">
        <v>0</v>
      </c>
      <c r="E57" s="9">
        <v>0</v>
      </c>
      <c r="F57" s="9">
        <v>0</v>
      </c>
      <c r="G57" s="9">
        <v>465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5"/>
        <v>3.6390130370576743E-4</v>
      </c>
      <c r="N57">
        <f t="shared" si="5"/>
        <v>0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3.6381467697711966E-4</v>
      </c>
      <c r="AA57">
        <f ca="1">T57*EXP(-AA$1*(ROW()-ROW(T$14)-$B$2))</f>
        <v>0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1275860</v>
      </c>
      <c r="C58" s="9">
        <v>1662</v>
      </c>
      <c r="D58" s="9">
        <v>0</v>
      </c>
      <c r="E58" s="9">
        <v>0</v>
      </c>
      <c r="F58" s="9">
        <v>0</v>
      </c>
      <c r="G58" s="9">
        <v>493</v>
      </c>
      <c r="H58" s="9">
        <v>0</v>
      </c>
      <c r="I58" s="9">
        <v>0</v>
      </c>
      <c r="J58" s="9">
        <v>0</v>
      </c>
      <c r="K58" s="9">
        <v>0</v>
      </c>
      <c r="L58" s="9"/>
      <c r="M58">
        <f t="shared" si="5"/>
        <v>3.8640603200978165E-4</v>
      </c>
      <c r="N58">
        <f t="shared" si="5"/>
        <v>0</v>
      </c>
      <c r="O58" t="e">
        <f t="shared" si="5"/>
        <v>#DIV/0!</v>
      </c>
      <c r="P58" t="e">
        <f t="shared" si="5"/>
        <v>#DIV/0!</v>
      </c>
      <c r="Q58" t="e">
        <f t="shared" si="5"/>
        <v>#DIV/0!</v>
      </c>
      <c r="S58">
        <f t="shared" si="6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3.8634063764905285E-4</v>
      </c>
      <c r="AA58">
        <f ca="1">T58*EXP(-AA$1*(ROW()-ROW(T$14)-$B$2))</f>
        <v>0</v>
      </c>
      <c r="AB58" t="e">
        <f ca="1">U58*EXP(-AB$1*(ROW()-ROW(U$14)-$B$2))</f>
        <v>#DIV/0!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1271149</v>
      </c>
      <c r="C59" s="9">
        <v>5879</v>
      </c>
      <c r="D59" s="9">
        <v>1</v>
      </c>
      <c r="E59" s="9">
        <v>0</v>
      </c>
      <c r="F59" s="9">
        <v>0</v>
      </c>
      <c r="G59" s="9">
        <v>544</v>
      </c>
      <c r="H59" s="9">
        <v>4</v>
      </c>
      <c r="I59" s="9">
        <v>0</v>
      </c>
      <c r="J59" s="9">
        <v>0</v>
      </c>
      <c r="K59" s="9">
        <v>0</v>
      </c>
      <c r="L59" s="9"/>
      <c r="M59">
        <f t="shared" si="5"/>
        <v>4.2795927149374307E-4</v>
      </c>
      <c r="N59">
        <f t="shared" si="5"/>
        <v>6.8038782105800302E-4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4.279244512854741E-4</v>
      </c>
      <c r="AA59">
        <f ca="1">T59*EXP(-AA$1*(ROW()-ROW(T$14)-$B$2))</f>
        <v>6.8341391293287135E-4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1262057</v>
      </c>
      <c r="C60" s="9">
        <v>14348</v>
      </c>
      <c r="D60" s="9">
        <v>76</v>
      </c>
      <c r="E60" s="9">
        <v>0</v>
      </c>
      <c r="F60" s="9">
        <v>0</v>
      </c>
      <c r="G60" s="9">
        <v>525</v>
      </c>
      <c r="H60" s="9">
        <v>3</v>
      </c>
      <c r="I60" s="9">
        <v>0</v>
      </c>
      <c r="J60" s="9">
        <v>0</v>
      </c>
      <c r="K60" s="9">
        <v>0</v>
      </c>
      <c r="L60" s="9"/>
      <c r="M60">
        <f t="shared" si="5"/>
        <v>4.159875504830606E-4</v>
      </c>
      <c r="N60">
        <f t="shared" si="5"/>
        <v>2.0908837468636745E-4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4.1596798612425902E-4</v>
      </c>
      <c r="AA60">
        <f ca="1">T60*EXP(-AA$1*(ROW()-ROW(T$14)-$B$2))</f>
        <v>2.098476200218158E-4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1255485</v>
      </c>
      <c r="C61" s="9">
        <v>19009</v>
      </c>
      <c r="D61" s="9">
        <v>1459</v>
      </c>
      <c r="E61" s="9">
        <v>0</v>
      </c>
      <c r="F61" s="9">
        <v>0</v>
      </c>
      <c r="G61" s="9">
        <v>443</v>
      </c>
      <c r="H61" s="9">
        <v>9</v>
      </c>
      <c r="I61" s="9">
        <v>1</v>
      </c>
      <c r="J61" s="9">
        <v>0</v>
      </c>
      <c r="K61" s="9">
        <v>0</v>
      </c>
      <c r="L61" s="9"/>
      <c r="M61">
        <f t="shared" si="5"/>
        <v>3.5285168679832893E-4</v>
      </c>
      <c r="N61">
        <f t="shared" si="5"/>
        <v>4.7345994002840762E-4</v>
      </c>
      <c r="O61">
        <f t="shared" si="5"/>
        <v>6.8540095956134343E-4</v>
      </c>
      <c r="P61" t="e">
        <f t="shared" si="5"/>
        <v>#DIV/0!</v>
      </c>
      <c r="Q61" t="e">
        <f t="shared" si="5"/>
        <v>#DIV/0!</v>
      </c>
      <c r="S61">
        <f t="shared" si="6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3.5282914582103746E-4</v>
      </c>
      <c r="AA61">
        <f ca="1">T61*EXP(-AA$1*(ROW()-ROW(T$14)-$B$2))</f>
        <v>4.7514255258740336E-4</v>
      </c>
      <c r="AB61">
        <f ca="1">U61*EXP(-AB$1*(ROW()-ROW(U$14)-$B$2))</f>
        <v>6.8288583824976619E-4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1252290</v>
      </c>
      <c r="C62" s="9">
        <v>18546</v>
      </c>
      <c r="D62" s="9">
        <v>4664</v>
      </c>
      <c r="E62" s="9">
        <v>0</v>
      </c>
      <c r="F62" s="9">
        <v>0</v>
      </c>
      <c r="G62" s="9">
        <v>506</v>
      </c>
      <c r="H62" s="9">
        <v>8</v>
      </c>
      <c r="I62" s="9">
        <v>0</v>
      </c>
      <c r="J62" s="9">
        <v>0</v>
      </c>
      <c r="K62" s="9">
        <v>0</v>
      </c>
      <c r="L62" s="9"/>
      <c r="M62">
        <f t="shared" si="5"/>
        <v>4.0405976251507237E-4</v>
      </c>
      <c r="N62">
        <f t="shared" si="5"/>
        <v>4.3135986196484415E-4</v>
      </c>
      <c r="O62">
        <f t="shared" si="5"/>
        <v>0</v>
      </c>
      <c r="P62" t="e">
        <f t="shared" si="5"/>
        <v>#DIV/0!</v>
      </c>
      <c r="Q62" t="e">
        <f t="shared" si="5"/>
        <v>#DIV/0!</v>
      </c>
      <c r="S62">
        <f t="shared" si="6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7"/>
        <v>2021-05</v>
      </c>
      <c r="Z62">
        <f ca="1">S62*EXP(-Z$1*(ROW()-ROW(S$14)-$B$2))</f>
        <v>4.0407336276174834E-4</v>
      </c>
      <c r="AA62">
        <f ca="1">T62*EXP(-AA$1*(ROW()-ROW(T$14)-$B$2))</f>
        <v>4.3272679825043719E-4</v>
      </c>
      <c r="AB62">
        <f ca="1">U62*EXP(-AB$1*(ROW()-ROW(U$14)-$B$2))</f>
        <v>0</v>
      </c>
      <c r="AC62" t="e">
        <f ca="1">V62*EXP(-AC$1*(ROW()-ROW(V$14)-$B$2))</f>
        <v>#DIV/0!</v>
      </c>
      <c r="AD62" t="e">
        <f ca="1">W62*EXP(-AD$1*(ROW()-ROW(W$14)-$B$2))</f>
        <v>#DIV/0!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1250305</v>
      </c>
      <c r="C63" s="9">
        <v>13112</v>
      </c>
      <c r="D63" s="9">
        <v>11568</v>
      </c>
      <c r="E63" s="9">
        <v>1</v>
      </c>
      <c r="F63" s="9">
        <v>0</v>
      </c>
      <c r="G63" s="9">
        <v>479</v>
      </c>
      <c r="H63" s="9">
        <v>11</v>
      </c>
      <c r="I63" s="9">
        <v>4</v>
      </c>
      <c r="J63" s="9">
        <v>0</v>
      </c>
      <c r="K63" s="9">
        <v>0</v>
      </c>
      <c r="L63" s="9"/>
      <c r="M63">
        <f t="shared" si="5"/>
        <v>3.8310652200862987E-4</v>
      </c>
      <c r="N63">
        <f t="shared" si="5"/>
        <v>8.3892617449664428E-4</v>
      </c>
      <c r="O63">
        <f t="shared" si="5"/>
        <v>3.4578146611341634E-4</v>
      </c>
      <c r="P63">
        <f t="shared" si="5"/>
        <v>0</v>
      </c>
      <c r="Q63" t="e">
        <f t="shared" si="5"/>
        <v>#DIV/0!</v>
      </c>
      <c r="S63">
        <f t="shared" si="6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7"/>
        <v>2021-06</v>
      </c>
      <c r="Z63">
        <f ca="1">S63*EXP(-Z$1*(ROW()-ROW(S$14)-$B$2))</f>
        <v>3.831291288873175E-4</v>
      </c>
      <c r="AA63">
        <f ca="1">T63*EXP(-AA$1*(ROW()-ROW(T$14)-$B$2))</f>
        <v>8.4164046000050779E-4</v>
      </c>
      <c r="AB63">
        <f ca="1">U63*EXP(-AB$1*(ROW()-ROW(U$14)-$B$2))</f>
        <v>3.4472954075360135E-4</v>
      </c>
      <c r="AC63" t="e">
        <f ca="1">V63*EXP(-AC$1*(ROW()-ROW(V$14)-$B$2))</f>
        <v>#NUM!</v>
      </c>
      <c r="AD63" t="e">
        <f ca="1">W63*EXP(-AD$1*(ROW()-ROW(W$14)-$B$2))</f>
        <v>#DIV/0!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1247878</v>
      </c>
      <c r="C64" s="9">
        <v>8591</v>
      </c>
      <c r="D64" s="9">
        <v>18021</v>
      </c>
      <c r="E64" s="9">
        <v>2</v>
      </c>
      <c r="F64" s="9">
        <v>0</v>
      </c>
      <c r="G64" s="9">
        <v>557</v>
      </c>
      <c r="H64" s="9">
        <v>9</v>
      </c>
      <c r="I64" s="9">
        <v>6</v>
      </c>
      <c r="J64" s="9">
        <v>0</v>
      </c>
      <c r="K64" s="9">
        <v>0</v>
      </c>
      <c r="L64" s="9"/>
      <c r="M64">
        <f t="shared" si="5"/>
        <v>4.4635773689415153E-4</v>
      </c>
      <c r="N64">
        <f t="shared" si="5"/>
        <v>1.0476079618205098E-3</v>
      </c>
      <c r="O64">
        <f t="shared" si="5"/>
        <v>3.32944897619444E-4</v>
      </c>
      <c r="P64">
        <f t="shared" si="5"/>
        <v>0</v>
      </c>
      <c r="Q64" t="e">
        <f t="shared" si="5"/>
        <v>#DIV/0!</v>
      </c>
      <c r="S64">
        <f t="shared" si="6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7"/>
        <v>2021-07</v>
      </c>
      <c r="Z64">
        <f ca="1">S64*EXP(-Z$1*(ROW()-ROW(S$14)-$B$2))</f>
        <v>4.4643299984529366E-4</v>
      </c>
      <c r="AA64">
        <f ca="1">T64*EXP(-AA$1*(ROW()-ROW(T$14)-$B$2))</f>
        <v>1.0508580262531639E-3</v>
      </c>
      <c r="AB64">
        <f ca="1">U64*EXP(-AB$1*(ROW()-ROW(U$14)-$B$2))</f>
        <v>3.3208867354590034E-4</v>
      </c>
      <c r="AC64" t="e">
        <f ca="1">V64*EXP(-AC$1*(ROW()-ROW(V$14)-$B$2))</f>
        <v>#NUM!</v>
      </c>
      <c r="AD64" t="e">
        <f ca="1">W64*EXP(-AD$1*(ROW()-ROW(W$14)-$B$2))</f>
        <v>#DIV/0!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1244019</v>
      </c>
      <c r="C65" s="9">
        <v>8676</v>
      </c>
      <c r="D65" s="9">
        <v>21223</v>
      </c>
      <c r="E65" s="9">
        <v>2</v>
      </c>
      <c r="F65" s="9">
        <v>0</v>
      </c>
      <c r="G65" s="9">
        <v>547</v>
      </c>
      <c r="H65" s="9">
        <v>4</v>
      </c>
      <c r="I65" s="9">
        <v>11</v>
      </c>
      <c r="J65" s="9">
        <v>0</v>
      </c>
      <c r="K65" s="9">
        <v>0</v>
      </c>
      <c r="L65" s="9"/>
      <c r="M65">
        <f t="shared" si="5"/>
        <v>4.3970389519774216E-4</v>
      </c>
      <c r="N65">
        <f t="shared" si="5"/>
        <v>4.6104195481788842E-4</v>
      </c>
      <c r="O65">
        <f t="shared" si="5"/>
        <v>5.1830561183621542E-4</v>
      </c>
      <c r="P65">
        <f t="shared" si="5"/>
        <v>0</v>
      </c>
      <c r="Q65" t="e">
        <f t="shared" si="5"/>
        <v>#DIV/0!</v>
      </c>
      <c r="S65">
        <f t="shared" si="6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7"/>
        <v>2021-08</v>
      </c>
      <c r="Z65">
        <f ca="1">S65*EXP(-Z$1*(ROW()-ROW(S$14)-$B$2))</f>
        <v>4.3979547585877707E-4</v>
      </c>
      <c r="AA65">
        <f ca="1">T65*EXP(-AA$1*(ROW()-ROW(T$14)-$B$2))</f>
        <v>4.6204300741684853E-4</v>
      </c>
      <c r="AB65">
        <f ca="1">U65*EXP(-AB$1*(ROW()-ROW(U$14)-$B$2))</f>
        <v>5.1731925016087782E-4</v>
      </c>
      <c r="AC65" t="e">
        <f ca="1">V65*EXP(-AC$1*(ROW()-ROW(V$14)-$B$2))</f>
        <v>#NUM!</v>
      </c>
      <c r="AD65" t="e">
        <f ca="1">W65*EXP(-AD$1*(ROW()-ROW(W$14)-$B$2))</f>
        <v>#DIV/0!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1238022</v>
      </c>
      <c r="C66" s="9">
        <v>12158</v>
      </c>
      <c r="D66" s="9">
        <v>23176</v>
      </c>
      <c r="E66" s="9">
        <v>2</v>
      </c>
      <c r="F66" s="9">
        <v>0</v>
      </c>
      <c r="G66" s="9">
        <v>618</v>
      </c>
      <c r="H66" s="9">
        <v>9</v>
      </c>
      <c r="I66" s="9">
        <v>5</v>
      </c>
      <c r="J66" s="9">
        <v>0</v>
      </c>
      <c r="K66" s="9">
        <v>0</v>
      </c>
      <c r="L66" s="9"/>
      <c r="M66">
        <f t="shared" si="5"/>
        <v>4.9918337477039987E-4</v>
      </c>
      <c r="N66">
        <f t="shared" si="5"/>
        <v>7.4025333113999017E-4</v>
      </c>
      <c r="O66">
        <f t="shared" si="5"/>
        <v>2.1574042112530205E-4</v>
      </c>
      <c r="P66">
        <f t="shared" si="5"/>
        <v>0</v>
      </c>
      <c r="Q66" t="e">
        <f t="shared" si="5"/>
        <v>#DIV/0!</v>
      </c>
      <c r="S66">
        <f t="shared" si="6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7"/>
        <v>2021-09</v>
      </c>
      <c r="Z66">
        <f ca="1">S66*EXP(-Z$1*(ROW()-ROW(S$14)-$B$2))</f>
        <v>4.9934018315501863E-4</v>
      </c>
      <c r="AA66">
        <f ca="1">T66*EXP(-AA$1*(ROW()-ROW(T$14)-$B$2))</f>
        <v>7.4181452883808458E-4</v>
      </c>
      <c r="AB66">
        <f ca="1">U66*EXP(-AB$1*(ROW()-ROW(U$14)-$B$2))</f>
        <v>2.1536904345751279E-4</v>
      </c>
      <c r="AC66" t="e">
        <f ca="1">V66*EXP(-AC$1*(ROW()-ROW(V$14)-$B$2))</f>
        <v>#NUM!</v>
      </c>
      <c r="AD66" t="e">
        <f ca="1">W66*EXP(-AD$1*(ROW()-ROW(W$14)-$B$2))</f>
        <v>#DIV/0!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1217141</v>
      </c>
      <c r="C67" s="9">
        <v>31000</v>
      </c>
      <c r="D67" s="9">
        <v>24582</v>
      </c>
      <c r="E67" s="9">
        <v>3</v>
      </c>
      <c r="F67" s="9">
        <v>0</v>
      </c>
      <c r="G67" s="9">
        <v>700</v>
      </c>
      <c r="H67" s="9">
        <v>25</v>
      </c>
      <c r="I67" s="9">
        <v>8</v>
      </c>
      <c r="J67" s="9">
        <v>0</v>
      </c>
      <c r="K67" s="9">
        <v>0</v>
      </c>
      <c r="L67" s="9"/>
      <c r="M67">
        <f t="shared" si="5"/>
        <v>5.7511824841986259E-4</v>
      </c>
      <c r="N67">
        <f t="shared" si="5"/>
        <v>8.0645161290322581E-4</v>
      </c>
      <c r="O67">
        <f t="shared" si="5"/>
        <v>3.2544137987145064E-4</v>
      </c>
      <c r="P67">
        <f t="shared" si="5"/>
        <v>0</v>
      </c>
      <c r="Q67" t="e">
        <f t="shared" si="5"/>
        <v>#DIV/0!</v>
      </c>
      <c r="S67">
        <f t="shared" si="6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7"/>
        <v>2021-10</v>
      </c>
      <c r="Z67">
        <f ca="1">S67*EXP(-Z$1*(ROW()-ROW(S$14)-$B$2))</f>
        <v>5.7536927044690169E-4</v>
      </c>
      <c r="AA67">
        <f ca="1">T67*EXP(-AA$1*(ROW()-ROW(T$14)-$B$2))</f>
        <v>8.0792997371952969E-4</v>
      </c>
      <c r="AB67">
        <f ca="1">U67*EXP(-AB$1*(ROW()-ROW(U$14)-$B$2))</f>
        <v>3.2507432891850768E-4</v>
      </c>
      <c r="AC67" t="e">
        <f ca="1">V67*EXP(-AC$1*(ROW()-ROW(V$14)-$B$2))</f>
        <v>#NUM!</v>
      </c>
      <c r="AD67" t="e">
        <f ca="1">W67*EXP(-AD$1*(ROW()-ROW(W$14)-$B$2))</f>
        <v>#DIV/0!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1194301</v>
      </c>
      <c r="C68" s="9">
        <v>50418</v>
      </c>
      <c r="D68" s="9">
        <v>27270</v>
      </c>
      <c r="E68" s="9">
        <v>4</v>
      </c>
      <c r="F68" s="9">
        <v>0</v>
      </c>
      <c r="G68" s="9">
        <v>676</v>
      </c>
      <c r="H68" s="9">
        <v>14</v>
      </c>
      <c r="I68" s="9">
        <v>14</v>
      </c>
      <c r="J68" s="9">
        <v>0</v>
      </c>
      <c r="K68" s="9">
        <v>0</v>
      </c>
      <c r="L68" s="9"/>
      <c r="M68">
        <f t="shared" si="5"/>
        <v>5.6602146360088456E-4</v>
      </c>
      <c r="N68">
        <f t="shared" si="5"/>
        <v>2.7767860684676105E-4</v>
      </c>
      <c r="O68">
        <f t="shared" si="5"/>
        <v>5.1338467180051341E-4</v>
      </c>
      <c r="P68">
        <f t="shared" si="5"/>
        <v>0</v>
      </c>
      <c r="Q68" t="e">
        <f t="shared" si="5"/>
        <v>#DIV/0!</v>
      </c>
      <c r="S68">
        <f t="shared" si="6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7"/>
        <v>2021-11</v>
      </c>
      <c r="Z68">
        <f ca="1">S68*EXP(-Z$1*(ROW()-ROW(S$14)-$B$2))</f>
        <v>5.6628958595942376E-4</v>
      </c>
      <c r="AA68">
        <f ca="1">T68*EXP(-AA$1*(ROW()-ROW(T$14)-$B$2))</f>
        <v>2.7794553669360111E-4</v>
      </c>
      <c r="AB68">
        <f ca="1">U68*EXP(-AB$1*(ROW()-ROW(U$14)-$B$2))</f>
        <v>5.1315072856990512E-4</v>
      </c>
      <c r="AC68" t="e">
        <f ca="1">V68*EXP(-AC$1*(ROW()-ROW(V$14)-$B$2))</f>
        <v>#NUM!</v>
      </c>
      <c r="AD68" t="e">
        <f ca="1">W68*EXP(-AD$1*(ROW()-ROW(W$14)-$B$2))</f>
        <v>#DIV/0!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1169246</v>
      </c>
      <c r="C69" s="9">
        <v>70952</v>
      </c>
      <c r="D69" s="9">
        <v>31087</v>
      </c>
      <c r="E69" s="9">
        <v>3</v>
      </c>
      <c r="F69" s="9">
        <v>1</v>
      </c>
      <c r="G69" s="9">
        <v>624</v>
      </c>
      <c r="H69" s="9">
        <v>22</v>
      </c>
      <c r="I69" s="9">
        <v>11</v>
      </c>
      <c r="J69" s="9">
        <v>0</v>
      </c>
      <c r="K69" s="9">
        <v>0</v>
      </c>
      <c r="L69" s="9"/>
      <c r="M69">
        <f t="shared" si="5"/>
        <v>5.3367725867781461E-4</v>
      </c>
      <c r="N69">
        <f t="shared" si="5"/>
        <v>3.1006877889277259E-4</v>
      </c>
      <c r="O69">
        <f t="shared" si="5"/>
        <v>3.5384565895712035E-4</v>
      </c>
      <c r="P69">
        <f t="shared" si="5"/>
        <v>0</v>
      </c>
      <c r="Q69">
        <f t="shared" si="5"/>
        <v>0</v>
      </c>
      <c r="S69">
        <f t="shared" si="6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5.3393750653296949E-4</v>
      </c>
      <c r="AA69">
        <f ca="1">T69*EXP(-AA$1*(ROW()-ROW(T$14)-$B$2))</f>
        <v>3.1027090960339773E-4</v>
      </c>
      <c r="AB69">
        <f ca="1">U69*EXP(-AB$1*(ROW()-ROW(U$14)-$B$2))</f>
        <v>3.537993979179053E-4</v>
      </c>
      <c r="AC69" t="e">
        <f ca="1">V69*EXP(-AC$1*(ROW()-ROW(V$14)-$B$2))</f>
        <v>#NUM!</v>
      </c>
      <c r="AD69" t="e">
        <f ca="1">W69*EXP(-AD$1*(ROW()-ROW(W$14)-$B$2))</f>
        <v>#DIV/0!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L70" s="11"/>
      <c r="M70" s="5">
        <f t="shared" si="5"/>
        <v>5.1558353412883829E-4</v>
      </c>
      <c r="N70" s="5">
        <f t="shared" si="5"/>
        <v>2.8444107329098322E-4</v>
      </c>
      <c r="O70" s="5">
        <f t="shared" si="5"/>
        <v>2.5015009005403241E-4</v>
      </c>
      <c r="P70" s="5">
        <f t="shared" si="5"/>
        <v>0</v>
      </c>
      <c r="Q70" s="5">
        <f t="shared" si="5"/>
        <v>0</v>
      </c>
      <c r="S70" s="5">
        <f t="shared" si="6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5.1584950907484605E-4</v>
      </c>
      <c r="AA70" s="5">
        <f ca="1">T70*EXP(-AA$1*(ROW()-ROW(T$14)-$B$2))</f>
        <v>2.8452200495423862E-4</v>
      </c>
      <c r="AB70" s="5">
        <f ca="1">U70*EXP(-AB$1*(ROW()-ROW(U$14)-$B$2))</f>
        <v>2.5021268208405106E-4</v>
      </c>
      <c r="AC70" s="5" t="e">
        <f ca="1">V70*EXP(-AC$1*(ROW()-ROW(V$14)-$B$2))</f>
        <v>#NUM!</v>
      </c>
      <c r="AD70" s="5" t="e">
        <f ca="1">W70*EXP(-AD$1*(ROW()-ROW(W$14)-$B$2))</f>
        <v>#DIV/0!</v>
      </c>
      <c r="AF70" s="5" t="str">
        <f t="shared" si="8"/>
        <v>2021-13</v>
      </c>
      <c r="AG70" s="5">
        <f t="shared" ca="1" si="12"/>
        <v>5.1584950907484605E-4</v>
      </c>
      <c r="AH70" s="5">
        <f t="shared" ca="1" si="2"/>
        <v>2.8452200495423862E-4</v>
      </c>
      <c r="AI70" s="5">
        <f t="shared" ca="1" si="2"/>
        <v>2.5021268208405106E-4</v>
      </c>
      <c r="AJ70" s="5" t="e">
        <f t="shared" ca="1" si="2"/>
        <v>#NUM!</v>
      </c>
      <c r="AK70" s="5" t="e">
        <f t="shared" ca="1" si="2"/>
        <v>#DIV/0!</v>
      </c>
      <c r="AM70" s="5">
        <f t="shared" ca="1" si="9"/>
        <v>0.55156009640198478</v>
      </c>
      <c r="AN70" s="5">
        <f t="shared" ca="1" si="3"/>
        <v>0.48504976292949614</v>
      </c>
      <c r="AO70" s="5" t="e">
        <f t="shared" ca="1" si="3"/>
        <v>#NUM!</v>
      </c>
      <c r="AP70" s="5" t="e">
        <f t="shared" ca="1" si="3"/>
        <v>#DIV/0!</v>
      </c>
      <c r="AR70" s="5" t="str">
        <f t="shared" si="10"/>
        <v>2021-13</v>
      </c>
      <c r="AS70" s="5">
        <f t="shared" ca="1" si="11"/>
        <v>0.87155067935732988</v>
      </c>
      <c r="AT70" s="5">
        <f t="shared" ca="1" si="4"/>
        <v>0.55103436780271808</v>
      </c>
      <c r="AU70" s="5" t="e">
        <f t="shared" ca="1" si="4"/>
        <v>#NUM!</v>
      </c>
      <c r="AV70" s="5" t="e">
        <f t="shared" ca="1" si="4"/>
        <v>#DIV/0!</v>
      </c>
    </row>
    <row r="71" spans="1:48" x14ac:dyDescent="0.25">
      <c r="A71" s="1" t="s">
        <v>264</v>
      </c>
      <c r="B71" s="9">
        <v>1145683</v>
      </c>
      <c r="C71" s="9">
        <v>84352</v>
      </c>
      <c r="D71" s="9">
        <v>39966</v>
      </c>
      <c r="E71" s="9">
        <v>5</v>
      </c>
      <c r="F71" s="9">
        <v>1</v>
      </c>
      <c r="G71" s="9">
        <v>525</v>
      </c>
      <c r="H71" s="9">
        <v>26</v>
      </c>
      <c r="I71" s="9">
        <v>14</v>
      </c>
      <c r="J71" s="9">
        <v>0</v>
      </c>
      <c r="K71" s="9">
        <v>0</v>
      </c>
      <c r="L71" s="9"/>
      <c r="M71">
        <f t="shared" si="5"/>
        <v>4.5824193952428375E-4</v>
      </c>
      <c r="N71">
        <f t="shared" si="5"/>
        <v>3.0823216995447646E-4</v>
      </c>
      <c r="O71">
        <f t="shared" si="5"/>
        <v>3.5029775309012662E-4</v>
      </c>
      <c r="P71">
        <f t="shared" si="5"/>
        <v>0</v>
      </c>
      <c r="Q71">
        <f t="shared" si="5"/>
        <v>0</v>
      </c>
      <c r="S71">
        <f t="shared" si="6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4.5847326185403746E-4</v>
      </c>
      <c r="AA71">
        <f ca="1">T71*EXP(-AA$1*(ROW()-ROW(T$14)-$B$2))</f>
        <v>3.0822191676738153E-4</v>
      </c>
      <c r="AB71">
        <f ca="1">U71*EXP(-AB$1*(ROW()-ROW(U$14)-$B$2))</f>
        <v>3.505903859693335E-4</v>
      </c>
      <c r="AC71" t="e">
        <f ca="1">V71*EXP(-AC$1*(ROW()-ROW(V$14)-$B$2))</f>
        <v>#NUM!</v>
      </c>
      <c r="AD71" t="e">
        <f ca="1">W71*EXP(-AD$1*(ROW()-ROW(W$14)-$B$2))</f>
        <v>#DIV/0!</v>
      </c>
      <c r="AF71" t="str">
        <f t="shared" si="8"/>
        <v>2021-14</v>
      </c>
      <c r="AG71">
        <f t="shared" ca="1" si="12"/>
        <v>9.7432277092888357E-4</v>
      </c>
      <c r="AH71">
        <f t="shared" ca="1" si="2"/>
        <v>5.9274392172162021E-4</v>
      </c>
      <c r="AI71">
        <f t="shared" ca="1" si="2"/>
        <v>6.0080306805338456E-4</v>
      </c>
      <c r="AJ71" t="e">
        <f t="shared" ca="1" si="2"/>
        <v>#NUM!</v>
      </c>
      <c r="AK71" t="e">
        <f t="shared" ca="1" si="2"/>
        <v>#DIV/0!</v>
      </c>
      <c r="AM71">
        <f t="shared" ca="1" si="9"/>
        <v>0.60836505048170009</v>
      </c>
      <c r="AN71">
        <f t="shared" ca="1" si="3"/>
        <v>0.61663658695013457</v>
      </c>
      <c r="AO71" t="e">
        <f t="shared" ca="1" si="3"/>
        <v>#NUM!</v>
      </c>
      <c r="AP71" t="e">
        <f t="shared" ca="1" si="3"/>
        <v>#DIV/0!</v>
      </c>
      <c r="AR71" t="str">
        <f t="shared" si="10"/>
        <v>2021-14</v>
      </c>
      <c r="AS71">
        <f t="shared" ca="1" si="11"/>
        <v>0.96131133579712313</v>
      </c>
      <c r="AT71">
        <f t="shared" ca="1" si="4"/>
        <v>0.70052183883549834</v>
      </c>
      <c r="AU71" t="e">
        <f t="shared" ca="1" si="4"/>
        <v>#NUM!</v>
      </c>
      <c r="AV71" t="e">
        <f t="shared" ca="1" si="4"/>
        <v>#DIV/0!</v>
      </c>
    </row>
    <row r="72" spans="1:48" x14ac:dyDescent="0.25">
      <c r="A72" s="1" t="s">
        <v>265</v>
      </c>
      <c r="B72" s="9">
        <v>1145158</v>
      </c>
      <c r="C72" s="9">
        <v>84326</v>
      </c>
      <c r="D72" s="9">
        <v>39952</v>
      </c>
      <c r="E72" s="9">
        <v>5</v>
      </c>
      <c r="F72" s="9">
        <v>1</v>
      </c>
      <c r="G72" s="9">
        <v>440</v>
      </c>
      <c r="H72" s="9">
        <v>20</v>
      </c>
      <c r="I72" s="9">
        <v>14</v>
      </c>
      <c r="J72" s="9">
        <v>0</v>
      </c>
      <c r="K72" s="9">
        <v>0</v>
      </c>
      <c r="L72" s="9"/>
      <c r="M72">
        <f t="shared" si="5"/>
        <v>3.842264560872823E-4</v>
      </c>
      <c r="N72">
        <f t="shared" si="5"/>
        <v>2.3717477409102768E-4</v>
      </c>
      <c r="O72">
        <f t="shared" si="5"/>
        <v>3.5042050460552663E-4</v>
      </c>
      <c r="P72">
        <f t="shared" si="5"/>
        <v>0</v>
      </c>
      <c r="Q72">
        <f t="shared" si="5"/>
        <v>0</v>
      </c>
      <c r="S72">
        <f t="shared" si="6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3.8440975151209024E-4</v>
      </c>
      <c r="AA72">
        <f ca="1">T72*EXP(-AA$1*(ROW()-ROW(T$14)-$B$2))</f>
        <v>2.3706904197687574E-4</v>
      </c>
      <c r="AB72">
        <f ca="1">U72*EXP(-AB$1*(ROW()-ROW(U$14)-$B$2))</f>
        <v>3.5088330280755499E-4</v>
      </c>
      <c r="AC72" t="e">
        <f ca="1">V72*EXP(-AC$1*(ROW()-ROW(V$14)-$B$2))</f>
        <v>#NUM!</v>
      </c>
      <c r="AD72" t="e">
        <f ca="1">W72*EXP(-AD$1*(ROW()-ROW(W$14)-$B$2))</f>
        <v>#DIV/0!</v>
      </c>
      <c r="AF72" t="str">
        <f t="shared" si="8"/>
        <v>2021-15</v>
      </c>
      <c r="AG72">
        <f t="shared" ca="1" si="12"/>
        <v>1.3587325224409738E-3</v>
      </c>
      <c r="AH72">
        <f t="shared" ca="1" si="2"/>
        <v>8.2981296369849598E-4</v>
      </c>
      <c r="AI72">
        <f t="shared" ca="1" si="2"/>
        <v>9.516863708609396E-4</v>
      </c>
      <c r="AJ72" t="e">
        <f t="shared" ca="1" si="2"/>
        <v>#NUM!</v>
      </c>
      <c r="AK72" t="e">
        <f t="shared" ca="1" si="2"/>
        <v>#DIV/0!</v>
      </c>
      <c r="AM72">
        <f t="shared" ca="1" si="9"/>
        <v>0.61072576831216963</v>
      </c>
      <c r="AN72">
        <f t="shared" ca="1" si="3"/>
        <v>0.70042216193605744</v>
      </c>
      <c r="AO72" t="e">
        <f t="shared" ca="1" si="3"/>
        <v>#NUM!</v>
      </c>
      <c r="AP72" t="e">
        <f t="shared" ca="1" si="3"/>
        <v>#DIV/0!</v>
      </c>
      <c r="AR72" t="str">
        <f t="shared" si="10"/>
        <v>2021-15</v>
      </c>
      <c r="AS72">
        <f t="shared" ca="1" si="11"/>
        <v>0.9650416368873187</v>
      </c>
      <c r="AT72">
        <f t="shared" ca="1" si="4"/>
        <v>0.79570533313207437</v>
      </c>
      <c r="AU72" t="e">
        <f t="shared" ca="1" si="4"/>
        <v>#NUM!</v>
      </c>
      <c r="AV72" t="e">
        <f t="shared" ca="1" si="4"/>
        <v>#DIV/0!</v>
      </c>
    </row>
    <row r="73" spans="1:48" x14ac:dyDescent="0.25">
      <c r="A73" s="1" t="s">
        <v>266</v>
      </c>
      <c r="B73" s="9">
        <v>1144718</v>
      </c>
      <c r="C73" s="9">
        <v>84306</v>
      </c>
      <c r="D73" s="9">
        <v>39938</v>
      </c>
      <c r="E73" s="9">
        <v>5</v>
      </c>
      <c r="F73" s="9">
        <v>1</v>
      </c>
      <c r="G73" s="9">
        <v>429</v>
      </c>
      <c r="H73" s="9">
        <v>21</v>
      </c>
      <c r="I73" s="9">
        <v>18</v>
      </c>
      <c r="J73" s="9">
        <v>0</v>
      </c>
      <c r="K73" s="9">
        <v>0</v>
      </c>
      <c r="L73" s="9"/>
      <c r="M73">
        <f t="shared" si="5"/>
        <v>3.7476478923193309E-4</v>
      </c>
      <c r="N73">
        <f t="shared" si="5"/>
        <v>2.4909259127464239E-4</v>
      </c>
      <c r="O73">
        <f t="shared" si="5"/>
        <v>4.5069858280334516E-4</v>
      </c>
      <c r="P73">
        <f t="shared" si="5"/>
        <v>0</v>
      </c>
      <c r="Q73">
        <f t="shared" si="5"/>
        <v>0</v>
      </c>
      <c r="S73">
        <f t="shared" si="6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3.7495738647063418E-4</v>
      </c>
      <c r="AA73">
        <f ca="1">T73*EXP(-AA$1*(ROW()-ROW(T$14)-$B$2))</f>
        <v>2.4889948759411056E-4</v>
      </c>
      <c r="AB73">
        <f ca="1">U73*EXP(-AB$1*(ROW()-ROW(U$14)-$B$2))</f>
        <v>4.5155789731001085E-4</v>
      </c>
      <c r="AC73" t="e">
        <f ca="1">V73*EXP(-AC$1*(ROW()-ROW(V$14)-$B$2))</f>
        <v>#NUM!</v>
      </c>
      <c r="AD73" t="e">
        <f ca="1">W73*EXP(-AD$1*(ROW()-ROW(W$14)-$B$2))</f>
        <v>#DIV/0!</v>
      </c>
      <c r="AF73" t="str">
        <f t="shared" si="8"/>
        <v>2021-16</v>
      </c>
      <c r="AG73">
        <f t="shared" ca="1" si="12"/>
        <v>1.7336899089116079E-3</v>
      </c>
      <c r="AH73">
        <f t="shared" ca="1" si="2"/>
        <v>1.0787124512926065E-3</v>
      </c>
      <c r="AI73">
        <f t="shared" ca="1" si="2"/>
        <v>1.4032442681709504E-3</v>
      </c>
      <c r="AJ73" t="e">
        <f t="shared" ca="1" si="2"/>
        <v>#NUM!</v>
      </c>
      <c r="AK73" t="e">
        <f t="shared" ca="1" si="2"/>
        <v>#DIV/0!</v>
      </c>
      <c r="AM73">
        <f t="shared" ca="1" si="9"/>
        <v>0.6222061083402225</v>
      </c>
      <c r="AN73">
        <f t="shared" ca="1" si="3"/>
        <v>0.8093974943027108</v>
      </c>
      <c r="AO73" t="e">
        <f t="shared" ca="1" si="3"/>
        <v>#NUM!</v>
      </c>
      <c r="AP73" t="e">
        <f t="shared" ca="1" si="3"/>
        <v>#DIV/0!</v>
      </c>
      <c r="AR73" t="str">
        <f t="shared" si="10"/>
        <v>2021-16</v>
      </c>
      <c r="AS73">
        <f t="shared" ca="1" si="11"/>
        <v>0.98318235848043833</v>
      </c>
      <c r="AT73">
        <f t="shared" ca="1" si="4"/>
        <v>0.91950531813583636</v>
      </c>
      <c r="AU73" t="e">
        <f t="shared" ca="1" si="4"/>
        <v>#NUM!</v>
      </c>
      <c r="AV73" t="e">
        <f t="shared" ca="1" si="4"/>
        <v>#DIV/0!</v>
      </c>
    </row>
    <row r="74" spans="1:48" x14ac:dyDescent="0.25">
      <c r="A74" s="1" t="s">
        <v>267</v>
      </c>
      <c r="B74" s="9">
        <v>1144289</v>
      </c>
      <c r="C74" s="9">
        <v>84285</v>
      </c>
      <c r="D74" s="9">
        <v>39920</v>
      </c>
      <c r="E74" s="9">
        <v>5</v>
      </c>
      <c r="F74" s="9">
        <v>1</v>
      </c>
      <c r="G74" s="9">
        <v>395</v>
      </c>
      <c r="H74" s="9">
        <v>20</v>
      </c>
      <c r="I74" s="9">
        <v>17</v>
      </c>
      <c r="J74" s="9">
        <v>0</v>
      </c>
      <c r="K74" s="9">
        <v>0</v>
      </c>
      <c r="L74" s="9"/>
      <c r="M74">
        <f t="shared" si="5"/>
        <v>3.4519251692535714E-4</v>
      </c>
      <c r="N74">
        <f t="shared" si="5"/>
        <v>2.3729014652666548E-4</v>
      </c>
      <c r="O74">
        <f t="shared" si="5"/>
        <v>4.2585170340681363E-4</v>
      </c>
      <c r="P74">
        <f t="shared" si="5"/>
        <v>0</v>
      </c>
      <c r="Q74">
        <f t="shared" si="5"/>
        <v>0</v>
      </c>
      <c r="S74">
        <f t="shared" si="6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3.4537569371162941E-4</v>
      </c>
      <c r="AA74">
        <f ca="1">T74*EXP(-AA$1*(ROW()-ROW(T$14)-$B$2))</f>
        <v>2.3702242376308968E-4</v>
      </c>
      <c r="AB74">
        <f ca="1">U74*EXP(-AB$1*(ROW()-ROW(U$14)-$B$2))</f>
        <v>4.2685987159174032E-4</v>
      </c>
      <c r="AC74" t="e">
        <f ca="1">V74*EXP(-AC$1*(ROW()-ROW(V$14)-$B$2))</f>
        <v>#NUM!</v>
      </c>
      <c r="AD74" t="e">
        <f ca="1">W74*EXP(-AD$1*(ROW()-ROW(W$14)-$B$2))</f>
        <v>#DIV/0!</v>
      </c>
      <c r="AF74" t="str">
        <f t="shared" si="8"/>
        <v>2021-17</v>
      </c>
      <c r="AG74">
        <f t="shared" ca="1" si="12"/>
        <v>2.0790656026232375E-3</v>
      </c>
      <c r="AH74">
        <f t="shared" ca="1" si="2"/>
        <v>1.3157348750556961E-3</v>
      </c>
      <c r="AI74">
        <f t="shared" ca="1" si="2"/>
        <v>1.8301041397626907E-3</v>
      </c>
      <c r="AJ74" t="e">
        <f t="shared" ca="1" si="2"/>
        <v>#NUM!</v>
      </c>
      <c r="AK74" t="e">
        <f t="shared" ca="1" si="2"/>
        <v>#DIV/0!</v>
      </c>
      <c r="AM74">
        <f t="shared" ca="1" si="9"/>
        <v>0.6328491382838437</v>
      </c>
      <c r="AN74">
        <f t="shared" ca="1" si="3"/>
        <v>0.88025319521114553</v>
      </c>
      <c r="AO74" t="e">
        <f t="shared" ca="1" si="3"/>
        <v>#NUM!</v>
      </c>
      <c r="AP74" t="e">
        <f t="shared" ca="1" si="3"/>
        <v>#DIV/0!</v>
      </c>
      <c r="AR74" t="str">
        <f t="shared" si="10"/>
        <v>2021-17</v>
      </c>
      <c r="AS74">
        <f t="shared" ca="1" si="11"/>
        <v>1</v>
      </c>
      <c r="AT74">
        <f t="shared" ca="1" si="4"/>
        <v>1</v>
      </c>
      <c r="AU74" t="e">
        <f t="shared" ca="1" si="4"/>
        <v>#NUM!</v>
      </c>
      <c r="AV74" t="e">
        <f t="shared" ca="1" si="4"/>
        <v>#DIV/0!</v>
      </c>
    </row>
    <row r="75" spans="1:48" x14ac:dyDescent="0.25">
      <c r="A75" s="1" t="s">
        <v>268</v>
      </c>
      <c r="B75" s="9">
        <v>1143894</v>
      </c>
      <c r="C75" s="9">
        <v>84265</v>
      </c>
      <c r="D75" s="9">
        <v>39903</v>
      </c>
      <c r="E75" s="9">
        <v>5</v>
      </c>
      <c r="F75" s="9">
        <v>1</v>
      </c>
      <c r="G75" s="9">
        <v>385</v>
      </c>
      <c r="H75" s="9">
        <v>14</v>
      </c>
      <c r="I75" s="9">
        <v>14</v>
      </c>
      <c r="J75" s="9">
        <v>0</v>
      </c>
      <c r="K75" s="9">
        <v>0</v>
      </c>
      <c r="L75" s="9"/>
      <c r="M75">
        <f t="shared" si="5"/>
        <v>3.3656964718758905E-4</v>
      </c>
      <c r="N75">
        <f t="shared" si="5"/>
        <v>1.6614252655313593E-4</v>
      </c>
      <c r="O75">
        <f t="shared" si="5"/>
        <v>3.5085081322206352E-4</v>
      </c>
      <c r="P75">
        <f t="shared" si="5"/>
        <v>0</v>
      </c>
      <c r="Q75">
        <f t="shared" si="5"/>
        <v>0</v>
      </c>
      <c r="S75">
        <f t="shared" si="6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3.3676093909638141E-4</v>
      </c>
      <c r="AA75">
        <f ca="1">T75*EXP(-AA$1*(ROW()-ROW(T$14)-$B$2))</f>
        <v>1.6588659778601404E-4</v>
      </c>
      <c r="AB75">
        <f ca="1">U75*EXP(-AB$1*(ROW()-ROW(U$14)-$B$2))</f>
        <v>3.5182551196016101E-4</v>
      </c>
      <c r="AC75" t="e">
        <f ca="1">V75*EXP(-AC$1*(ROW()-ROW(V$14)-$B$2))</f>
        <v>#NUM!</v>
      </c>
      <c r="AD75" t="e">
        <f ca="1">W75*EXP(-AD$1*(ROW()-ROW(W$14)-$B$2))</f>
        <v>#DIV/0!</v>
      </c>
      <c r="AF75" t="str">
        <f t="shared" si="8"/>
        <v>2021-18</v>
      </c>
      <c r="AG75">
        <f t="shared" ca="1" si="12"/>
        <v>2.4158265417196191E-3</v>
      </c>
      <c r="AH75">
        <f t="shared" ca="1" si="2"/>
        <v>1.4816214728417103E-3</v>
      </c>
      <c r="AI75">
        <f t="shared" ca="1" si="2"/>
        <v>2.1819296517228519E-3</v>
      </c>
      <c r="AJ75" t="e">
        <f t="shared" ca="1" si="2"/>
        <v>#NUM!</v>
      </c>
      <c r="AK75" t="e">
        <f t="shared" ca="1" si="2"/>
        <v>#DIV/0!</v>
      </c>
      <c r="AM75">
        <f t="shared" ca="1" si="9"/>
        <v>0.61329795300082734</v>
      </c>
      <c r="AN75">
        <f t="shared" ca="1" si="3"/>
        <v>0.90318142219338471</v>
      </c>
      <c r="AO75" t="e">
        <f t="shared" ca="1" si="3"/>
        <v>#NUM!</v>
      </c>
      <c r="AP75" t="e">
        <f t="shared" ca="1" si="3"/>
        <v>#DIV/0!</v>
      </c>
      <c r="AR75" t="str">
        <f t="shared" si="10"/>
        <v>2021-18</v>
      </c>
      <c r="AS75">
        <f t="shared" ca="1" si="11"/>
        <v>0.96910608848100022</v>
      </c>
      <c r="AT75">
        <f t="shared" ca="1" si="4"/>
        <v>1.0260473090094713</v>
      </c>
      <c r="AU75" t="e">
        <f t="shared" ca="1" si="4"/>
        <v>#NUM!</v>
      </c>
      <c r="AV75" t="e">
        <f t="shared" ca="1" si="4"/>
        <v>#DIV/0!</v>
      </c>
    </row>
    <row r="76" spans="1:48" x14ac:dyDescent="0.25">
      <c r="A76" s="1" t="s">
        <v>269</v>
      </c>
      <c r="B76" s="9">
        <v>1143509</v>
      </c>
      <c r="C76" s="9">
        <v>84251</v>
      </c>
      <c r="D76" s="9">
        <v>39889</v>
      </c>
      <c r="E76" s="9">
        <v>5</v>
      </c>
      <c r="F76" s="9">
        <v>1</v>
      </c>
      <c r="G76" s="9">
        <v>383</v>
      </c>
      <c r="H76" s="9">
        <v>13</v>
      </c>
      <c r="I76" s="9">
        <v>10</v>
      </c>
      <c r="J76" s="9">
        <v>0</v>
      </c>
      <c r="K76" s="9">
        <v>0</v>
      </c>
      <c r="L76" s="9"/>
      <c r="M76">
        <f t="shared" si="5"/>
        <v>3.3493396204140063E-4</v>
      </c>
      <c r="N76">
        <f t="shared" si="5"/>
        <v>1.5430083915917911E-4</v>
      </c>
      <c r="O76">
        <f t="shared" si="5"/>
        <v>2.5069568051342474E-4</v>
      </c>
      <c r="P76">
        <f t="shared" si="5"/>
        <v>0</v>
      </c>
      <c r="Q76">
        <f t="shared" si="5"/>
        <v>0</v>
      </c>
      <c r="S76">
        <f t="shared" si="6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3.3513929656076236E-4</v>
      </c>
      <c r="AA76">
        <f ca="1">T76*EXP(-AA$1*(ROW()-ROW(T$14)-$B$2))</f>
        <v>1.5400871576076234E-4</v>
      </c>
      <c r="AB76">
        <f ca="1">U76*EXP(-AB$1*(ROW()-ROW(U$14)-$B$2))</f>
        <v>2.5148881079470223E-4</v>
      </c>
      <c r="AC76" t="e">
        <f ca="1">V76*EXP(-AC$1*(ROW()-ROW(V$14)-$B$2))</f>
        <v>#NUM!</v>
      </c>
      <c r="AD76" t="e">
        <f ca="1">W76*EXP(-AD$1*(ROW()-ROW(W$14)-$B$2))</f>
        <v>#DIV/0!</v>
      </c>
      <c r="AF76" t="str">
        <f t="shared" si="8"/>
        <v>2021-19</v>
      </c>
      <c r="AG76">
        <f t="shared" ca="1" si="12"/>
        <v>2.7509658382803815E-3</v>
      </c>
      <c r="AH76">
        <f t="shared" ca="1" si="2"/>
        <v>1.6356301886024725E-3</v>
      </c>
      <c r="AI76">
        <f t="shared" ca="1" si="2"/>
        <v>2.4334184625175543E-3</v>
      </c>
      <c r="AJ76" t="e">
        <f t="shared" ca="1" si="2"/>
        <v>#NUM!</v>
      </c>
      <c r="AK76" t="e">
        <f t="shared" ca="1" si="2"/>
        <v>#DIV/0!</v>
      </c>
      <c r="AM76">
        <f t="shared" ca="1" si="9"/>
        <v>0.59456579425388245</v>
      </c>
      <c r="AN76">
        <f t="shared" ca="1" si="3"/>
        <v>0.88456876805081486</v>
      </c>
      <c r="AO76" t="e">
        <f t="shared" ca="1" si="3"/>
        <v>#NUM!</v>
      </c>
      <c r="AP76" t="e">
        <f t="shared" ca="1" si="3"/>
        <v>#DIV/0!</v>
      </c>
      <c r="AR76" t="str">
        <f t="shared" si="10"/>
        <v>2021-19</v>
      </c>
      <c r="AS76">
        <f t="shared" ca="1" si="11"/>
        <v>0.93950636618740169</v>
      </c>
      <c r="AT76">
        <f t="shared" ca="1" si="4"/>
        <v>1.0049026494458042</v>
      </c>
      <c r="AU76" t="e">
        <f t="shared" ca="1" si="4"/>
        <v>#NUM!</v>
      </c>
      <c r="AV76" t="e">
        <f t="shared" ca="1" si="4"/>
        <v>#DIV/0!</v>
      </c>
    </row>
    <row r="77" spans="1:48" x14ac:dyDescent="0.25">
      <c r="A77" s="1" t="s">
        <v>270</v>
      </c>
      <c r="B77" s="9">
        <v>1143126</v>
      </c>
      <c r="C77" s="9">
        <v>84238</v>
      </c>
      <c r="D77" s="9">
        <v>39879</v>
      </c>
      <c r="E77" s="9">
        <v>5</v>
      </c>
      <c r="F77" s="9">
        <v>1</v>
      </c>
      <c r="G77" s="9">
        <v>336</v>
      </c>
      <c r="H77" s="9">
        <v>16</v>
      </c>
      <c r="I77" s="9">
        <v>15</v>
      </c>
      <c r="J77" s="9">
        <v>0</v>
      </c>
      <c r="K77" s="9">
        <v>0</v>
      </c>
      <c r="L77" s="9"/>
      <c r="M77">
        <f t="shared" si="5"/>
        <v>2.9393085276688659E-4</v>
      </c>
      <c r="N77">
        <f t="shared" si="5"/>
        <v>1.8993803271682614E-4</v>
      </c>
      <c r="O77">
        <f t="shared" si="5"/>
        <v>3.7613781689611073E-4</v>
      </c>
      <c r="P77">
        <f t="shared" si="5"/>
        <v>0</v>
      </c>
      <c r="Q77">
        <f t="shared" si="5"/>
        <v>0</v>
      </c>
      <c r="S77">
        <f t="shared" si="6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2.9411260693573471E-4</v>
      </c>
      <c r="AA77">
        <f ca="1">T77*EXP(-AA$1*(ROW()-ROW(T$14)-$B$2))</f>
        <v>1.8952045599175427E-4</v>
      </c>
      <c r="AB77">
        <f ca="1">U77*EXP(-AB$1*(ROW()-ROW(U$14)-$B$2))</f>
        <v>3.7755810866353824E-4</v>
      </c>
      <c r="AC77" t="e">
        <f ca="1">V77*EXP(-AC$1*(ROW()-ROW(V$14)-$B$2))</f>
        <v>#NUM!</v>
      </c>
      <c r="AD77" t="e">
        <f ca="1">W77*EXP(-AD$1*(ROW()-ROW(W$14)-$B$2))</f>
        <v>#DIV/0!</v>
      </c>
      <c r="AF77" t="str">
        <f t="shared" si="8"/>
        <v>2021-20</v>
      </c>
      <c r="AG77">
        <f t="shared" ca="1" si="12"/>
        <v>3.0450784452161163E-3</v>
      </c>
      <c r="AH77">
        <f t="shared" ca="1" si="2"/>
        <v>1.8251506445942267E-3</v>
      </c>
      <c r="AI77">
        <f t="shared" ca="1" si="2"/>
        <v>2.8109765711810926E-3</v>
      </c>
      <c r="AJ77" t="e">
        <f t="shared" ca="1" si="2"/>
        <v>#NUM!</v>
      </c>
      <c r="AK77" t="e">
        <f t="shared" ref="AK77:AK140" ca="1" si="14">IF((ROW()-14)&gt;=($B$2), AD77+AK76,0)</f>
        <v>#DIV/0!</v>
      </c>
      <c r="AM77">
        <f t="shared" ca="1" si="9"/>
        <v>0.5993772171819014</v>
      </c>
      <c r="AN77">
        <f t="shared" ca="1" si="3"/>
        <v>0.92312123373937949</v>
      </c>
      <c r="AO77" t="e">
        <f t="shared" ca="1" si="3"/>
        <v>#NUM!</v>
      </c>
      <c r="AP77" t="e">
        <f t="shared" ca="1" si="3"/>
        <v>#DIV/0!</v>
      </c>
      <c r="AR77" t="str">
        <f t="shared" si="10"/>
        <v>2021-20</v>
      </c>
      <c r="AS77">
        <f t="shared" ca="1" si="11"/>
        <v>0.9471091622361828</v>
      </c>
      <c r="AT77">
        <f t="shared" ca="1" si="4"/>
        <v>1.0486996681880276</v>
      </c>
      <c r="AU77" t="e">
        <f t="shared" ca="1" si="4"/>
        <v>#NUM!</v>
      </c>
      <c r="AV77" t="e">
        <f t="shared" ca="1" si="4"/>
        <v>#DIV/0!</v>
      </c>
    </row>
    <row r="78" spans="1:48" x14ac:dyDescent="0.25">
      <c r="A78" s="1" t="s">
        <v>271</v>
      </c>
      <c r="B78" s="9">
        <v>1142790</v>
      </c>
      <c r="C78" s="9">
        <v>84222</v>
      </c>
      <c r="D78" s="9">
        <v>39864</v>
      </c>
      <c r="E78" s="9">
        <v>5</v>
      </c>
      <c r="F78" s="9">
        <v>1</v>
      </c>
      <c r="G78" s="9">
        <v>290</v>
      </c>
      <c r="H78" s="9">
        <v>18</v>
      </c>
      <c r="I78" s="9">
        <v>12</v>
      </c>
      <c r="J78" s="9">
        <v>0</v>
      </c>
      <c r="K78" s="9">
        <v>0</v>
      </c>
      <c r="L78" s="9"/>
      <c r="M78">
        <f t="shared" ref="M78:Q128" si="15">G78/B78</f>
        <v>2.5376490868838546E-4</v>
      </c>
      <c r="N78">
        <f t="shared" si="15"/>
        <v>2.1372088053002778E-4</v>
      </c>
      <c r="O78">
        <f t="shared" si="15"/>
        <v>3.0102347983142685E-4</v>
      </c>
      <c r="P78">
        <f t="shared" si="15"/>
        <v>0</v>
      </c>
      <c r="Q78">
        <f t="shared" si="15"/>
        <v>0</v>
      </c>
      <c r="S78">
        <f t="shared" si="6"/>
        <v>2.5382932302586085E-4</v>
      </c>
      <c r="T78">
        <f t="shared" si="6"/>
        <v>2.1376656772302148E-4</v>
      </c>
      <c r="U78">
        <f t="shared" si="6"/>
        <v>3.0111412452744337E-4</v>
      </c>
      <c r="V78">
        <f t="shared" si="6"/>
        <v>0</v>
      </c>
      <c r="W78">
        <f t="shared" si="6"/>
        <v>0</v>
      </c>
      <c r="Y78" t="str">
        <f t="shared" si="7"/>
        <v>2021-21</v>
      </c>
      <c r="Z78">
        <f ca="1">S78*EXP(-Z$1*(ROW()-ROW(S$14)-$B$2))</f>
        <v>2.5392338335089332E-4</v>
      </c>
      <c r="AA78">
        <f ca="1">T78*EXP(-AA$1*(ROW()-ROW(T$14)-$B$2))</f>
        <v>2.1318326469524761E-4</v>
      </c>
      <c r="AB78">
        <f ca="1">U78*EXP(-AB$1*(ROW()-ROW(U$14)-$B$2))</f>
        <v>3.0228390709448029E-4</v>
      </c>
      <c r="AC78" t="e">
        <f ca="1">V78*EXP(-AC$1*(ROW()-ROW(V$14)-$B$2))</f>
        <v>#NUM!</v>
      </c>
      <c r="AD78" t="e">
        <f ca="1">W78*EXP(-AD$1*(ROW()-ROW(W$14)-$B$2))</f>
        <v>#DIV/0!</v>
      </c>
      <c r="AF78" t="str">
        <f t="shared" si="8"/>
        <v>2021-21</v>
      </c>
      <c r="AG78">
        <f t="shared" ca="1" si="12"/>
        <v>3.2990018285670095E-3</v>
      </c>
      <c r="AH78">
        <f t="shared" ca="1" si="12"/>
        <v>2.0383339092894743E-3</v>
      </c>
      <c r="AI78">
        <f t="shared" ca="1" si="12"/>
        <v>3.1132604782755729E-3</v>
      </c>
      <c r="AJ78" t="e">
        <f t="shared" ca="1" si="12"/>
        <v>#NUM!</v>
      </c>
      <c r="AK78" t="e">
        <f t="shared" ca="1" si="14"/>
        <v>#DIV/0!</v>
      </c>
      <c r="AM78">
        <f t="shared" ca="1" si="9"/>
        <v>0.61786383130768596</v>
      </c>
      <c r="AN78">
        <f t="shared" ca="1" si="9"/>
        <v>0.94369771223433441</v>
      </c>
      <c r="AO78" t="e">
        <f t="shared" ca="1" si="9"/>
        <v>#NUM!</v>
      </c>
      <c r="AP78" t="e">
        <f t="shared" ca="1" si="9"/>
        <v>#DIV/0!</v>
      </c>
      <c r="AR78" t="str">
        <f t="shared" si="10"/>
        <v>2021-21</v>
      </c>
      <c r="AS78">
        <f t="shared" ca="1" si="11"/>
        <v>0.97632088586421273</v>
      </c>
      <c r="AT78">
        <f t="shared" ca="1" si="11"/>
        <v>1.0720753044332552</v>
      </c>
      <c r="AU78" t="e">
        <f t="shared" ca="1" si="11"/>
        <v>#NUM!</v>
      </c>
      <c r="AV78" t="e">
        <f t="shared" ca="1" si="11"/>
        <v>#DIV/0!</v>
      </c>
    </row>
    <row r="79" spans="1:48" x14ac:dyDescent="0.25">
      <c r="A79" s="1" t="s">
        <v>272</v>
      </c>
      <c r="B79" s="9">
        <v>1142500</v>
      </c>
      <c r="C79" s="9">
        <v>84204</v>
      </c>
      <c r="D79" s="9">
        <v>39852</v>
      </c>
      <c r="E79" s="9">
        <v>5</v>
      </c>
      <c r="F79" s="9">
        <v>1</v>
      </c>
      <c r="G79" s="9">
        <v>345</v>
      </c>
      <c r="H79" s="9">
        <v>17</v>
      </c>
      <c r="I79" s="9">
        <v>18</v>
      </c>
      <c r="J79" s="9">
        <v>0</v>
      </c>
      <c r="K79" s="9">
        <v>0</v>
      </c>
      <c r="L79" s="9"/>
      <c r="M79">
        <f t="shared" si="15"/>
        <v>3.0196936542669582E-4</v>
      </c>
      <c r="N79">
        <f t="shared" si="15"/>
        <v>2.018906465251057E-4</v>
      </c>
      <c r="O79">
        <f t="shared" si="15"/>
        <v>4.5167118337850043E-4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3.0206058076453482E-4</v>
      </c>
      <c r="T79">
        <f t="shared" si="16"/>
        <v>2.0193141527506193E-4</v>
      </c>
      <c r="U79">
        <f t="shared" si="16"/>
        <v>4.5187529011116075E-4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3.021865084776096E-4</v>
      </c>
      <c r="AA79">
        <f ca="1">T79*EXP(-AA$1*(ROW()-ROW(T$14)-$B$2))</f>
        <v>2.0131163646076519E-4</v>
      </c>
      <c r="AB79">
        <f ca="1">U79*EXP(-AB$1*(ROW()-ROW(U$14)-$B$2))</f>
        <v>4.5385066918649528E-4</v>
      </c>
      <c r="AC79" t="e">
        <f ca="1">V79*EXP(-AC$1*(ROW()-ROW(V$14)-$B$2))</f>
        <v>#NUM!</v>
      </c>
      <c r="AD79" t="e">
        <f ca="1">W79*EXP(-AD$1*(ROW()-ROW(W$14)-$B$2))</f>
        <v>#DIV/0!</v>
      </c>
      <c r="AF79" t="str">
        <f t="shared" ref="AF79:AF142" si="18">$A79</f>
        <v>2021-22</v>
      </c>
      <c r="AG79">
        <f t="shared" ref="AG79:AK142" ca="1" si="19">IF((ROW()-14)&gt;=($B$2), Z79+AG78,0)</f>
        <v>3.6011883370446192E-3</v>
      </c>
      <c r="AH79">
        <f t="shared" ca="1" si="19"/>
        <v>2.2396455457502394E-3</v>
      </c>
      <c r="AI79">
        <f t="shared" ca="1" si="19"/>
        <v>3.5671111474620681E-3</v>
      </c>
      <c r="AJ79" t="e">
        <f t="shared" ca="1" si="19"/>
        <v>#NUM!</v>
      </c>
      <c r="AK79" t="e">
        <f t="shared" ca="1" si="14"/>
        <v>#DIV/0!</v>
      </c>
      <c r="AM79">
        <f t="shared" ref="AM79:AP142" ca="1" si="20">AH79/$AG79</f>
        <v>0.6219184713866549</v>
      </c>
      <c r="AN79">
        <f t="shared" ca="1" si="20"/>
        <v>0.99053723760237511</v>
      </c>
      <c r="AO79" t="e">
        <f t="shared" ca="1" si="20"/>
        <v>#NUM!</v>
      </c>
      <c r="AP79" t="e">
        <f t="shared" ca="1" si="20"/>
        <v>#DIV/0!</v>
      </c>
      <c r="AR79" t="str">
        <f t="shared" ref="AR79:AR142" si="21">$A79</f>
        <v>2021-22</v>
      </c>
      <c r="AS79">
        <f t="shared" ref="AS79:AV142" ca="1" si="22">AM79/(OFFSET(AM$14,$B$1+$B$2,0))</f>
        <v>0.98272784738740337</v>
      </c>
      <c r="AT79">
        <f t="shared" ca="1" si="22"/>
        <v>1.1252867277178993</v>
      </c>
      <c r="AU79" t="e">
        <f t="shared" ca="1" si="22"/>
        <v>#NUM!</v>
      </c>
      <c r="AV79" t="e">
        <f t="shared" ca="1" si="22"/>
        <v>#DIV/0!</v>
      </c>
    </row>
    <row r="80" spans="1:48" x14ac:dyDescent="0.25">
      <c r="A80" s="1" t="s">
        <v>273</v>
      </c>
      <c r="B80" s="9">
        <v>1142155</v>
      </c>
      <c r="C80" s="9">
        <v>84187</v>
      </c>
      <c r="D80" s="9">
        <v>39834</v>
      </c>
      <c r="E80" s="9">
        <v>5</v>
      </c>
      <c r="F80" s="9">
        <v>1</v>
      </c>
      <c r="G80" s="9">
        <v>297</v>
      </c>
      <c r="H80" s="9">
        <v>18</v>
      </c>
      <c r="I80" s="9">
        <v>13</v>
      </c>
      <c r="J80" s="9">
        <v>0</v>
      </c>
      <c r="K80" s="9">
        <v>0</v>
      </c>
      <c r="L80" s="9"/>
      <c r="M80">
        <f t="shared" si="15"/>
        <v>2.6003475885497151E-4</v>
      </c>
      <c r="N80">
        <f t="shared" si="15"/>
        <v>2.1380973309418318E-4</v>
      </c>
      <c r="O80">
        <f t="shared" si="15"/>
        <v>3.2635437063814832E-4</v>
      </c>
      <c r="P80">
        <f t="shared" si="15"/>
        <v>0</v>
      </c>
      <c r="Q80">
        <f t="shared" si="15"/>
        <v>0</v>
      </c>
      <c r="S80">
        <f t="shared" si="16"/>
        <v>2.6010239598481174E-4</v>
      </c>
      <c r="T80">
        <f t="shared" si="16"/>
        <v>2.1385545828743761E-4</v>
      </c>
      <c r="U80">
        <f t="shared" si="16"/>
        <v>3.264609154832003E-4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2.6022288269986552E-4</v>
      </c>
      <c r="AA80">
        <f ca="1">T80*EXP(-AA$1*(ROW()-ROW(T$14)-$B$2))</f>
        <v>2.1312627527834179E-4</v>
      </c>
      <c r="AB80">
        <f ca="1">U80*EXP(-AB$1*(ROW()-ROW(U$14)-$B$2))</f>
        <v>3.2804699831718225E-4</v>
      </c>
      <c r="AC80" t="e">
        <f ca="1">V80*EXP(-AC$1*(ROW()-ROW(V$14)-$B$2))</f>
        <v>#NUM!</v>
      </c>
      <c r="AD80" t="e">
        <f ca="1">W80*EXP(-AD$1*(ROW()-ROW(W$14)-$B$2))</f>
        <v>#DIV/0!</v>
      </c>
      <c r="AF80" t="str">
        <f t="shared" si="18"/>
        <v>2021-23</v>
      </c>
      <c r="AG80">
        <f t="shared" ca="1" si="19"/>
        <v>3.8614112197444847E-3</v>
      </c>
      <c r="AH80">
        <f t="shared" ca="1" si="19"/>
        <v>2.4527718210285814E-3</v>
      </c>
      <c r="AI80">
        <f t="shared" ca="1" si="19"/>
        <v>3.8951581457792503E-3</v>
      </c>
      <c r="AJ80" t="e">
        <f t="shared" ca="1" si="19"/>
        <v>#NUM!</v>
      </c>
      <c r="AK80" t="e">
        <f t="shared" ca="1" si="14"/>
        <v>#DIV/0!</v>
      </c>
      <c r="AM80">
        <f t="shared" ca="1" si="20"/>
        <v>0.6352008841966551</v>
      </c>
      <c r="AN80">
        <f t="shared" ca="1" si="20"/>
        <v>1.0087395317707184</v>
      </c>
      <c r="AO80" t="e">
        <f t="shared" ca="1" si="20"/>
        <v>#NUM!</v>
      </c>
      <c r="AP80" t="e">
        <f t="shared" ca="1" si="20"/>
        <v>#DIV/0!</v>
      </c>
      <c r="AR80" t="str">
        <f t="shared" si="21"/>
        <v>2021-23</v>
      </c>
      <c r="AS80">
        <f t="shared" ca="1" si="22"/>
        <v>1.0037161240658221</v>
      </c>
      <c r="AT80">
        <f t="shared" ca="1" si="22"/>
        <v>1.1459652032603562</v>
      </c>
      <c r="AU80" t="e">
        <f t="shared" ca="1" si="22"/>
        <v>#NUM!</v>
      </c>
      <c r="AV80" t="e">
        <f t="shared" ca="1" si="22"/>
        <v>#DIV/0!</v>
      </c>
    </row>
    <row r="81" spans="1:48" s="5" customFormat="1" x14ac:dyDescent="0.25">
      <c r="A81" s="1" t="s">
        <v>31</v>
      </c>
      <c r="B81" s="9">
        <v>1141858</v>
      </c>
      <c r="C81" s="9">
        <v>84169</v>
      </c>
      <c r="D81" s="9">
        <v>39821</v>
      </c>
      <c r="E81" s="9">
        <v>5</v>
      </c>
      <c r="F81" s="9">
        <v>1</v>
      </c>
      <c r="G81" s="9">
        <v>298</v>
      </c>
      <c r="H81" s="9">
        <v>29</v>
      </c>
      <c r="I81" s="9">
        <v>15</v>
      </c>
      <c r="J81" s="9">
        <v>0</v>
      </c>
      <c r="K81" s="9">
        <v>0</v>
      </c>
      <c r="L81" s="11"/>
      <c r="M81" s="5">
        <f t="shared" si="15"/>
        <v>2.6097816015651683E-4</v>
      </c>
      <c r="N81" s="5">
        <f t="shared" si="15"/>
        <v>3.4454490370563985E-4</v>
      </c>
      <c r="O81" s="5">
        <f t="shared" si="15"/>
        <v>3.7668566836593755E-4</v>
      </c>
      <c r="P81" s="5">
        <f t="shared" si="15"/>
        <v>0</v>
      </c>
      <c r="Q81" s="5">
        <f t="shared" si="15"/>
        <v>0</v>
      </c>
      <c r="S81" s="5">
        <f t="shared" si="16"/>
        <v>2.6104628901874955E-4</v>
      </c>
      <c r="T81" s="5">
        <f t="shared" si="16"/>
        <v>3.4466365922373483E-4</v>
      </c>
      <c r="U81" s="5">
        <f t="shared" si="16"/>
        <v>3.7682761838666603E-4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2.6117930844718555E-4</v>
      </c>
      <c r="AA81" s="5">
        <f ca="1">T81*EXP(-AA$1*(ROW()-ROW(T$14)-$B$2))</f>
        <v>3.4337116009822691E-4</v>
      </c>
      <c r="AB81" s="5">
        <f ca="1">U81*EXP(-AB$1*(ROW()-ROW(U$14)-$B$2))</f>
        <v>3.7884197061961895E-4</v>
      </c>
      <c r="AC81" s="5" t="e">
        <f ca="1">V81*EXP(-AC$1*(ROW()-ROW(V$14)-$B$2))</f>
        <v>#NUM!</v>
      </c>
      <c r="AD81" s="5" t="e">
        <f ca="1">W81*EXP(-AD$1*(ROW()-ROW(W$14)-$B$2))</f>
        <v>#DIV/0!</v>
      </c>
      <c r="AF81" s="5" t="str">
        <f t="shared" si="18"/>
        <v>2021-24</v>
      </c>
      <c r="AG81" s="5">
        <f t="shared" ca="1" si="19"/>
        <v>4.1225905281916699E-3</v>
      </c>
      <c r="AH81" s="5">
        <f t="shared" ca="1" si="19"/>
        <v>2.7961429811268084E-3</v>
      </c>
      <c r="AI81" s="5">
        <f t="shared" ca="1" si="19"/>
        <v>4.2740001163988697E-3</v>
      </c>
      <c r="AJ81" s="5" t="e">
        <f t="shared" ca="1" si="19"/>
        <v>#NUM!</v>
      </c>
      <c r="AK81" s="5" t="e">
        <f t="shared" ca="1" si="14"/>
        <v>#DIV/0!</v>
      </c>
      <c r="AM81" s="5">
        <f t="shared" ca="1" si="20"/>
        <v>0.67824901891318967</v>
      </c>
      <c r="AN81" s="5">
        <f t="shared" ca="1" si="20"/>
        <v>1.0367268073731335</v>
      </c>
      <c r="AO81" s="5" t="e">
        <f t="shared" ca="1" si="20"/>
        <v>#NUM!</v>
      </c>
      <c r="AP81" s="5" t="e">
        <f t="shared" ca="1" si="20"/>
        <v>#DIV/0!</v>
      </c>
      <c r="AR81" s="5" t="str">
        <f t="shared" si="21"/>
        <v>2021-24</v>
      </c>
      <c r="AS81" s="5">
        <f t="shared" ca="1" si="22"/>
        <v>1.0717388677378326</v>
      </c>
      <c r="AT81" s="5">
        <f t="shared" ca="1" si="22"/>
        <v>1.1777597775427044</v>
      </c>
      <c r="AU81" s="5" t="e">
        <f t="shared" ca="1" si="22"/>
        <v>#NUM!</v>
      </c>
      <c r="AV81" s="5" t="e">
        <f t="shared" ca="1" si="22"/>
        <v>#DIV/0!</v>
      </c>
    </row>
    <row r="82" spans="1:48" x14ac:dyDescent="0.25">
      <c r="A82" s="1" t="s">
        <v>32</v>
      </c>
      <c r="B82" s="9">
        <v>1141560</v>
      </c>
      <c r="C82" s="9">
        <v>84140</v>
      </c>
      <c r="D82" s="9">
        <v>39806</v>
      </c>
      <c r="E82" s="9">
        <v>5</v>
      </c>
      <c r="F82" s="9">
        <v>1</v>
      </c>
      <c r="G82" s="9">
        <v>295</v>
      </c>
      <c r="H82" s="9">
        <v>19</v>
      </c>
      <c r="I82" s="9">
        <v>10</v>
      </c>
      <c r="J82" s="9">
        <v>0</v>
      </c>
      <c r="K82" s="9">
        <v>0</v>
      </c>
      <c r="L82" s="9"/>
      <c r="M82">
        <f t="shared" si="15"/>
        <v>2.5841830477592065E-4</v>
      </c>
      <c r="N82">
        <f t="shared" si="15"/>
        <v>2.2581411932493463E-4</v>
      </c>
      <c r="O82">
        <f t="shared" si="15"/>
        <v>2.512184092850324E-4</v>
      </c>
      <c r="P82">
        <f t="shared" si="15"/>
        <v>0</v>
      </c>
      <c r="Q82">
        <f t="shared" si="15"/>
        <v>0</v>
      </c>
      <c r="S82">
        <f t="shared" si="16"/>
        <v>2.5848510349700451E-4</v>
      </c>
      <c r="T82">
        <f t="shared" si="16"/>
        <v>2.2586512381886511E-4</v>
      </c>
      <c r="U82">
        <f t="shared" si="16"/>
        <v>2.512815371549174E-4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2.5862879519992571E-4</v>
      </c>
      <c r="AA82">
        <f ca="1">T82*EXP(-AA$1*(ROW()-ROW(T$14)-$B$2))</f>
        <v>2.2494128037392437E-4</v>
      </c>
      <c r="AB82">
        <f ca="1">U82*EXP(-AB$1*(ROW()-ROW(U$14)-$B$2))</f>
        <v>2.5274724418613247E-4</v>
      </c>
      <c r="AC82" t="e">
        <f ca="1">V82*EXP(-AC$1*(ROW()-ROW(V$14)-$B$2))</f>
        <v>#NUM!</v>
      </c>
      <c r="AD82" t="e">
        <f ca="1">W82*EXP(-AD$1*(ROW()-ROW(W$14)-$B$2))</f>
        <v>#DIV/0!</v>
      </c>
      <c r="AF82" t="str">
        <f t="shared" si="18"/>
        <v>2021-25</v>
      </c>
      <c r="AG82">
        <f t="shared" ca="1" si="19"/>
        <v>4.3812193233915952E-3</v>
      </c>
      <c r="AH82">
        <f t="shared" ca="1" si="19"/>
        <v>3.0210842615007328E-3</v>
      </c>
      <c r="AI82">
        <f t="shared" ca="1" si="19"/>
        <v>4.5267473605850022E-3</v>
      </c>
      <c r="AJ82" t="e">
        <f t="shared" ca="1" si="19"/>
        <v>#NUM!</v>
      </c>
      <c r="AK82" t="e">
        <f t="shared" ca="1" si="14"/>
        <v>#DIV/0!</v>
      </c>
      <c r="AM82">
        <f t="shared" ca="1" si="20"/>
        <v>0.68955330434406259</v>
      </c>
      <c r="AN82">
        <f t="shared" ca="1" si="20"/>
        <v>1.0332163323612731</v>
      </c>
      <c r="AO82" t="e">
        <f t="shared" ca="1" si="20"/>
        <v>#NUM!</v>
      </c>
      <c r="AP82" t="e">
        <f t="shared" ca="1" si="20"/>
        <v>#DIV/0!</v>
      </c>
      <c r="AR82" t="str">
        <f t="shared" si="21"/>
        <v>2021-25</v>
      </c>
      <c r="AS82">
        <f t="shared" ca="1" si="22"/>
        <v>1.0896013957038622</v>
      </c>
      <c r="AT82">
        <f t="shared" ca="1" si="22"/>
        <v>1.1737717488357839</v>
      </c>
      <c r="AU82" t="e">
        <f t="shared" ca="1" si="22"/>
        <v>#NUM!</v>
      </c>
      <c r="AV82" t="e">
        <f t="shared" ca="1" si="22"/>
        <v>#DIV/0!</v>
      </c>
    </row>
    <row r="83" spans="1:48" x14ac:dyDescent="0.25">
      <c r="A83" s="1" t="s">
        <v>33</v>
      </c>
      <c r="B83" s="9">
        <v>1141265</v>
      </c>
      <c r="C83" s="9">
        <v>84121</v>
      </c>
      <c r="D83" s="9">
        <v>39796</v>
      </c>
      <c r="E83" s="9">
        <v>5</v>
      </c>
      <c r="F83" s="9">
        <v>1</v>
      </c>
      <c r="G83" s="9">
        <v>293</v>
      </c>
      <c r="H83" s="9">
        <v>24</v>
      </c>
      <c r="I83" s="9">
        <v>10</v>
      </c>
      <c r="J83" s="9">
        <v>0</v>
      </c>
      <c r="K83" s="9">
        <v>0</v>
      </c>
      <c r="L83" s="9"/>
      <c r="M83">
        <f t="shared" si="15"/>
        <v>2.5673266068792084E-4</v>
      </c>
      <c r="N83">
        <f t="shared" si="15"/>
        <v>2.8530331308472317E-4</v>
      </c>
      <c r="O83">
        <f t="shared" si="15"/>
        <v>2.51281535832747E-4</v>
      </c>
      <c r="P83">
        <f t="shared" si="15"/>
        <v>0</v>
      </c>
      <c r="Q83">
        <f t="shared" si="15"/>
        <v>0</v>
      </c>
      <c r="S83">
        <f t="shared" si="16"/>
        <v>2.5679859068420655E-4</v>
      </c>
      <c r="T83">
        <f t="shared" si="16"/>
        <v>2.8538473623188553E-4</v>
      </c>
      <c r="U83">
        <f t="shared" si="16"/>
        <v>2.5134469543672727E-4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2.5695324461817639E-4</v>
      </c>
      <c r="AA83">
        <f ca="1">T83*EXP(-AA$1*(ROW()-ROW(T$14)-$B$2))</f>
        <v>2.8412038441008673E-4</v>
      </c>
      <c r="AB83">
        <f ca="1">U83*EXP(-AB$1*(ROW()-ROW(U$14)-$B$2))</f>
        <v>2.5293332913773248E-4</v>
      </c>
      <c r="AC83" t="e">
        <f ca="1">V83*EXP(-AC$1*(ROW()-ROW(V$14)-$B$2))</f>
        <v>#NUM!</v>
      </c>
      <c r="AD83" t="e">
        <f ca="1">W83*EXP(-AD$1*(ROW()-ROW(W$14)-$B$2))</f>
        <v>#DIV/0!</v>
      </c>
      <c r="AF83" t="str">
        <f t="shared" si="18"/>
        <v>2021-26</v>
      </c>
      <c r="AG83">
        <f t="shared" ca="1" si="19"/>
        <v>4.6381725680097715E-3</v>
      </c>
      <c r="AH83">
        <f t="shared" ca="1" si="19"/>
        <v>3.3052046459108196E-3</v>
      </c>
      <c r="AI83">
        <f t="shared" ca="1" si="19"/>
        <v>4.7796806897227343E-3</v>
      </c>
      <c r="AJ83" t="e">
        <f t="shared" ca="1" si="19"/>
        <v>#NUM!</v>
      </c>
      <c r="AK83" t="e">
        <f t="shared" ca="1" si="14"/>
        <v>#DIV/0!</v>
      </c>
      <c r="AM83">
        <f t="shared" ca="1" si="20"/>
        <v>0.71260924371537016</v>
      </c>
      <c r="AN83">
        <f t="shared" ca="1" si="20"/>
        <v>1.0305094559631023</v>
      </c>
      <c r="AO83" t="e">
        <f t="shared" ca="1" si="20"/>
        <v>#NUM!</v>
      </c>
      <c r="AP83" t="e">
        <f t="shared" ca="1" si="20"/>
        <v>#DIV/0!</v>
      </c>
      <c r="AR83" t="str">
        <f t="shared" si="21"/>
        <v>2021-26</v>
      </c>
      <c r="AS83">
        <f t="shared" ca="1" si="22"/>
        <v>1.1260333634139401</v>
      </c>
      <c r="AT83">
        <f t="shared" ca="1" si="22"/>
        <v>1.1706966377053762</v>
      </c>
      <c r="AU83" t="e">
        <f t="shared" ca="1" si="22"/>
        <v>#NUM!</v>
      </c>
      <c r="AV83" t="e">
        <f t="shared" ca="1" si="22"/>
        <v>#DIV/0!</v>
      </c>
    </row>
    <row r="84" spans="1:48" x14ac:dyDescent="0.25">
      <c r="A84" s="1" t="s">
        <v>34</v>
      </c>
      <c r="B84" s="9">
        <v>1140972</v>
      </c>
      <c r="C84" s="9">
        <v>84097</v>
      </c>
      <c r="D84" s="9">
        <v>39786</v>
      </c>
      <c r="E84" s="9">
        <v>5</v>
      </c>
      <c r="F84" s="9">
        <v>1</v>
      </c>
      <c r="G84" s="9">
        <v>267</v>
      </c>
      <c r="H84" s="9">
        <v>21</v>
      </c>
      <c r="I84" s="9">
        <v>13</v>
      </c>
      <c r="J84" s="9">
        <v>0</v>
      </c>
      <c r="K84" s="9">
        <v>0</v>
      </c>
      <c r="L84" s="9"/>
      <c r="M84">
        <f t="shared" si="15"/>
        <v>2.3401100114639099E-4</v>
      </c>
      <c r="N84">
        <f t="shared" si="15"/>
        <v>2.4971164250805615E-4</v>
      </c>
      <c r="O84">
        <f t="shared" si="15"/>
        <v>3.2674810234755943E-4</v>
      </c>
      <c r="P84">
        <f t="shared" si="15"/>
        <v>0</v>
      </c>
      <c r="Q84">
        <f t="shared" si="15"/>
        <v>0</v>
      </c>
      <c r="S84">
        <f t="shared" si="16"/>
        <v>2.3406577618138014E-4</v>
      </c>
      <c r="T84">
        <f t="shared" si="16"/>
        <v>2.4977401528593427E-4</v>
      </c>
      <c r="U84">
        <f t="shared" si="16"/>
        <v>3.2685490447627698E-4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2.3421758639622143E-4</v>
      </c>
      <c r="AA84">
        <f ca="1">T84*EXP(-AA$1*(ROW()-ROW(T$14)-$B$2))</f>
        <v>2.4858251259891965E-4</v>
      </c>
      <c r="AB84">
        <f ca="1">U84*EXP(-AB$1*(ROW()-ROW(U$14)-$B$2))</f>
        <v>3.2908025841794436E-4</v>
      </c>
      <c r="AC84" t="e">
        <f ca="1">V84*EXP(-AC$1*(ROW()-ROW(V$14)-$B$2))</f>
        <v>#NUM!</v>
      </c>
      <c r="AD84" t="e">
        <f ca="1">W84*EXP(-AD$1*(ROW()-ROW(W$14)-$B$2))</f>
        <v>#DIV/0!</v>
      </c>
      <c r="AF84" t="str">
        <f t="shared" si="18"/>
        <v>2021-27</v>
      </c>
      <c r="AG84">
        <f t="shared" ca="1" si="19"/>
        <v>4.8723901544059931E-3</v>
      </c>
      <c r="AH84">
        <f t="shared" ca="1" si="19"/>
        <v>3.5537871585097393E-3</v>
      </c>
      <c r="AI84">
        <f t="shared" ca="1" si="19"/>
        <v>5.1087609481406783E-3</v>
      </c>
      <c r="AJ84" t="e">
        <f t="shared" ca="1" si="19"/>
        <v>#NUM!</v>
      </c>
      <c r="AK84" t="e">
        <f t="shared" ca="1" si="14"/>
        <v>#DIV/0!</v>
      </c>
      <c r="AM84">
        <f t="shared" ca="1" si="20"/>
        <v>0.7293724529215152</v>
      </c>
      <c r="AN84">
        <f t="shared" ca="1" si="20"/>
        <v>1.0485122878595714</v>
      </c>
      <c r="AO84" t="e">
        <f t="shared" ca="1" si="20"/>
        <v>#NUM!</v>
      </c>
      <c r="AP84" t="e">
        <f t="shared" ca="1" si="20"/>
        <v>#DIV/0!</v>
      </c>
      <c r="AR84" t="str">
        <f t="shared" si="21"/>
        <v>2021-27</v>
      </c>
      <c r="AS84">
        <f t="shared" ca="1" si="22"/>
        <v>1.1525218394061858</v>
      </c>
      <c r="AT84">
        <f t="shared" ca="1" si="22"/>
        <v>1.191148516772002</v>
      </c>
      <c r="AU84" t="e">
        <f t="shared" ca="1" si="22"/>
        <v>#NUM!</v>
      </c>
      <c r="AV84" t="e">
        <f t="shared" ca="1" si="22"/>
        <v>#DIV/0!</v>
      </c>
    </row>
    <row r="85" spans="1:48" x14ac:dyDescent="0.25">
      <c r="A85" s="1" t="s">
        <v>35</v>
      </c>
      <c r="B85" s="9">
        <v>1140705</v>
      </c>
      <c r="C85" s="9">
        <v>84076</v>
      </c>
      <c r="D85" s="9">
        <v>39773</v>
      </c>
      <c r="E85" s="9">
        <v>5</v>
      </c>
      <c r="F85" s="9">
        <v>1</v>
      </c>
      <c r="G85" s="9">
        <v>268</v>
      </c>
      <c r="H85" s="9">
        <v>19</v>
      </c>
      <c r="I85" s="9">
        <v>9</v>
      </c>
      <c r="J85" s="9">
        <v>0</v>
      </c>
      <c r="K85" s="9">
        <v>0</v>
      </c>
      <c r="L85" s="9"/>
      <c r="M85">
        <f t="shared" si="15"/>
        <v>2.3494242595587816E-4</v>
      </c>
      <c r="N85">
        <f t="shared" si="15"/>
        <v>2.2598601265521671E-4</v>
      </c>
      <c r="O85">
        <f t="shared" si="15"/>
        <v>2.2628416262288488E-4</v>
      </c>
      <c r="P85">
        <f t="shared" si="15"/>
        <v>0</v>
      </c>
      <c r="Q85">
        <f t="shared" si="15"/>
        <v>0</v>
      </c>
      <c r="S85">
        <f t="shared" si="16"/>
        <v>2.3499763795221308E-4</v>
      </c>
      <c r="T85">
        <f t="shared" si="16"/>
        <v>2.2603709483913248E-4</v>
      </c>
      <c r="U85">
        <f t="shared" si="16"/>
        <v>2.2633537970076224E-4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2.3516094309239958E-4</v>
      </c>
      <c r="AA85">
        <f ca="1">T85*EXP(-AA$1*(ROW()-ROW(T$14)-$B$2))</f>
        <v>2.2488200276243287E-4</v>
      </c>
      <c r="AB85">
        <f ca="1">U85*EXP(-AB$1*(ROW()-ROW(U$14)-$B$2))</f>
        <v>2.2798682854624836E-4</v>
      </c>
      <c r="AC85" t="e">
        <f ca="1">V85*EXP(-AC$1*(ROW()-ROW(V$14)-$B$2))</f>
        <v>#NUM!</v>
      </c>
      <c r="AD85" t="e">
        <f ca="1">W85*EXP(-AD$1*(ROW()-ROW(W$14)-$B$2))</f>
        <v>#DIV/0!</v>
      </c>
      <c r="AF85" t="str">
        <f t="shared" si="18"/>
        <v>2021-28</v>
      </c>
      <c r="AG85">
        <f t="shared" ca="1" si="19"/>
        <v>5.1075510974983923E-3</v>
      </c>
      <c r="AH85">
        <f t="shared" ca="1" si="19"/>
        <v>3.778669161272172E-3</v>
      </c>
      <c r="AI85">
        <f t="shared" ca="1" si="19"/>
        <v>5.3367477766869268E-3</v>
      </c>
      <c r="AJ85" t="e">
        <f t="shared" ca="1" si="19"/>
        <v>#NUM!</v>
      </c>
      <c r="AK85" t="e">
        <f t="shared" ca="1" si="14"/>
        <v>#DIV/0!</v>
      </c>
      <c r="AM85">
        <f t="shared" ca="1" si="20"/>
        <v>0.73982013868112095</v>
      </c>
      <c r="AN85">
        <f t="shared" ca="1" si="20"/>
        <v>1.0448740844317332</v>
      </c>
      <c r="AO85" t="e">
        <f t="shared" ca="1" si="20"/>
        <v>#NUM!</v>
      </c>
      <c r="AP85" t="e">
        <f t="shared" ca="1" si="20"/>
        <v>#DIV/0!</v>
      </c>
      <c r="AR85" t="str">
        <f t="shared" si="21"/>
        <v>2021-28</v>
      </c>
      <c r="AS85">
        <f t="shared" ca="1" si="22"/>
        <v>1.169030806753345</v>
      </c>
      <c r="AT85">
        <f t="shared" ca="1" si="22"/>
        <v>1.1870153838874737</v>
      </c>
      <c r="AU85" t="e">
        <f t="shared" ca="1" si="22"/>
        <v>#NUM!</v>
      </c>
      <c r="AV85" t="e">
        <f t="shared" ca="1" si="22"/>
        <v>#DIV/0!</v>
      </c>
    </row>
    <row r="86" spans="1:48" x14ac:dyDescent="0.25">
      <c r="A86" s="1" t="s">
        <v>36</v>
      </c>
      <c r="B86" s="9">
        <v>1140437</v>
      </c>
      <c r="C86" s="9">
        <v>84057</v>
      </c>
      <c r="D86" s="9">
        <v>39764</v>
      </c>
      <c r="E86" s="9">
        <v>5</v>
      </c>
      <c r="F86" s="9">
        <v>1</v>
      </c>
      <c r="G86" s="9">
        <v>293</v>
      </c>
      <c r="H86" s="9">
        <v>28</v>
      </c>
      <c r="I86" s="9">
        <v>16</v>
      </c>
      <c r="J86" s="9">
        <v>0</v>
      </c>
      <c r="K86" s="9">
        <v>0</v>
      </c>
      <c r="L86" s="9"/>
      <c r="M86">
        <f t="shared" si="15"/>
        <v>2.5691905822066455E-4</v>
      </c>
      <c r="N86">
        <f t="shared" si="15"/>
        <v>3.3310729623945654E-4</v>
      </c>
      <c r="O86">
        <f t="shared" si="15"/>
        <v>4.0237400663917109E-4</v>
      </c>
      <c r="P86">
        <f t="shared" si="15"/>
        <v>0</v>
      </c>
      <c r="Q86">
        <f t="shared" si="15"/>
        <v>0</v>
      </c>
      <c r="S86">
        <f t="shared" si="16"/>
        <v>2.5698508400032757E-4</v>
      </c>
      <c r="T86">
        <f t="shared" si="16"/>
        <v>3.3321829676753609E-4</v>
      </c>
      <c r="U86">
        <f t="shared" si="16"/>
        <v>4.0253598208832856E-4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2.5717557876989589E-4</v>
      </c>
      <c r="AA86">
        <f ca="1">T86*EXP(-AA$1*(ROW()-ROW(T$14)-$B$2))</f>
        <v>3.3140227792645438E-4</v>
      </c>
      <c r="AB86">
        <f ca="1">U86*EXP(-AB$1*(ROW()-ROW(U$14)-$B$2))</f>
        <v>4.0566963928856593E-4</v>
      </c>
      <c r="AC86" t="e">
        <f ca="1">V86*EXP(-AC$1*(ROW()-ROW(V$14)-$B$2))</f>
        <v>#NUM!</v>
      </c>
      <c r="AD86" t="e">
        <f ca="1">W86*EXP(-AD$1*(ROW()-ROW(W$14)-$B$2))</f>
        <v>#DIV/0!</v>
      </c>
      <c r="AF86" t="str">
        <f t="shared" si="18"/>
        <v>2021-29</v>
      </c>
      <c r="AG86">
        <f t="shared" ca="1" si="19"/>
        <v>5.3647266762682881E-3</v>
      </c>
      <c r="AH86">
        <f t="shared" ca="1" si="19"/>
        <v>4.1100714391986261E-3</v>
      </c>
      <c r="AI86">
        <f t="shared" ca="1" si="19"/>
        <v>5.7424174159754924E-3</v>
      </c>
      <c r="AJ86" t="e">
        <f t="shared" ca="1" si="19"/>
        <v>#NUM!</v>
      </c>
      <c r="AK86" t="e">
        <f t="shared" ca="1" si="14"/>
        <v>#DIV/0!</v>
      </c>
      <c r="AM86">
        <f t="shared" ca="1" si="20"/>
        <v>0.76612876800978014</v>
      </c>
      <c r="AN86">
        <f t="shared" ca="1" si="20"/>
        <v>1.0704026062274483</v>
      </c>
      <c r="AO86" t="e">
        <f t="shared" ca="1" si="20"/>
        <v>#NUM!</v>
      </c>
      <c r="AP86" t="e">
        <f t="shared" ca="1" si="20"/>
        <v>#DIV/0!</v>
      </c>
      <c r="AR86" t="str">
        <f t="shared" si="21"/>
        <v>2021-29</v>
      </c>
      <c r="AS86">
        <f t="shared" ca="1" si="22"/>
        <v>1.2106025301501766</v>
      </c>
      <c r="AT86">
        <f t="shared" ca="1" si="22"/>
        <v>1.2160167234277313</v>
      </c>
      <c r="AU86" t="e">
        <f t="shared" ca="1" si="22"/>
        <v>#NUM!</v>
      </c>
      <c r="AV86" t="e">
        <f t="shared" ca="1" si="22"/>
        <v>#DIV/0!</v>
      </c>
    </row>
    <row r="87" spans="1:48" x14ac:dyDescent="0.25">
      <c r="A87" s="1" t="s">
        <v>37</v>
      </c>
      <c r="B87" s="9">
        <v>1140144</v>
      </c>
      <c r="C87" s="9">
        <v>84029</v>
      </c>
      <c r="D87" s="9">
        <v>39748</v>
      </c>
      <c r="E87" s="9">
        <v>5</v>
      </c>
      <c r="F87" s="9">
        <v>1</v>
      </c>
      <c r="G87" s="9">
        <v>310</v>
      </c>
      <c r="H87" s="9">
        <v>25</v>
      </c>
      <c r="I87" s="9">
        <v>13</v>
      </c>
      <c r="J87" s="9">
        <v>0</v>
      </c>
      <c r="K87" s="9">
        <v>0</v>
      </c>
      <c r="L87" s="9"/>
      <c r="M87">
        <f t="shared" si="15"/>
        <v>2.718954798692095E-4</v>
      </c>
      <c r="N87">
        <f t="shared" si="15"/>
        <v>2.9751633364671719E-4</v>
      </c>
      <c r="O87">
        <f t="shared" si="15"/>
        <v>3.2706048103049208E-4</v>
      </c>
      <c r="P87">
        <f t="shared" si="15"/>
        <v>0</v>
      </c>
      <c r="Q87">
        <f t="shared" si="15"/>
        <v>0</v>
      </c>
      <c r="S87">
        <f t="shared" si="16"/>
        <v>2.7196942880342105E-4</v>
      </c>
      <c r="T87">
        <f t="shared" si="16"/>
        <v>2.9760487815484011E-4</v>
      </c>
      <c r="U87">
        <f t="shared" si="16"/>
        <v>3.2716748750370766E-4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2.7218363608253566E-4</v>
      </c>
      <c r="AA87">
        <f ca="1">T87*EXP(-AA$1*(ROW()-ROW(T$14)-$B$2))</f>
        <v>2.9588187371476499E-4</v>
      </c>
      <c r="AB87">
        <f ca="1">U87*EXP(-AB$1*(ROW()-ROW(U$14)-$B$2))</f>
        <v>3.2987425679164125E-4</v>
      </c>
      <c r="AC87" t="e">
        <f ca="1">V87*EXP(-AC$1*(ROW()-ROW(V$14)-$B$2))</f>
        <v>#NUM!</v>
      </c>
      <c r="AD87" t="e">
        <f ca="1">W87*EXP(-AD$1*(ROW()-ROW(W$14)-$B$2))</f>
        <v>#DIV/0!</v>
      </c>
      <c r="AF87" t="str">
        <f t="shared" si="18"/>
        <v>2021-30</v>
      </c>
      <c r="AG87">
        <f t="shared" ca="1" si="19"/>
        <v>5.6369103123508242E-3</v>
      </c>
      <c r="AH87">
        <f t="shared" ca="1" si="19"/>
        <v>4.4059533129133912E-3</v>
      </c>
      <c r="AI87">
        <f t="shared" ca="1" si="19"/>
        <v>6.0722916727671333E-3</v>
      </c>
      <c r="AJ87" t="e">
        <f t="shared" ca="1" si="19"/>
        <v>#NUM!</v>
      </c>
      <c r="AK87" t="e">
        <f t="shared" ca="1" si="14"/>
        <v>#DIV/0!</v>
      </c>
      <c r="AM87">
        <f t="shared" ca="1" si="20"/>
        <v>0.78162558365700285</v>
      </c>
      <c r="AN87">
        <f t="shared" ca="1" si="20"/>
        <v>1.077237588730543</v>
      </c>
      <c r="AO87" t="e">
        <f t="shared" ca="1" si="20"/>
        <v>#NUM!</v>
      </c>
      <c r="AP87" t="e">
        <f t="shared" ca="1" si="20"/>
        <v>#DIV/0!</v>
      </c>
      <c r="AR87" t="str">
        <f t="shared" si="21"/>
        <v>2021-30</v>
      </c>
      <c r="AS87">
        <f t="shared" ca="1" si="22"/>
        <v>1.2350899074882367</v>
      </c>
      <c r="AT87">
        <f t="shared" ca="1" si="22"/>
        <v>1.2237815148994113</v>
      </c>
      <c r="AU87" t="e">
        <f t="shared" ca="1" si="22"/>
        <v>#NUM!</v>
      </c>
      <c r="AV87" t="e">
        <f t="shared" ca="1" si="22"/>
        <v>#DIV/0!</v>
      </c>
    </row>
    <row r="88" spans="1:48" x14ac:dyDescent="0.25">
      <c r="A88" s="1" t="s">
        <v>38</v>
      </c>
      <c r="B88" s="9">
        <v>1139834</v>
      </c>
      <c r="C88" s="9">
        <v>84004</v>
      </c>
      <c r="D88" s="9">
        <v>39735</v>
      </c>
      <c r="E88" s="9">
        <v>5</v>
      </c>
      <c r="F88" s="9">
        <v>1</v>
      </c>
      <c r="G88" s="9">
        <v>275</v>
      </c>
      <c r="H88" s="9">
        <v>39</v>
      </c>
      <c r="I88" s="9">
        <v>20</v>
      </c>
      <c r="J88" s="9">
        <v>0</v>
      </c>
      <c r="K88" s="9">
        <v>0</v>
      </c>
      <c r="L88" s="9"/>
      <c r="M88">
        <f t="shared" si="15"/>
        <v>2.4126320148372483E-4</v>
      </c>
      <c r="N88">
        <f t="shared" si="15"/>
        <v>4.6426360649492879E-4</v>
      </c>
      <c r="O88">
        <f t="shared" si="15"/>
        <v>5.0333459166981246E-4</v>
      </c>
      <c r="P88">
        <f t="shared" si="15"/>
        <v>0</v>
      </c>
      <c r="Q88">
        <f t="shared" si="15"/>
        <v>0</v>
      </c>
      <c r="S88">
        <f t="shared" si="16"/>
        <v>2.4132142463406209E-4</v>
      </c>
      <c r="T88">
        <f t="shared" si="16"/>
        <v>4.6447925565604235E-4</v>
      </c>
      <c r="U88">
        <f t="shared" si="16"/>
        <v>5.035880756054335E-4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2.415226782340794E-4</v>
      </c>
      <c r="AA88">
        <f ca="1">T88*EXP(-AA$1*(ROW()-ROW(T$14)-$B$2))</f>
        <v>4.6163242152568509E-4</v>
      </c>
      <c r="AB88">
        <f ca="1">U88*EXP(-AB$1*(ROW()-ROW(U$14)-$B$2))</f>
        <v>5.0800058370408972E-4</v>
      </c>
      <c r="AC88" t="e">
        <f ca="1">V88*EXP(-AC$1*(ROW()-ROW(V$14)-$B$2))</f>
        <v>#NUM!</v>
      </c>
      <c r="AD88" t="e">
        <f ca="1">W88*EXP(-AD$1*(ROW()-ROW(W$14)-$B$2))</f>
        <v>#DIV/0!</v>
      </c>
      <c r="AF88" t="str">
        <f t="shared" si="18"/>
        <v>2021-31</v>
      </c>
      <c r="AG88">
        <f t="shared" ca="1" si="19"/>
        <v>5.8784329905849034E-3</v>
      </c>
      <c r="AH88">
        <f t="shared" ca="1" si="19"/>
        <v>4.8675857344390762E-3</v>
      </c>
      <c r="AI88">
        <f t="shared" ca="1" si="19"/>
        <v>6.5802922564712233E-3</v>
      </c>
      <c r="AJ88" t="e">
        <f t="shared" ca="1" si="19"/>
        <v>#NUM!</v>
      </c>
      <c r="AK88" t="e">
        <f t="shared" ca="1" si="14"/>
        <v>#DIV/0!</v>
      </c>
      <c r="AM88">
        <f t="shared" ca="1" si="20"/>
        <v>0.82804137467164562</v>
      </c>
      <c r="AN88">
        <f t="shared" ca="1" si="20"/>
        <v>1.1193956394519493</v>
      </c>
      <c r="AO88" t="e">
        <f t="shared" ca="1" si="20"/>
        <v>#NUM!</v>
      </c>
      <c r="AP88" t="e">
        <f t="shared" ca="1" si="20"/>
        <v>#DIV/0!</v>
      </c>
      <c r="AR88" t="str">
        <f t="shared" si="21"/>
        <v>2021-31</v>
      </c>
      <c r="AS88">
        <f t="shared" ca="1" si="22"/>
        <v>1.3084340715342095</v>
      </c>
      <c r="AT88">
        <f t="shared" ca="1" si="22"/>
        <v>1.2716746108299453</v>
      </c>
      <c r="AU88" t="e">
        <f t="shared" ca="1" si="22"/>
        <v>#NUM!</v>
      </c>
      <c r="AV88" t="e">
        <f t="shared" ca="1" si="22"/>
        <v>#DIV/0!</v>
      </c>
    </row>
    <row r="89" spans="1:48" x14ac:dyDescent="0.25">
      <c r="A89" s="1" t="s">
        <v>39</v>
      </c>
      <c r="B89" s="9">
        <v>1139559</v>
      </c>
      <c r="C89" s="9">
        <v>83965</v>
      </c>
      <c r="D89" s="9">
        <v>39715</v>
      </c>
      <c r="E89" s="9">
        <v>5</v>
      </c>
      <c r="F89" s="9">
        <v>1</v>
      </c>
      <c r="G89" s="9">
        <v>321</v>
      </c>
      <c r="H89" s="9">
        <v>26</v>
      </c>
      <c r="I89" s="9">
        <v>17</v>
      </c>
      <c r="J89" s="9">
        <v>0</v>
      </c>
      <c r="K89" s="9">
        <v>0</v>
      </c>
      <c r="L89" s="9"/>
      <c r="M89">
        <f t="shared" si="15"/>
        <v>2.8168791611491811E-4</v>
      </c>
      <c r="N89">
        <f t="shared" si="15"/>
        <v>3.0965283153694992E-4</v>
      </c>
      <c r="O89">
        <f t="shared" si="15"/>
        <v>4.2804985521843134E-4</v>
      </c>
      <c r="P89">
        <f t="shared" si="15"/>
        <v>0</v>
      </c>
      <c r="Q89">
        <f t="shared" si="15"/>
        <v>0</v>
      </c>
      <c r="S89">
        <f t="shared" si="16"/>
        <v>2.8176728841892122E-4</v>
      </c>
      <c r="T89">
        <f t="shared" si="16"/>
        <v>3.0974874858982006E-4</v>
      </c>
      <c r="U89">
        <f t="shared" si="16"/>
        <v>4.2823316690491342E-4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2.8201533286294005E-4</v>
      </c>
      <c r="AA89">
        <f ca="1">T89*EXP(-AA$1*(ROW()-ROW(T$14)-$B$2))</f>
        <v>3.0774514219756476E-4</v>
      </c>
      <c r="AB89">
        <f ca="1">U89*EXP(-AB$1*(ROW()-ROW(U$14)-$B$2))</f>
        <v>4.3219482393539252E-4</v>
      </c>
      <c r="AC89" t="e">
        <f ca="1">V89*EXP(-AC$1*(ROW()-ROW(V$14)-$B$2))</f>
        <v>#NUM!</v>
      </c>
      <c r="AD89" t="e">
        <f ca="1">W89*EXP(-AD$1*(ROW()-ROW(W$14)-$B$2))</f>
        <v>#DIV/0!</v>
      </c>
      <c r="AF89" t="str">
        <f t="shared" si="18"/>
        <v>2021-32</v>
      </c>
      <c r="AG89">
        <f t="shared" ca="1" si="19"/>
        <v>6.1604483234478438E-3</v>
      </c>
      <c r="AH89">
        <f t="shared" ca="1" si="19"/>
        <v>5.1753308766366406E-3</v>
      </c>
      <c r="AI89">
        <f t="shared" ca="1" si="19"/>
        <v>7.0124870804066158E-3</v>
      </c>
      <c r="AJ89" t="e">
        <f t="shared" ca="1" si="19"/>
        <v>#NUM!</v>
      </c>
      <c r="AK89" t="e">
        <f t="shared" ca="1" si="14"/>
        <v>#DIV/0!</v>
      </c>
      <c r="AM89">
        <f t="shared" ca="1" si="20"/>
        <v>0.84008997477315772</v>
      </c>
      <c r="AN89">
        <f t="shared" ca="1" si="20"/>
        <v>1.1383079140061527</v>
      </c>
      <c r="AO89" t="e">
        <f t="shared" ca="1" si="20"/>
        <v>#NUM!</v>
      </c>
      <c r="AP89" t="e">
        <f t="shared" ca="1" si="20"/>
        <v>#DIV/0!</v>
      </c>
      <c r="AR89" t="str">
        <f t="shared" si="21"/>
        <v>2021-32</v>
      </c>
      <c r="AS89">
        <f t="shared" ca="1" si="22"/>
        <v>1.3274727323660556</v>
      </c>
      <c r="AT89">
        <f t="shared" ca="1" si="22"/>
        <v>1.293159650199404</v>
      </c>
      <c r="AU89" t="e">
        <f t="shared" ca="1" si="22"/>
        <v>#NUM!</v>
      </c>
      <c r="AV89" t="e">
        <f t="shared" ca="1" si="22"/>
        <v>#DIV/0!</v>
      </c>
    </row>
    <row r="90" spans="1:48" x14ac:dyDescent="0.25">
      <c r="A90" s="1" t="s">
        <v>40</v>
      </c>
      <c r="B90" s="9">
        <v>1139238</v>
      </c>
      <c r="C90" s="9">
        <v>83939</v>
      </c>
      <c r="D90" s="9">
        <v>39698</v>
      </c>
      <c r="E90" s="9">
        <v>5</v>
      </c>
      <c r="F90" s="9">
        <v>1</v>
      </c>
      <c r="G90" s="9">
        <v>307</v>
      </c>
      <c r="H90" s="9">
        <v>24</v>
      </c>
      <c r="I90" s="9">
        <v>14</v>
      </c>
      <c r="J90" s="9">
        <v>0</v>
      </c>
      <c r="K90" s="9">
        <v>0</v>
      </c>
      <c r="L90" s="9"/>
      <c r="M90">
        <f t="shared" si="15"/>
        <v>2.6947837063019317E-4</v>
      </c>
      <c r="N90">
        <f t="shared" si="15"/>
        <v>2.8592191948915286E-4</v>
      </c>
      <c r="O90">
        <f t="shared" si="15"/>
        <v>3.5266260265000754E-4</v>
      </c>
      <c r="P90">
        <f t="shared" si="15"/>
        <v>0</v>
      </c>
      <c r="Q90">
        <f t="shared" si="15"/>
        <v>0</v>
      </c>
      <c r="S90">
        <f t="shared" si="16"/>
        <v>2.6955101042895315E-4</v>
      </c>
      <c r="T90">
        <f t="shared" si="16"/>
        <v>2.8600369616397386E-4</v>
      </c>
      <c r="U90">
        <f t="shared" si="16"/>
        <v>3.5278702109665006E-4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2.6980079542508268E-4</v>
      </c>
      <c r="AA90">
        <f ca="1">T90*EXP(-AA$1*(ROW()-ROW(T$14)-$B$2))</f>
        <v>2.840566475115886E-4</v>
      </c>
      <c r="AB90">
        <f ca="1">U90*EXP(-AB$1*(ROW()-ROW(U$14)-$B$2))</f>
        <v>3.5622332035022418E-4</v>
      </c>
      <c r="AC90" t="e">
        <f ca="1">V90*EXP(-AC$1*(ROW()-ROW(V$14)-$B$2))</f>
        <v>#NUM!</v>
      </c>
      <c r="AD90" t="e">
        <f ca="1">W90*EXP(-AD$1*(ROW()-ROW(W$14)-$B$2))</f>
        <v>#DIV/0!</v>
      </c>
      <c r="AF90" t="str">
        <f t="shared" si="18"/>
        <v>2021-33</v>
      </c>
      <c r="AG90">
        <f t="shared" ca="1" si="19"/>
        <v>6.4302491188729261E-3</v>
      </c>
      <c r="AH90">
        <f t="shared" ca="1" si="19"/>
        <v>5.4593875241482296E-3</v>
      </c>
      <c r="AI90">
        <f t="shared" ca="1" si="19"/>
        <v>7.3687104007568397E-3</v>
      </c>
      <c r="AJ90" t="e">
        <f t="shared" ca="1" si="19"/>
        <v>#NUM!</v>
      </c>
      <c r="AK90" t="e">
        <f t="shared" ca="1" si="14"/>
        <v>#DIV/0!</v>
      </c>
      <c r="AM90">
        <f t="shared" ca="1" si="20"/>
        <v>0.84901648804317764</v>
      </c>
      <c r="AN90">
        <f t="shared" ca="1" si="20"/>
        <v>1.1459447782714216</v>
      </c>
      <c r="AO90" t="e">
        <f t="shared" ca="1" si="20"/>
        <v>#NUM!</v>
      </c>
      <c r="AP90" t="e">
        <f t="shared" ca="1" si="20"/>
        <v>#DIV/0!</v>
      </c>
      <c r="AR90" t="str">
        <f t="shared" si="21"/>
        <v>2021-33</v>
      </c>
      <c r="AS90">
        <f t="shared" ca="1" si="22"/>
        <v>1.3415780107491893</v>
      </c>
      <c r="AT90">
        <f t="shared" ca="1" si="22"/>
        <v>1.3018354088411401</v>
      </c>
      <c r="AU90" t="e">
        <f t="shared" ca="1" si="22"/>
        <v>#NUM!</v>
      </c>
      <c r="AV90" t="e">
        <f t="shared" ca="1" si="22"/>
        <v>#DIV/0!</v>
      </c>
    </row>
    <row r="91" spans="1:48" x14ac:dyDescent="0.25">
      <c r="A91" s="1" t="s">
        <v>41</v>
      </c>
      <c r="B91" s="9">
        <v>1138931</v>
      </c>
      <c r="C91" s="9">
        <v>83915</v>
      </c>
      <c r="D91" s="9">
        <v>39684</v>
      </c>
      <c r="E91" s="9">
        <v>5</v>
      </c>
      <c r="F91" s="9">
        <v>1</v>
      </c>
      <c r="G91" s="9">
        <v>306</v>
      </c>
      <c r="H91" s="9">
        <v>18</v>
      </c>
      <c r="I91" s="9">
        <v>13</v>
      </c>
      <c r="J91" s="9">
        <v>0</v>
      </c>
      <c r="K91" s="9">
        <v>0</v>
      </c>
      <c r="L91" s="9"/>
      <c r="M91">
        <f t="shared" si="15"/>
        <v>2.6867299248154629E-4</v>
      </c>
      <c r="N91">
        <f t="shared" si="15"/>
        <v>2.145027706607877E-4</v>
      </c>
      <c r="O91">
        <f t="shared" si="15"/>
        <v>3.2758794476363268E-4</v>
      </c>
      <c r="P91">
        <f t="shared" si="15"/>
        <v>0</v>
      </c>
      <c r="Q91">
        <f t="shared" si="15"/>
        <v>0</v>
      </c>
      <c r="S91">
        <f t="shared" si="16"/>
        <v>2.6874519867530942E-4</v>
      </c>
      <c r="T91">
        <f t="shared" si="16"/>
        <v>2.1454879279418434E-4</v>
      </c>
      <c r="U91">
        <f t="shared" si="16"/>
        <v>3.2769529672383054E-4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2.6900669491918737E-4</v>
      </c>
      <c r="AA91">
        <f ca="1">T91*EXP(-AA$1*(ROW()-ROW(T$14)-$B$2))</f>
        <v>2.1301542459687447E-4</v>
      </c>
      <c r="AB91">
        <f ca="1">U91*EXP(-AB$1*(ROW()-ROW(U$14)-$B$2))</f>
        <v>3.3104760001771835E-4</v>
      </c>
      <c r="AC91" t="e">
        <f ca="1">V91*EXP(-AC$1*(ROW()-ROW(V$14)-$B$2))</f>
        <v>#NUM!</v>
      </c>
      <c r="AD91" t="e">
        <f ca="1">W91*EXP(-AD$1*(ROW()-ROW(W$14)-$B$2))</f>
        <v>#DIV/0!</v>
      </c>
      <c r="AF91" t="str">
        <f t="shared" si="18"/>
        <v>2021-34</v>
      </c>
      <c r="AG91">
        <f t="shared" ca="1" si="19"/>
        <v>6.6992558137921139E-3</v>
      </c>
      <c r="AH91">
        <f t="shared" ca="1" si="19"/>
        <v>5.6724029487451042E-3</v>
      </c>
      <c r="AI91">
        <f t="shared" ca="1" si="19"/>
        <v>7.6997580007745585E-3</v>
      </c>
      <c r="AJ91" t="e">
        <f t="shared" ca="1" si="19"/>
        <v>#NUM!</v>
      </c>
      <c r="AK91" t="e">
        <f t="shared" ca="1" si="14"/>
        <v>#DIV/0!</v>
      </c>
      <c r="AM91">
        <f t="shared" ca="1" si="20"/>
        <v>0.8467213532982315</v>
      </c>
      <c r="AN91">
        <f t="shared" ca="1" si="20"/>
        <v>1.1493452727872635</v>
      </c>
      <c r="AO91" t="e">
        <f t="shared" ca="1" si="20"/>
        <v>#NUM!</v>
      </c>
      <c r="AP91" t="e">
        <f t="shared" ca="1" si="20"/>
        <v>#DIV/0!</v>
      </c>
      <c r="AR91" t="str">
        <f t="shared" si="21"/>
        <v>2021-34</v>
      </c>
      <c r="AS91">
        <f t="shared" ca="1" si="22"/>
        <v>1.3379513411274686</v>
      </c>
      <c r="AT91">
        <f t="shared" ca="1" si="22"/>
        <v>1.3056984956601845</v>
      </c>
      <c r="AU91" t="e">
        <f t="shared" ca="1" si="22"/>
        <v>#NUM!</v>
      </c>
      <c r="AV91" t="e">
        <f t="shared" ca="1" si="22"/>
        <v>#DIV/0!</v>
      </c>
    </row>
    <row r="92" spans="1:48" x14ac:dyDescent="0.25">
      <c r="A92" s="1" t="s">
        <v>42</v>
      </c>
      <c r="B92" s="9">
        <v>1138625</v>
      </c>
      <c r="C92" s="9">
        <v>83897</v>
      </c>
      <c r="D92" s="9">
        <v>39671</v>
      </c>
      <c r="E92" s="9">
        <v>5</v>
      </c>
      <c r="F92" s="9">
        <v>1</v>
      </c>
      <c r="G92" s="9">
        <v>289</v>
      </c>
      <c r="H92" s="9">
        <v>21</v>
      </c>
      <c r="I92" s="9">
        <v>13</v>
      </c>
      <c r="J92" s="9">
        <v>0</v>
      </c>
      <c r="K92" s="9">
        <v>0</v>
      </c>
      <c r="L92" s="9"/>
      <c r="M92">
        <f t="shared" si="15"/>
        <v>2.538149083324185E-4</v>
      </c>
      <c r="N92">
        <f t="shared" si="15"/>
        <v>2.5030692396629198E-4</v>
      </c>
      <c r="O92">
        <f t="shared" si="15"/>
        <v>3.2769529379143457E-4</v>
      </c>
      <c r="P92">
        <f t="shared" si="15"/>
        <v>0</v>
      </c>
      <c r="Q92">
        <f t="shared" si="15"/>
        <v>0</v>
      </c>
      <c r="S92">
        <f t="shared" si="16"/>
        <v>2.5387934805914898E-4</v>
      </c>
      <c r="T92">
        <f t="shared" si="16"/>
        <v>2.5036959451694242E-4</v>
      </c>
      <c r="U92">
        <f t="shared" si="16"/>
        <v>3.2780271613319168E-4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2.541381488265367E-4</v>
      </c>
      <c r="AA92">
        <f ca="1">T92*EXP(-AA$1*(ROW()-ROW(T$14)-$B$2))</f>
        <v>2.4849532832272372E-4</v>
      </c>
      <c r="AB92">
        <f ca="1">U92*EXP(-AB$1*(ROW()-ROW(U$14)-$B$2))</f>
        <v>3.3131665705743262E-4</v>
      </c>
      <c r="AC92" t="e">
        <f ca="1">V92*EXP(-AC$1*(ROW()-ROW(V$14)-$B$2))</f>
        <v>#NUM!</v>
      </c>
      <c r="AD92" t="e">
        <f ca="1">W92*EXP(-AD$1*(ROW()-ROW(W$14)-$B$2))</f>
        <v>#DIV/0!</v>
      </c>
      <c r="AF92" t="str">
        <f t="shared" si="18"/>
        <v>2021-35</v>
      </c>
      <c r="AG92">
        <f t="shared" ca="1" si="19"/>
        <v>6.9533939626186501E-3</v>
      </c>
      <c r="AH92">
        <f t="shared" ca="1" si="19"/>
        <v>5.9208982770678278E-3</v>
      </c>
      <c r="AI92">
        <f t="shared" ca="1" si="19"/>
        <v>8.0310746578319912E-3</v>
      </c>
      <c r="AJ92" t="e">
        <f t="shared" ca="1" si="19"/>
        <v>#NUM!</v>
      </c>
      <c r="AK92" t="e">
        <f t="shared" ca="1" si="14"/>
        <v>#DIV/0!</v>
      </c>
      <c r="AM92">
        <f t="shared" ca="1" si="20"/>
        <v>0.85151198233531644</v>
      </c>
      <c r="AN92">
        <f t="shared" ca="1" si="20"/>
        <v>1.1549862845406054</v>
      </c>
      <c r="AO92" t="e">
        <f t="shared" ca="1" si="20"/>
        <v>#NUM!</v>
      </c>
      <c r="AP92" t="e">
        <f t="shared" ca="1" si="20"/>
        <v>#DIV/0!</v>
      </c>
      <c r="AR92" t="str">
        <f t="shared" si="21"/>
        <v>2021-35</v>
      </c>
      <c r="AS92">
        <f t="shared" ca="1" si="22"/>
        <v>1.3455212795966527</v>
      </c>
      <c r="AT92">
        <f t="shared" ca="1" si="22"/>
        <v>1.3121068924533241</v>
      </c>
      <c r="AU92" t="e">
        <f t="shared" ca="1" si="22"/>
        <v>#NUM!</v>
      </c>
      <c r="AV92" t="e">
        <f t="shared" ca="1" si="22"/>
        <v>#DIV/0!</v>
      </c>
    </row>
    <row r="93" spans="1:48" x14ac:dyDescent="0.25">
      <c r="A93" s="1" t="s">
        <v>43</v>
      </c>
      <c r="B93" s="9">
        <v>1138336</v>
      </c>
      <c r="C93" s="9">
        <v>83876</v>
      </c>
      <c r="D93" s="9">
        <v>39658</v>
      </c>
      <c r="E93" s="9">
        <v>5</v>
      </c>
      <c r="F93" s="9">
        <v>1</v>
      </c>
      <c r="G93" s="9">
        <v>307</v>
      </c>
      <c r="H93" s="9">
        <v>26</v>
      </c>
      <c r="I93" s="9">
        <v>15</v>
      </c>
      <c r="J93" s="9">
        <v>0</v>
      </c>
      <c r="K93" s="9">
        <v>0</v>
      </c>
      <c r="L93" s="9"/>
      <c r="M93">
        <f t="shared" si="15"/>
        <v>2.696919011609929E-4</v>
      </c>
      <c r="N93">
        <f t="shared" si="15"/>
        <v>3.0998140111593303E-4</v>
      </c>
      <c r="O93">
        <f t="shared" si="15"/>
        <v>3.782338998436633E-4</v>
      </c>
      <c r="P93">
        <f t="shared" si="15"/>
        <v>0</v>
      </c>
      <c r="Q93">
        <f t="shared" si="15"/>
        <v>0</v>
      </c>
      <c r="S93">
        <f t="shared" si="16"/>
        <v>2.6976465613951531E-4</v>
      </c>
      <c r="T93">
        <f t="shared" si="16"/>
        <v>3.1007752186428613E-4</v>
      </c>
      <c r="U93">
        <f t="shared" si="16"/>
        <v>3.7837701937182446E-4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2.7005215653587292E-4</v>
      </c>
      <c r="AA93">
        <f ca="1">T93*EXP(-AA$1*(ROW()-ROW(T$14)-$B$2))</f>
        <v>3.0765118524135501E-4</v>
      </c>
      <c r="AB93">
        <f ca="1">U93*EXP(-AB$1*(ROW()-ROW(U$14)-$B$2))</f>
        <v>3.8261849767861174E-4</v>
      </c>
      <c r="AC93" t="e">
        <f ca="1">V93*EXP(-AC$1*(ROW()-ROW(V$14)-$B$2))</f>
        <v>#NUM!</v>
      </c>
      <c r="AD93" t="e">
        <f ca="1">W93*EXP(-AD$1*(ROW()-ROW(W$14)-$B$2))</f>
        <v>#DIV/0!</v>
      </c>
      <c r="AF93" t="str">
        <f t="shared" si="18"/>
        <v>2021-36</v>
      </c>
      <c r="AG93">
        <f t="shared" ca="1" si="19"/>
        <v>7.2234461191545227E-3</v>
      </c>
      <c r="AH93">
        <f t="shared" ca="1" si="19"/>
        <v>6.228549462309183E-3</v>
      </c>
      <c r="AI93">
        <f t="shared" ca="1" si="19"/>
        <v>8.4136931555106025E-3</v>
      </c>
      <c r="AJ93" t="e">
        <f t="shared" ca="1" si="19"/>
        <v>#NUM!</v>
      </c>
      <c r="AK93" t="e">
        <f t="shared" ca="1" si="14"/>
        <v>#DIV/0!</v>
      </c>
      <c r="AM93">
        <f t="shared" ca="1" si="20"/>
        <v>0.86226841864201675</v>
      </c>
      <c r="AN93">
        <f t="shared" ca="1" si="20"/>
        <v>1.1647755125077881</v>
      </c>
      <c r="AO93" t="e">
        <f t="shared" ca="1" si="20"/>
        <v>#NUM!</v>
      </c>
      <c r="AP93" t="e">
        <f t="shared" ca="1" si="20"/>
        <v>#DIV/0!</v>
      </c>
      <c r="AR93" t="str">
        <f t="shared" si="21"/>
        <v>2021-36</v>
      </c>
      <c r="AS93">
        <f t="shared" ca="1" si="22"/>
        <v>1.3625181207962309</v>
      </c>
      <c r="AT93">
        <f t="shared" ca="1" si="22"/>
        <v>1.3232278154109902</v>
      </c>
      <c r="AU93" t="e">
        <f t="shared" ca="1" si="22"/>
        <v>#NUM!</v>
      </c>
      <c r="AV93" t="e">
        <f t="shared" ca="1" si="22"/>
        <v>#DIV/0!</v>
      </c>
    </row>
    <row r="94" spans="1:48" x14ac:dyDescent="0.25">
      <c r="A94" s="1" t="s">
        <v>44</v>
      </c>
      <c r="B94" s="9">
        <v>1138029</v>
      </c>
      <c r="C94" s="9">
        <v>83850</v>
      </c>
      <c r="D94" s="9">
        <v>39643</v>
      </c>
      <c r="E94" s="9">
        <v>5</v>
      </c>
      <c r="F94" s="9">
        <v>1</v>
      </c>
      <c r="G94" s="9">
        <v>330</v>
      </c>
      <c r="H94" s="9">
        <v>21</v>
      </c>
      <c r="I94" s="9">
        <v>18</v>
      </c>
      <c r="J94" s="9">
        <v>0</v>
      </c>
      <c r="K94" s="9">
        <v>0</v>
      </c>
      <c r="L94" s="9"/>
      <c r="M94">
        <f t="shared" si="15"/>
        <v>2.8997503578555555E-4</v>
      </c>
      <c r="N94">
        <f t="shared" si="15"/>
        <v>2.5044722719141325E-4</v>
      </c>
      <c r="O94">
        <f t="shared" si="15"/>
        <v>4.5405241782912496E-4</v>
      </c>
      <c r="P94">
        <f t="shared" si="15"/>
        <v>0</v>
      </c>
      <c r="Q94">
        <f t="shared" si="15"/>
        <v>0</v>
      </c>
      <c r="S94">
        <f t="shared" si="16"/>
        <v>2.9005914773038902E-4</v>
      </c>
      <c r="T94">
        <f t="shared" si="16"/>
        <v>2.5050996802814023E-4</v>
      </c>
      <c r="U94">
        <f t="shared" si="16"/>
        <v>4.5425868289032797E-4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2.9038172475329453E-4</v>
      </c>
      <c r="AA94">
        <f ca="1">T94*EXP(-AA$1*(ROW()-ROW(T$14)-$B$2))</f>
        <v>2.4846486534647216E-4</v>
      </c>
      <c r="AB94">
        <f ca="1">U94*EXP(-AB$1*(ROW()-ROW(U$14)-$B$2))</f>
        <v>4.5957345423623669E-4</v>
      </c>
      <c r="AC94" t="e">
        <f ca="1">V94*EXP(-AC$1*(ROW()-ROW(V$14)-$B$2))</f>
        <v>#NUM!</v>
      </c>
      <c r="AD94" t="e">
        <f ca="1">W94*EXP(-AD$1*(ROW()-ROW(W$14)-$B$2))</f>
        <v>#DIV/0!</v>
      </c>
      <c r="AF94" t="str">
        <f t="shared" si="18"/>
        <v>2021-37</v>
      </c>
      <c r="AG94">
        <f t="shared" ca="1" si="19"/>
        <v>7.5138278439078176E-3</v>
      </c>
      <c r="AH94">
        <f t="shared" ca="1" si="19"/>
        <v>6.4770143276556549E-3</v>
      </c>
      <c r="AI94">
        <f t="shared" ca="1" si="19"/>
        <v>8.8732666097468393E-3</v>
      </c>
      <c r="AJ94" t="e">
        <f t="shared" ca="1" si="19"/>
        <v>#NUM!</v>
      </c>
      <c r="AK94" t="e">
        <f t="shared" ca="1" si="14"/>
        <v>#DIV/0!</v>
      </c>
      <c r="AM94">
        <f t="shared" ca="1" si="20"/>
        <v>0.86201260691741732</v>
      </c>
      <c r="AN94">
        <f t="shared" ca="1" si="20"/>
        <v>1.1809249285557226</v>
      </c>
      <c r="AO94" t="e">
        <f t="shared" ca="1" si="20"/>
        <v>#NUM!</v>
      </c>
      <c r="AP94" t="e">
        <f t="shared" ca="1" si="20"/>
        <v>#DIV/0!</v>
      </c>
      <c r="AR94" t="str">
        <f t="shared" si="21"/>
        <v>2021-37</v>
      </c>
      <c r="AS94">
        <f t="shared" ca="1" si="22"/>
        <v>1.3621138985114489</v>
      </c>
      <c r="AT94">
        <f t="shared" ca="1" si="22"/>
        <v>1.341574145916568</v>
      </c>
      <c r="AU94" t="e">
        <f t="shared" ca="1" si="22"/>
        <v>#NUM!</v>
      </c>
      <c r="AV94" t="e">
        <f t="shared" ca="1" si="22"/>
        <v>#DIV/0!</v>
      </c>
    </row>
    <row r="95" spans="1:48" x14ac:dyDescent="0.25">
      <c r="A95" s="1" t="s">
        <v>45</v>
      </c>
      <c r="B95" s="9">
        <v>1137699</v>
      </c>
      <c r="C95" s="9">
        <v>83829</v>
      </c>
      <c r="D95" s="9">
        <v>39625</v>
      </c>
      <c r="E95" s="9">
        <v>5</v>
      </c>
      <c r="F95" s="9">
        <v>1</v>
      </c>
      <c r="G95" s="9">
        <v>298</v>
      </c>
      <c r="H95" s="9">
        <v>24</v>
      </c>
      <c r="I95" s="9">
        <v>15</v>
      </c>
      <c r="J95" s="9">
        <v>0</v>
      </c>
      <c r="K95" s="9">
        <v>0</v>
      </c>
      <c r="L95" s="9"/>
      <c r="M95">
        <f t="shared" si="15"/>
        <v>2.6193219823520986E-4</v>
      </c>
      <c r="N95">
        <f t="shared" si="15"/>
        <v>2.862971048205275E-4</v>
      </c>
      <c r="O95">
        <f t="shared" si="15"/>
        <v>3.785488958990536E-4</v>
      </c>
      <c r="P95">
        <f t="shared" si="15"/>
        <v>0</v>
      </c>
      <c r="Q95">
        <f t="shared" si="15"/>
        <v>0</v>
      </c>
      <c r="S95">
        <f t="shared" si="16"/>
        <v>2.6200082618592309E-4</v>
      </c>
      <c r="T95">
        <f t="shared" si="16"/>
        <v>2.863790962833594E-4</v>
      </c>
      <c r="U95">
        <f t="shared" si="16"/>
        <v>3.786922539575429E-4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2.6230434690965155E-4</v>
      </c>
      <c r="AA95">
        <f ca="1">T95*EXP(-AA$1*(ROW()-ROW(T$14)-$B$2))</f>
        <v>2.8394416828164134E-4</v>
      </c>
      <c r="AB95">
        <f ca="1">U95*EXP(-AB$1*(ROW()-ROW(U$14)-$B$2))</f>
        <v>3.8330863860801284E-4</v>
      </c>
      <c r="AC95" t="e">
        <f ca="1">V95*EXP(-AC$1*(ROW()-ROW(V$14)-$B$2))</f>
        <v>#NUM!</v>
      </c>
      <c r="AD95" t="e">
        <f ca="1">W95*EXP(-AD$1*(ROW()-ROW(W$14)-$B$2))</f>
        <v>#DIV/0!</v>
      </c>
      <c r="AF95" t="str">
        <f t="shared" si="18"/>
        <v>2021-38</v>
      </c>
      <c r="AG95">
        <f t="shared" ca="1" si="19"/>
        <v>7.7761321908174693E-3</v>
      </c>
      <c r="AH95">
        <f t="shared" ca="1" si="19"/>
        <v>6.7609584959372965E-3</v>
      </c>
      <c r="AI95">
        <f t="shared" ca="1" si="19"/>
        <v>9.2565752483548518E-3</v>
      </c>
      <c r="AJ95" t="e">
        <f t="shared" ca="1" si="19"/>
        <v>#NUM!</v>
      </c>
      <c r="AK95" t="e">
        <f t="shared" ca="1" si="14"/>
        <v>#DIV/0!</v>
      </c>
      <c r="AM95">
        <f t="shared" ca="1" si="20"/>
        <v>0.8694500466338585</v>
      </c>
      <c r="AN95">
        <f t="shared" ca="1" si="20"/>
        <v>1.1903829591896058</v>
      </c>
      <c r="AO95" t="e">
        <f t="shared" ca="1" si="20"/>
        <v>#NUM!</v>
      </c>
      <c r="AP95" t="e">
        <f t="shared" ca="1" si="20"/>
        <v>#DIV/0!</v>
      </c>
      <c r="AR95" t="str">
        <f t="shared" si="21"/>
        <v>2021-38</v>
      </c>
      <c r="AS95">
        <f t="shared" ca="1" si="22"/>
        <v>1.373866209238473</v>
      </c>
      <c r="AT95">
        <f t="shared" ca="1" si="22"/>
        <v>1.352318816524227</v>
      </c>
      <c r="AU95" t="e">
        <f t="shared" ca="1" si="22"/>
        <v>#NUM!</v>
      </c>
      <c r="AV95" t="e">
        <f t="shared" ca="1" si="22"/>
        <v>#DIV/0!</v>
      </c>
    </row>
    <row r="96" spans="1:48" x14ac:dyDescent="0.25">
      <c r="A96" s="1" t="s">
        <v>46</v>
      </c>
      <c r="B96" s="9">
        <v>1137401</v>
      </c>
      <c r="C96" s="9">
        <v>83805</v>
      </c>
      <c r="D96" s="9">
        <v>39610</v>
      </c>
      <c r="E96" s="9">
        <v>5</v>
      </c>
      <c r="F96" s="9">
        <v>1</v>
      </c>
      <c r="G96" s="9">
        <v>321</v>
      </c>
      <c r="H96" s="9">
        <v>30</v>
      </c>
      <c r="I96" s="9">
        <v>17</v>
      </c>
      <c r="J96" s="9">
        <v>0</v>
      </c>
      <c r="K96" s="9">
        <v>0</v>
      </c>
      <c r="L96" s="9"/>
      <c r="M96">
        <f t="shared" si="15"/>
        <v>2.8222236484757793E-4</v>
      </c>
      <c r="N96">
        <f t="shared" si="15"/>
        <v>3.5797386790764276E-4</v>
      </c>
      <c r="O96">
        <f t="shared" si="15"/>
        <v>4.2918454935622315E-4</v>
      </c>
      <c r="P96">
        <f t="shared" si="15"/>
        <v>0</v>
      </c>
      <c r="Q96">
        <f t="shared" si="15"/>
        <v>0</v>
      </c>
      <c r="S96">
        <f t="shared" si="16"/>
        <v>2.8230203867091132E-4</v>
      </c>
      <c r="T96">
        <f t="shared" si="16"/>
        <v>3.5810206291369396E-4</v>
      </c>
      <c r="U96">
        <f t="shared" si="16"/>
        <v>4.293688344195949E-4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2.8264216723102595E-4</v>
      </c>
      <c r="AA96">
        <f ca="1">T96*EXP(-AA$1*(ROW()-ROW(T$14)-$B$2))</f>
        <v>3.5493606289975325E-4</v>
      </c>
      <c r="AB96">
        <f ca="1">U96*EXP(-AB$1*(ROW()-ROW(U$14)-$B$2))</f>
        <v>4.3481367143747402E-4</v>
      </c>
      <c r="AC96" t="e">
        <f ca="1">V96*EXP(-AC$1*(ROW()-ROW(V$14)-$B$2))</f>
        <v>#NUM!</v>
      </c>
      <c r="AD96" t="e">
        <f ca="1">W96*EXP(-AD$1*(ROW()-ROW(W$14)-$B$2))</f>
        <v>#DIV/0!</v>
      </c>
      <c r="AF96" t="str">
        <f t="shared" si="18"/>
        <v>2021-39</v>
      </c>
      <c r="AG96">
        <f t="shared" ca="1" si="19"/>
        <v>8.0587743580484948E-3</v>
      </c>
      <c r="AH96">
        <f t="shared" ca="1" si="19"/>
        <v>7.1158945588370498E-3</v>
      </c>
      <c r="AI96">
        <f t="shared" ca="1" si="19"/>
        <v>9.6913889197923261E-3</v>
      </c>
      <c r="AJ96" t="e">
        <f t="shared" ca="1" si="19"/>
        <v>#NUM!</v>
      </c>
      <c r="AK96" t="e">
        <f t="shared" ca="1" si="14"/>
        <v>#DIV/0!</v>
      </c>
      <c r="AM96">
        <f t="shared" ca="1" si="20"/>
        <v>0.88299960300169367</v>
      </c>
      <c r="AN96">
        <f t="shared" ca="1" si="20"/>
        <v>1.2025884444963146</v>
      </c>
      <c r="AO96" t="e">
        <f t="shared" ca="1" si="20"/>
        <v>#NUM!</v>
      </c>
      <c r="AP96" t="e">
        <f t="shared" ca="1" si="20"/>
        <v>#DIV/0!</v>
      </c>
      <c r="AR96" t="str">
        <f t="shared" si="21"/>
        <v>2021-39</v>
      </c>
      <c r="AS96">
        <f t="shared" ca="1" si="22"/>
        <v>1.3952766142594528</v>
      </c>
      <c r="AT96">
        <f t="shared" ca="1" si="22"/>
        <v>1.3661846966745186</v>
      </c>
      <c r="AU96" t="e">
        <f t="shared" ca="1" si="22"/>
        <v>#NUM!</v>
      </c>
      <c r="AV96" t="e">
        <f t="shared" ca="1" si="22"/>
        <v>#DIV/0!</v>
      </c>
    </row>
    <row r="97" spans="1:48" x14ac:dyDescent="0.25">
      <c r="A97" s="1" t="s">
        <v>47</v>
      </c>
      <c r="B97" s="9">
        <v>1137080</v>
      </c>
      <c r="C97" s="9">
        <v>83775</v>
      </c>
      <c r="D97" s="9">
        <v>39593</v>
      </c>
      <c r="E97" s="9">
        <v>5</v>
      </c>
      <c r="F97" s="9">
        <v>1</v>
      </c>
      <c r="G97" s="9">
        <v>322</v>
      </c>
      <c r="H97" s="9">
        <v>27</v>
      </c>
      <c r="I97" s="9">
        <v>11</v>
      </c>
      <c r="J97" s="9">
        <v>0</v>
      </c>
      <c r="K97" s="9">
        <v>0</v>
      </c>
      <c r="L97" s="9"/>
      <c r="M97">
        <f t="shared" si="15"/>
        <v>2.8318148239349914E-4</v>
      </c>
      <c r="N97">
        <f t="shared" si="15"/>
        <v>3.2229185317815578E-4</v>
      </c>
      <c r="O97">
        <f t="shared" si="15"/>
        <v>2.7782688859141768E-4</v>
      </c>
      <c r="P97">
        <f t="shared" si="15"/>
        <v>0</v>
      </c>
      <c r="Q97">
        <f t="shared" si="15"/>
        <v>0</v>
      </c>
      <c r="S97">
        <f t="shared" si="16"/>
        <v>2.8326169875468458E-4</v>
      </c>
      <c r="T97">
        <f t="shared" si="16"/>
        <v>3.2239576149706311E-4</v>
      </c>
      <c r="U97">
        <f t="shared" si="16"/>
        <v>2.7790409961078299E-4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2.8361611809772533E-4</v>
      </c>
      <c r="AA97">
        <f ca="1">T97*EXP(-AA$1*(ROW()-ROW(T$14)-$B$2))</f>
        <v>3.1943631989894212E-4</v>
      </c>
      <c r="AB97">
        <f ca="1">U97*EXP(-AB$1*(ROW()-ROW(U$14)-$B$2))</f>
        <v>2.8156464001561574E-4</v>
      </c>
      <c r="AC97" t="e">
        <f ca="1">V97*EXP(-AC$1*(ROW()-ROW(V$14)-$B$2))</f>
        <v>#NUM!</v>
      </c>
      <c r="AD97" t="e">
        <f ca="1">W97*EXP(-AD$1*(ROW()-ROW(W$14)-$B$2))</f>
        <v>#DIV/0!</v>
      </c>
      <c r="AF97" t="str">
        <f t="shared" si="18"/>
        <v>2021-40</v>
      </c>
      <c r="AG97">
        <f t="shared" ca="1" si="19"/>
        <v>8.3423904761462195E-3</v>
      </c>
      <c r="AH97">
        <f t="shared" ca="1" si="19"/>
        <v>7.4353308787359915E-3</v>
      </c>
      <c r="AI97">
        <f t="shared" ca="1" si="19"/>
        <v>9.972953559807941E-3</v>
      </c>
      <c r="AJ97" t="e">
        <f t="shared" ca="1" si="19"/>
        <v>#NUM!</v>
      </c>
      <c r="AK97" t="e">
        <f t="shared" ca="1" si="14"/>
        <v>#DIV/0!</v>
      </c>
      <c r="AM97">
        <f t="shared" ca="1" si="20"/>
        <v>0.89127102117746404</v>
      </c>
      <c r="AN97">
        <f t="shared" ca="1" si="20"/>
        <v>1.1954551382273542</v>
      </c>
      <c r="AO97" t="e">
        <f t="shared" ca="1" si="20"/>
        <v>#NUM!</v>
      </c>
      <c r="AP97" t="e">
        <f t="shared" ca="1" si="20"/>
        <v>#DIV/0!</v>
      </c>
      <c r="AR97" t="str">
        <f t="shared" si="21"/>
        <v>2021-40</v>
      </c>
      <c r="AS97">
        <f t="shared" ca="1" si="22"/>
        <v>1.4083467405745502</v>
      </c>
      <c r="AT97">
        <f t="shared" ca="1" si="22"/>
        <v>1.3580809984343214</v>
      </c>
      <c r="AU97" t="e">
        <f t="shared" ca="1" si="22"/>
        <v>#NUM!</v>
      </c>
      <c r="AV97" t="e">
        <f t="shared" ca="1" si="22"/>
        <v>#DIV/0!</v>
      </c>
    </row>
    <row r="98" spans="1:48" x14ac:dyDescent="0.25">
      <c r="A98" s="1" t="s">
        <v>48</v>
      </c>
      <c r="B98" s="9">
        <v>1136758</v>
      </c>
      <c r="C98" s="9">
        <v>83748</v>
      </c>
      <c r="D98" s="9">
        <v>39582</v>
      </c>
      <c r="E98" s="9">
        <v>5</v>
      </c>
      <c r="F98" s="9">
        <v>1</v>
      </c>
      <c r="G98" s="9">
        <v>353</v>
      </c>
      <c r="H98" s="9">
        <v>21</v>
      </c>
      <c r="I98" s="9">
        <v>11</v>
      </c>
      <c r="J98" s="9">
        <v>0</v>
      </c>
      <c r="K98" s="9">
        <v>0</v>
      </c>
      <c r="L98" s="9"/>
      <c r="M98">
        <f t="shared" si="15"/>
        <v>3.1053223289389652E-4</v>
      </c>
      <c r="N98">
        <f t="shared" si="15"/>
        <v>2.5075225677031093E-4</v>
      </c>
      <c r="O98">
        <f t="shared" si="15"/>
        <v>2.7790409782224243E-4</v>
      </c>
      <c r="P98">
        <f t="shared" si="15"/>
        <v>0</v>
      </c>
      <c r="Q98">
        <f t="shared" si="15"/>
        <v>0</v>
      </c>
      <c r="S98">
        <f t="shared" si="16"/>
        <v>3.1062869561323967E-4</v>
      </c>
      <c r="T98">
        <f t="shared" si="16"/>
        <v>2.5081515054982341E-4</v>
      </c>
      <c r="U98">
        <f t="shared" si="16"/>
        <v>2.7798135176854079E-4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3.1103176095825916E-4</v>
      </c>
      <c r="AA98">
        <f ca="1">T98*EXP(-AA$1*(ROW()-ROW(T$14)-$B$2))</f>
        <v>2.4842791961768182E-4</v>
      </c>
      <c r="AB98">
        <f ca="1">U98*EXP(-AB$1*(ROW()-ROW(U$14)-$B$2))</f>
        <v>2.8177944532775494E-4</v>
      </c>
      <c r="AC98" t="e">
        <f ca="1">V98*EXP(-AC$1*(ROW()-ROW(V$14)-$B$2))</f>
        <v>#NUM!</v>
      </c>
      <c r="AD98" t="e">
        <f ca="1">W98*EXP(-AD$1*(ROW()-ROW(W$14)-$B$2))</f>
        <v>#DIV/0!</v>
      </c>
      <c r="AF98" t="str">
        <f t="shared" si="18"/>
        <v>2021-41</v>
      </c>
      <c r="AG98">
        <f t="shared" ca="1" si="19"/>
        <v>8.6534222371044793E-3</v>
      </c>
      <c r="AH98">
        <f t="shared" ca="1" si="19"/>
        <v>7.6837587983536737E-3</v>
      </c>
      <c r="AI98">
        <f t="shared" ca="1" si="19"/>
        <v>1.0254733005135696E-2</v>
      </c>
      <c r="AJ98" t="e">
        <f t="shared" ca="1" si="19"/>
        <v>#NUM!</v>
      </c>
      <c r="AK98" t="e">
        <f t="shared" ca="1" si="14"/>
        <v>#DIV/0!</v>
      </c>
      <c r="AM98">
        <f t="shared" ca="1" si="20"/>
        <v>0.88794451349050729</v>
      </c>
      <c r="AN98">
        <f t="shared" ca="1" si="20"/>
        <v>1.1850494202357369</v>
      </c>
      <c r="AO98" t="e">
        <f t="shared" ca="1" si="20"/>
        <v>#NUM!</v>
      </c>
      <c r="AP98" t="e">
        <f t="shared" ca="1" si="20"/>
        <v>#DIV/0!</v>
      </c>
      <c r="AR98" t="str">
        <f t="shared" si="21"/>
        <v>2021-41</v>
      </c>
      <c r="AS98">
        <f t="shared" ca="1" si="22"/>
        <v>1.4030903414017906</v>
      </c>
      <c r="AT98">
        <f t="shared" ca="1" si="22"/>
        <v>1.3462597201382269</v>
      </c>
      <c r="AU98" t="e">
        <f t="shared" ca="1" si="22"/>
        <v>#NUM!</v>
      </c>
      <c r="AV98" t="e">
        <f t="shared" ca="1" si="22"/>
        <v>#DIV/0!</v>
      </c>
    </row>
    <row r="99" spans="1:48" x14ac:dyDescent="0.25">
      <c r="A99" s="1" t="s">
        <v>49</v>
      </c>
      <c r="B99" s="9">
        <v>1136405</v>
      </c>
      <c r="C99" s="9">
        <v>83727</v>
      </c>
      <c r="D99" s="9">
        <v>39571</v>
      </c>
      <c r="E99" s="9">
        <v>5</v>
      </c>
      <c r="F99" s="9">
        <v>1</v>
      </c>
      <c r="G99" s="9">
        <v>355</v>
      </c>
      <c r="H99" s="9">
        <v>21</v>
      </c>
      <c r="I99" s="9">
        <v>15</v>
      </c>
      <c r="J99" s="9">
        <v>0</v>
      </c>
      <c r="K99" s="9">
        <v>0</v>
      </c>
      <c r="L99" s="9"/>
      <c r="M99">
        <f t="shared" si="15"/>
        <v>3.1238862905390242E-4</v>
      </c>
      <c r="N99">
        <f t="shared" si="15"/>
        <v>2.5081514923501377E-4</v>
      </c>
      <c r="O99">
        <f t="shared" si="15"/>
        <v>3.7906547724343584E-4</v>
      </c>
      <c r="P99">
        <f t="shared" si="15"/>
        <v>0</v>
      </c>
      <c r="Q99">
        <f t="shared" si="15"/>
        <v>0</v>
      </c>
      <c r="S99">
        <f t="shared" si="16"/>
        <v>3.1248624874672022E-4</v>
      </c>
      <c r="T99">
        <f t="shared" si="16"/>
        <v>2.5087807457218334E-4</v>
      </c>
      <c r="U99">
        <f t="shared" si="16"/>
        <v>3.7920922691250342E-4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3.129062154147384E-4</v>
      </c>
      <c r="AA99">
        <f ca="1">T99*EXP(-AA$1*(ROW()-ROW(T$14)-$B$2))</f>
        <v>2.4840538672653609E-4</v>
      </c>
      <c r="AB99">
        <f ca="1">U99*EXP(-AB$1*(ROW()-ROW(U$14)-$B$2))</f>
        <v>3.8457675523471296E-4</v>
      </c>
      <c r="AC99" t="e">
        <f ca="1">V99*EXP(-AC$1*(ROW()-ROW(V$14)-$B$2))</f>
        <v>#NUM!</v>
      </c>
      <c r="AD99" t="e">
        <f ca="1">W99*EXP(-AD$1*(ROW()-ROW(W$14)-$B$2))</f>
        <v>#DIV/0!</v>
      </c>
      <c r="AF99" t="str">
        <f t="shared" si="18"/>
        <v>2021-42</v>
      </c>
      <c r="AG99">
        <f t="shared" ca="1" si="19"/>
        <v>8.9663284525192174E-3</v>
      </c>
      <c r="AH99">
        <f t="shared" ca="1" si="19"/>
        <v>7.9321641850802101E-3</v>
      </c>
      <c r="AI99">
        <f t="shared" ca="1" si="19"/>
        <v>1.0639309760370409E-2</v>
      </c>
      <c r="AJ99" t="e">
        <f t="shared" ca="1" si="19"/>
        <v>#NUM!</v>
      </c>
      <c r="AK99" t="e">
        <f t="shared" ca="1" si="14"/>
        <v>#DIV/0!</v>
      </c>
      <c r="AM99">
        <f t="shared" ca="1" si="20"/>
        <v>0.88466134461665369</v>
      </c>
      <c r="AN99">
        <f t="shared" ca="1" si="20"/>
        <v>1.1865848788286517</v>
      </c>
      <c r="AO99" t="e">
        <f t="shared" ca="1" si="20"/>
        <v>#NUM!</v>
      </c>
      <c r="AP99" t="e">
        <f t="shared" ca="1" si="20"/>
        <v>#DIV/0!</v>
      </c>
      <c r="AR99" t="str">
        <f t="shared" si="21"/>
        <v>2021-42</v>
      </c>
      <c r="AS99">
        <f t="shared" ca="1" si="22"/>
        <v>1.3979024242897331</v>
      </c>
      <c r="AT99">
        <f t="shared" ca="1" si="22"/>
        <v>1.3480040575643997</v>
      </c>
      <c r="AU99" t="e">
        <f t="shared" ca="1" si="22"/>
        <v>#NUM!</v>
      </c>
      <c r="AV99" t="e">
        <f t="shared" ca="1" si="22"/>
        <v>#DIV/0!</v>
      </c>
    </row>
    <row r="100" spans="1:48" x14ac:dyDescent="0.25">
      <c r="A100" s="1" t="s">
        <v>50</v>
      </c>
      <c r="B100" s="9">
        <v>1136050</v>
      </c>
      <c r="C100" s="9">
        <v>83706</v>
      </c>
      <c r="D100" s="9">
        <v>39556</v>
      </c>
      <c r="E100" s="9">
        <v>5</v>
      </c>
      <c r="F100" s="9">
        <v>1</v>
      </c>
      <c r="G100" s="9">
        <v>352</v>
      </c>
      <c r="H100" s="9">
        <v>27</v>
      </c>
      <c r="I100" s="9">
        <v>26</v>
      </c>
      <c r="J100" s="9">
        <v>0</v>
      </c>
      <c r="K100" s="9">
        <v>0</v>
      </c>
      <c r="L100" s="9"/>
      <c r="M100">
        <f t="shared" si="15"/>
        <v>3.0984551736279215E-4</v>
      </c>
      <c r="N100">
        <f t="shared" si="15"/>
        <v>3.2255752275822523E-4</v>
      </c>
      <c r="O100">
        <f t="shared" si="15"/>
        <v>6.5729598543836591E-4</v>
      </c>
      <c r="P100">
        <f t="shared" si="15"/>
        <v>0</v>
      </c>
      <c r="Q100">
        <f t="shared" si="15"/>
        <v>0</v>
      </c>
      <c r="S100">
        <f t="shared" si="16"/>
        <v>3.099415538443251E-4</v>
      </c>
      <c r="T100">
        <f t="shared" si="16"/>
        <v>3.2266160248393505E-4</v>
      </c>
      <c r="U100">
        <f t="shared" si="16"/>
        <v>6.5772833132594292E-4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3.1037247422385675E-4</v>
      </c>
      <c r="AA100">
        <f ca="1">T100*EXP(-AA$1*(ROW()-ROW(T$14)-$B$2))</f>
        <v>3.1937230550080998E-4</v>
      </c>
      <c r="AB100">
        <f ca="1">U100*EXP(-AB$1*(ROW()-ROW(U$14)-$B$2))</f>
        <v>6.6736153514695463E-4</v>
      </c>
      <c r="AC100" t="e">
        <f ca="1">V100*EXP(-AC$1*(ROW()-ROW(V$14)-$B$2))</f>
        <v>#NUM!</v>
      </c>
      <c r="AD100" t="e">
        <f ca="1">W100*EXP(-AD$1*(ROW()-ROW(W$14)-$B$2))</f>
        <v>#DIV/0!</v>
      </c>
      <c r="AF100" t="str">
        <f t="shared" si="18"/>
        <v>2021-43</v>
      </c>
      <c r="AG100">
        <f t="shared" ca="1" si="19"/>
        <v>9.2767009267430735E-3</v>
      </c>
      <c r="AH100">
        <f t="shared" ca="1" si="19"/>
        <v>8.2515364905810205E-3</v>
      </c>
      <c r="AI100">
        <f t="shared" ca="1" si="19"/>
        <v>1.1306671295517363E-2</v>
      </c>
      <c r="AJ100" t="e">
        <f t="shared" ca="1" si="19"/>
        <v>#NUM!</v>
      </c>
      <c r="AK100" t="e">
        <f t="shared" ca="1" si="14"/>
        <v>#DIV/0!</v>
      </c>
      <c r="AM100">
        <f t="shared" ca="1" si="20"/>
        <v>0.88949040782303468</v>
      </c>
      <c r="AN100">
        <f t="shared" ca="1" si="20"/>
        <v>1.2188245999094622</v>
      </c>
      <c r="AO100" t="e">
        <f t="shared" ca="1" si="20"/>
        <v>#NUM!</v>
      </c>
      <c r="AP100" t="e">
        <f t="shared" ca="1" si="20"/>
        <v>#DIV/0!</v>
      </c>
      <c r="AR100" t="str">
        <f t="shared" si="21"/>
        <v>2021-43</v>
      </c>
      <c r="AS100">
        <f t="shared" ca="1" si="22"/>
        <v>1.4055330947200926</v>
      </c>
      <c r="AT100">
        <f t="shared" ca="1" si="22"/>
        <v>1.3846295662887129</v>
      </c>
      <c r="AU100" t="e">
        <f t="shared" ca="1" si="22"/>
        <v>#NUM!</v>
      </c>
      <c r="AV100" t="e">
        <f t="shared" ca="1" si="22"/>
        <v>#DIV/0!</v>
      </c>
    </row>
    <row r="101" spans="1:48" x14ac:dyDescent="0.25">
      <c r="A101" s="1" t="s">
        <v>51</v>
      </c>
      <c r="B101" s="9">
        <v>1135698</v>
      </c>
      <c r="C101" s="9">
        <v>83679</v>
      </c>
      <c r="D101" s="9">
        <v>39530</v>
      </c>
      <c r="E101" s="9">
        <v>5</v>
      </c>
      <c r="F101" s="9">
        <v>1</v>
      </c>
      <c r="G101" s="9">
        <v>382</v>
      </c>
      <c r="H101" s="9">
        <v>32</v>
      </c>
      <c r="I101" s="9">
        <v>17</v>
      </c>
      <c r="J101" s="9">
        <v>0</v>
      </c>
      <c r="K101" s="9">
        <v>0</v>
      </c>
      <c r="L101" s="9"/>
      <c r="M101">
        <f t="shared" si="15"/>
        <v>3.3635702449066564E-4</v>
      </c>
      <c r="N101">
        <f t="shared" si="15"/>
        <v>3.8241374777423247E-4</v>
      </c>
      <c r="O101">
        <f t="shared" si="15"/>
        <v>4.300531242094612E-4</v>
      </c>
      <c r="P101">
        <f t="shared" si="15"/>
        <v>0</v>
      </c>
      <c r="Q101">
        <f t="shared" si="15"/>
        <v>0</v>
      </c>
      <c r="S101">
        <f t="shared" si="16"/>
        <v>3.36470201779861E-4</v>
      </c>
      <c r="T101">
        <f t="shared" si="16"/>
        <v>3.8256004866012963E-4</v>
      </c>
      <c r="U101">
        <f t="shared" si="16"/>
        <v>4.3023815610648364E-4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3.3695361033749834E-4</v>
      </c>
      <c r="AA101">
        <f ca="1">T101*EXP(-AA$1*(ROW()-ROW(T$14)-$B$2))</f>
        <v>3.7853082092253267E-4</v>
      </c>
      <c r="AB101">
        <f ca="1">U101*EXP(-AB$1*(ROW()-ROW(U$14)-$B$2))</f>
        <v>4.3675112592587382E-4</v>
      </c>
      <c r="AC101" t="e">
        <f ca="1">V101*EXP(-AC$1*(ROW()-ROW(V$14)-$B$2))</f>
        <v>#NUM!</v>
      </c>
      <c r="AD101" t="e">
        <f ca="1">W101*EXP(-AD$1*(ROW()-ROW(W$14)-$B$2))</f>
        <v>#DIV/0!</v>
      </c>
      <c r="AF101" t="str">
        <f t="shared" si="18"/>
        <v>2021-44</v>
      </c>
      <c r="AG101">
        <f t="shared" ca="1" si="19"/>
        <v>9.613654537080572E-3</v>
      </c>
      <c r="AH101">
        <f t="shared" ca="1" si="19"/>
        <v>8.6300673115035538E-3</v>
      </c>
      <c r="AI101">
        <f t="shared" ca="1" si="19"/>
        <v>1.1743422421443236E-2</v>
      </c>
      <c r="AJ101" t="e">
        <f t="shared" ca="1" si="19"/>
        <v>#NUM!</v>
      </c>
      <c r="AK101" t="e">
        <f t="shared" ca="1" si="14"/>
        <v>#DIV/0!</v>
      </c>
      <c r="AM101">
        <f t="shared" ca="1" si="20"/>
        <v>0.89768851982529119</v>
      </c>
      <c r="AN101">
        <f t="shared" ca="1" si="20"/>
        <v>1.2215357204846495</v>
      </c>
      <c r="AO101" t="e">
        <f t="shared" ca="1" si="20"/>
        <v>#NUM!</v>
      </c>
      <c r="AP101" t="e">
        <f t="shared" ca="1" si="20"/>
        <v>#DIV/0!</v>
      </c>
      <c r="AR101" t="str">
        <f t="shared" si="21"/>
        <v>2021-44</v>
      </c>
      <c r="AS101">
        <f t="shared" ca="1" si="22"/>
        <v>1.4184873858873179</v>
      </c>
      <c r="AT101">
        <f t="shared" ca="1" si="22"/>
        <v>1.3877094989602858</v>
      </c>
      <c r="AU101" t="e">
        <f t="shared" ca="1" si="22"/>
        <v>#NUM!</v>
      </c>
      <c r="AV101" t="e">
        <f t="shared" ca="1" si="22"/>
        <v>#DIV/0!</v>
      </c>
    </row>
    <row r="102" spans="1:48" x14ac:dyDescent="0.25">
      <c r="A102" s="1" t="s">
        <v>52</v>
      </c>
      <c r="B102" s="9">
        <v>1135316</v>
      </c>
      <c r="C102" s="9">
        <v>83647</v>
      </c>
      <c r="D102" s="9">
        <v>39513</v>
      </c>
      <c r="E102" s="9">
        <v>5</v>
      </c>
      <c r="F102" s="9">
        <v>1</v>
      </c>
      <c r="G102" s="9">
        <v>476</v>
      </c>
      <c r="H102" s="9">
        <v>40</v>
      </c>
      <c r="I102" s="9">
        <v>16</v>
      </c>
      <c r="J102" s="9">
        <v>0</v>
      </c>
      <c r="K102" s="9">
        <v>0</v>
      </c>
      <c r="L102" s="9"/>
      <c r="M102">
        <f t="shared" si="15"/>
        <v>4.1926653019952156E-4</v>
      </c>
      <c r="N102">
        <f t="shared" si="15"/>
        <v>4.7820005499300632E-4</v>
      </c>
      <c r="O102">
        <f t="shared" si="15"/>
        <v>4.0493002303039504E-4</v>
      </c>
      <c r="P102">
        <f t="shared" si="15"/>
        <v>0</v>
      </c>
      <c r="Q102">
        <f t="shared" si="15"/>
        <v>0</v>
      </c>
      <c r="S102">
        <f t="shared" si="16"/>
        <v>4.1944239450373921E-4</v>
      </c>
      <c r="T102">
        <f t="shared" si="16"/>
        <v>4.7842884881619364E-4</v>
      </c>
      <c r="U102">
        <f t="shared" si="16"/>
        <v>4.0509406331617857E-4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4.2006446326570195E-4</v>
      </c>
      <c r="AA102">
        <f ca="1">T102*EXP(-AA$1*(ROW()-ROW(T$14)-$B$2))</f>
        <v>4.7322824451790383E-4</v>
      </c>
      <c r="AB102">
        <f ca="1">U102*EXP(-AB$1*(ROW()-ROW(U$14)-$B$2))</f>
        <v>4.1142575583921293E-4</v>
      </c>
      <c r="AC102" t="e">
        <f ca="1">V102*EXP(-AC$1*(ROW()-ROW(V$14)-$B$2))</f>
        <v>#NUM!</v>
      </c>
      <c r="AD102" t="e">
        <f ca="1">W102*EXP(-AD$1*(ROW()-ROW(W$14)-$B$2))</f>
        <v>#DIV/0!</v>
      </c>
      <c r="AF102" t="str">
        <f t="shared" si="18"/>
        <v>2021-45</v>
      </c>
      <c r="AG102">
        <f t="shared" ca="1" si="19"/>
        <v>1.0033719000346273E-2</v>
      </c>
      <c r="AH102">
        <f t="shared" ca="1" si="19"/>
        <v>9.1032955560214571E-3</v>
      </c>
      <c r="AI102">
        <f t="shared" ca="1" si="19"/>
        <v>1.2154848177282448E-2</v>
      </c>
      <c r="AJ102" t="e">
        <f t="shared" ca="1" si="19"/>
        <v>#NUM!</v>
      </c>
      <c r="AK102" t="e">
        <f t="shared" ca="1" si="14"/>
        <v>#DIV/0!</v>
      </c>
      <c r="AM102">
        <f t="shared" ca="1" si="20"/>
        <v>0.90727033074249874</v>
      </c>
      <c r="AN102">
        <f t="shared" ca="1" si="20"/>
        <v>1.2114000976968733</v>
      </c>
      <c r="AO102" t="e">
        <f t="shared" ca="1" si="20"/>
        <v>#NUM!</v>
      </c>
      <c r="AP102" t="e">
        <f t="shared" ca="1" si="20"/>
        <v>#DIV/0!</v>
      </c>
      <c r="AR102" t="str">
        <f t="shared" si="21"/>
        <v>2021-45</v>
      </c>
      <c r="AS102">
        <f t="shared" ca="1" si="22"/>
        <v>1.4336281364036123</v>
      </c>
      <c r="AT102">
        <f t="shared" ca="1" si="22"/>
        <v>1.3761950587481775</v>
      </c>
      <c r="AU102" t="e">
        <f t="shared" ca="1" si="22"/>
        <v>#NUM!</v>
      </c>
      <c r="AV102" t="e">
        <f t="shared" ca="1" si="22"/>
        <v>#DIV/0!</v>
      </c>
    </row>
    <row r="103" spans="1:48" x14ac:dyDescent="0.25">
      <c r="A103" s="1" t="s">
        <v>53</v>
      </c>
      <c r="B103" s="9">
        <v>1134840</v>
      </c>
      <c r="C103" s="9">
        <v>83607</v>
      </c>
      <c r="D103" s="9">
        <v>39497</v>
      </c>
      <c r="E103" s="9">
        <v>5</v>
      </c>
      <c r="F103" s="9">
        <v>1</v>
      </c>
      <c r="G103" s="9">
        <v>467</v>
      </c>
      <c r="H103" s="9">
        <v>31</v>
      </c>
      <c r="I103" s="9">
        <v>14</v>
      </c>
      <c r="J103" s="9">
        <v>0</v>
      </c>
      <c r="K103" s="9">
        <v>0</v>
      </c>
      <c r="L103" s="9"/>
      <c r="M103">
        <f t="shared" si="15"/>
        <v>4.1151175496105177E-4</v>
      </c>
      <c r="N103">
        <f t="shared" si="15"/>
        <v>3.707823507601038E-4</v>
      </c>
      <c r="O103">
        <f t="shared" si="15"/>
        <v>3.544573005544725E-4</v>
      </c>
      <c r="P103">
        <f t="shared" si="15"/>
        <v>0</v>
      </c>
      <c r="Q103">
        <f t="shared" si="15"/>
        <v>0</v>
      </c>
      <c r="S103">
        <f t="shared" si="16"/>
        <v>4.1168117241487974E-4</v>
      </c>
      <c r="T103">
        <f t="shared" si="16"/>
        <v>3.7091988555819431E-4</v>
      </c>
      <c r="U103">
        <f t="shared" si="16"/>
        <v>3.5458298879731257E-4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4.1231082515186024E-4</v>
      </c>
      <c r="AA103">
        <f ca="1">T103*EXP(-AA$1*(ROW()-ROW(T$14)-$B$2))</f>
        <v>3.6676263213171429E-4</v>
      </c>
      <c r="AB103">
        <f ca="1">U103*EXP(-AB$1*(ROW()-ROW(U$14)-$B$2))</f>
        <v>3.6029976664524047E-4</v>
      </c>
      <c r="AC103" t="e">
        <f ca="1">V103*EXP(-AC$1*(ROW()-ROW(V$14)-$B$2))</f>
        <v>#NUM!</v>
      </c>
      <c r="AD103" t="e">
        <f ca="1">W103*EXP(-AD$1*(ROW()-ROW(W$14)-$B$2))</f>
        <v>#DIV/0!</v>
      </c>
      <c r="AF103" t="str">
        <f t="shared" si="18"/>
        <v>2021-46</v>
      </c>
      <c r="AG103">
        <f t="shared" ca="1" si="19"/>
        <v>1.0446029825498134E-2</v>
      </c>
      <c r="AH103">
        <f t="shared" ca="1" si="19"/>
        <v>9.4700581881531718E-3</v>
      </c>
      <c r="AI103">
        <f t="shared" ca="1" si="19"/>
        <v>1.2515147943927689E-2</v>
      </c>
      <c r="AJ103" t="e">
        <f t="shared" ca="1" si="19"/>
        <v>#NUM!</v>
      </c>
      <c r="AK103" t="e">
        <f t="shared" ca="1" si="14"/>
        <v>#DIV/0!</v>
      </c>
      <c r="AM103">
        <f t="shared" ca="1" si="20"/>
        <v>0.9065700889573689</v>
      </c>
      <c r="AN103">
        <f t="shared" ca="1" si="20"/>
        <v>1.1980769874291342</v>
      </c>
      <c r="AO103" t="e">
        <f t="shared" ca="1" si="20"/>
        <v>#NUM!</v>
      </c>
      <c r="AP103" t="e">
        <f t="shared" ca="1" si="20"/>
        <v>#DIV/0!</v>
      </c>
      <c r="AR103" t="str">
        <f t="shared" si="21"/>
        <v>2021-46</v>
      </c>
      <c r="AS103">
        <f t="shared" ca="1" si="22"/>
        <v>1.432521645546994</v>
      </c>
      <c r="AT103">
        <f t="shared" ca="1" si="22"/>
        <v>1.3610595155428575</v>
      </c>
      <c r="AU103" t="e">
        <f t="shared" ca="1" si="22"/>
        <v>#NUM!</v>
      </c>
      <c r="AV103" t="e">
        <f t="shared" ca="1" si="22"/>
        <v>#DIV/0!</v>
      </c>
    </row>
    <row r="104" spans="1:48" x14ac:dyDescent="0.25">
      <c r="A104" s="1" t="s">
        <v>54</v>
      </c>
      <c r="B104" s="9">
        <v>1134373</v>
      </c>
      <c r="C104" s="9">
        <v>83576</v>
      </c>
      <c r="D104" s="9">
        <v>39483</v>
      </c>
      <c r="E104" s="9">
        <v>5</v>
      </c>
      <c r="F104" s="9">
        <v>1</v>
      </c>
      <c r="G104" s="9">
        <v>512</v>
      </c>
      <c r="H104" s="9">
        <v>41</v>
      </c>
      <c r="I104" s="9">
        <v>23</v>
      </c>
      <c r="J104" s="9">
        <v>0</v>
      </c>
      <c r="K104" s="9">
        <v>0</v>
      </c>
      <c r="L104" s="9"/>
      <c r="M104">
        <f t="shared" si="15"/>
        <v>4.5135065802870839E-4</v>
      </c>
      <c r="N104">
        <f t="shared" si="15"/>
        <v>4.9057145592035993E-4</v>
      </c>
      <c r="O104">
        <f t="shared" si="15"/>
        <v>5.825291897778791E-4</v>
      </c>
      <c r="P104">
        <f t="shared" si="15"/>
        <v>0</v>
      </c>
      <c r="Q104">
        <f t="shared" si="15"/>
        <v>0</v>
      </c>
      <c r="S104">
        <f t="shared" si="16"/>
        <v>4.5155447510740563E-4</v>
      </c>
      <c r="T104">
        <f t="shared" si="16"/>
        <v>4.9081224424568962E-4</v>
      </c>
      <c r="U104">
        <f t="shared" si="16"/>
        <v>5.8286874432738169E-4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4.5226605763673002E-4</v>
      </c>
      <c r="AA104">
        <f ca="1">T104*EXP(-AA$1*(ROW()-ROW(T$14)-$B$2))</f>
        <v>4.8514551160751252E-4</v>
      </c>
      <c r="AB104">
        <f ca="1">U104*EXP(-AB$1*(ROW()-ROW(U$14)-$B$2))</f>
        <v>5.9255318833795494E-4</v>
      </c>
      <c r="AC104" t="e">
        <f ca="1">V104*EXP(-AC$1*(ROW()-ROW(V$14)-$B$2))</f>
        <v>#NUM!</v>
      </c>
      <c r="AD104" t="e">
        <f ca="1">W104*EXP(-AD$1*(ROW()-ROW(W$14)-$B$2))</f>
        <v>#DIV/0!</v>
      </c>
      <c r="AF104" t="str">
        <f t="shared" si="18"/>
        <v>2021-47</v>
      </c>
      <c r="AG104">
        <f t="shared" ca="1" si="19"/>
        <v>1.0898295883134864E-2</v>
      </c>
      <c r="AH104">
        <f t="shared" ca="1" si="19"/>
        <v>9.9552036997606844E-3</v>
      </c>
      <c r="AI104">
        <f t="shared" ca="1" si="19"/>
        <v>1.3107701132265644E-2</v>
      </c>
      <c r="AJ104" t="e">
        <f t="shared" ca="1" si="19"/>
        <v>#NUM!</v>
      </c>
      <c r="AK104" t="e">
        <f t="shared" ca="1" si="14"/>
        <v>#DIV/0!</v>
      </c>
      <c r="AM104">
        <f t="shared" ca="1" si="20"/>
        <v>0.9134642522567572</v>
      </c>
      <c r="AN104">
        <f t="shared" ca="1" si="20"/>
        <v>1.2027294241983133</v>
      </c>
      <c r="AO104" t="e">
        <f t="shared" ca="1" si="20"/>
        <v>#NUM!</v>
      </c>
      <c r="AP104" t="e">
        <f t="shared" ca="1" si="20"/>
        <v>#DIV/0!</v>
      </c>
      <c r="AR104" t="str">
        <f t="shared" si="21"/>
        <v>2021-47</v>
      </c>
      <c r="AS104">
        <f t="shared" ca="1" si="22"/>
        <v>1.4434154950955354</v>
      </c>
      <c r="AT104">
        <f t="shared" ca="1" si="22"/>
        <v>1.3663448548003461</v>
      </c>
      <c r="AU104" t="e">
        <f t="shared" ca="1" si="22"/>
        <v>#NUM!</v>
      </c>
      <c r="AV104" t="e">
        <f t="shared" ca="1" si="22"/>
        <v>#DIV/0!</v>
      </c>
    </row>
    <row r="105" spans="1:48" x14ac:dyDescent="0.25">
      <c r="A105" s="1" t="s">
        <v>55</v>
      </c>
      <c r="B105" s="9">
        <v>1133861</v>
      </c>
      <c r="C105" s="9">
        <v>83535</v>
      </c>
      <c r="D105" s="9">
        <v>39460</v>
      </c>
      <c r="E105" s="9">
        <v>5</v>
      </c>
      <c r="F105" s="9">
        <v>1</v>
      </c>
      <c r="G105" s="9">
        <v>555</v>
      </c>
      <c r="H105" s="9">
        <v>23</v>
      </c>
      <c r="I105" s="9">
        <v>17</v>
      </c>
      <c r="J105" s="9">
        <v>0</v>
      </c>
      <c r="K105" s="9">
        <v>0</v>
      </c>
      <c r="L105" s="9"/>
      <c r="M105">
        <f t="shared" si="15"/>
        <v>4.894779871606837E-4</v>
      </c>
      <c r="N105">
        <f t="shared" si="15"/>
        <v>2.7533369246423656E-4</v>
      </c>
      <c r="O105">
        <f t="shared" si="15"/>
        <v>4.3081601621895591E-4</v>
      </c>
      <c r="P105">
        <f t="shared" si="15"/>
        <v>0</v>
      </c>
      <c r="Q105">
        <f t="shared" si="15"/>
        <v>0</v>
      </c>
      <c r="S105">
        <f t="shared" si="16"/>
        <v>4.8971770297864489E-4</v>
      </c>
      <c r="T105">
        <f t="shared" si="16"/>
        <v>2.7540952372565806E-4</v>
      </c>
      <c r="U105">
        <f t="shared" si="16"/>
        <v>4.3100170532579688E-4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4.9051214117439392E-4</v>
      </c>
      <c r="AA105">
        <f ca="1">T105*EXP(-AA$1*(ROW()-ROW(T$14)-$B$2))</f>
        <v>2.72136784557504E-4</v>
      </c>
      <c r="AB105">
        <f ca="1">U105*EXP(-AB$1*(ROW()-ROW(U$14)-$B$2))</f>
        <v>4.3837527143072335E-4</v>
      </c>
      <c r="AC105" t="e">
        <f ca="1">V105*EXP(-AC$1*(ROW()-ROW(V$14)-$B$2))</f>
        <v>#NUM!</v>
      </c>
      <c r="AD105" t="e">
        <f ca="1">W105*EXP(-AD$1*(ROW()-ROW(W$14)-$B$2))</f>
        <v>#DIV/0!</v>
      </c>
      <c r="AF105" t="str">
        <f t="shared" si="18"/>
        <v>2021-48</v>
      </c>
      <c r="AG105">
        <f t="shared" ca="1" si="19"/>
        <v>1.1388808024309258E-2</v>
      </c>
      <c r="AH105">
        <f t="shared" ca="1" si="19"/>
        <v>1.0227340484318188E-2</v>
      </c>
      <c r="AI105">
        <f t="shared" ca="1" si="19"/>
        <v>1.3546076403696367E-2</v>
      </c>
      <c r="AJ105" t="e">
        <f t="shared" ca="1" si="19"/>
        <v>#NUM!</v>
      </c>
      <c r="AK105" t="e">
        <f t="shared" ca="1" si="14"/>
        <v>#DIV/0!</v>
      </c>
      <c r="AM105">
        <f t="shared" ca="1" si="20"/>
        <v>0.89801676018140497</v>
      </c>
      <c r="AN105">
        <f t="shared" ca="1" si="20"/>
        <v>1.1894200319104904</v>
      </c>
      <c r="AO105" t="e">
        <f t="shared" ca="1" si="20"/>
        <v>#NUM!</v>
      </c>
      <c r="AP105" t="e">
        <f t="shared" ca="1" si="20"/>
        <v>#DIV/0!</v>
      </c>
      <c r="AR105" t="str">
        <f t="shared" si="21"/>
        <v>2021-48</v>
      </c>
      <c r="AS105">
        <f t="shared" ca="1" si="22"/>
        <v>1.4190060566672196</v>
      </c>
      <c r="AT105">
        <f t="shared" ca="1" si="22"/>
        <v>1.3512248957246731</v>
      </c>
      <c r="AU105" t="e">
        <f t="shared" ca="1" si="22"/>
        <v>#NUM!</v>
      </c>
      <c r="AV105" t="e">
        <f t="shared" ca="1" si="22"/>
        <v>#DIV/0!</v>
      </c>
    </row>
    <row r="106" spans="1:48" x14ac:dyDescent="0.25">
      <c r="A106" s="1" t="s">
        <v>56</v>
      </c>
      <c r="B106" s="9">
        <v>1133306</v>
      </c>
      <c r="C106" s="9">
        <v>83512</v>
      </c>
      <c r="D106" s="9">
        <v>39443</v>
      </c>
      <c r="E106" s="9">
        <v>5</v>
      </c>
      <c r="F106" s="9">
        <v>1</v>
      </c>
      <c r="G106" s="9">
        <v>547</v>
      </c>
      <c r="H106" s="9">
        <v>39</v>
      </c>
      <c r="I106" s="9">
        <v>33</v>
      </c>
      <c r="J106" s="9">
        <v>0</v>
      </c>
      <c r="K106" s="9">
        <v>0</v>
      </c>
      <c r="L106" s="9"/>
      <c r="M106">
        <f t="shared" si="15"/>
        <v>4.8265869941569177E-4</v>
      </c>
      <c r="N106">
        <f t="shared" si="15"/>
        <v>4.6699875466998757E-4</v>
      </c>
      <c r="O106">
        <f t="shared" si="15"/>
        <v>8.3665035621022742E-4</v>
      </c>
      <c r="P106">
        <f t="shared" si="15"/>
        <v>0</v>
      </c>
      <c r="Q106">
        <f t="shared" si="15"/>
        <v>0</v>
      </c>
      <c r="S106">
        <f t="shared" si="16"/>
        <v>4.8289178071355343E-4</v>
      </c>
      <c r="T106">
        <f t="shared" si="16"/>
        <v>4.6721695290038496E-4</v>
      </c>
      <c r="U106">
        <f t="shared" si="16"/>
        <v>8.3735097508697454E-4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4.8369754616381497E-4</v>
      </c>
      <c r="AA106">
        <f ca="1">T106*EXP(-AA$1*(ROW()-ROW(T$14)-$B$2))</f>
        <v>4.6150727680605664E-4</v>
      </c>
      <c r="AB106">
        <f ca="1">U106*EXP(-AB$1*(ROW()-ROW(U$14)-$B$2))</f>
        <v>8.5208923197094256E-4</v>
      </c>
      <c r="AC106" t="e">
        <f ca="1">V106*EXP(-AC$1*(ROW()-ROW(V$14)-$B$2))</f>
        <v>#NUM!</v>
      </c>
      <c r="AD106" t="e">
        <f ca="1">W106*EXP(-AD$1*(ROW()-ROW(W$14)-$B$2))</f>
        <v>#DIV/0!</v>
      </c>
      <c r="AF106" t="str">
        <f t="shared" si="18"/>
        <v>2021-49</v>
      </c>
      <c r="AG106">
        <f t="shared" ca="1" si="19"/>
        <v>1.1872505570473074E-2</v>
      </c>
      <c r="AH106">
        <f t="shared" ca="1" si="19"/>
        <v>1.0688847761124245E-2</v>
      </c>
      <c r="AI106">
        <f t="shared" ca="1" si="19"/>
        <v>1.439816563566731E-2</v>
      </c>
      <c r="AJ106" t="e">
        <f t="shared" ca="1" si="19"/>
        <v>#NUM!</v>
      </c>
      <c r="AK106" t="e">
        <f t="shared" ca="1" si="14"/>
        <v>#DIV/0!</v>
      </c>
      <c r="AM106">
        <f t="shared" ca="1" si="20"/>
        <v>0.90030261074018059</v>
      </c>
      <c r="AN106">
        <f t="shared" ca="1" si="20"/>
        <v>1.2127318492463421</v>
      </c>
      <c r="AO106" t="e">
        <f t="shared" ca="1" si="20"/>
        <v>#NUM!</v>
      </c>
      <c r="AP106" t="e">
        <f t="shared" ca="1" si="20"/>
        <v>#DIV/0!</v>
      </c>
      <c r="AR106" t="str">
        <f t="shared" si="21"/>
        <v>2021-49</v>
      </c>
      <c r="AS106">
        <f t="shared" ca="1" si="22"/>
        <v>1.4226180558317825</v>
      </c>
      <c r="AT106">
        <f t="shared" ca="1" si="22"/>
        <v>1.3777079774819168</v>
      </c>
      <c r="AU106" t="e">
        <f t="shared" ca="1" si="22"/>
        <v>#NUM!</v>
      </c>
      <c r="AV106" t="e">
        <f t="shared" ca="1" si="22"/>
        <v>#DIV/0!</v>
      </c>
    </row>
    <row r="107" spans="1:48" x14ac:dyDescent="0.25">
      <c r="A107" s="1" t="s">
        <v>57</v>
      </c>
      <c r="B107" s="9">
        <v>1132759</v>
      </c>
      <c r="C107" s="9">
        <v>83473</v>
      </c>
      <c r="D107" s="9">
        <v>39410</v>
      </c>
      <c r="E107" s="9">
        <v>5</v>
      </c>
      <c r="F107" s="9">
        <v>1</v>
      </c>
      <c r="G107" s="9">
        <v>527</v>
      </c>
      <c r="H107" s="9">
        <v>33</v>
      </c>
      <c r="I107" s="9">
        <v>28</v>
      </c>
      <c r="J107" s="9">
        <v>0</v>
      </c>
      <c r="K107" s="9">
        <v>0</v>
      </c>
      <c r="L107" s="9"/>
      <c r="M107">
        <f t="shared" si="15"/>
        <v>4.6523576506564944E-4</v>
      </c>
      <c r="N107">
        <f t="shared" si="15"/>
        <v>3.953374144933092E-4</v>
      </c>
      <c r="O107">
        <f t="shared" si="15"/>
        <v>7.1047957371225573E-4</v>
      </c>
      <c r="P107">
        <f t="shared" si="15"/>
        <v>0</v>
      </c>
      <c r="Q107">
        <f t="shared" si="15"/>
        <v>0</v>
      </c>
      <c r="S107">
        <f t="shared" si="16"/>
        <v>4.6545231853048231E-4</v>
      </c>
      <c r="T107">
        <f t="shared" si="16"/>
        <v>3.9549377313203253E-4</v>
      </c>
      <c r="U107">
        <f t="shared" si="16"/>
        <v>7.1098474377882326E-4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4.6625057658441436E-4</v>
      </c>
      <c r="AA107">
        <f ca="1">T107*EXP(-AA$1*(ROW()-ROW(T$14)-$B$2))</f>
        <v>3.9052718965536194E-4</v>
      </c>
      <c r="AB107">
        <f ca="1">U107*EXP(-AB$1*(ROW()-ROW(U$14)-$B$2))</f>
        <v>7.2384956189790932E-4</v>
      </c>
      <c r="AC107" t="e">
        <f ca="1">V107*EXP(-AC$1*(ROW()-ROW(V$14)-$B$2))</f>
        <v>#NUM!</v>
      </c>
      <c r="AD107" t="e">
        <f ca="1">W107*EXP(-AD$1*(ROW()-ROW(W$14)-$B$2))</f>
        <v>#DIV/0!</v>
      </c>
      <c r="AF107" t="str">
        <f t="shared" si="18"/>
        <v>2021-50</v>
      </c>
      <c r="AG107">
        <f t="shared" ca="1" si="19"/>
        <v>1.2338756147057487E-2</v>
      </c>
      <c r="AH107">
        <f t="shared" ca="1" si="19"/>
        <v>1.1079374950779607E-2</v>
      </c>
      <c r="AI107">
        <f t="shared" ca="1" si="19"/>
        <v>1.5122015197565218E-2</v>
      </c>
      <c r="AJ107" t="e">
        <f t="shared" ca="1" si="19"/>
        <v>#NUM!</v>
      </c>
      <c r="AK107" t="e">
        <f t="shared" ca="1" si="14"/>
        <v>#DIV/0!</v>
      </c>
      <c r="AM107">
        <f t="shared" ca="1" si="20"/>
        <v>0.89793288875571031</v>
      </c>
      <c r="AN107">
        <f t="shared" ca="1" si="20"/>
        <v>1.2255704722044836</v>
      </c>
      <c r="AO107" t="e">
        <f t="shared" ca="1" si="20"/>
        <v>#NUM!</v>
      </c>
      <c r="AP107" t="e">
        <f t="shared" ca="1" si="20"/>
        <v>#DIV/0!</v>
      </c>
      <c r="AR107" t="str">
        <f t="shared" si="21"/>
        <v>2021-50</v>
      </c>
      <c r="AS107">
        <f t="shared" ca="1" si="22"/>
        <v>1.4188735267787818</v>
      </c>
      <c r="AT107">
        <f t="shared" ca="1" si="22"/>
        <v>1.3922931252871023</v>
      </c>
      <c r="AU107" t="e">
        <f t="shared" ca="1" si="22"/>
        <v>#NUM!</v>
      </c>
      <c r="AV107" t="e">
        <f t="shared" ca="1" si="22"/>
        <v>#DIV/0!</v>
      </c>
    </row>
    <row r="108" spans="1:48" x14ac:dyDescent="0.25">
      <c r="A108" s="1" t="s">
        <v>58</v>
      </c>
      <c r="B108" s="9">
        <v>1132232</v>
      </c>
      <c r="C108" s="9">
        <v>83440</v>
      </c>
      <c r="D108" s="9">
        <v>39382</v>
      </c>
      <c r="E108" s="9">
        <v>5</v>
      </c>
      <c r="F108" s="9">
        <v>1</v>
      </c>
      <c r="G108" s="9">
        <v>475</v>
      </c>
      <c r="H108" s="9">
        <v>28</v>
      </c>
      <c r="I108" s="9">
        <v>21</v>
      </c>
      <c r="J108" s="9">
        <v>0</v>
      </c>
      <c r="K108" s="9">
        <v>0</v>
      </c>
      <c r="L108" s="9"/>
      <c r="M108">
        <f t="shared" si="15"/>
        <v>4.1952532696479169E-4</v>
      </c>
      <c r="N108">
        <f t="shared" si="15"/>
        <v>3.355704697986577E-4</v>
      </c>
      <c r="O108">
        <f t="shared" si="15"/>
        <v>5.3323853537148955E-4</v>
      </c>
      <c r="P108">
        <f t="shared" si="15"/>
        <v>0</v>
      </c>
      <c r="Q108">
        <f t="shared" si="15"/>
        <v>0</v>
      </c>
      <c r="S108">
        <f t="shared" si="16"/>
        <v>4.1970140849366058E-4</v>
      </c>
      <c r="T108">
        <f t="shared" si="16"/>
        <v>3.3568311829141635E-4</v>
      </c>
      <c r="U108">
        <f t="shared" si="16"/>
        <v>5.3352304306630112E-4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4.2044067404586281E-4</v>
      </c>
      <c r="AA108">
        <f ca="1">T108*EXP(-AA$1*(ROW()-ROW(T$14)-$B$2))</f>
        <v>3.3135443856850298E-4</v>
      </c>
      <c r="AB108">
        <f ca="1">U108*EXP(-AB$1*(ROW()-ROW(U$14)-$B$2))</f>
        <v>5.4344012691888823E-4</v>
      </c>
      <c r="AC108" t="e">
        <f ca="1">V108*EXP(-AC$1*(ROW()-ROW(V$14)-$B$2))</f>
        <v>#NUM!</v>
      </c>
      <c r="AD108" t="e">
        <f ca="1">W108*EXP(-AD$1*(ROW()-ROW(W$14)-$B$2))</f>
        <v>#DIV/0!</v>
      </c>
      <c r="AF108" t="str">
        <f t="shared" si="18"/>
        <v>2021-51</v>
      </c>
      <c r="AG108">
        <f t="shared" ca="1" si="19"/>
        <v>1.2759196821103351E-2</v>
      </c>
      <c r="AH108">
        <f t="shared" ca="1" si="19"/>
        <v>1.1410729389348111E-2</v>
      </c>
      <c r="AI108">
        <f t="shared" ca="1" si="19"/>
        <v>1.5665455324484108E-2</v>
      </c>
      <c r="AJ108" t="e">
        <f t="shared" ca="1" si="19"/>
        <v>#NUM!</v>
      </c>
      <c r="AK108" t="e">
        <f t="shared" ca="1" si="14"/>
        <v>#DIV/0!</v>
      </c>
      <c r="AM108">
        <f t="shared" ca="1" si="20"/>
        <v>0.89431408178256855</v>
      </c>
      <c r="AN108">
        <f t="shared" ca="1" si="20"/>
        <v>1.2277775430639872</v>
      </c>
      <c r="AO108" t="e">
        <f t="shared" ca="1" si="20"/>
        <v>#NUM!</v>
      </c>
      <c r="AP108" t="e">
        <f t="shared" ca="1" si="20"/>
        <v>#DIV/0!</v>
      </c>
      <c r="AR108" t="str">
        <f t="shared" si="21"/>
        <v>2021-51</v>
      </c>
      <c r="AS108">
        <f t="shared" ca="1" si="22"/>
        <v>1.4131552493028019</v>
      </c>
      <c r="AT108">
        <f t="shared" ca="1" si="22"/>
        <v>1.3948004389458437</v>
      </c>
      <c r="AU108" t="e">
        <f t="shared" ca="1" si="22"/>
        <v>#NUM!</v>
      </c>
      <c r="AV108" t="e">
        <f t="shared" ca="1" si="22"/>
        <v>#DIV/0!</v>
      </c>
    </row>
    <row r="109" spans="1:48" x14ac:dyDescent="0.25">
      <c r="A109" s="1" t="s">
        <v>59</v>
      </c>
      <c r="B109" s="9">
        <v>1131757</v>
      </c>
      <c r="C109" s="9">
        <v>83412</v>
      </c>
      <c r="D109" s="9">
        <v>39361</v>
      </c>
      <c r="E109" s="9">
        <v>5</v>
      </c>
      <c r="F109" s="9">
        <v>1</v>
      </c>
      <c r="G109" s="9">
        <v>450</v>
      </c>
      <c r="H109" s="9">
        <v>43</v>
      </c>
      <c r="I109" s="9">
        <v>21</v>
      </c>
      <c r="J109" s="9">
        <v>0</v>
      </c>
      <c r="K109" s="9">
        <v>0</v>
      </c>
      <c r="L109" s="9"/>
      <c r="M109">
        <f t="shared" si="15"/>
        <v>3.9761185484163121E-4</v>
      </c>
      <c r="N109">
        <f t="shared" si="15"/>
        <v>5.1551335539250947E-4</v>
      </c>
      <c r="O109">
        <f t="shared" si="15"/>
        <v>5.335230304108127E-4</v>
      </c>
      <c r="P109">
        <f t="shared" si="15"/>
        <v>0</v>
      </c>
      <c r="Q109">
        <f t="shared" si="15"/>
        <v>0</v>
      </c>
      <c r="S109">
        <f t="shared" si="16"/>
        <v>3.9777001815890351E-4</v>
      </c>
      <c r="T109">
        <f t="shared" si="16"/>
        <v>5.157792579168739E-4</v>
      </c>
      <c r="U109">
        <f t="shared" si="16"/>
        <v>5.3380784185723233E-4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3.9848910800794078E-4</v>
      </c>
      <c r="AA109">
        <f ca="1">T109*EXP(-AA$1*(ROW()-ROW(T$14)-$B$2))</f>
        <v>5.0895434944291757E-4</v>
      </c>
      <c r="AB109">
        <f ca="1">U109*EXP(-AB$1*(ROW()-ROW(U$14)-$B$2))</f>
        <v>5.4399381049657968E-4</v>
      </c>
      <c r="AC109" t="e">
        <f ca="1">V109*EXP(-AC$1*(ROW()-ROW(V$14)-$B$2))</f>
        <v>#NUM!</v>
      </c>
      <c r="AD109" t="e">
        <f ca="1">W109*EXP(-AD$1*(ROW()-ROW(W$14)-$B$2))</f>
        <v>#DIV/0!</v>
      </c>
      <c r="AF109" t="str">
        <f t="shared" si="18"/>
        <v>2021-52</v>
      </c>
      <c r="AG109">
        <f t="shared" ca="1" si="19"/>
        <v>1.3157685929111292E-2</v>
      </c>
      <c r="AH109">
        <f t="shared" ca="1" si="19"/>
        <v>1.1919683738791029E-2</v>
      </c>
      <c r="AI109">
        <f t="shared" ca="1" si="19"/>
        <v>1.6209449134980687E-2</v>
      </c>
      <c r="AJ109" t="e">
        <f t="shared" ca="1" si="19"/>
        <v>#NUM!</v>
      </c>
      <c r="AK109" t="e">
        <f t="shared" ca="1" si="14"/>
        <v>#DIV/0!</v>
      </c>
      <c r="AM109">
        <f t="shared" ca="1" si="20"/>
        <v>0.90591034039038798</v>
      </c>
      <c r="AN109">
        <f t="shared" ca="1" si="20"/>
        <v>1.2319376843550727</v>
      </c>
      <c r="AO109" t="e">
        <f t="shared" ca="1" si="20"/>
        <v>#NUM!</v>
      </c>
      <c r="AP109" t="e">
        <f t="shared" ca="1" si="20"/>
        <v>#DIV/0!</v>
      </c>
      <c r="AR109" t="str">
        <f t="shared" si="21"/>
        <v>2021-52</v>
      </c>
      <c r="AS109">
        <f t="shared" ca="1" si="22"/>
        <v>1.4314791402687692</v>
      </c>
      <c r="AT109">
        <f t="shared" ca="1" si="22"/>
        <v>1.3995265124366505</v>
      </c>
      <c r="AU109" t="e">
        <f t="shared" ca="1" si="22"/>
        <v>#NUM!</v>
      </c>
      <c r="AV109" t="e">
        <f t="shared" ca="1" si="22"/>
        <v>#DIV/0!</v>
      </c>
    </row>
    <row r="110" spans="1:48" x14ac:dyDescent="0.25">
      <c r="A110" s="1" t="s">
        <v>60</v>
      </c>
      <c r="B110" s="9">
        <v>1131307</v>
      </c>
      <c r="C110" s="9">
        <v>83369</v>
      </c>
      <c r="D110" s="9">
        <v>39340</v>
      </c>
      <c r="E110" s="9">
        <v>5</v>
      </c>
      <c r="F110" s="9">
        <v>1</v>
      </c>
      <c r="G110" s="9">
        <v>427</v>
      </c>
      <c r="H110" s="9">
        <v>23</v>
      </c>
      <c r="I110" s="9">
        <v>17</v>
      </c>
      <c r="J110" s="9">
        <v>0</v>
      </c>
      <c r="K110" s="9">
        <v>0</v>
      </c>
      <c r="L110" s="9"/>
      <c r="M110">
        <f t="shared" si="15"/>
        <v>3.7743954558753725E-4</v>
      </c>
      <c r="N110">
        <f t="shared" si="15"/>
        <v>2.758819225371541E-4</v>
      </c>
      <c r="O110">
        <f t="shared" si="15"/>
        <v>4.3213014743263855E-4</v>
      </c>
      <c r="P110">
        <f t="shared" si="15"/>
        <v>0</v>
      </c>
      <c r="Q110">
        <f t="shared" si="15"/>
        <v>0</v>
      </c>
      <c r="S110">
        <f t="shared" si="16"/>
        <v>3.7758206447458458E-4</v>
      </c>
      <c r="T110">
        <f t="shared" si="16"/>
        <v>2.7595805612697782E-4</v>
      </c>
      <c r="U110">
        <f t="shared" si="16"/>
        <v>4.3231697135961506E-4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3.7828217710650239E-4</v>
      </c>
      <c r="AA110">
        <f ca="1">T110*EXP(-AA$1*(ROW()-ROW(T$14)-$B$2))</f>
        <v>2.7221352522005104E-4</v>
      </c>
      <c r="AB110">
        <f ca="1">U110*EXP(-AB$1*(ROW()-ROW(U$14)-$B$2))</f>
        <v>4.4077989912357629E-4</v>
      </c>
      <c r="AC110" t="e">
        <f ca="1">V110*EXP(-AC$1*(ROW()-ROW(V$14)-$B$2))</f>
        <v>#NUM!</v>
      </c>
      <c r="AD110" t="e">
        <f ca="1">W110*EXP(-AD$1*(ROW()-ROW(W$14)-$B$2))</f>
        <v>#DIV/0!</v>
      </c>
      <c r="AF110" t="str">
        <f t="shared" si="18"/>
        <v>2022-01</v>
      </c>
      <c r="AG110">
        <f t="shared" ca="1" si="19"/>
        <v>1.3535968106217794E-2</v>
      </c>
      <c r="AH110">
        <f t="shared" ca="1" si="19"/>
        <v>1.2191897264011081E-2</v>
      </c>
      <c r="AI110">
        <f t="shared" ca="1" si="19"/>
        <v>1.6650229034104264E-2</v>
      </c>
      <c r="AJ110" t="e">
        <f t="shared" ca="1" si="19"/>
        <v>#NUM!</v>
      </c>
      <c r="AK110" t="e">
        <f t="shared" ca="1" si="14"/>
        <v>#DIV/0!</v>
      </c>
      <c r="AM110">
        <f t="shared" ca="1" si="20"/>
        <v>0.90070375227987498</v>
      </c>
      <c r="AN110">
        <f t="shared" ca="1" si="20"/>
        <v>1.2300730101791479</v>
      </c>
      <c r="AO110" t="e">
        <f t="shared" ca="1" si="20"/>
        <v>#NUM!</v>
      </c>
      <c r="AP110" t="e">
        <f t="shared" ca="1" si="20"/>
        <v>#DIV/0!</v>
      </c>
      <c r="AR110" t="str">
        <f t="shared" si="21"/>
        <v>2022-01</v>
      </c>
      <c r="AS110">
        <f t="shared" ca="1" si="22"/>
        <v>1.4232519218125155</v>
      </c>
      <c r="AT110">
        <f t="shared" ca="1" si="22"/>
        <v>1.3974081740016762</v>
      </c>
      <c r="AU110" t="e">
        <f t="shared" ca="1" si="22"/>
        <v>#NUM!</v>
      </c>
      <c r="AV110" t="e">
        <f t="shared" ca="1" si="22"/>
        <v>#DIV/0!</v>
      </c>
    </row>
    <row r="111" spans="1:48" x14ac:dyDescent="0.25">
      <c r="A111" s="1" t="s">
        <v>61</v>
      </c>
      <c r="B111" s="9">
        <v>1130880</v>
      </c>
      <c r="C111" s="9">
        <v>83346</v>
      </c>
      <c r="D111" s="9">
        <v>39323</v>
      </c>
      <c r="E111" s="9">
        <v>5</v>
      </c>
      <c r="F111" s="9">
        <v>1</v>
      </c>
      <c r="G111" s="9">
        <v>436</v>
      </c>
      <c r="H111" s="9">
        <v>30</v>
      </c>
      <c r="I111" s="9">
        <v>9</v>
      </c>
      <c r="J111" s="9">
        <v>0</v>
      </c>
      <c r="K111" s="9">
        <v>0</v>
      </c>
      <c r="L111" s="9"/>
      <c r="M111">
        <f t="shared" si="15"/>
        <v>3.8554046406338426E-4</v>
      </c>
      <c r="N111">
        <f t="shared" si="15"/>
        <v>3.5994528831617592E-4</v>
      </c>
      <c r="O111">
        <f t="shared" si="15"/>
        <v>2.2887368715510006E-4</v>
      </c>
      <c r="P111">
        <f t="shared" si="15"/>
        <v>0</v>
      </c>
      <c r="Q111">
        <f t="shared" si="15"/>
        <v>0</v>
      </c>
      <c r="S111">
        <f t="shared" si="16"/>
        <v>3.8568916762335637E-4</v>
      </c>
      <c r="T111">
        <f t="shared" si="16"/>
        <v>3.6007489946876211E-4</v>
      </c>
      <c r="U111">
        <f t="shared" si="16"/>
        <v>2.2892608331138688E-4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3.8642220804521336E-4</v>
      </c>
      <c r="AA111">
        <f ca="1">T111*EXP(-AA$1*(ROW()-ROW(T$14)-$B$2))</f>
        <v>3.5506767501224568E-4</v>
      </c>
      <c r="AB111">
        <f ca="1">U111*EXP(-AB$1*(ROW()-ROW(U$14)-$B$2))</f>
        <v>2.335206343523992E-4</v>
      </c>
      <c r="AC111" t="e">
        <f ca="1">V111*EXP(-AC$1*(ROW()-ROW(V$14)-$B$2))</f>
        <v>#NUM!</v>
      </c>
      <c r="AD111" t="e">
        <f ca="1">W111*EXP(-AD$1*(ROW()-ROW(W$14)-$B$2))</f>
        <v>#DIV/0!</v>
      </c>
      <c r="AF111" t="str">
        <f t="shared" si="18"/>
        <v>2022-02</v>
      </c>
      <c r="AG111">
        <f t="shared" ca="1" si="19"/>
        <v>1.3922390314263008E-2</v>
      </c>
      <c r="AH111">
        <f t="shared" ca="1" si="19"/>
        <v>1.2546964939023327E-2</v>
      </c>
      <c r="AI111">
        <f t="shared" ca="1" si="19"/>
        <v>1.6883749668456662E-2</v>
      </c>
      <c r="AJ111" t="e">
        <f t="shared" ca="1" si="19"/>
        <v>#NUM!</v>
      </c>
      <c r="AK111" t="e">
        <f t="shared" ca="1" si="14"/>
        <v>#DIV/0!</v>
      </c>
      <c r="AM111">
        <f t="shared" ca="1" si="20"/>
        <v>0.9012076702209243</v>
      </c>
      <c r="AN111">
        <f t="shared" ca="1" si="20"/>
        <v>1.2127048076765843</v>
      </c>
      <c r="AO111" t="e">
        <f t="shared" ca="1" si="20"/>
        <v>#NUM!</v>
      </c>
      <c r="AP111" t="e">
        <f t="shared" ca="1" si="20"/>
        <v>#DIV/0!</v>
      </c>
      <c r="AR111" t="str">
        <f t="shared" si="21"/>
        <v>2022-02</v>
      </c>
      <c r="AS111">
        <f t="shared" ca="1" si="22"/>
        <v>1.4240481904815634</v>
      </c>
      <c r="AT111">
        <f t="shared" ca="1" si="22"/>
        <v>1.3776772572642511</v>
      </c>
      <c r="AU111" t="e">
        <f t="shared" ca="1" si="22"/>
        <v>#NUM!</v>
      </c>
      <c r="AV111" t="e">
        <f t="shared" ca="1" si="22"/>
        <v>#DIV/0!</v>
      </c>
    </row>
    <row r="112" spans="1:48" x14ac:dyDescent="0.25">
      <c r="A112" s="1" t="s">
        <v>62</v>
      </c>
      <c r="B112" s="9">
        <v>1130444</v>
      </c>
      <c r="C112" s="9">
        <v>83316</v>
      </c>
      <c r="D112" s="9">
        <v>39314</v>
      </c>
      <c r="E112" s="9">
        <v>5</v>
      </c>
      <c r="F112" s="9">
        <v>1</v>
      </c>
      <c r="G112" s="9">
        <v>389</v>
      </c>
      <c r="H112" s="9">
        <v>37</v>
      </c>
      <c r="I112" s="9">
        <v>8</v>
      </c>
      <c r="J112" s="9">
        <v>0</v>
      </c>
      <c r="K112" s="9">
        <v>0</v>
      </c>
      <c r="L112" s="9"/>
      <c r="M112">
        <f t="shared" si="15"/>
        <v>3.4411257877435769E-4</v>
      </c>
      <c r="N112">
        <f t="shared" si="15"/>
        <v>4.4409237121321234E-4</v>
      </c>
      <c r="O112">
        <f t="shared" si="15"/>
        <v>2.0348985094368417E-4</v>
      </c>
      <c r="P112">
        <f t="shared" si="15"/>
        <v>0</v>
      </c>
      <c r="Q112">
        <f t="shared" si="15"/>
        <v>0</v>
      </c>
      <c r="S112">
        <f t="shared" si="16"/>
        <v>3.4423103640186602E-4</v>
      </c>
      <c r="T112">
        <f t="shared" si="16"/>
        <v>4.442896841776097E-4</v>
      </c>
      <c r="U112">
        <f t="shared" si="16"/>
        <v>2.0353126819352285E-4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3.4490125426656917E-4</v>
      </c>
      <c r="AA112">
        <f ca="1">T112*EXP(-AA$1*(ROW()-ROW(T$14)-$B$2))</f>
        <v>4.3796175102149131E-4</v>
      </c>
      <c r="AB112">
        <f ca="1">U112*EXP(-AB$1*(ROW()-ROW(U$14)-$B$2))</f>
        <v>2.0771679349260806E-4</v>
      </c>
      <c r="AC112" t="e">
        <f ca="1">V112*EXP(-AC$1*(ROW()-ROW(V$14)-$B$2))</f>
        <v>#NUM!</v>
      </c>
      <c r="AD112" t="e">
        <f ca="1">W112*EXP(-AD$1*(ROW()-ROW(W$14)-$B$2))</f>
        <v>#DIV/0!</v>
      </c>
      <c r="AF112" t="str">
        <f t="shared" si="18"/>
        <v>2022-03</v>
      </c>
      <c r="AG112">
        <f t="shared" ca="1" si="19"/>
        <v>1.4267291568529577E-2</v>
      </c>
      <c r="AH112">
        <f t="shared" ca="1" si="19"/>
        <v>1.2984926690044819E-2</v>
      </c>
      <c r="AI112">
        <f t="shared" ca="1" si="19"/>
        <v>1.709146646194927E-2</v>
      </c>
      <c r="AJ112" t="e">
        <f t="shared" ca="1" si="19"/>
        <v>#NUM!</v>
      </c>
      <c r="AK112" t="e">
        <f t="shared" ca="1" si="14"/>
        <v>#DIV/0!</v>
      </c>
      <c r="AM112">
        <f t="shared" ca="1" si="20"/>
        <v>0.9101185482664863</v>
      </c>
      <c r="AN112">
        <f t="shared" ca="1" si="20"/>
        <v>1.1979475137137581</v>
      </c>
      <c r="AO112" t="e">
        <f t="shared" ca="1" si="20"/>
        <v>#NUM!</v>
      </c>
      <c r="AP112" t="e">
        <f t="shared" ca="1" si="20"/>
        <v>#DIV/0!</v>
      </c>
      <c r="AR112" t="str">
        <f t="shared" si="21"/>
        <v>2022-03</v>
      </c>
      <c r="AS112">
        <f t="shared" ca="1" si="22"/>
        <v>1.4381287627799257</v>
      </c>
      <c r="AT112">
        <f t="shared" ca="1" si="22"/>
        <v>1.360912428640952</v>
      </c>
      <c r="AU112" t="e">
        <f t="shared" ca="1" si="22"/>
        <v>#NUM!</v>
      </c>
      <c r="AV112" t="e">
        <f t="shared" ca="1" si="22"/>
        <v>#DIV/0!</v>
      </c>
    </row>
    <row r="113" spans="1:48" x14ac:dyDescent="0.25">
      <c r="A113" s="1" t="s">
        <v>63</v>
      </c>
      <c r="B113" s="9">
        <v>1130055</v>
      </c>
      <c r="C113" s="9">
        <v>83279</v>
      </c>
      <c r="D113" s="9">
        <v>39306</v>
      </c>
      <c r="E113" s="9">
        <v>5</v>
      </c>
      <c r="F113" s="9">
        <v>1</v>
      </c>
      <c r="G113" s="9">
        <v>379</v>
      </c>
      <c r="H113" s="9">
        <v>26</v>
      </c>
      <c r="I113" s="9">
        <v>10</v>
      </c>
      <c r="J113" s="9">
        <v>0</v>
      </c>
      <c r="K113" s="9">
        <v>0</v>
      </c>
      <c r="L113" s="9"/>
      <c r="M113">
        <f t="shared" si="15"/>
        <v>3.3538190619040667E-4</v>
      </c>
      <c r="N113">
        <f t="shared" si="15"/>
        <v>3.1220355671898075E-4</v>
      </c>
      <c r="O113">
        <f t="shared" si="15"/>
        <v>2.5441408436371036E-4</v>
      </c>
      <c r="P113">
        <f t="shared" si="15"/>
        <v>0</v>
      </c>
      <c r="Q113">
        <f t="shared" si="15"/>
        <v>0</v>
      </c>
      <c r="S113">
        <f t="shared" si="16"/>
        <v>3.354944280970605E-4</v>
      </c>
      <c r="T113">
        <f t="shared" si="16"/>
        <v>3.1230106075843411E-4</v>
      </c>
      <c r="U113">
        <f t="shared" si="16"/>
        <v>2.5447882873498725E-4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3.361632038395422E-4</v>
      </c>
      <c r="AA113">
        <f ca="1">T113*EXP(-AA$1*(ROW()-ROW(T$14)-$B$2))</f>
        <v>3.07747886309312E-4</v>
      </c>
      <c r="AB113">
        <f ca="1">U113*EXP(-AB$1*(ROW()-ROW(U$14)-$B$2))</f>
        <v>2.5983797067901602E-4</v>
      </c>
      <c r="AC113" t="e">
        <f ca="1">V113*EXP(-AC$1*(ROW()-ROW(V$14)-$B$2))</f>
        <v>#NUM!</v>
      </c>
      <c r="AD113" t="e">
        <f ca="1">W113*EXP(-AD$1*(ROW()-ROW(W$14)-$B$2))</f>
        <v>#DIV/0!</v>
      </c>
      <c r="AF113" t="str">
        <f t="shared" si="18"/>
        <v>2022-04</v>
      </c>
      <c r="AG113">
        <f t="shared" ca="1" si="19"/>
        <v>1.460345477236912E-2</v>
      </c>
      <c r="AH113">
        <f t="shared" ca="1" si="19"/>
        <v>1.329267457635413E-2</v>
      </c>
      <c r="AI113">
        <f t="shared" ca="1" si="19"/>
        <v>1.7351304432628285E-2</v>
      </c>
      <c r="AJ113" t="e">
        <f t="shared" ca="1" si="19"/>
        <v>#NUM!</v>
      </c>
      <c r="AK113" t="e">
        <f t="shared" ca="1" si="14"/>
        <v>#DIV/0!</v>
      </c>
      <c r="AM113">
        <f t="shared" ca="1" si="20"/>
        <v>0.91024177385100069</v>
      </c>
      <c r="AN113">
        <f t="shared" ca="1" si="20"/>
        <v>1.1881643558384767</v>
      </c>
      <c r="AO113" t="e">
        <f t="shared" ca="1" si="20"/>
        <v>#NUM!</v>
      </c>
      <c r="AP113" t="e">
        <f t="shared" ca="1" si="20"/>
        <v>#DIV/0!</v>
      </c>
      <c r="AR113" t="str">
        <f t="shared" si="21"/>
        <v>2022-04</v>
      </c>
      <c r="AS113">
        <f t="shared" ca="1" si="22"/>
        <v>1.4383234783559768</v>
      </c>
      <c r="AT113">
        <f t="shared" ca="1" si="22"/>
        <v>1.3497984015309059</v>
      </c>
      <c r="AU113" t="e">
        <f t="shared" ca="1" si="22"/>
        <v>#NUM!</v>
      </c>
      <c r="AV113" t="e">
        <f t="shared" ca="1" si="22"/>
        <v>#DIV/0!</v>
      </c>
    </row>
    <row r="114" spans="1:48" x14ac:dyDescent="0.25">
      <c r="A114" s="1" t="s">
        <v>64</v>
      </c>
      <c r="B114" s="9">
        <v>1129676</v>
      </c>
      <c r="C114" s="9">
        <v>83253</v>
      </c>
      <c r="D114" s="9">
        <v>39296</v>
      </c>
      <c r="E114" s="9">
        <v>5</v>
      </c>
      <c r="F114" s="9">
        <v>1</v>
      </c>
      <c r="G114" s="9">
        <v>429</v>
      </c>
      <c r="H114" s="9">
        <v>31</v>
      </c>
      <c r="I114" s="9">
        <v>22</v>
      </c>
      <c r="J114" s="9">
        <v>0</v>
      </c>
      <c r="K114" s="9">
        <v>0</v>
      </c>
      <c r="L114" s="9"/>
      <c r="M114">
        <f t="shared" si="15"/>
        <v>3.7975490317577782E-4</v>
      </c>
      <c r="N114">
        <f t="shared" si="15"/>
        <v>3.7235895403168654E-4</v>
      </c>
      <c r="O114">
        <f t="shared" si="15"/>
        <v>5.5985342019543977E-4</v>
      </c>
      <c r="P114">
        <f t="shared" si="15"/>
        <v>0</v>
      </c>
      <c r="Q114">
        <f t="shared" si="15"/>
        <v>0</v>
      </c>
      <c r="S114">
        <f t="shared" si="16"/>
        <v>3.7989917631794186E-4</v>
      </c>
      <c r="T114">
        <f t="shared" si="16"/>
        <v>3.7249766117678022E-4</v>
      </c>
      <c r="U114">
        <f t="shared" si="16"/>
        <v>5.6016704627178911E-4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3.8067409803690168E-4</v>
      </c>
      <c r="AA114">
        <f ca="1">T114*EXP(-AA$1*(ROW()-ROW(T$14)-$B$2))</f>
        <v>3.6694150277902422E-4</v>
      </c>
      <c r="AB114">
        <f ca="1">U114*EXP(-AB$1*(ROW()-ROW(U$14)-$B$2))</f>
        <v>5.7224104132691989E-4</v>
      </c>
      <c r="AC114" t="e">
        <f ca="1">V114*EXP(-AC$1*(ROW()-ROW(V$14)-$B$2))</f>
        <v>#NUM!</v>
      </c>
      <c r="AD114" t="e">
        <f ca="1">W114*EXP(-AD$1*(ROW()-ROW(W$14)-$B$2))</f>
        <v>#DIV/0!</v>
      </c>
      <c r="AF114" t="str">
        <f t="shared" si="18"/>
        <v>2022-05</v>
      </c>
      <c r="AG114">
        <f t="shared" ca="1" si="19"/>
        <v>1.4984128870406023E-2</v>
      </c>
      <c r="AH114">
        <f t="shared" ca="1" si="19"/>
        <v>1.3659616079133154E-2</v>
      </c>
      <c r="AI114">
        <f t="shared" ca="1" si="19"/>
        <v>1.7923545473955204E-2</v>
      </c>
      <c r="AJ114" t="e">
        <f t="shared" ca="1" si="19"/>
        <v>#NUM!</v>
      </c>
      <c r="AK114" t="e">
        <f t="shared" ca="1" si="14"/>
        <v>#DIV/0!</v>
      </c>
      <c r="AM114">
        <f t="shared" ca="1" si="20"/>
        <v>0.91160561933708339</v>
      </c>
      <c r="AN114">
        <f t="shared" ca="1" si="20"/>
        <v>1.1961686681268868</v>
      </c>
      <c r="AO114" t="e">
        <f t="shared" ca="1" si="20"/>
        <v>#NUM!</v>
      </c>
      <c r="AP114" t="e">
        <f t="shared" ca="1" si="20"/>
        <v>#DIV/0!</v>
      </c>
      <c r="AR114" t="str">
        <f t="shared" si="21"/>
        <v>2022-05</v>
      </c>
      <c r="AS114">
        <f t="shared" ca="1" si="22"/>
        <v>1.4404785662016855</v>
      </c>
      <c r="AT114">
        <f t="shared" ca="1" si="22"/>
        <v>1.3588915946393842</v>
      </c>
      <c r="AU114" t="e">
        <f t="shared" ca="1" si="22"/>
        <v>#NUM!</v>
      </c>
      <c r="AV114" t="e">
        <f t="shared" ca="1" si="22"/>
        <v>#DIV/0!</v>
      </c>
    </row>
    <row r="115" spans="1:48" x14ac:dyDescent="0.25">
      <c r="A115" s="1" t="s">
        <v>65</v>
      </c>
      <c r="B115" s="9">
        <v>1129247</v>
      </c>
      <c r="C115" s="9">
        <v>83222</v>
      </c>
      <c r="D115" s="9">
        <v>39274</v>
      </c>
      <c r="E115" s="9">
        <v>5</v>
      </c>
      <c r="F115" s="9">
        <v>1</v>
      </c>
      <c r="G115" s="9">
        <v>391</v>
      </c>
      <c r="H115" s="9">
        <v>29</v>
      </c>
      <c r="I115" s="9">
        <v>26</v>
      </c>
      <c r="J115" s="9">
        <v>0</v>
      </c>
      <c r="K115" s="9">
        <v>0</v>
      </c>
      <c r="L115" s="9"/>
      <c r="M115">
        <f t="shared" si="15"/>
        <v>3.4624842926303989E-4</v>
      </c>
      <c r="N115">
        <f t="shared" si="15"/>
        <v>3.4846554997476631E-4</v>
      </c>
      <c r="O115">
        <f t="shared" si="15"/>
        <v>6.6201558282833427E-4</v>
      </c>
      <c r="P115">
        <f t="shared" si="15"/>
        <v>0</v>
      </c>
      <c r="Q115">
        <f t="shared" si="15"/>
        <v>0</v>
      </c>
      <c r="S115">
        <f t="shared" si="16"/>
        <v>3.4636836222600267E-4</v>
      </c>
      <c r="T115">
        <f t="shared" si="16"/>
        <v>3.4858702407239661E-4</v>
      </c>
      <c r="U115">
        <f t="shared" si="16"/>
        <v>6.6245416201667908E-4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3.4709096162263399E-4</v>
      </c>
      <c r="AA115">
        <f ca="1">T115*EXP(-AA$1*(ROW()-ROW(T$14)-$B$2))</f>
        <v>3.4327025077512198E-4</v>
      </c>
      <c r="AB115">
        <f ca="1">U115*EXP(-AB$1*(ROW()-ROW(U$14)-$B$2))</f>
        <v>6.7706095013452027E-4</v>
      </c>
      <c r="AC115" t="e">
        <f ca="1">V115*EXP(-AC$1*(ROW()-ROW(V$14)-$B$2))</f>
        <v>#NUM!</v>
      </c>
      <c r="AD115" t="e">
        <f ca="1">W115*EXP(-AD$1*(ROW()-ROW(W$14)-$B$2))</f>
        <v>#DIV/0!</v>
      </c>
      <c r="AF115" t="str">
        <f t="shared" si="18"/>
        <v>2022-06</v>
      </c>
      <c r="AG115">
        <f t="shared" ca="1" si="19"/>
        <v>1.5331219832028656E-2</v>
      </c>
      <c r="AH115">
        <f t="shared" ca="1" si="19"/>
        <v>1.4002886329908277E-2</v>
      </c>
      <c r="AI115">
        <f t="shared" ca="1" si="19"/>
        <v>1.8600606424089724E-2</v>
      </c>
      <c r="AJ115" t="e">
        <f t="shared" ca="1" si="19"/>
        <v>#NUM!</v>
      </c>
      <c r="AK115" t="e">
        <f t="shared" ca="1" si="14"/>
        <v>#DIV/0!</v>
      </c>
      <c r="AM115">
        <f t="shared" ca="1" si="20"/>
        <v>0.91335761167905638</v>
      </c>
      <c r="AN115">
        <f t="shared" ca="1" si="20"/>
        <v>1.2132502584843867</v>
      </c>
      <c r="AO115" t="e">
        <f t="shared" ca="1" si="20"/>
        <v>#NUM!</v>
      </c>
      <c r="AP115" t="e">
        <f t="shared" ca="1" si="20"/>
        <v>#DIV/0!</v>
      </c>
      <c r="AR115" t="str">
        <f t="shared" si="21"/>
        <v>2022-06</v>
      </c>
      <c r="AS115">
        <f t="shared" ca="1" si="22"/>
        <v>1.4432469864079989</v>
      </c>
      <c r="AT115">
        <f t="shared" ca="1" si="22"/>
        <v>1.3782969094402042</v>
      </c>
      <c r="AU115" t="e">
        <f t="shared" ca="1" si="22"/>
        <v>#NUM!</v>
      </c>
      <c r="AV115" t="e">
        <f t="shared" ca="1" si="22"/>
        <v>#DIV/0!</v>
      </c>
    </row>
    <row r="116" spans="1:48" x14ac:dyDescent="0.25">
      <c r="A116" s="1" t="s">
        <v>66</v>
      </c>
      <c r="B116" s="9">
        <v>1128856</v>
      </c>
      <c r="C116" s="9">
        <v>83193</v>
      </c>
      <c r="D116" s="9">
        <v>39248</v>
      </c>
      <c r="E116" s="9">
        <v>5</v>
      </c>
      <c r="F116" s="9">
        <v>1</v>
      </c>
      <c r="G116" s="9">
        <v>357</v>
      </c>
      <c r="H116" s="9">
        <v>27</v>
      </c>
      <c r="I116" s="9">
        <v>19</v>
      </c>
      <c r="J116" s="9">
        <v>0</v>
      </c>
      <c r="K116" s="9">
        <v>0</v>
      </c>
      <c r="L116" s="9"/>
      <c r="M116">
        <f t="shared" si="15"/>
        <v>3.1624937104466824E-4</v>
      </c>
      <c r="N116">
        <f t="shared" si="15"/>
        <v>3.2454653636724244E-4</v>
      </c>
      <c r="O116">
        <f t="shared" si="15"/>
        <v>4.8410110069302897E-4</v>
      </c>
      <c r="P116">
        <f t="shared" si="15"/>
        <v>0</v>
      </c>
      <c r="Q116">
        <f t="shared" si="15"/>
        <v>0</v>
      </c>
      <c r="S116">
        <f t="shared" si="16"/>
        <v>3.1634941898690621E-4</v>
      </c>
      <c r="T116">
        <f t="shared" si="16"/>
        <v>3.2465190386875601E-4</v>
      </c>
      <c r="U116">
        <f t="shared" si="16"/>
        <v>4.8433557754257384E-4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3.1702407407125874E-4</v>
      </c>
      <c r="AA116">
        <f ca="1">T116*EXP(-AA$1*(ROW()-ROW(T$14)-$B$2))</f>
        <v>3.1959102173477672E-4</v>
      </c>
      <c r="AB116">
        <f ca="1">U116*EXP(-AB$1*(ROW()-ROW(U$14)-$B$2))</f>
        <v>4.9525491321534036E-4</v>
      </c>
      <c r="AC116" t="e">
        <f ca="1">V116*EXP(-AC$1*(ROW()-ROW(V$14)-$B$2))</f>
        <v>#NUM!</v>
      </c>
      <c r="AD116" t="e">
        <f ca="1">W116*EXP(-AD$1*(ROW()-ROW(W$14)-$B$2))</f>
        <v>#DIV/0!</v>
      </c>
      <c r="AF116" t="str">
        <f t="shared" si="18"/>
        <v>2022-07</v>
      </c>
      <c r="AG116">
        <f t="shared" ca="1" si="19"/>
        <v>1.5648243906099917E-2</v>
      </c>
      <c r="AH116">
        <f t="shared" ca="1" si="19"/>
        <v>1.4322477351643053E-2</v>
      </c>
      <c r="AI116">
        <f t="shared" ca="1" si="19"/>
        <v>1.9095861337305065E-2</v>
      </c>
      <c r="AJ116" t="e">
        <f t="shared" ca="1" si="19"/>
        <v>#NUM!</v>
      </c>
      <c r="AK116" t="e">
        <f t="shared" ca="1" si="14"/>
        <v>#DIV/0!</v>
      </c>
      <c r="AM116">
        <f t="shared" ca="1" si="20"/>
        <v>0.91527697533267238</v>
      </c>
      <c r="AN116">
        <f t="shared" ca="1" si="20"/>
        <v>1.2203197657125739</v>
      </c>
      <c r="AO116" t="e">
        <f t="shared" ca="1" si="20"/>
        <v>#NUM!</v>
      </c>
      <c r="AP116" t="e">
        <f t="shared" ca="1" si="20"/>
        <v>#DIV/0!</v>
      </c>
      <c r="AR116" t="str">
        <f t="shared" si="21"/>
        <v>2022-07</v>
      </c>
      <c r="AS116">
        <f t="shared" ca="1" si="22"/>
        <v>1.4462798793006413</v>
      </c>
      <c r="AT116">
        <f t="shared" ca="1" si="22"/>
        <v>1.3863281296239509</v>
      </c>
      <c r="AU116" t="e">
        <f t="shared" ca="1" si="22"/>
        <v>#NUM!</v>
      </c>
      <c r="AV116" t="e">
        <f t="shared" ca="1" si="22"/>
        <v>#DIV/0!</v>
      </c>
    </row>
    <row r="117" spans="1:48" x14ac:dyDescent="0.25">
      <c r="A117" s="1" t="s">
        <v>67</v>
      </c>
      <c r="B117" s="9">
        <v>1128499</v>
      </c>
      <c r="C117" s="9">
        <v>83166</v>
      </c>
      <c r="D117" s="9">
        <v>39229</v>
      </c>
      <c r="E117" s="9">
        <v>5</v>
      </c>
      <c r="F117" s="9">
        <v>1</v>
      </c>
      <c r="G117" s="9">
        <v>368</v>
      </c>
      <c r="H117" s="9">
        <v>22</v>
      </c>
      <c r="I117" s="9">
        <v>17</v>
      </c>
      <c r="J117" s="9">
        <v>0</v>
      </c>
      <c r="K117" s="9">
        <v>0</v>
      </c>
      <c r="L117" s="9"/>
      <c r="M117">
        <f t="shared" si="15"/>
        <v>3.2609687735655948E-4</v>
      </c>
      <c r="N117">
        <f t="shared" si="15"/>
        <v>2.6453117860664215E-4</v>
      </c>
      <c r="O117">
        <f t="shared" si="15"/>
        <v>4.333528766983609E-4</v>
      </c>
      <c r="P117">
        <f t="shared" si="15"/>
        <v>0</v>
      </c>
      <c r="Q117">
        <f t="shared" si="15"/>
        <v>0</v>
      </c>
      <c r="S117">
        <f t="shared" si="16"/>
        <v>3.2620325411070324E-4</v>
      </c>
      <c r="T117">
        <f t="shared" si="16"/>
        <v>2.6460117541079163E-4</v>
      </c>
      <c r="U117">
        <f t="shared" si="16"/>
        <v>4.3354075962131957E-4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3.2691406346090844E-4</v>
      </c>
      <c r="AA117">
        <f ca="1">T117*EXP(-AA$1*(ROW()-ROW(T$14)-$B$2))</f>
        <v>2.6038745133859464E-4</v>
      </c>
      <c r="AB117">
        <f ca="1">U117*EXP(-AB$1*(ROW()-ROW(U$14)-$B$2))</f>
        <v>4.4352983854402552E-4</v>
      </c>
      <c r="AC117" t="e">
        <f ca="1">V117*EXP(-AC$1*(ROW()-ROW(V$14)-$B$2))</f>
        <v>#NUM!</v>
      </c>
      <c r="AD117" t="e">
        <f ca="1">W117*EXP(-AD$1*(ROW()-ROW(W$14)-$B$2))</f>
        <v>#DIV/0!</v>
      </c>
      <c r="AF117" t="str">
        <f t="shared" si="18"/>
        <v>2022-08</v>
      </c>
      <c r="AG117">
        <f t="shared" ca="1" si="19"/>
        <v>1.5975157969560824E-2</v>
      </c>
      <c r="AH117">
        <f t="shared" ca="1" si="19"/>
        <v>1.4582864802981647E-2</v>
      </c>
      <c r="AI117">
        <f t="shared" ca="1" si="19"/>
        <v>1.9539391175849088E-2</v>
      </c>
      <c r="AJ117" t="e">
        <f t="shared" ca="1" si="19"/>
        <v>#NUM!</v>
      </c>
      <c r="AK117" t="e">
        <f t="shared" ca="1" si="14"/>
        <v>#DIV/0!</v>
      </c>
      <c r="AM117">
        <f t="shared" ca="1" si="20"/>
        <v>0.91284636000269537</v>
      </c>
      <c r="AN117">
        <f t="shared" ca="1" si="20"/>
        <v>1.2231109835082432</v>
      </c>
      <c r="AO117" t="e">
        <f t="shared" ca="1" si="20"/>
        <v>#NUM!</v>
      </c>
      <c r="AP117" t="e">
        <f t="shared" ca="1" si="20"/>
        <v>#DIV/0!</v>
      </c>
      <c r="AR117" t="str">
        <f t="shared" si="21"/>
        <v>2022-08</v>
      </c>
      <c r="AS117">
        <f t="shared" ca="1" si="22"/>
        <v>1.442439129297302</v>
      </c>
      <c r="AT117">
        <f t="shared" ca="1" si="22"/>
        <v>1.3894990556834692</v>
      </c>
      <c r="AU117" t="e">
        <f t="shared" ca="1" si="22"/>
        <v>#NUM!</v>
      </c>
      <c r="AV117" t="e">
        <f t="shared" ca="1" si="22"/>
        <v>#DIV/0!</v>
      </c>
    </row>
    <row r="118" spans="1:48" x14ac:dyDescent="0.25">
      <c r="A118" s="1" t="s">
        <v>68</v>
      </c>
      <c r="B118" s="9">
        <v>1128131</v>
      </c>
      <c r="C118" s="9">
        <v>83144</v>
      </c>
      <c r="D118" s="9">
        <v>39212</v>
      </c>
      <c r="E118" s="9">
        <v>5</v>
      </c>
      <c r="F118" s="9">
        <v>1</v>
      </c>
      <c r="G118" s="9">
        <v>351</v>
      </c>
      <c r="H118" s="9">
        <v>21</v>
      </c>
      <c r="I118" s="9">
        <v>15</v>
      </c>
      <c r="J118" s="9">
        <v>0</v>
      </c>
      <c r="K118" s="9">
        <v>0</v>
      </c>
      <c r="L118" s="9"/>
      <c r="M118">
        <f t="shared" si="15"/>
        <v>3.1113407928689131E-4</v>
      </c>
      <c r="N118">
        <f t="shared" si="15"/>
        <v>2.5257384778216106E-4</v>
      </c>
      <c r="O118">
        <f t="shared" si="15"/>
        <v>3.8253595838008773E-4</v>
      </c>
      <c r="P118">
        <f t="shared" si="15"/>
        <v>0</v>
      </c>
      <c r="Q118">
        <f t="shared" si="15"/>
        <v>0</v>
      </c>
      <c r="S118">
        <f t="shared" si="16"/>
        <v>3.1123091634288407E-4</v>
      </c>
      <c r="T118">
        <f t="shared" si="16"/>
        <v>2.5263765879123397E-4</v>
      </c>
      <c r="U118">
        <f t="shared" si="16"/>
        <v>3.8268235280912839E-4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3.119235458894321E-4</v>
      </c>
      <c r="AA118">
        <f ca="1">T118*EXP(-AA$1*(ROW()-ROW(T$14)-$B$2))</f>
        <v>2.4852955105102902E-4</v>
      </c>
      <c r="AB118">
        <f ca="1">U118*EXP(-AB$1*(ROW()-ROW(U$14)-$B$2))</f>
        <v>3.9168941108457922E-4</v>
      </c>
      <c r="AC118" t="e">
        <f ca="1">V118*EXP(-AC$1*(ROW()-ROW(V$14)-$B$2))</f>
        <v>#NUM!</v>
      </c>
      <c r="AD118" t="e">
        <f ca="1">W118*EXP(-AD$1*(ROW()-ROW(W$14)-$B$2))</f>
        <v>#DIV/0!</v>
      </c>
      <c r="AF118" t="str">
        <f t="shared" si="18"/>
        <v>2022-09</v>
      </c>
      <c r="AG118">
        <f t="shared" ca="1" si="19"/>
        <v>1.6287081515450257E-2</v>
      </c>
      <c r="AH118">
        <f t="shared" ca="1" si="19"/>
        <v>1.4831394354032676E-2</v>
      </c>
      <c r="AI118">
        <f t="shared" ca="1" si="19"/>
        <v>1.9931080586933669E-2</v>
      </c>
      <c r="AJ118" t="e">
        <f t="shared" ca="1" si="19"/>
        <v>#NUM!</v>
      </c>
      <c r="AK118" t="e">
        <f t="shared" ca="1" si="14"/>
        <v>#DIV/0!</v>
      </c>
      <c r="AM118">
        <f t="shared" ca="1" si="20"/>
        <v>0.91062320403832409</v>
      </c>
      <c r="AN118">
        <f t="shared" ca="1" si="20"/>
        <v>1.2237355457468939</v>
      </c>
      <c r="AO118" t="e">
        <f t="shared" ca="1" si="20"/>
        <v>#NUM!</v>
      </c>
      <c r="AP118" t="e">
        <f t="shared" ca="1" si="20"/>
        <v>#DIV/0!</v>
      </c>
      <c r="AR118" t="str">
        <f t="shared" si="21"/>
        <v>2022-09</v>
      </c>
      <c r="AS118">
        <f t="shared" ca="1" si="22"/>
        <v>1.4389261973362977</v>
      </c>
      <c r="AT118">
        <f t="shared" ca="1" si="22"/>
        <v>1.3902085813540928</v>
      </c>
      <c r="AU118" t="e">
        <f t="shared" ca="1" si="22"/>
        <v>#NUM!</v>
      </c>
      <c r="AV118" t="e">
        <f t="shared" ca="1" si="22"/>
        <v>#DIV/0!</v>
      </c>
    </row>
    <row r="119" spans="1:48" x14ac:dyDescent="0.25">
      <c r="A119" s="1" t="s">
        <v>69</v>
      </c>
      <c r="B119" s="9">
        <v>1127780</v>
      </c>
      <c r="C119" s="9">
        <v>83123</v>
      </c>
      <c r="D119" s="9">
        <v>39197</v>
      </c>
      <c r="E119" s="9">
        <v>5</v>
      </c>
      <c r="F119" s="9">
        <v>1</v>
      </c>
      <c r="G119" s="9">
        <v>395</v>
      </c>
      <c r="H119" s="9">
        <v>31</v>
      </c>
      <c r="I119" s="9">
        <v>12</v>
      </c>
      <c r="J119" s="9">
        <v>0</v>
      </c>
      <c r="K119" s="9">
        <v>0</v>
      </c>
      <c r="L119" s="9"/>
      <c r="M119">
        <f t="shared" si="15"/>
        <v>3.5024561527957583E-4</v>
      </c>
      <c r="N119">
        <f t="shared" si="15"/>
        <v>3.7294130385091975E-4</v>
      </c>
      <c r="O119">
        <f t="shared" si="15"/>
        <v>3.0614587851111056E-4</v>
      </c>
      <c r="P119">
        <f t="shared" si="15"/>
        <v>0</v>
      </c>
      <c r="Q119">
        <f t="shared" si="15"/>
        <v>0</v>
      </c>
      <c r="S119">
        <f t="shared" si="16"/>
        <v>3.5036833383520833E-4</v>
      </c>
      <c r="T119">
        <f t="shared" si="16"/>
        <v>3.7308044528444086E-4</v>
      </c>
      <c r="U119">
        <f t="shared" si="16"/>
        <v>3.06239634905684E-4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3.511643246080433E-4</v>
      </c>
      <c r="AA119">
        <f ca="1">T119*EXP(-AA$1*(ROW()-ROW(T$14)-$B$2))</f>
        <v>3.6688850009186446E-4</v>
      </c>
      <c r="AB119">
        <f ca="1">U119*EXP(-AB$1*(ROW()-ROW(U$14)-$B$2))</f>
        <v>3.1359944204877163E-4</v>
      </c>
      <c r="AC119" t="e">
        <f ca="1">V119*EXP(-AC$1*(ROW()-ROW(V$14)-$B$2))</f>
        <v>#NUM!</v>
      </c>
      <c r="AD119" t="e">
        <f ca="1">W119*EXP(-AD$1*(ROW()-ROW(W$14)-$B$2))</f>
        <v>#DIV/0!</v>
      </c>
      <c r="AF119" t="str">
        <f t="shared" si="18"/>
        <v>2022-10</v>
      </c>
      <c r="AG119">
        <f t="shared" ca="1" si="19"/>
        <v>1.66382458400583E-2</v>
      </c>
      <c r="AH119">
        <f t="shared" ca="1" si="19"/>
        <v>1.5198282854124541E-2</v>
      </c>
      <c r="AI119">
        <f t="shared" ca="1" si="19"/>
        <v>2.0244680028982439E-2</v>
      </c>
      <c r="AJ119" t="e">
        <f t="shared" ca="1" si="19"/>
        <v>#NUM!</v>
      </c>
      <c r="AK119" t="e">
        <f t="shared" ca="1" si="14"/>
        <v>#DIV/0!</v>
      </c>
      <c r="AM119">
        <f t="shared" ca="1" si="20"/>
        <v>0.91345463940273686</v>
      </c>
      <c r="AN119">
        <f t="shared" ca="1" si="20"/>
        <v>1.2167556738608389</v>
      </c>
      <c r="AO119" t="e">
        <f t="shared" ca="1" si="20"/>
        <v>#NUM!</v>
      </c>
      <c r="AP119" t="e">
        <f t="shared" ca="1" si="20"/>
        <v>#DIV/0!</v>
      </c>
      <c r="AR119" t="str">
        <f t="shared" si="21"/>
        <v>2022-10</v>
      </c>
      <c r="AS119">
        <f t="shared" ca="1" si="22"/>
        <v>1.4434003052920912</v>
      </c>
      <c r="AT119">
        <f t="shared" ca="1" si="22"/>
        <v>1.3822791902152389</v>
      </c>
      <c r="AU119" t="e">
        <f t="shared" ca="1" si="22"/>
        <v>#NUM!</v>
      </c>
      <c r="AV119" t="e">
        <f t="shared" ca="1" si="22"/>
        <v>#DIV/0!</v>
      </c>
    </row>
    <row r="120" spans="1:48" x14ac:dyDescent="0.25">
      <c r="A120" s="1" t="s">
        <v>70</v>
      </c>
      <c r="B120" s="9">
        <v>1127385</v>
      </c>
      <c r="C120" s="9">
        <v>83092</v>
      </c>
      <c r="D120" s="9">
        <v>39185</v>
      </c>
      <c r="E120" s="9">
        <v>5</v>
      </c>
      <c r="F120" s="9">
        <v>1</v>
      </c>
      <c r="G120" s="9">
        <v>363</v>
      </c>
      <c r="H120" s="9">
        <v>38</v>
      </c>
      <c r="I120" s="9">
        <v>23</v>
      </c>
      <c r="J120" s="9">
        <v>0</v>
      </c>
      <c r="K120" s="9">
        <v>0</v>
      </c>
      <c r="L120" s="9"/>
      <c r="M120">
        <f t="shared" si="15"/>
        <v>3.2198406045849464E-4</v>
      </c>
      <c r="N120">
        <f t="shared" si="15"/>
        <v>4.5732441149569153E-4</v>
      </c>
      <c r="O120">
        <f t="shared" si="15"/>
        <v>5.8695929564884521E-4</v>
      </c>
      <c r="P120">
        <f t="shared" si="15"/>
        <v>0</v>
      </c>
      <c r="Q120">
        <f t="shared" si="15"/>
        <v>0</v>
      </c>
      <c r="S120">
        <f t="shared" si="16"/>
        <v>3.2208777037013507E-4</v>
      </c>
      <c r="T120">
        <f t="shared" si="16"/>
        <v>4.57533660785732E-4</v>
      </c>
      <c r="U120">
        <f t="shared" si="16"/>
        <v>5.8730403608361187E-4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3.2283446221002501E-4</v>
      </c>
      <c r="AA120">
        <f ca="1">T120*EXP(-AA$1*(ROW()-ROW(T$14)-$B$2))</f>
        <v>4.4978640965818274E-4</v>
      </c>
      <c r="AB120">
        <f ca="1">U120*EXP(-AB$1*(ROW()-ROW(U$14)-$B$2))</f>
        <v>6.0171017539167404E-4</v>
      </c>
      <c r="AC120" t="e">
        <f ca="1">V120*EXP(-AC$1*(ROW()-ROW(V$14)-$B$2))</f>
        <v>#NUM!</v>
      </c>
      <c r="AD120" t="e">
        <f ca="1">W120*EXP(-AD$1*(ROW()-ROW(W$14)-$B$2))</f>
        <v>#DIV/0!</v>
      </c>
      <c r="AF120" t="str">
        <f t="shared" si="18"/>
        <v>2022-11</v>
      </c>
      <c r="AG120">
        <f t="shared" ca="1" si="19"/>
        <v>1.6961080302268325E-2</v>
      </c>
      <c r="AH120">
        <f t="shared" ca="1" si="19"/>
        <v>1.5648069263782722E-2</v>
      </c>
      <c r="AI120">
        <f t="shared" ca="1" si="19"/>
        <v>2.0846390204374114E-2</v>
      </c>
      <c r="AJ120" t="e">
        <f t="shared" ca="1" si="19"/>
        <v>#NUM!</v>
      </c>
      <c r="AK120" t="e">
        <f t="shared" ca="1" si="14"/>
        <v>#DIV/0!</v>
      </c>
      <c r="AM120">
        <f t="shared" ca="1" si="20"/>
        <v>0.92258682730780983</v>
      </c>
      <c r="AN120">
        <f t="shared" ca="1" si="20"/>
        <v>1.2290720775366049</v>
      </c>
      <c r="AO120" t="e">
        <f t="shared" ca="1" si="20"/>
        <v>#NUM!</v>
      </c>
      <c r="AP120" t="e">
        <f t="shared" ca="1" si="20"/>
        <v>#DIV/0!</v>
      </c>
      <c r="AR120" t="str">
        <f t="shared" si="21"/>
        <v>2022-11</v>
      </c>
      <c r="AS120">
        <f t="shared" ca="1" si="22"/>
        <v>1.4578305815658925</v>
      </c>
      <c r="AT120">
        <f t="shared" ca="1" si="22"/>
        <v>1.3962710777116674</v>
      </c>
      <c r="AU120" t="e">
        <f t="shared" ca="1" si="22"/>
        <v>#NUM!</v>
      </c>
      <c r="AV120" t="e">
        <f t="shared" ca="1" si="22"/>
        <v>#DIV/0!</v>
      </c>
    </row>
    <row r="121" spans="1:48" x14ac:dyDescent="0.25">
      <c r="A121" s="1" t="s">
        <v>71</v>
      </c>
      <c r="B121" s="9">
        <v>1127022</v>
      </c>
      <c r="C121" s="9">
        <v>83054</v>
      </c>
      <c r="D121" s="9">
        <v>39162</v>
      </c>
      <c r="E121" s="9">
        <v>5</v>
      </c>
      <c r="F121" s="9">
        <v>1</v>
      </c>
      <c r="G121" s="9">
        <v>380</v>
      </c>
      <c r="H121" s="9">
        <v>34</v>
      </c>
      <c r="I121" s="9">
        <v>19</v>
      </c>
      <c r="J121" s="9">
        <v>0</v>
      </c>
      <c r="K121" s="9">
        <v>0</v>
      </c>
      <c r="L121" s="9"/>
      <c r="M121">
        <f t="shared" si="15"/>
        <v>3.371717677205946E-4</v>
      </c>
      <c r="N121">
        <f t="shared" si="15"/>
        <v>4.093722156669155E-4</v>
      </c>
      <c r="O121">
        <f t="shared" si="15"/>
        <v>4.851641897758031E-4</v>
      </c>
      <c r="P121">
        <f t="shared" si="15"/>
        <v>0</v>
      </c>
      <c r="Q121">
        <f t="shared" si="15"/>
        <v>0</v>
      </c>
      <c r="S121">
        <f t="shared" si="16"/>
        <v>3.3728549406330627E-4</v>
      </c>
      <c r="T121">
        <f t="shared" si="16"/>
        <v>4.095398756349781E-4</v>
      </c>
      <c r="U121">
        <f t="shared" si="16"/>
        <v>4.8539969785272295E-4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3.3808307555232339E-4</v>
      </c>
      <c r="AA121">
        <f ca="1">T121*EXP(-AA$1*(ROW()-ROW(T$14)-$B$2))</f>
        <v>4.0246779839947955E-4</v>
      </c>
      <c r="AB121">
        <f ca="1">U121*EXP(-AB$1*(ROW()-ROW(U$14)-$B$2))</f>
        <v>4.9754728353810032E-4</v>
      </c>
      <c r="AC121" t="e">
        <f ca="1">V121*EXP(-AC$1*(ROW()-ROW(V$14)-$B$2))</f>
        <v>#NUM!</v>
      </c>
      <c r="AD121" t="e">
        <f ca="1">W121*EXP(-AD$1*(ROW()-ROW(W$14)-$B$2))</f>
        <v>#DIV/0!</v>
      </c>
      <c r="AF121" t="str">
        <f t="shared" si="18"/>
        <v>2022-12</v>
      </c>
      <c r="AG121">
        <f t="shared" ca="1" si="19"/>
        <v>1.7299163377820649E-2</v>
      </c>
      <c r="AH121">
        <f t="shared" ca="1" si="19"/>
        <v>1.60505370621822E-2</v>
      </c>
      <c r="AI121">
        <f t="shared" ca="1" si="19"/>
        <v>2.1343937487912214E-2</v>
      </c>
      <c r="AJ121" t="e">
        <f t="shared" ca="1" si="19"/>
        <v>#NUM!</v>
      </c>
      <c r="AK121" t="e">
        <f t="shared" ca="1" si="14"/>
        <v>#DIV/0!</v>
      </c>
      <c r="AM121">
        <f t="shared" ca="1" si="20"/>
        <v>0.92782157793599895</v>
      </c>
      <c r="AN121">
        <f t="shared" ca="1" si="20"/>
        <v>1.2338132788130893</v>
      </c>
      <c r="AO121" t="e">
        <f t="shared" ca="1" si="20"/>
        <v>#NUM!</v>
      </c>
      <c r="AP121" t="e">
        <f t="shared" ca="1" si="20"/>
        <v>#DIV/0!</v>
      </c>
      <c r="AR121" t="str">
        <f t="shared" si="21"/>
        <v>2022-12</v>
      </c>
      <c r="AS121">
        <f t="shared" ca="1" si="22"/>
        <v>1.4661023011772754</v>
      </c>
      <c r="AT121">
        <f t="shared" ca="1" si="22"/>
        <v>1.4016572567136614</v>
      </c>
      <c r="AU121" t="e">
        <f t="shared" ca="1" si="22"/>
        <v>#NUM!</v>
      </c>
      <c r="AV121" t="e">
        <f t="shared" ca="1" si="22"/>
        <v>#DIV/0!</v>
      </c>
    </row>
    <row r="122" spans="1:48" x14ac:dyDescent="0.25">
      <c r="A122" s="1" t="s">
        <v>72</v>
      </c>
      <c r="B122" s="9">
        <v>1126642</v>
      </c>
      <c r="C122" s="9">
        <v>83020</v>
      </c>
      <c r="D122" s="9">
        <v>39143</v>
      </c>
      <c r="E122" s="9">
        <v>5</v>
      </c>
      <c r="F122" s="9">
        <v>1</v>
      </c>
      <c r="G122" s="9">
        <v>407</v>
      </c>
      <c r="H122" s="9">
        <v>27</v>
      </c>
      <c r="I122" s="9">
        <v>18</v>
      </c>
      <c r="J122" s="9">
        <v>0</v>
      </c>
      <c r="K122" s="9">
        <v>0</v>
      </c>
      <c r="L122" s="9"/>
      <c r="M122">
        <f t="shared" si="15"/>
        <v>3.6125051258518678E-4</v>
      </c>
      <c r="N122">
        <f t="shared" si="15"/>
        <v>3.2522283787039265E-4</v>
      </c>
      <c r="O122">
        <f t="shared" si="15"/>
        <v>4.5985233630534193E-4</v>
      </c>
      <c r="P122">
        <f t="shared" si="15"/>
        <v>0</v>
      </c>
      <c r="Q122">
        <f t="shared" si="15"/>
        <v>0</v>
      </c>
      <c r="S122">
        <f t="shared" si="16"/>
        <v>3.6138106561187523E-4</v>
      </c>
      <c r="T122">
        <f t="shared" si="16"/>
        <v>3.2532864504398762E-4</v>
      </c>
      <c r="U122">
        <f t="shared" si="16"/>
        <v>4.6006390587834145E-4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3.622524023482183E-4</v>
      </c>
      <c r="AA122">
        <f ca="1">T122*EXP(-AA$1*(ROW()-ROW(T$14)-$B$2))</f>
        <v>3.1960157726267991E-4</v>
      </c>
      <c r="AB122">
        <f ca="1">U122*EXP(-AB$1*(ROW()-ROW(U$14)-$B$2))</f>
        <v>4.7180605200557467E-4</v>
      </c>
      <c r="AC122" t="e">
        <f ca="1">V122*EXP(-AC$1*(ROW()-ROW(V$14)-$B$2))</f>
        <v>#NUM!</v>
      </c>
      <c r="AD122" t="e">
        <f ca="1">W122*EXP(-AD$1*(ROW()-ROW(W$14)-$B$2))</f>
        <v>#DIV/0!</v>
      </c>
      <c r="AF122" t="str">
        <f t="shared" si="18"/>
        <v>2022-13</v>
      </c>
      <c r="AG122">
        <f t="shared" ca="1" si="19"/>
        <v>1.7661415780168867E-2</v>
      </c>
      <c r="AH122">
        <f t="shared" ca="1" si="19"/>
        <v>1.6370138639444882E-2</v>
      </c>
      <c r="AI122">
        <f t="shared" ca="1" si="19"/>
        <v>2.181574353991779E-2</v>
      </c>
      <c r="AJ122" t="e">
        <f t="shared" ca="1" si="19"/>
        <v>#NUM!</v>
      </c>
      <c r="AK122" t="e">
        <f t="shared" ca="1" si="14"/>
        <v>#DIV/0!</v>
      </c>
      <c r="AM122">
        <f t="shared" ca="1" si="20"/>
        <v>0.92688711047877059</v>
      </c>
      <c r="AN122">
        <f t="shared" ca="1" si="20"/>
        <v>1.2352205401570135</v>
      </c>
      <c r="AO122" t="e">
        <f t="shared" ca="1" si="20"/>
        <v>#NUM!</v>
      </c>
      <c r="AP122" t="e">
        <f t="shared" ca="1" si="20"/>
        <v>#DIV/0!</v>
      </c>
      <c r="AR122" t="str">
        <f t="shared" si="21"/>
        <v>2022-13</v>
      </c>
      <c r="AS122">
        <f t="shared" ca="1" si="22"/>
        <v>1.4646256973538705</v>
      </c>
      <c r="AT122">
        <f t="shared" ca="1" si="22"/>
        <v>1.4032559573506829</v>
      </c>
      <c r="AU122" t="e">
        <f t="shared" ca="1" si="22"/>
        <v>#NUM!</v>
      </c>
      <c r="AV122" t="e">
        <f t="shared" ca="1" si="22"/>
        <v>#DIV/0!</v>
      </c>
    </row>
    <row r="123" spans="1:48" x14ac:dyDescent="0.25">
      <c r="A123" s="1" t="s">
        <v>73</v>
      </c>
      <c r="B123" s="9">
        <v>1126235</v>
      </c>
      <c r="C123" s="9">
        <v>82993</v>
      </c>
      <c r="D123" s="9">
        <v>39125</v>
      </c>
      <c r="E123" s="9">
        <v>5</v>
      </c>
      <c r="F123" s="9">
        <v>1</v>
      </c>
      <c r="G123" s="9">
        <v>373</v>
      </c>
      <c r="H123" s="9">
        <v>27</v>
      </c>
      <c r="I123" s="9">
        <v>14</v>
      </c>
      <c r="J123" s="9">
        <v>0</v>
      </c>
      <c r="K123" s="9">
        <v>0</v>
      </c>
      <c r="L123" s="9"/>
      <c r="M123">
        <f t="shared" si="15"/>
        <v>3.3119198035933884E-4</v>
      </c>
      <c r="N123">
        <f t="shared" si="15"/>
        <v>3.2532864217464121E-4</v>
      </c>
      <c r="O123">
        <f t="shared" si="15"/>
        <v>3.5782747603833865E-4</v>
      </c>
      <c r="P123">
        <f t="shared" si="15"/>
        <v>0</v>
      </c>
      <c r="Q123">
        <f t="shared" si="15"/>
        <v>0</v>
      </c>
      <c r="S123">
        <f t="shared" si="16"/>
        <v>3.3130170785737394E-4</v>
      </c>
      <c r="T123">
        <f t="shared" si="16"/>
        <v>3.2543451821578977E-4</v>
      </c>
      <c r="U123">
        <f t="shared" si="16"/>
        <v>3.5795556619599772E-4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3.3211589997160246E-4</v>
      </c>
      <c r="AA123">
        <f ca="1">T123*EXP(-AA$1*(ROW()-ROW(T$14)-$B$2))</f>
        <v>3.1959640900385618E-4</v>
      </c>
      <c r="AB123">
        <f ca="1">U123*EXP(-AB$1*(ROW()-ROW(U$14)-$B$2))</f>
        <v>3.6726957522443816E-4</v>
      </c>
      <c r="AC123" t="e">
        <f ca="1">V123*EXP(-AC$1*(ROW()-ROW(V$14)-$B$2))</f>
        <v>#NUM!</v>
      </c>
      <c r="AD123" t="e">
        <f ca="1">W123*EXP(-AD$1*(ROW()-ROW(W$14)-$B$2))</f>
        <v>#DIV/0!</v>
      </c>
      <c r="AF123" t="str">
        <f t="shared" si="18"/>
        <v>2022-14</v>
      </c>
      <c r="AG123">
        <f t="shared" ca="1" si="19"/>
        <v>1.7993531680140468E-2</v>
      </c>
      <c r="AH123">
        <f t="shared" ca="1" si="19"/>
        <v>1.6689735048448739E-2</v>
      </c>
      <c r="AI123">
        <f t="shared" ca="1" si="19"/>
        <v>2.2183013115142227E-2</v>
      </c>
      <c r="AJ123" t="e">
        <f t="shared" ca="1" si="19"/>
        <v>#NUM!</v>
      </c>
      <c r="AK123" t="e">
        <f t="shared" ca="1" si="14"/>
        <v>#DIV/0!</v>
      </c>
      <c r="AM123">
        <f t="shared" ca="1" si="20"/>
        <v>0.92754081550701162</v>
      </c>
      <c r="AN123">
        <f t="shared" ca="1" si="20"/>
        <v>1.2328326372763001</v>
      </c>
      <c r="AO123" t="e">
        <f t="shared" ca="1" si="20"/>
        <v>#NUM!</v>
      </c>
      <c r="AP123" t="e">
        <f t="shared" ca="1" si="20"/>
        <v>#DIV/0!</v>
      </c>
      <c r="AR123" t="str">
        <f t="shared" si="21"/>
        <v>2022-14</v>
      </c>
      <c r="AS123">
        <f t="shared" ca="1" si="22"/>
        <v>1.4656586529015603</v>
      </c>
      <c r="AT123">
        <f t="shared" ca="1" si="22"/>
        <v>1.4005432118659695</v>
      </c>
      <c r="AU123" t="e">
        <f t="shared" ca="1" si="22"/>
        <v>#NUM!</v>
      </c>
      <c r="AV123" t="e">
        <f t="shared" ca="1" si="22"/>
        <v>#DIV/0!</v>
      </c>
    </row>
    <row r="124" spans="1:48" x14ac:dyDescent="0.25">
      <c r="A124" s="1" t="s">
        <v>74</v>
      </c>
      <c r="B124" s="9">
        <v>1125862</v>
      </c>
      <c r="C124" s="9">
        <v>82966</v>
      </c>
      <c r="D124" s="9">
        <v>39111</v>
      </c>
      <c r="E124" s="9">
        <v>5</v>
      </c>
      <c r="F124" s="9">
        <v>1</v>
      </c>
      <c r="G124" s="9">
        <v>369</v>
      </c>
      <c r="H124" s="9">
        <v>22</v>
      </c>
      <c r="I124" s="9">
        <v>17</v>
      </c>
      <c r="J124" s="9">
        <v>0</v>
      </c>
      <c r="K124" s="9">
        <v>0</v>
      </c>
      <c r="L124" s="9"/>
      <c r="M124">
        <f t="shared" si="15"/>
        <v>3.2774887153132442E-4</v>
      </c>
      <c r="N124">
        <f t="shared" si="15"/>
        <v>2.6516886435407278E-4</v>
      </c>
      <c r="O124">
        <f t="shared" si="15"/>
        <v>4.3466032573956175E-4</v>
      </c>
      <c r="P124">
        <f t="shared" si="15"/>
        <v>0</v>
      </c>
      <c r="Q124">
        <f t="shared" si="15"/>
        <v>0</v>
      </c>
      <c r="S124">
        <f t="shared" si="16"/>
        <v>3.2785632900894591E-4</v>
      </c>
      <c r="T124">
        <f t="shared" si="16"/>
        <v>2.6523919908594788E-4</v>
      </c>
      <c r="U124">
        <f t="shared" si="16"/>
        <v>4.3484934434653329E-4</v>
      </c>
      <c r="V124">
        <f t="shared" si="16"/>
        <v>0</v>
      </c>
      <c r="W124">
        <f t="shared" si="16"/>
        <v>0</v>
      </c>
      <c r="Y124" t="str">
        <f t="shared" si="17"/>
        <v>2022-15</v>
      </c>
      <c r="Z124">
        <f ca="1">S124*EXP(-Z$1*(ROW()-ROW(S$14)-$B$2))</f>
        <v>3.2867727528994908E-4</v>
      </c>
      <c r="AA124">
        <f ca="1">T124*EXP(-AA$1*(ROW()-ROW(T$14)-$B$2))</f>
        <v>2.6039200671595881E-4</v>
      </c>
      <c r="AB124">
        <f ca="1">U124*EXP(-AB$1*(ROW()-ROW(U$14)-$B$2))</f>
        <v>4.4638042322228482E-4</v>
      </c>
      <c r="AC124" t="e">
        <f ca="1">V124*EXP(-AC$1*(ROW()-ROW(V$14)-$B$2))</f>
        <v>#NUM!</v>
      </c>
      <c r="AD124" t="e">
        <f ca="1">W124*EXP(-AD$1*(ROW()-ROW(W$14)-$B$2))</f>
        <v>#DIV/0!</v>
      </c>
      <c r="AF124" t="str">
        <f t="shared" si="18"/>
        <v>2022-15</v>
      </c>
      <c r="AG124">
        <f t="shared" ca="1" si="19"/>
        <v>1.8322208955430418E-2</v>
      </c>
      <c r="AH124">
        <f t="shared" ca="1" si="19"/>
        <v>1.6950127055164698E-2</v>
      </c>
      <c r="AI124">
        <f t="shared" ca="1" si="19"/>
        <v>2.262939353836451E-2</v>
      </c>
      <c r="AJ124" t="e">
        <f t="shared" ca="1" si="19"/>
        <v>#NUM!</v>
      </c>
      <c r="AK124" t="e">
        <f t="shared" ca="1" si="14"/>
        <v>#DIV/0!</v>
      </c>
      <c r="AM124">
        <f t="shared" ca="1" si="20"/>
        <v>0.92511372926684932</v>
      </c>
      <c r="AN124">
        <f t="shared" ca="1" si="20"/>
        <v>1.2350799837187485</v>
      </c>
      <c r="AO124" t="e">
        <f t="shared" ca="1" si="20"/>
        <v>#NUM!</v>
      </c>
      <c r="AP124" t="e">
        <f t="shared" ca="1" si="20"/>
        <v>#DIV/0!</v>
      </c>
      <c r="AR124" t="str">
        <f t="shared" si="21"/>
        <v>2022-15</v>
      </c>
      <c r="AS124">
        <f t="shared" ca="1" si="22"/>
        <v>1.4618234794086422</v>
      </c>
      <c r="AT124">
        <f t="shared" ca="1" si="22"/>
        <v>1.4030962800680218</v>
      </c>
      <c r="AU124" t="e">
        <f t="shared" ca="1" si="22"/>
        <v>#NUM!</v>
      </c>
      <c r="AV124" t="e">
        <f t="shared" ca="1" si="22"/>
        <v>#DIV/0!</v>
      </c>
    </row>
    <row r="125" spans="1:48" x14ac:dyDescent="0.25">
      <c r="A125" s="1" t="s">
        <v>75</v>
      </c>
      <c r="B125" s="9">
        <v>1125493</v>
      </c>
      <c r="C125" s="9">
        <v>82944</v>
      </c>
      <c r="D125" s="9">
        <v>39094</v>
      </c>
      <c r="E125" s="9">
        <v>5</v>
      </c>
      <c r="F125" s="9">
        <v>1</v>
      </c>
      <c r="G125" s="9">
        <v>329</v>
      </c>
      <c r="H125" s="9">
        <v>28</v>
      </c>
      <c r="I125" s="9">
        <v>13</v>
      </c>
      <c r="J125" s="9">
        <v>0</v>
      </c>
      <c r="K125" s="9">
        <v>0</v>
      </c>
      <c r="L125" s="9"/>
      <c r="M125">
        <f t="shared" si="15"/>
        <v>2.9231634492617902E-4</v>
      </c>
      <c r="N125">
        <f t="shared" si="15"/>
        <v>3.3757716049382714E-4</v>
      </c>
      <c r="O125">
        <f t="shared" si="15"/>
        <v>3.3253184631912828E-4</v>
      </c>
      <c r="P125">
        <f t="shared" si="15"/>
        <v>0</v>
      </c>
      <c r="Q125">
        <f t="shared" si="15"/>
        <v>0</v>
      </c>
      <c r="S125">
        <f t="shared" si="16"/>
        <v>2.9240182084049071E-4</v>
      </c>
      <c r="T125">
        <f t="shared" si="16"/>
        <v>3.3769116052482102E-4</v>
      </c>
      <c r="U125">
        <f t="shared" si="16"/>
        <v>3.326424635979477E-4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2.9314756563603617E-4</v>
      </c>
      <c r="AA125">
        <f ca="1">T125*EXP(-AA$1*(ROW()-ROW(T$14)-$B$2))</f>
        <v>3.3140671113414454E-4</v>
      </c>
      <c r="AB125">
        <f ca="1">U125*EXP(-AB$1*(ROW()-ROW(U$14)-$B$2))</f>
        <v>3.4162881605854774E-4</v>
      </c>
      <c r="AC125" t="e">
        <f ca="1">V125*EXP(-AC$1*(ROW()-ROW(V$14)-$B$2))</f>
        <v>#NUM!</v>
      </c>
      <c r="AD125" t="e">
        <f ca="1">W125*EXP(-AD$1*(ROW()-ROW(W$14)-$B$2))</f>
        <v>#DIV/0!</v>
      </c>
      <c r="AF125" t="str">
        <f t="shared" si="18"/>
        <v>2022-16</v>
      </c>
      <c r="AG125">
        <f t="shared" ca="1" si="19"/>
        <v>1.8615356521066453E-2</v>
      </c>
      <c r="AH125">
        <f t="shared" ca="1" si="19"/>
        <v>1.7281533766298842E-2</v>
      </c>
      <c r="AI125">
        <f t="shared" ca="1" si="19"/>
        <v>2.2971022354423058E-2</v>
      </c>
      <c r="AJ125" t="e">
        <f t="shared" ca="1" si="19"/>
        <v>#NUM!</v>
      </c>
      <c r="AK125" t="e">
        <f t="shared" ca="1" si="14"/>
        <v>#DIV/0!</v>
      </c>
      <c r="AM125">
        <f t="shared" ca="1" si="20"/>
        <v>0.92834825627657669</v>
      </c>
      <c r="AN125">
        <f t="shared" ca="1" si="20"/>
        <v>1.2339824020253076</v>
      </c>
      <c r="AO125" t="e">
        <f t="shared" ca="1" si="20"/>
        <v>#NUM!</v>
      </c>
      <c r="AP125" t="e">
        <f t="shared" ca="1" si="20"/>
        <v>#DIV/0!</v>
      </c>
      <c r="AR125" t="str">
        <f t="shared" si="21"/>
        <v>2022-16</v>
      </c>
      <c r="AS125">
        <f t="shared" ca="1" si="22"/>
        <v>1.4669345348151466</v>
      </c>
      <c r="AT125">
        <f t="shared" ca="1" si="22"/>
        <v>1.4018493869020416</v>
      </c>
      <c r="AU125" t="e">
        <f t="shared" ca="1" si="22"/>
        <v>#NUM!</v>
      </c>
      <c r="AV125" t="e">
        <f t="shared" ca="1" si="22"/>
        <v>#DIV/0!</v>
      </c>
    </row>
    <row r="126" spans="1:48" x14ac:dyDescent="0.25">
      <c r="A126" s="1" t="s">
        <v>76</v>
      </c>
      <c r="B126" s="9">
        <v>1125164</v>
      </c>
      <c r="C126" s="9">
        <v>82916</v>
      </c>
      <c r="D126" s="9">
        <v>39081</v>
      </c>
      <c r="E126" s="9">
        <v>5</v>
      </c>
      <c r="F126" s="9">
        <v>1</v>
      </c>
      <c r="G126" s="9">
        <v>366</v>
      </c>
      <c r="H126" s="9">
        <v>20</v>
      </c>
      <c r="I126" s="9">
        <v>10</v>
      </c>
      <c r="J126" s="9">
        <v>0</v>
      </c>
      <c r="K126" s="9">
        <v>0</v>
      </c>
      <c r="L126" s="9"/>
      <c r="M126">
        <f t="shared" si="15"/>
        <v>3.2528591387566614E-4</v>
      </c>
      <c r="N126">
        <f t="shared" si="15"/>
        <v>2.4120796951131266E-4</v>
      </c>
      <c r="O126">
        <f t="shared" si="15"/>
        <v>2.5587881579284053E-4</v>
      </c>
      <c r="P126">
        <f t="shared" si="15"/>
        <v>0</v>
      </c>
      <c r="Q126">
        <f t="shared" si="15"/>
        <v>0</v>
      </c>
      <c r="S126">
        <f t="shared" si="16"/>
        <v>3.2539176210254125E-4</v>
      </c>
      <c r="T126">
        <f t="shared" si="16"/>
        <v>2.4126616600343682E-4</v>
      </c>
      <c r="U126">
        <f t="shared" si="16"/>
        <v>2.5594430791609337E-4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3.2623675315557581E-4</v>
      </c>
      <c r="AA126">
        <f ca="1">T126*EXP(-AA$1*(ROW()-ROW(T$14)-$B$2))</f>
        <v>2.3669533285802148E-4</v>
      </c>
      <c r="AB126">
        <f ca="1">U126*EXP(-AB$1*(ROW()-ROW(U$14)-$B$2))</f>
        <v>2.6298608525344096E-4</v>
      </c>
      <c r="AC126" t="e">
        <f ca="1">V126*EXP(-AC$1*(ROW()-ROW(V$14)-$B$2))</f>
        <v>#NUM!</v>
      </c>
      <c r="AD126" t="e">
        <f ca="1">W126*EXP(-AD$1*(ROW()-ROW(W$14)-$B$2))</f>
        <v>#DIV/0!</v>
      </c>
      <c r="AF126" t="str">
        <f t="shared" si="18"/>
        <v>2022-17</v>
      </c>
      <c r="AG126">
        <f t="shared" ca="1" si="19"/>
        <v>1.894159327422203E-2</v>
      </c>
      <c r="AH126">
        <f t="shared" ca="1" si="19"/>
        <v>1.7518229099156863E-2</v>
      </c>
      <c r="AI126">
        <f t="shared" ca="1" si="19"/>
        <v>2.3234008439676497E-2</v>
      </c>
      <c r="AJ126" t="e">
        <f t="shared" ca="1" si="19"/>
        <v>#NUM!</v>
      </c>
      <c r="AK126" t="e">
        <f t="shared" ca="1" si="14"/>
        <v>#DIV/0!</v>
      </c>
      <c r="AM126">
        <f t="shared" ca="1" si="20"/>
        <v>0.92485509774923469</v>
      </c>
      <c r="AN126">
        <f t="shared" ca="1" si="20"/>
        <v>1.2266132053049674</v>
      </c>
      <c r="AO126" t="e">
        <f t="shared" ca="1" si="20"/>
        <v>#NUM!</v>
      </c>
      <c r="AP126" t="e">
        <f t="shared" ca="1" si="20"/>
        <v>#DIV/0!</v>
      </c>
      <c r="AR126" t="str">
        <f t="shared" si="21"/>
        <v>2022-17</v>
      </c>
      <c r="AS126">
        <f t="shared" ca="1" si="22"/>
        <v>1.4614148014126256</v>
      </c>
      <c r="AT126">
        <f t="shared" ca="1" si="22"/>
        <v>1.3934777084344929</v>
      </c>
      <c r="AU126" t="e">
        <f t="shared" ca="1" si="22"/>
        <v>#NUM!</v>
      </c>
      <c r="AV126" t="e">
        <f t="shared" ca="1" si="22"/>
        <v>#DIV/0!</v>
      </c>
    </row>
    <row r="127" spans="1:48" x14ac:dyDescent="0.25">
      <c r="A127" s="1" t="s">
        <v>77</v>
      </c>
      <c r="B127" s="9">
        <v>1124798</v>
      </c>
      <c r="C127" s="9">
        <v>82896</v>
      </c>
      <c r="D127" s="9">
        <v>39071</v>
      </c>
      <c r="E127" s="9">
        <v>5</v>
      </c>
      <c r="F127" s="9">
        <v>1</v>
      </c>
      <c r="G127" s="9">
        <v>325</v>
      </c>
      <c r="H127" s="9">
        <v>28</v>
      </c>
      <c r="I127" s="9">
        <v>13</v>
      </c>
      <c r="J127" s="9">
        <v>0</v>
      </c>
      <c r="K127" s="9">
        <v>0</v>
      </c>
      <c r="L127" s="9"/>
      <c r="M127">
        <f t="shared" si="15"/>
        <v>2.8894076980933467E-4</v>
      </c>
      <c r="N127">
        <f t="shared" si="15"/>
        <v>3.3777263076626134E-4</v>
      </c>
      <c r="O127">
        <f t="shared" si="15"/>
        <v>3.3272759847457193E-4</v>
      </c>
      <c r="P127">
        <f t="shared" si="15"/>
        <v>0</v>
      </c>
      <c r="Q127">
        <f t="shared" si="15"/>
        <v>0</v>
      </c>
      <c r="S127">
        <f t="shared" si="16"/>
        <v>2.8902428271950523E-4</v>
      </c>
      <c r="T127">
        <f t="shared" si="16"/>
        <v>3.3788676288069121E-4</v>
      </c>
      <c r="U127">
        <f t="shared" si="16"/>
        <v>3.3283834604983203E-4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2.8978825355270625E-4</v>
      </c>
      <c r="AA127">
        <f ca="1">T127*EXP(-AA$1*(ROW()-ROW(T$14)-$B$2))</f>
        <v>3.3137223385743008E-4</v>
      </c>
      <c r="AB127">
        <f ca="1">U127*EXP(-AB$1*(ROW()-ROW(U$14)-$B$2))</f>
        <v>3.4216149710740017E-4</v>
      </c>
      <c r="AC127" t="e">
        <f ca="1">V127*EXP(-AC$1*(ROW()-ROW(V$14)-$B$2))</f>
        <v>#NUM!</v>
      </c>
      <c r="AD127" t="e">
        <f ca="1">W127*EXP(-AD$1*(ROW()-ROW(W$14)-$B$2))</f>
        <v>#DIV/0!</v>
      </c>
      <c r="AF127" t="str">
        <f t="shared" si="18"/>
        <v>2022-18</v>
      </c>
      <c r="AG127">
        <f t="shared" ca="1" si="19"/>
        <v>1.9231381527774736E-2</v>
      </c>
      <c r="AH127">
        <f t="shared" ca="1" si="19"/>
        <v>1.7849601333014293E-2</v>
      </c>
      <c r="AI127">
        <f t="shared" ca="1" si="19"/>
        <v>2.3576169936783898E-2</v>
      </c>
      <c r="AJ127" t="e">
        <f t="shared" ca="1" si="19"/>
        <v>#NUM!</v>
      </c>
      <c r="AK127" t="e">
        <f t="shared" ca="1" si="14"/>
        <v>#DIV/0!</v>
      </c>
      <c r="AM127">
        <f t="shared" ca="1" si="20"/>
        <v>0.92814971754552211</v>
      </c>
      <c r="AN127">
        <f t="shared" ca="1" si="20"/>
        <v>1.2259218040437836</v>
      </c>
      <c r="AO127" t="e">
        <f t="shared" ca="1" si="20"/>
        <v>#NUM!</v>
      </c>
      <c r="AP127" t="e">
        <f t="shared" ca="1" si="20"/>
        <v>#DIV/0!</v>
      </c>
      <c r="AR127" t="str">
        <f t="shared" si="21"/>
        <v>2022-18</v>
      </c>
      <c r="AS127">
        <f t="shared" ca="1" si="22"/>
        <v>1.4666208127619051</v>
      </c>
      <c r="AT127">
        <f t="shared" ca="1" si="22"/>
        <v>1.392692251176348</v>
      </c>
      <c r="AU127" t="e">
        <f t="shared" ca="1" si="22"/>
        <v>#NUM!</v>
      </c>
      <c r="AV127" t="e">
        <f t="shared" ca="1" si="22"/>
        <v>#DIV/0!</v>
      </c>
    </row>
    <row r="128" spans="1:48" x14ac:dyDescent="0.25">
      <c r="A128" s="1" t="s">
        <v>78</v>
      </c>
      <c r="B128" s="9">
        <v>1124473</v>
      </c>
      <c r="C128" s="9">
        <v>82868</v>
      </c>
      <c r="D128" s="9">
        <v>39058</v>
      </c>
      <c r="E128" s="9">
        <v>5</v>
      </c>
      <c r="F128" s="9">
        <v>1</v>
      </c>
      <c r="G128" s="9">
        <v>400</v>
      </c>
      <c r="H128" s="9">
        <v>25</v>
      </c>
      <c r="I128" s="9">
        <v>17</v>
      </c>
      <c r="J128" s="9">
        <v>0</v>
      </c>
      <c r="K128" s="9">
        <v>0</v>
      </c>
      <c r="L128" s="9"/>
      <c r="M128">
        <f t="shared" si="15"/>
        <v>3.5572219163999494E-4</v>
      </c>
      <c r="N128">
        <f t="shared" si="15"/>
        <v>3.0168460684462038E-4</v>
      </c>
      <c r="O128">
        <f t="shared" si="15"/>
        <v>4.3525014081622205E-4</v>
      </c>
      <c r="P128">
        <f t="shared" si="15"/>
        <v>0</v>
      </c>
      <c r="Q128">
        <f t="shared" si="15"/>
        <v>0</v>
      </c>
      <c r="S128">
        <f t="shared" si="16"/>
        <v>3.5584877870119367E-4</v>
      </c>
      <c r="T128">
        <f t="shared" si="16"/>
        <v>3.0177565020254063E-4</v>
      </c>
      <c r="U128">
        <f t="shared" si="16"/>
        <v>4.3543967287236712E-4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3.5680590913331249E-4</v>
      </c>
      <c r="AA128">
        <f ca="1">T128*EXP(-AA$1*(ROW()-ROW(T$14)-$B$2))</f>
        <v>2.9585628339440841E-4</v>
      </c>
      <c r="AB128">
        <f ca="1">U128*EXP(-AB$1*(ROW()-ROW(U$14)-$B$2))</f>
        <v>4.4785380121849873E-4</v>
      </c>
      <c r="AC128" t="e">
        <f ca="1">V128*EXP(-AC$1*(ROW()-ROW(V$14)-$B$2))</f>
        <v>#NUM!</v>
      </c>
      <c r="AD128" t="e">
        <f ca="1">W128*EXP(-AD$1*(ROW()-ROW(W$14)-$B$2))</f>
        <v>#DIV/0!</v>
      </c>
      <c r="AF128" t="str">
        <f t="shared" si="18"/>
        <v>2022-19</v>
      </c>
      <c r="AG128">
        <f t="shared" ca="1" si="19"/>
        <v>1.9588187436908048E-2</v>
      </c>
      <c r="AH128">
        <f t="shared" ca="1" si="19"/>
        <v>1.8145457616408702E-2</v>
      </c>
      <c r="AI128">
        <f t="shared" ca="1" si="19"/>
        <v>2.4024023738002397E-2</v>
      </c>
      <c r="AJ128" t="e">
        <f t="shared" ca="1" si="19"/>
        <v>#NUM!</v>
      </c>
      <c r="AK128" t="e">
        <f t="shared" ca="1" si="14"/>
        <v>#DIV/0!</v>
      </c>
      <c r="AM128">
        <f t="shared" ca="1" si="20"/>
        <v>0.92634694633455694</v>
      </c>
      <c r="AN128">
        <f t="shared" ca="1" si="20"/>
        <v>1.2264546587264298</v>
      </c>
      <c r="AO128" t="e">
        <f t="shared" ca="1" si="20"/>
        <v>#NUM!</v>
      </c>
      <c r="AP128" t="e">
        <f t="shared" ca="1" si="20"/>
        <v>#DIV/0!</v>
      </c>
      <c r="AR128" t="str">
        <f t="shared" si="21"/>
        <v>2022-19</v>
      </c>
      <c r="AS128">
        <f t="shared" ca="1" si="22"/>
        <v>1.4637721540502033</v>
      </c>
      <c r="AT128">
        <f t="shared" ca="1" si="22"/>
        <v>1.3932975936909167</v>
      </c>
      <c r="AU128" t="e">
        <f t="shared" ca="1" si="22"/>
        <v>#NUM!</v>
      </c>
      <c r="AV128" t="e">
        <f t="shared" ca="1" si="22"/>
        <v>#DIV/0!</v>
      </c>
    </row>
    <row r="129" spans="1:48" x14ac:dyDescent="0.25">
      <c r="A129" s="1" t="s">
        <v>79</v>
      </c>
      <c r="B129" s="9">
        <v>1124073</v>
      </c>
      <c r="C129" s="9">
        <v>82843</v>
      </c>
      <c r="D129" s="9">
        <v>39041</v>
      </c>
      <c r="E129" s="9">
        <v>5</v>
      </c>
      <c r="F129" s="9">
        <v>1</v>
      </c>
      <c r="G129" s="9">
        <v>344</v>
      </c>
      <c r="H129" s="9">
        <v>22</v>
      </c>
      <c r="I129" s="9">
        <v>10</v>
      </c>
      <c r="J129" s="9">
        <v>0</v>
      </c>
      <c r="K129" s="9">
        <v>0</v>
      </c>
      <c r="L129" s="9"/>
      <c r="M129">
        <f t="shared" ref="M129:Q179" si="23">G129/B129</f>
        <v>3.0602994645365561E-4</v>
      </c>
      <c r="N129">
        <f t="shared" si="23"/>
        <v>2.6556257016283812E-4</v>
      </c>
      <c r="O129">
        <f t="shared" si="23"/>
        <v>2.5614097999538944E-4</v>
      </c>
      <c r="P129">
        <f t="shared" si="23"/>
        <v>0</v>
      </c>
      <c r="Q129">
        <f t="shared" si="23"/>
        <v>0</v>
      </c>
      <c r="S129">
        <f t="shared" si="16"/>
        <v>3.0612363184221797E-4</v>
      </c>
      <c r="T129">
        <f t="shared" si="16"/>
        <v>2.6563311393679303E-4</v>
      </c>
      <c r="U129">
        <f t="shared" si="16"/>
        <v>2.5620660640779343E-4</v>
      </c>
      <c r="V129">
        <f t="shared" si="16"/>
        <v>0</v>
      </c>
      <c r="W129">
        <f t="shared" si="16"/>
        <v>0</v>
      </c>
      <c r="Y129" t="str">
        <f t="shared" si="17"/>
        <v>2022-20</v>
      </c>
      <c r="Z129">
        <f ca="1">S129*EXP(-Z$1*(ROW()-ROW(S$14)-$B$2))</f>
        <v>3.0696123167425662E-4</v>
      </c>
      <c r="AA129">
        <f ca="1">T129*EXP(-AA$1*(ROW()-ROW(T$14)-$B$2))</f>
        <v>2.603337545891587E-4</v>
      </c>
      <c r="AB129">
        <f ca="1">U129*EXP(-AB$1*(ROW()-ROW(U$14)-$B$2))</f>
        <v>2.6363865121331712E-4</v>
      </c>
      <c r="AC129" t="e">
        <f ca="1">V129*EXP(-AC$1*(ROW()-ROW(V$14)-$B$2))</f>
        <v>#NUM!</v>
      </c>
      <c r="AD129" t="e">
        <f ca="1">W129*EXP(-AD$1*(ROW()-ROW(W$14)-$B$2))</f>
        <v>#DIV/0!</v>
      </c>
      <c r="AF129" t="str">
        <f t="shared" si="18"/>
        <v>2022-20</v>
      </c>
      <c r="AG129">
        <f t="shared" ca="1" si="19"/>
        <v>1.9895148668582305E-2</v>
      </c>
      <c r="AH129">
        <f t="shared" ca="1" si="19"/>
        <v>1.8405791370997862E-2</v>
      </c>
      <c r="AI129">
        <f t="shared" ca="1" si="19"/>
        <v>2.4287662389215713E-2</v>
      </c>
      <c r="AJ129" t="e">
        <f t="shared" ca="1" si="19"/>
        <v>#NUM!</v>
      </c>
      <c r="AK129" t="e">
        <f t="shared" ca="1" si="14"/>
        <v>#DIV/0!</v>
      </c>
      <c r="AM129">
        <f t="shared" ca="1" si="20"/>
        <v>0.925139674882833</v>
      </c>
      <c r="AN129">
        <f t="shared" ca="1" si="20"/>
        <v>1.2207831564269689</v>
      </c>
      <c r="AO129" t="e">
        <f t="shared" ca="1" si="20"/>
        <v>#NUM!</v>
      </c>
      <c r="AP129" t="e">
        <f t="shared" ca="1" si="20"/>
        <v>#DIV/0!</v>
      </c>
      <c r="AR129" t="str">
        <f t="shared" si="21"/>
        <v>2022-20</v>
      </c>
      <c r="AS129">
        <f t="shared" ca="1" si="22"/>
        <v>1.461864477514532</v>
      </c>
      <c r="AT129">
        <f t="shared" ca="1" si="22"/>
        <v>1.3868545585161332</v>
      </c>
      <c r="AU129" t="e">
        <f t="shared" ca="1" si="22"/>
        <v>#NUM!</v>
      </c>
      <c r="AV129" t="e">
        <f t="shared" ca="1" si="22"/>
        <v>#DIV/0!</v>
      </c>
    </row>
    <row r="130" spans="1:48" x14ac:dyDescent="0.25">
      <c r="A130" s="1" t="s">
        <v>80</v>
      </c>
      <c r="B130" s="9">
        <v>1123729</v>
      </c>
      <c r="C130" s="9">
        <v>82821</v>
      </c>
      <c r="D130" s="9">
        <v>39031</v>
      </c>
      <c r="E130" s="9">
        <v>5</v>
      </c>
      <c r="F130" s="9">
        <v>1</v>
      </c>
      <c r="G130" s="9">
        <v>285</v>
      </c>
      <c r="H130" s="9">
        <v>28</v>
      </c>
      <c r="I130" s="9">
        <v>10</v>
      </c>
      <c r="J130" s="9">
        <v>0</v>
      </c>
      <c r="K130" s="9">
        <v>0</v>
      </c>
      <c r="L130" s="9"/>
      <c r="M130">
        <f t="shared" si="23"/>
        <v>2.536198674235514E-4</v>
      </c>
      <c r="N130">
        <f t="shared" si="23"/>
        <v>3.3807850665893915E-4</v>
      </c>
      <c r="O130">
        <f t="shared" si="23"/>
        <v>2.5620660500627704E-4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2.536842081389779E-4</v>
      </c>
      <c r="T130">
        <f t="shared" si="24"/>
        <v>3.3819284561348566E-4</v>
      </c>
      <c r="U130">
        <f t="shared" si="24"/>
        <v>2.5627226505539261E-4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2.5439010696160831E-4</v>
      </c>
      <c r="AA130">
        <f ca="1">T130*EXP(-AA$1*(ROW()-ROW(T$14)-$B$2))</f>
        <v>3.3133273852625241E-4</v>
      </c>
      <c r="AB130">
        <f ca="1">U130*EXP(-AB$1*(ROW()-ROW(U$14)-$B$2))</f>
        <v>2.6383405468186825E-4</v>
      </c>
      <c r="AC130" t="e">
        <f ca="1">V130*EXP(-AC$1*(ROW()-ROW(V$14)-$B$2))</f>
        <v>#NUM!</v>
      </c>
      <c r="AD130" t="e">
        <f ca="1">W130*EXP(-AD$1*(ROW()-ROW(W$14)-$B$2))</f>
        <v>#DIV/0!</v>
      </c>
      <c r="AF130" t="str">
        <f t="shared" si="18"/>
        <v>2022-21</v>
      </c>
      <c r="AG130">
        <f t="shared" ca="1" si="19"/>
        <v>2.0149538775543915E-2</v>
      </c>
      <c r="AH130">
        <f t="shared" ca="1" si="19"/>
        <v>1.8737124109524113E-2</v>
      </c>
      <c r="AI130">
        <f t="shared" ca="1" si="19"/>
        <v>2.4551496443897581E-2</v>
      </c>
      <c r="AJ130" t="e">
        <f t="shared" ca="1" si="19"/>
        <v>#NUM!</v>
      </c>
      <c r="AK130" t="e">
        <f t="shared" ca="1" si="14"/>
        <v>#DIV/0!</v>
      </c>
      <c r="AM130">
        <f t="shared" ca="1" si="20"/>
        <v>0.92990337487356822</v>
      </c>
      <c r="AN130">
        <f t="shared" ca="1" si="20"/>
        <v>1.2184644381883545</v>
      </c>
      <c r="AO130" t="e">
        <f t="shared" ca="1" si="20"/>
        <v>#NUM!</v>
      </c>
      <c r="AP130" t="e">
        <f t="shared" ca="1" si="20"/>
        <v>#DIV/0!</v>
      </c>
      <c r="AR130" t="str">
        <f t="shared" si="21"/>
        <v>2022-21</v>
      </c>
      <c r="AS130">
        <f t="shared" ca="1" si="22"/>
        <v>1.469391863904997</v>
      </c>
      <c r="AT130">
        <f t="shared" ca="1" si="22"/>
        <v>1.3842204093290256</v>
      </c>
      <c r="AU130" t="e">
        <f t="shared" ca="1" si="22"/>
        <v>#NUM!</v>
      </c>
      <c r="AV130" t="e">
        <f t="shared" ca="1" si="22"/>
        <v>#DIV/0!</v>
      </c>
    </row>
    <row r="131" spans="1:48" x14ac:dyDescent="0.25">
      <c r="A131" s="1" t="s">
        <v>81</v>
      </c>
      <c r="B131" s="9">
        <v>1123444</v>
      </c>
      <c r="C131" s="9">
        <v>82793</v>
      </c>
      <c r="D131" s="9">
        <v>39021</v>
      </c>
      <c r="E131" s="9">
        <v>5</v>
      </c>
      <c r="F131" s="9">
        <v>1</v>
      </c>
      <c r="G131" s="9">
        <v>300</v>
      </c>
      <c r="H131" s="9">
        <v>20</v>
      </c>
      <c r="I131" s="9">
        <v>15</v>
      </c>
      <c r="J131" s="9">
        <v>0</v>
      </c>
      <c r="K131" s="9">
        <v>0</v>
      </c>
      <c r="L131" s="9"/>
      <c r="M131">
        <f t="shared" si="23"/>
        <v>2.6703600713520211E-4</v>
      </c>
      <c r="N131">
        <f t="shared" si="23"/>
        <v>2.4156631599289794E-4</v>
      </c>
      <c r="O131">
        <f t="shared" si="23"/>
        <v>3.8440839547935725E-4</v>
      </c>
      <c r="P131">
        <f t="shared" si="23"/>
        <v>0</v>
      </c>
      <c r="Q131">
        <f t="shared" si="23"/>
        <v>0</v>
      </c>
      <c r="S131">
        <f t="shared" si="24"/>
        <v>2.6710733599930611E-4</v>
      </c>
      <c r="T131">
        <f t="shared" si="24"/>
        <v>2.4162468555328671E-4</v>
      </c>
      <c r="U131">
        <f t="shared" si="24"/>
        <v>3.8455622685878207E-4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2.6786299087018495E-4</v>
      </c>
      <c r="AA131">
        <f ca="1">T131*EXP(-AA$1*(ROW()-ROW(T$14)-$B$2))</f>
        <v>2.36642585398422E-4</v>
      </c>
      <c r="AB131">
        <f ca="1">U131*EXP(-AB$1*(ROW()-ROW(U$14)-$B$2))</f>
        <v>3.9609520030882926E-4</v>
      </c>
      <c r="AC131" t="e">
        <f ca="1">V131*EXP(-AC$1*(ROW()-ROW(V$14)-$B$2))</f>
        <v>#NUM!</v>
      </c>
      <c r="AD131" t="e">
        <f ca="1">W131*EXP(-AD$1*(ROW()-ROW(W$14)-$B$2))</f>
        <v>#DIV/0!</v>
      </c>
      <c r="AF131" t="str">
        <f t="shared" si="18"/>
        <v>2022-22</v>
      </c>
      <c r="AG131">
        <f t="shared" ca="1" si="19"/>
        <v>2.0417401766414101E-2</v>
      </c>
      <c r="AH131">
        <f t="shared" ca="1" si="19"/>
        <v>1.8973766694922536E-2</v>
      </c>
      <c r="AI131">
        <f t="shared" ca="1" si="19"/>
        <v>2.4947591644206409E-2</v>
      </c>
      <c r="AJ131" t="e">
        <f t="shared" ca="1" si="19"/>
        <v>#NUM!</v>
      </c>
      <c r="AK131" t="e">
        <f t="shared" ca="1" si="14"/>
        <v>#DIV/0!</v>
      </c>
      <c r="AM131">
        <f t="shared" ca="1" si="20"/>
        <v>0.92929388920257749</v>
      </c>
      <c r="AN131">
        <f t="shared" ca="1" si="20"/>
        <v>1.2218788624341177</v>
      </c>
      <c r="AO131" t="e">
        <f t="shared" ca="1" si="20"/>
        <v>#NUM!</v>
      </c>
      <c r="AP131" t="e">
        <f t="shared" ca="1" si="20"/>
        <v>#DIV/0!</v>
      </c>
      <c r="AR131" t="str">
        <f t="shared" si="21"/>
        <v>2022-22</v>
      </c>
      <c r="AS131">
        <f t="shared" ca="1" si="22"/>
        <v>1.4684287818146213</v>
      </c>
      <c r="AT131">
        <f t="shared" ca="1" si="22"/>
        <v>1.3880993208335095</v>
      </c>
      <c r="AU131" t="e">
        <f t="shared" ca="1" si="22"/>
        <v>#NUM!</v>
      </c>
      <c r="AV131" t="e">
        <f t="shared" ca="1" si="22"/>
        <v>#DIV/0!</v>
      </c>
    </row>
    <row r="132" spans="1:48" x14ac:dyDescent="0.25">
      <c r="A132" s="1" t="s">
        <v>82</v>
      </c>
      <c r="B132" s="9">
        <v>1123144</v>
      </c>
      <c r="C132" s="9">
        <v>82773</v>
      </c>
      <c r="D132" s="9">
        <v>39006</v>
      </c>
      <c r="E132" s="9">
        <v>5</v>
      </c>
      <c r="F132" s="9">
        <v>1</v>
      </c>
      <c r="G132" s="9">
        <v>339</v>
      </c>
      <c r="H132" s="9">
        <v>16</v>
      </c>
      <c r="I132" s="9">
        <v>17</v>
      </c>
      <c r="J132" s="9">
        <v>0</v>
      </c>
      <c r="K132" s="9">
        <v>0</v>
      </c>
      <c r="L132" s="9"/>
      <c r="M132">
        <f t="shared" si="23"/>
        <v>3.0183128788472362E-4</v>
      </c>
      <c r="N132">
        <f t="shared" si="23"/>
        <v>1.9329974750220482E-4</v>
      </c>
      <c r="O132">
        <f t="shared" si="23"/>
        <v>4.3583038506896376E-4</v>
      </c>
      <c r="P132">
        <f t="shared" si="23"/>
        <v>0</v>
      </c>
      <c r="Q132">
        <f t="shared" si="23"/>
        <v>0</v>
      </c>
      <c r="S132">
        <f t="shared" si="24"/>
        <v>3.0192241981035286E-4</v>
      </c>
      <c r="T132">
        <f t="shared" si="24"/>
        <v>1.9333712012071545E-4</v>
      </c>
      <c r="U132">
        <f t="shared" si="24"/>
        <v>4.3602042292258309E-4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3.0279059016026684E-4</v>
      </c>
      <c r="AA132">
        <f ca="1">T132*EXP(-AA$1*(ROW()-ROW(T$14)-$B$2))</f>
        <v>1.8928600724392501E-4</v>
      </c>
      <c r="AB132">
        <f ca="1">U132*EXP(-AB$1*(ROW()-ROW(U$14)-$B$2))</f>
        <v>4.4932134591150758E-4</v>
      </c>
      <c r="AC132" t="e">
        <f ca="1">V132*EXP(-AC$1*(ROW()-ROW(V$14)-$B$2))</f>
        <v>#NUM!</v>
      </c>
      <c r="AD132" t="e">
        <f ca="1">W132*EXP(-AD$1*(ROW()-ROW(W$14)-$B$2))</f>
        <v>#DIV/0!</v>
      </c>
      <c r="AF132" t="str">
        <f t="shared" si="18"/>
        <v>2022-23</v>
      </c>
      <c r="AG132">
        <f t="shared" ca="1" si="19"/>
        <v>2.0720192356574366E-2</v>
      </c>
      <c r="AH132">
        <f t="shared" ca="1" si="19"/>
        <v>1.916305270216646E-2</v>
      </c>
      <c r="AI132">
        <f t="shared" ca="1" si="19"/>
        <v>2.5396912990117915E-2</v>
      </c>
      <c r="AJ132" t="e">
        <f t="shared" ca="1" si="19"/>
        <v>#NUM!</v>
      </c>
      <c r="AK132" t="e">
        <f t="shared" ca="1" si="14"/>
        <v>#DIV/0!</v>
      </c>
      <c r="AM132">
        <f t="shared" ca="1" si="20"/>
        <v>0.92484916994924338</v>
      </c>
      <c r="AN132">
        <f t="shared" ca="1" si="20"/>
        <v>1.2257083598965557</v>
      </c>
      <c r="AO132" t="e">
        <f t="shared" ca="1" si="20"/>
        <v>#NUM!</v>
      </c>
      <c r="AP132" t="e">
        <f t="shared" ca="1" si="20"/>
        <v>#DIV/0!</v>
      </c>
      <c r="AR132" t="str">
        <f t="shared" si="21"/>
        <v>2022-23</v>
      </c>
      <c r="AS132">
        <f t="shared" ca="1" si="22"/>
        <v>1.4614054345673022</v>
      </c>
      <c r="AT132">
        <f t="shared" ca="1" si="22"/>
        <v>1.3924497707759482</v>
      </c>
      <c r="AU132" t="e">
        <f t="shared" ca="1" si="22"/>
        <v>#NUM!</v>
      </c>
      <c r="AV132" t="e">
        <f t="shared" ca="1" si="22"/>
        <v>#DIV/0!</v>
      </c>
    </row>
    <row r="133" spans="1:48" x14ac:dyDescent="0.25">
      <c r="A133" s="1" t="s">
        <v>83</v>
      </c>
      <c r="B133" s="9">
        <v>1122805</v>
      </c>
      <c r="C133" s="9">
        <v>82757</v>
      </c>
      <c r="D133" s="9">
        <v>38989</v>
      </c>
      <c r="E133" s="9">
        <v>5</v>
      </c>
      <c r="F133" s="9">
        <v>1</v>
      </c>
      <c r="G133" s="9">
        <v>319</v>
      </c>
      <c r="H133" s="9">
        <v>25</v>
      </c>
      <c r="I133" s="9">
        <v>25</v>
      </c>
      <c r="J133" s="9">
        <v>0</v>
      </c>
      <c r="K133" s="9">
        <v>0</v>
      </c>
      <c r="L133" s="9"/>
      <c r="M133">
        <f t="shared" si="23"/>
        <v>2.8410988550995052E-4</v>
      </c>
      <c r="N133">
        <f t="shared" si="23"/>
        <v>3.0208924924779776E-4</v>
      </c>
      <c r="O133">
        <f t="shared" si="23"/>
        <v>6.4120649413937261E-4</v>
      </c>
      <c r="P133">
        <f t="shared" si="23"/>
        <v>0</v>
      </c>
      <c r="Q133">
        <f t="shared" si="23"/>
        <v>0</v>
      </c>
      <c r="S133">
        <f t="shared" si="24"/>
        <v>2.8419062878918953E-4</v>
      </c>
      <c r="T133">
        <f t="shared" si="24"/>
        <v>3.0218053703810597E-4</v>
      </c>
      <c r="U133">
        <f t="shared" si="24"/>
        <v>6.4161792571738483E-4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2.8502101142736805E-4</v>
      </c>
      <c r="AA133">
        <f ca="1">T133*EXP(-AA$1*(ROW()-ROW(T$14)-$B$2))</f>
        <v>2.9574772970384483E-4</v>
      </c>
      <c r="AB133">
        <f ca="1">U133*EXP(-AB$1*(ROW()-ROW(U$14)-$B$2))</f>
        <v>6.6151119085722015E-4</v>
      </c>
      <c r="AC133" t="e">
        <f ca="1">V133*EXP(-AC$1*(ROW()-ROW(V$14)-$B$2))</f>
        <v>#NUM!</v>
      </c>
      <c r="AD133" t="e">
        <f ca="1">W133*EXP(-AD$1*(ROW()-ROW(W$14)-$B$2))</f>
        <v>#DIV/0!</v>
      </c>
      <c r="AF133" t="str">
        <f t="shared" si="18"/>
        <v>2022-24</v>
      </c>
      <c r="AG133">
        <f t="shared" ca="1" si="19"/>
        <v>2.1005213368001735E-2</v>
      </c>
      <c r="AH133">
        <f t="shared" ca="1" si="19"/>
        <v>1.9458800431870305E-2</v>
      </c>
      <c r="AI133">
        <f t="shared" ca="1" si="19"/>
        <v>2.6058424180975134E-2</v>
      </c>
      <c r="AJ133" t="e">
        <f t="shared" ca="1" si="19"/>
        <v>#NUM!</v>
      </c>
      <c r="AK133" t="e">
        <f t="shared" ca="1" si="14"/>
        <v>#DIV/0!</v>
      </c>
      <c r="AM133">
        <f t="shared" ca="1" si="20"/>
        <v>0.92637956544220801</v>
      </c>
      <c r="AN133">
        <f t="shared" ca="1" si="20"/>
        <v>1.2405693636357535</v>
      </c>
      <c r="AO133" t="e">
        <f t="shared" ca="1" si="20"/>
        <v>#NUM!</v>
      </c>
      <c r="AP133" t="e">
        <f t="shared" ca="1" si="20"/>
        <v>#DIV/0!</v>
      </c>
      <c r="AR133" t="str">
        <f t="shared" si="21"/>
        <v>2022-24</v>
      </c>
      <c r="AS133">
        <f t="shared" ca="1" si="22"/>
        <v>1.463823697310165</v>
      </c>
      <c r="AT133">
        <f t="shared" ca="1" si="22"/>
        <v>1.4093324175190063</v>
      </c>
      <c r="AU133" t="e">
        <f t="shared" ca="1" si="22"/>
        <v>#NUM!</v>
      </c>
      <c r="AV133" t="e">
        <f t="shared" ca="1" si="22"/>
        <v>#DIV/0!</v>
      </c>
    </row>
    <row r="134" spans="1:48" x14ac:dyDescent="0.25">
      <c r="A134" s="1" t="s">
        <v>84</v>
      </c>
      <c r="B134" s="9">
        <v>1122486</v>
      </c>
      <c r="C134" s="9">
        <v>82732</v>
      </c>
      <c r="D134" s="9">
        <v>38964</v>
      </c>
      <c r="E134" s="9">
        <v>5</v>
      </c>
      <c r="F134" s="9">
        <v>1</v>
      </c>
      <c r="G134" s="9">
        <v>297</v>
      </c>
      <c r="H134" s="9">
        <v>32</v>
      </c>
      <c r="I134" s="9">
        <v>12</v>
      </c>
      <c r="J134" s="9">
        <v>0</v>
      </c>
      <c r="K134" s="9">
        <v>0</v>
      </c>
      <c r="L134" s="9"/>
      <c r="M134">
        <f t="shared" si="23"/>
        <v>2.6459127329873157E-4</v>
      </c>
      <c r="N134">
        <f t="shared" si="23"/>
        <v>3.8679108446550305E-4</v>
      </c>
      <c r="O134">
        <f t="shared" si="23"/>
        <v>3.0797659377887281E-4</v>
      </c>
      <c r="P134">
        <f t="shared" si="23"/>
        <v>0</v>
      </c>
      <c r="Q134">
        <f t="shared" si="23"/>
        <v>0</v>
      </c>
      <c r="S134">
        <f t="shared" si="24"/>
        <v>2.6466130191398439E-4</v>
      </c>
      <c r="T134">
        <f t="shared" si="24"/>
        <v>3.869407545255293E-4</v>
      </c>
      <c r="U134">
        <f t="shared" si="24"/>
        <v>3.080714750182019E-4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2.6544691450971613E-4</v>
      </c>
      <c r="AA134">
        <f ca="1">T134*EXP(-AA$1*(ROW()-ROW(T$14)-$B$2))</f>
        <v>3.7857424990643611E-4</v>
      </c>
      <c r="AB134">
        <f ca="1">U134*EXP(-AB$1*(ROW()-ROW(U$14)-$B$2))</f>
        <v>3.1777716194048608E-4</v>
      </c>
      <c r="AC134" t="e">
        <f ca="1">V134*EXP(-AC$1*(ROW()-ROW(V$14)-$B$2))</f>
        <v>#NUM!</v>
      </c>
      <c r="AD134" t="e">
        <f ca="1">W134*EXP(-AD$1*(ROW()-ROW(W$14)-$B$2))</f>
        <v>#DIV/0!</v>
      </c>
      <c r="AF134" t="str">
        <f t="shared" si="18"/>
        <v>2022-25</v>
      </c>
      <c r="AG134">
        <f t="shared" ca="1" si="19"/>
        <v>2.1270660282511452E-2</v>
      </c>
      <c r="AH134">
        <f t="shared" ca="1" si="19"/>
        <v>1.9837374681776741E-2</v>
      </c>
      <c r="AI134">
        <f t="shared" ca="1" si="19"/>
        <v>2.6376201342915621E-2</v>
      </c>
      <c r="AJ134" t="e">
        <f t="shared" ca="1" si="19"/>
        <v>#NUM!</v>
      </c>
      <c r="AK134" t="e">
        <f t="shared" ca="1" si="14"/>
        <v>#DIV/0!</v>
      </c>
      <c r="AM134">
        <f t="shared" ca="1" si="20"/>
        <v>0.93261677908921581</v>
      </c>
      <c r="AN134">
        <f t="shared" ca="1" si="20"/>
        <v>1.2400273894930238</v>
      </c>
      <c r="AO134" t="e">
        <f t="shared" ca="1" si="20"/>
        <v>#NUM!</v>
      </c>
      <c r="AP134" t="e">
        <f t="shared" ca="1" si="20"/>
        <v>#DIV/0!</v>
      </c>
      <c r="AR134" t="str">
        <f t="shared" si="21"/>
        <v>2022-25</v>
      </c>
      <c r="AS134">
        <f t="shared" ca="1" si="22"/>
        <v>1.4736794643005757</v>
      </c>
      <c r="AT134">
        <f t="shared" ca="1" si="22"/>
        <v>1.4087167149624258</v>
      </c>
      <c r="AU134" t="e">
        <f t="shared" ca="1" si="22"/>
        <v>#NUM!</v>
      </c>
      <c r="AV134" t="e">
        <f t="shared" ca="1" si="22"/>
        <v>#DIV/0!</v>
      </c>
    </row>
    <row r="135" spans="1:48" x14ac:dyDescent="0.25">
      <c r="A135" s="1" t="s">
        <v>85</v>
      </c>
      <c r="B135" s="9">
        <v>1122189</v>
      </c>
      <c r="C135" s="9">
        <v>82700</v>
      </c>
      <c r="D135" s="9">
        <v>38952</v>
      </c>
      <c r="E135" s="9">
        <v>5</v>
      </c>
      <c r="F135" s="9">
        <v>1</v>
      </c>
      <c r="G135" s="9">
        <v>334</v>
      </c>
      <c r="H135" s="9">
        <v>29</v>
      </c>
      <c r="I135" s="9">
        <v>12</v>
      </c>
      <c r="J135" s="9">
        <v>0</v>
      </c>
      <c r="K135" s="9">
        <v>0</v>
      </c>
      <c r="L135" s="9"/>
      <c r="M135">
        <f t="shared" si="23"/>
        <v>2.9763257347915548E-4</v>
      </c>
      <c r="N135">
        <f t="shared" si="23"/>
        <v>3.506650544135429E-4</v>
      </c>
      <c r="O135">
        <f t="shared" si="23"/>
        <v>3.0807147258163895E-4</v>
      </c>
      <c r="P135">
        <f t="shared" si="23"/>
        <v>0</v>
      </c>
      <c r="Q135">
        <f t="shared" si="23"/>
        <v>0</v>
      </c>
      <c r="S135">
        <f t="shared" si="24"/>
        <v>2.9772118720078653E-4</v>
      </c>
      <c r="T135">
        <f t="shared" si="24"/>
        <v>3.5078806712601459E-4</v>
      </c>
      <c r="U135">
        <f t="shared" si="24"/>
        <v>3.0816641230010228E-4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2.986187630934657E-4</v>
      </c>
      <c r="AA135">
        <f ca="1">T135*EXP(-AA$1*(ROW()-ROW(T$14)-$B$2))</f>
        <v>3.4308606063775446E-4</v>
      </c>
      <c r="AB135">
        <f ca="1">U135*EXP(-AB$1*(ROW()-ROW(U$14)-$B$2))</f>
        <v>3.1802919051350748E-4</v>
      </c>
      <c r="AC135" t="e">
        <f ca="1">V135*EXP(-AC$1*(ROW()-ROW(V$14)-$B$2))</f>
        <v>#NUM!</v>
      </c>
      <c r="AD135" t="e">
        <f ca="1">W135*EXP(-AD$1*(ROW()-ROW(W$14)-$B$2))</f>
        <v>#DIV/0!</v>
      </c>
      <c r="AF135" t="str">
        <f t="shared" si="18"/>
        <v>2022-26</v>
      </c>
      <c r="AG135">
        <f t="shared" ca="1" si="19"/>
        <v>2.1569279045604919E-2</v>
      </c>
      <c r="AH135">
        <f t="shared" ca="1" si="19"/>
        <v>2.0180460742414495E-2</v>
      </c>
      <c r="AI135">
        <f t="shared" ca="1" si="19"/>
        <v>2.669423053342913E-2</v>
      </c>
      <c r="AJ135" t="e">
        <f t="shared" ca="1" si="19"/>
        <v>#NUM!</v>
      </c>
      <c r="AK135" t="e">
        <f t="shared" ca="1" si="14"/>
        <v>#DIV/0!</v>
      </c>
      <c r="AM135">
        <f t="shared" ca="1" si="20"/>
        <v>0.93561127841806946</v>
      </c>
      <c r="AN135">
        <f t="shared" ca="1" si="20"/>
        <v>1.2376042090692179</v>
      </c>
      <c r="AO135" t="e">
        <f t="shared" ca="1" si="20"/>
        <v>#NUM!</v>
      </c>
      <c r="AP135" t="e">
        <f t="shared" ca="1" si="20"/>
        <v>#DIV/0!</v>
      </c>
      <c r="AR135" t="str">
        <f t="shared" si="21"/>
        <v>2022-26</v>
      </c>
      <c r="AS135">
        <f t="shared" ca="1" si="22"/>
        <v>1.4784112386646433</v>
      </c>
      <c r="AT135">
        <f t="shared" ca="1" si="22"/>
        <v>1.4059638928914706</v>
      </c>
      <c r="AU135" t="e">
        <f t="shared" ca="1" si="22"/>
        <v>#NUM!</v>
      </c>
      <c r="AV135" t="e">
        <f t="shared" ca="1" si="22"/>
        <v>#DIV/0!</v>
      </c>
    </row>
    <row r="136" spans="1:48" x14ac:dyDescent="0.25">
      <c r="A136" s="1" t="s">
        <v>86</v>
      </c>
      <c r="B136" s="9">
        <v>1121855</v>
      </c>
      <c r="C136" s="9">
        <v>82671</v>
      </c>
      <c r="D136" s="9">
        <v>38940</v>
      </c>
      <c r="E136" s="9">
        <v>5</v>
      </c>
      <c r="F136" s="9">
        <v>1</v>
      </c>
      <c r="G136" s="9">
        <v>303</v>
      </c>
      <c r="H136" s="9">
        <v>27</v>
      </c>
      <c r="I136" s="9">
        <v>12</v>
      </c>
      <c r="J136" s="9">
        <v>0</v>
      </c>
      <c r="K136" s="9">
        <v>0</v>
      </c>
      <c r="L136" s="9"/>
      <c r="M136">
        <f t="shared" si="23"/>
        <v>2.7008838040566739E-4</v>
      </c>
      <c r="N136">
        <f t="shared" si="23"/>
        <v>3.2659578328555361E-4</v>
      </c>
      <c r="O136">
        <f t="shared" si="23"/>
        <v>3.0816640986132513E-4</v>
      </c>
      <c r="P136">
        <f t="shared" si="23"/>
        <v>0</v>
      </c>
      <c r="Q136">
        <f t="shared" si="23"/>
        <v>0</v>
      </c>
      <c r="S136">
        <f t="shared" si="24"/>
        <v>2.7016134948974464E-4</v>
      </c>
      <c r="T136">
        <f t="shared" si="24"/>
        <v>3.2670248584470144E-4</v>
      </c>
      <c r="U136">
        <f t="shared" si="24"/>
        <v>3.0826140811303251E-4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2.7098838716691718E-4</v>
      </c>
      <c r="AA136">
        <f ca="1">T136*EXP(-AA$1*(ROW()-ROW(T$14)-$B$2))</f>
        <v>3.1942019205088686E-4</v>
      </c>
      <c r="AB136">
        <f ca="1">U136*EXP(-AB$1*(ROW()-ROW(U$14)-$B$2))</f>
        <v>3.1828144919611602E-4</v>
      </c>
      <c r="AC136" t="e">
        <f ca="1">V136*EXP(-AC$1*(ROW()-ROW(V$14)-$B$2))</f>
        <v>#NUM!</v>
      </c>
      <c r="AD136" t="e">
        <f ca="1">W136*EXP(-AD$1*(ROW()-ROW(W$14)-$B$2))</f>
        <v>#DIV/0!</v>
      </c>
      <c r="AF136" t="str">
        <f t="shared" si="18"/>
        <v>2022-27</v>
      </c>
      <c r="AG136">
        <f t="shared" ca="1" si="19"/>
        <v>2.1840267432771836E-2</v>
      </c>
      <c r="AH136">
        <f t="shared" ca="1" si="19"/>
        <v>2.0499880934465382E-2</v>
      </c>
      <c r="AI136">
        <f t="shared" ca="1" si="19"/>
        <v>2.7012511982625245E-2</v>
      </c>
      <c r="AJ136" t="e">
        <f t="shared" ca="1" si="19"/>
        <v>#NUM!</v>
      </c>
      <c r="AK136" t="e">
        <f t="shared" ca="1" si="14"/>
        <v>#DIV/0!</v>
      </c>
      <c r="AM136">
        <f t="shared" ca="1" si="20"/>
        <v>0.93862774334460886</v>
      </c>
      <c r="AN136">
        <f t="shared" ca="1" si="20"/>
        <v>1.2368214842503409</v>
      </c>
      <c r="AO136" t="e">
        <f t="shared" ca="1" si="20"/>
        <v>#NUM!</v>
      </c>
      <c r="AP136" t="e">
        <f t="shared" ca="1" si="20"/>
        <v>#DIV/0!</v>
      </c>
      <c r="AR136" t="str">
        <f t="shared" si="21"/>
        <v>2022-27</v>
      </c>
      <c r="AS136">
        <f t="shared" ca="1" si="22"/>
        <v>1.4831777220870896</v>
      </c>
      <c r="AT136">
        <f t="shared" ca="1" si="22"/>
        <v>1.4050746887134737</v>
      </c>
      <c r="AU136" t="e">
        <f t="shared" ca="1" si="22"/>
        <v>#NUM!</v>
      </c>
      <c r="AV136" t="e">
        <f t="shared" ca="1" si="22"/>
        <v>#DIV/0!</v>
      </c>
    </row>
    <row r="137" spans="1:48" x14ac:dyDescent="0.25">
      <c r="A137" s="1" t="s">
        <v>87</v>
      </c>
      <c r="B137" s="9">
        <v>1121552</v>
      </c>
      <c r="C137" s="9">
        <v>82644</v>
      </c>
      <c r="D137" s="9">
        <v>38928</v>
      </c>
      <c r="E137" s="9">
        <v>5</v>
      </c>
      <c r="F137" s="9">
        <v>1</v>
      </c>
      <c r="G137" s="9">
        <v>299</v>
      </c>
      <c r="H137" s="9">
        <v>25</v>
      </c>
      <c r="I137" s="9">
        <v>10</v>
      </c>
      <c r="J137" s="9">
        <v>0</v>
      </c>
      <c r="K137" s="9">
        <v>0</v>
      </c>
      <c r="L137" s="9"/>
      <c r="M137">
        <f t="shared" si="23"/>
        <v>2.6659486140633693E-4</v>
      </c>
      <c r="N137">
        <f t="shared" si="23"/>
        <v>3.0250229901747252E-4</v>
      </c>
      <c r="O137">
        <f t="shared" si="23"/>
        <v>2.5688450472667487E-4</v>
      </c>
      <c r="P137">
        <f t="shared" si="23"/>
        <v>0</v>
      </c>
      <c r="Q137">
        <f t="shared" si="23"/>
        <v>0</v>
      </c>
      <c r="S137">
        <f t="shared" si="24"/>
        <v>2.6666595475938057E-4</v>
      </c>
      <c r="T137">
        <f t="shared" si="24"/>
        <v>3.0259383665687262E-4</v>
      </c>
      <c r="U137">
        <f t="shared" si="24"/>
        <v>2.5695051274525005E-4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2.6749468002550461E-4</v>
      </c>
      <c r="AA137">
        <f ca="1">T137*EXP(-AA$1*(ROW()-ROW(T$14)-$B$2))</f>
        <v>2.9574790095956857E-4</v>
      </c>
      <c r="AB137">
        <f ca="1">U137*EXP(-AB$1*(ROW()-ROW(U$14)-$B$2))</f>
        <v>2.6543130664534649E-4</v>
      </c>
      <c r="AC137" t="e">
        <f ca="1">V137*EXP(-AC$1*(ROW()-ROW(V$14)-$B$2))</f>
        <v>#NUM!</v>
      </c>
      <c r="AD137" t="e">
        <f ca="1">W137*EXP(-AD$1*(ROW()-ROW(W$14)-$B$2))</f>
        <v>#DIV/0!</v>
      </c>
      <c r="AF137" t="str">
        <f t="shared" si="18"/>
        <v>2022-28</v>
      </c>
      <c r="AG137">
        <f t="shared" ca="1" si="19"/>
        <v>2.210776211279734E-2</v>
      </c>
      <c r="AH137">
        <f t="shared" ca="1" si="19"/>
        <v>2.0795628835424951E-2</v>
      </c>
      <c r="AI137">
        <f t="shared" ca="1" si="19"/>
        <v>2.7277943289270593E-2</v>
      </c>
      <c r="AJ137" t="e">
        <f t="shared" ca="1" si="19"/>
        <v>#NUM!</v>
      </c>
      <c r="AK137" t="e">
        <f t="shared" ca="1" si="14"/>
        <v>#DIV/0!</v>
      </c>
      <c r="AM137">
        <f t="shared" ca="1" si="20"/>
        <v>0.9406482994218196</v>
      </c>
      <c r="AN137">
        <f t="shared" ca="1" si="20"/>
        <v>1.2338627107571611</v>
      </c>
      <c r="AO137" t="e">
        <f t="shared" ca="1" si="20"/>
        <v>#NUM!</v>
      </c>
      <c r="AP137" t="e">
        <f t="shared" ca="1" si="20"/>
        <v>#DIV/0!</v>
      </c>
      <c r="AR137" t="str">
        <f t="shared" si="21"/>
        <v>2022-28</v>
      </c>
      <c r="AS137">
        <f t="shared" ca="1" si="22"/>
        <v>1.4863705147369937</v>
      </c>
      <c r="AT137">
        <f t="shared" ca="1" si="22"/>
        <v>1.4017134132199265</v>
      </c>
      <c r="AU137" t="e">
        <f t="shared" ca="1" si="22"/>
        <v>#NUM!</v>
      </c>
      <c r="AV137" t="e">
        <f t="shared" ca="1" si="22"/>
        <v>#DIV/0!</v>
      </c>
    </row>
    <row r="138" spans="1:48" x14ac:dyDescent="0.25">
      <c r="A138" s="1" t="s">
        <v>88</v>
      </c>
      <c r="B138" s="9">
        <v>1121253</v>
      </c>
      <c r="C138" s="9">
        <v>82619</v>
      </c>
      <c r="D138" s="9">
        <v>38918</v>
      </c>
      <c r="E138" s="9">
        <v>5</v>
      </c>
      <c r="F138" s="9">
        <v>1</v>
      </c>
      <c r="G138" s="9">
        <v>353</v>
      </c>
      <c r="H138" s="9">
        <v>30</v>
      </c>
      <c r="I138" s="9">
        <v>12</v>
      </c>
      <c r="J138" s="9">
        <v>0</v>
      </c>
      <c r="K138" s="9">
        <v>0</v>
      </c>
      <c r="L138" s="9"/>
      <c r="M138">
        <f t="shared" si="23"/>
        <v>3.1482635943894913E-4</v>
      </c>
      <c r="N138">
        <f t="shared" si="23"/>
        <v>3.6311260121763759E-4</v>
      </c>
      <c r="O138">
        <f t="shared" si="23"/>
        <v>3.0834061359782104E-4</v>
      </c>
      <c r="P138">
        <f t="shared" si="23"/>
        <v>0</v>
      </c>
      <c r="Q138">
        <f t="shared" si="23"/>
        <v>0</v>
      </c>
      <c r="S138">
        <f t="shared" si="24"/>
        <v>3.1492550889238892E-4</v>
      </c>
      <c r="T138">
        <f t="shared" si="24"/>
        <v>3.6324450386697314E-4</v>
      </c>
      <c r="U138">
        <f t="shared" si="24"/>
        <v>3.0843571930126701E-4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3.1591884224670385E-4</v>
      </c>
      <c r="AA138">
        <f ca="1">T138*EXP(-AA$1*(ROW()-ROW(T$14)-$B$2))</f>
        <v>3.5490515740287072E-4</v>
      </c>
      <c r="AB138">
        <f ca="1">U138*EXP(-AB$1*(ROW()-ROW(U$14)-$B$2))</f>
        <v>3.1877027035471492E-4</v>
      </c>
      <c r="AC138" t="e">
        <f ca="1">V138*EXP(-AC$1*(ROW()-ROW(V$14)-$B$2))</f>
        <v>#NUM!</v>
      </c>
      <c r="AD138" t="e">
        <f ca="1">W138*EXP(-AD$1*(ROW()-ROW(W$14)-$B$2))</f>
        <v>#DIV/0!</v>
      </c>
      <c r="AF138" t="str">
        <f t="shared" si="18"/>
        <v>2022-29</v>
      </c>
      <c r="AG138">
        <f t="shared" ca="1" si="19"/>
        <v>2.2423680955044045E-2</v>
      </c>
      <c r="AH138">
        <f t="shared" ca="1" si="19"/>
        <v>2.1150533992827823E-2</v>
      </c>
      <c r="AI138">
        <f t="shared" ca="1" si="19"/>
        <v>2.7596713559625306E-2</v>
      </c>
      <c r="AJ138" t="e">
        <f t="shared" ca="1" si="19"/>
        <v>#NUM!</v>
      </c>
      <c r="AK138" t="e">
        <f t="shared" ca="1" si="14"/>
        <v>#DIV/0!</v>
      </c>
      <c r="AM138">
        <f t="shared" ca="1" si="20"/>
        <v>0.94322310575285639</v>
      </c>
      <c r="AN138">
        <f t="shared" ca="1" si="20"/>
        <v>1.2306950680823714</v>
      </c>
      <c r="AO138" t="e">
        <f t="shared" ca="1" si="20"/>
        <v>#NUM!</v>
      </c>
      <c r="AP138" t="e">
        <f t="shared" ca="1" si="20"/>
        <v>#DIV/0!</v>
      </c>
      <c r="AR138" t="str">
        <f t="shared" si="21"/>
        <v>2022-29</v>
      </c>
      <c r="AS138">
        <f t="shared" ca="1" si="22"/>
        <v>1.4904391089331066</v>
      </c>
      <c r="AT138">
        <f t="shared" ca="1" si="22"/>
        <v>1.3981148546551605</v>
      </c>
      <c r="AU138" t="e">
        <f t="shared" ca="1" si="22"/>
        <v>#NUM!</v>
      </c>
      <c r="AV138" t="e">
        <f t="shared" ca="1" si="22"/>
        <v>#DIV/0!</v>
      </c>
    </row>
    <row r="139" spans="1:48" x14ac:dyDescent="0.25">
      <c r="A139" s="1" t="s">
        <v>89</v>
      </c>
      <c r="B139" s="9">
        <v>1120900</v>
      </c>
      <c r="C139" s="9">
        <v>82589</v>
      </c>
      <c r="D139" s="9">
        <v>38906</v>
      </c>
      <c r="E139" s="9">
        <v>5</v>
      </c>
      <c r="F139" s="9">
        <v>1</v>
      </c>
      <c r="G139" s="9">
        <v>357</v>
      </c>
      <c r="H139" s="9">
        <v>24</v>
      </c>
      <c r="I139" s="9">
        <v>15</v>
      </c>
      <c r="J139" s="9">
        <v>0</v>
      </c>
      <c r="K139" s="9">
        <v>0</v>
      </c>
      <c r="L139" s="9"/>
      <c r="M139">
        <f t="shared" si="23"/>
        <v>3.1849406726737445E-4</v>
      </c>
      <c r="N139">
        <f t="shared" si="23"/>
        <v>2.9059559989829152E-4</v>
      </c>
      <c r="O139">
        <f t="shared" si="23"/>
        <v>3.855446460700149E-4</v>
      </c>
      <c r="P139">
        <f t="shared" si="23"/>
        <v>0</v>
      </c>
      <c r="Q139">
        <f t="shared" si="23"/>
        <v>0</v>
      </c>
      <c r="S139">
        <f t="shared" si="24"/>
        <v>3.1859554075091504E-4</v>
      </c>
      <c r="T139">
        <f t="shared" si="24"/>
        <v>2.9068007229447285E-4</v>
      </c>
      <c r="U139">
        <f t="shared" si="24"/>
        <v>3.8569335285670392E-4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3.1961525176793867E-4</v>
      </c>
      <c r="AA139">
        <f ca="1">T139*EXP(-AA$1*(ROW()-ROW(T$14)-$B$2))</f>
        <v>2.8390966922149972E-4</v>
      </c>
      <c r="AB139">
        <f ca="1">U139*EXP(-AB$1*(ROW()-ROW(U$14)-$B$2))</f>
        <v>3.9880976656041169E-4</v>
      </c>
      <c r="AC139" t="e">
        <f ca="1">V139*EXP(-AC$1*(ROW()-ROW(V$14)-$B$2))</f>
        <v>#NUM!</v>
      </c>
      <c r="AD139" t="e">
        <f ca="1">W139*EXP(-AD$1*(ROW()-ROW(W$14)-$B$2))</f>
        <v>#DIV/0!</v>
      </c>
      <c r="AF139" t="str">
        <f t="shared" si="18"/>
        <v>2022-30</v>
      </c>
      <c r="AG139">
        <f t="shared" ca="1" si="19"/>
        <v>2.2743296206811984E-2</v>
      </c>
      <c r="AH139">
        <f t="shared" ca="1" si="19"/>
        <v>2.1434443662049323E-2</v>
      </c>
      <c r="AI139">
        <f t="shared" ca="1" si="19"/>
        <v>2.7995523326185719E-2</v>
      </c>
      <c r="AJ139" t="e">
        <f t="shared" ca="1" si="19"/>
        <v>#NUM!</v>
      </c>
      <c r="AK139" t="e">
        <f t="shared" ca="1" si="14"/>
        <v>#DIV/0!</v>
      </c>
      <c r="AM139">
        <f t="shared" ca="1" si="20"/>
        <v>0.94245106193663175</v>
      </c>
      <c r="AN139">
        <f t="shared" ca="1" si="20"/>
        <v>1.2309351763092549</v>
      </c>
      <c r="AO139" t="e">
        <f t="shared" ca="1" si="20"/>
        <v>#NUM!</v>
      </c>
      <c r="AP139" t="e">
        <f t="shared" ca="1" si="20"/>
        <v>#DIV/0!</v>
      </c>
      <c r="AR139" t="str">
        <f t="shared" si="21"/>
        <v>2022-30</v>
      </c>
      <c r="AS139">
        <f t="shared" ca="1" si="22"/>
        <v>1.4892191597074218</v>
      </c>
      <c r="AT139">
        <f t="shared" ca="1" si="22"/>
        <v>1.3983876264305881</v>
      </c>
      <c r="AU139" t="e">
        <f t="shared" ca="1" si="22"/>
        <v>#NUM!</v>
      </c>
      <c r="AV139" t="e">
        <f t="shared" ca="1" si="22"/>
        <v>#DIV/0!</v>
      </c>
    </row>
    <row r="140" spans="1:48" x14ac:dyDescent="0.25">
      <c r="A140" s="1" t="s">
        <v>90</v>
      </c>
      <c r="B140" s="9">
        <v>1120543</v>
      </c>
      <c r="C140" s="9">
        <v>82565</v>
      </c>
      <c r="D140" s="9">
        <v>38891</v>
      </c>
      <c r="E140" s="9">
        <v>5</v>
      </c>
      <c r="F140" s="9">
        <v>1</v>
      </c>
      <c r="G140" s="9">
        <v>310</v>
      </c>
      <c r="H140" s="9">
        <v>22</v>
      </c>
      <c r="I140" s="9">
        <v>12</v>
      </c>
      <c r="J140" s="9">
        <v>0</v>
      </c>
      <c r="K140" s="9">
        <v>0</v>
      </c>
      <c r="L140" s="9"/>
      <c r="M140">
        <f t="shared" si="23"/>
        <v>2.7665158766776465E-4</v>
      </c>
      <c r="N140">
        <f t="shared" si="23"/>
        <v>2.6645673106037666E-4</v>
      </c>
      <c r="O140">
        <f t="shared" si="23"/>
        <v>3.0855467846031213E-4</v>
      </c>
      <c r="P140">
        <f t="shared" si="23"/>
        <v>0</v>
      </c>
      <c r="Q140">
        <f t="shared" si="23"/>
        <v>0</v>
      </c>
      <c r="S140">
        <f t="shared" si="24"/>
        <v>2.7672814671441363E-4</v>
      </c>
      <c r="T140">
        <f t="shared" si="24"/>
        <v>2.6652775075094266E-4</v>
      </c>
      <c r="U140">
        <f t="shared" si="24"/>
        <v>3.0864991628557609E-4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2.776267122647757E-4</v>
      </c>
      <c r="AA140">
        <f ca="1">T140*EXP(-AA$1*(ROW()-ROW(T$14)-$B$2))</f>
        <v>2.6023099604805791E-4</v>
      </c>
      <c r="AB140">
        <f ca="1">U140*EXP(-AB$1*(ROW()-ROW(U$14)-$B$2))</f>
        <v>3.1930100248371177E-4</v>
      </c>
      <c r="AC140" t="e">
        <f ca="1">V140*EXP(-AC$1*(ROW()-ROW(V$14)-$B$2))</f>
        <v>#NUM!</v>
      </c>
      <c r="AD140" t="e">
        <f ca="1">W140*EXP(-AD$1*(ROW()-ROW(W$14)-$B$2))</f>
        <v>#DIV/0!</v>
      </c>
      <c r="AF140" t="str">
        <f t="shared" si="18"/>
        <v>2022-31</v>
      </c>
      <c r="AG140">
        <f t="shared" ca="1" si="19"/>
        <v>2.3020922919076758E-2</v>
      </c>
      <c r="AH140">
        <f t="shared" ca="1" si="19"/>
        <v>2.1694674658097379E-2</v>
      </c>
      <c r="AI140">
        <f t="shared" ca="1" si="19"/>
        <v>2.8314824328669431E-2</v>
      </c>
      <c r="AJ140" t="e">
        <f t="shared" ca="1" si="19"/>
        <v>#NUM!</v>
      </c>
      <c r="AK140" t="e">
        <f t="shared" ca="1" si="14"/>
        <v>#DIV/0!</v>
      </c>
      <c r="AM140">
        <f t="shared" ca="1" si="20"/>
        <v>0.94238944000458136</v>
      </c>
      <c r="AN140">
        <f t="shared" ca="1" si="20"/>
        <v>1.2299604333067713</v>
      </c>
      <c r="AO140" t="e">
        <f t="shared" ca="1" si="20"/>
        <v>#NUM!</v>
      </c>
      <c r="AP140" t="e">
        <f t="shared" ca="1" si="20"/>
        <v>#DIV/0!</v>
      </c>
      <c r="AR140" t="str">
        <f t="shared" si="21"/>
        <v>2022-31</v>
      </c>
      <c r="AS140">
        <f t="shared" ca="1" si="22"/>
        <v>1.4891217874771026</v>
      </c>
      <c r="AT140">
        <f t="shared" ca="1" si="22"/>
        <v>1.397280282534779</v>
      </c>
      <c r="AU140" t="e">
        <f t="shared" ca="1" si="22"/>
        <v>#NUM!</v>
      </c>
      <c r="AV140" t="e">
        <f t="shared" ca="1" si="22"/>
        <v>#DIV/0!</v>
      </c>
    </row>
    <row r="141" spans="1:48" x14ac:dyDescent="0.25">
      <c r="A141" s="1" t="s">
        <v>91</v>
      </c>
      <c r="B141" s="9">
        <v>1120233</v>
      </c>
      <c r="C141" s="9">
        <v>82543</v>
      </c>
      <c r="D141" s="9">
        <v>38879</v>
      </c>
      <c r="E141" s="9">
        <v>5</v>
      </c>
      <c r="F141" s="9">
        <v>1</v>
      </c>
      <c r="G141" s="9">
        <v>374</v>
      </c>
      <c r="H141" s="9">
        <v>29</v>
      </c>
      <c r="I141" s="9">
        <v>11</v>
      </c>
      <c r="J141" s="9">
        <v>0</v>
      </c>
      <c r="K141" s="9">
        <v>0</v>
      </c>
      <c r="L141" s="9"/>
      <c r="M141">
        <f t="shared" si="23"/>
        <v>3.3385911680873531E-4</v>
      </c>
      <c r="N141">
        <f t="shared" si="23"/>
        <v>3.5133203300098133E-4</v>
      </c>
      <c r="O141">
        <f t="shared" si="23"/>
        <v>2.8292908768229633E-4</v>
      </c>
      <c r="P141">
        <f t="shared" si="23"/>
        <v>0</v>
      </c>
      <c r="Q141">
        <f t="shared" si="23"/>
        <v>0</v>
      </c>
      <c r="S141">
        <f t="shared" si="24"/>
        <v>3.3397061904775132E-4</v>
      </c>
      <c r="T141">
        <f t="shared" si="24"/>
        <v>3.5145551419768582E-4</v>
      </c>
      <c r="U141">
        <f t="shared" si="24"/>
        <v>2.8300916109447557E-4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3.3507057441224387E-4</v>
      </c>
      <c r="AA141">
        <f ca="1">T141*EXP(-AA$1*(ROW()-ROW(T$14)-$B$2))</f>
        <v>3.430351448489268E-4</v>
      </c>
      <c r="AB141">
        <f ca="1">U141*EXP(-AB$1*(ROW()-ROW(U$14)-$B$2))</f>
        <v>2.9291735236250301E-4</v>
      </c>
      <c r="AC141" t="e">
        <f ca="1">V141*EXP(-AC$1*(ROW()-ROW(V$14)-$B$2))</f>
        <v>#NUM!</v>
      </c>
      <c r="AD141" t="e">
        <f ca="1">W141*EXP(-AD$1*(ROW()-ROW(W$14)-$B$2))</f>
        <v>#DIV/0!</v>
      </c>
      <c r="AF141" t="str">
        <f t="shared" si="18"/>
        <v>2022-32</v>
      </c>
      <c r="AG141">
        <f t="shared" ca="1" si="19"/>
        <v>2.3355993493489002E-2</v>
      </c>
      <c r="AH141">
        <f t="shared" ca="1" si="19"/>
        <v>2.2037709802946306E-2</v>
      </c>
      <c r="AI141">
        <f t="shared" ca="1" si="19"/>
        <v>2.8607741681031935E-2</v>
      </c>
      <c r="AJ141" t="e">
        <f t="shared" ca="1" si="19"/>
        <v>#NUM!</v>
      </c>
      <c r="AK141" t="e">
        <f t="shared" ca="1" si="19"/>
        <v>#DIV/0!</v>
      </c>
      <c r="AM141">
        <f t="shared" ca="1" si="20"/>
        <v>0.94355694220799491</v>
      </c>
      <c r="AN141">
        <f t="shared" ca="1" si="20"/>
        <v>1.2248565529446209</v>
      </c>
      <c r="AO141" t="e">
        <f t="shared" ca="1" si="20"/>
        <v>#NUM!</v>
      </c>
      <c r="AP141" t="e">
        <f t="shared" ca="1" si="20"/>
        <v>#DIV/0!</v>
      </c>
      <c r="AR141" t="str">
        <f t="shared" si="21"/>
        <v>2022-32</v>
      </c>
      <c r="AS141">
        <f t="shared" ca="1" si="22"/>
        <v>1.4909666224192493</v>
      </c>
      <c r="AT141">
        <f t="shared" ca="1" si="22"/>
        <v>1.3914820867543862</v>
      </c>
      <c r="AU141" t="e">
        <f t="shared" ca="1" si="22"/>
        <v>#NUM!</v>
      </c>
      <c r="AV141" t="e">
        <f t="shared" ca="1" si="22"/>
        <v>#DIV/0!</v>
      </c>
    </row>
    <row r="142" spans="1:48" x14ac:dyDescent="0.25">
      <c r="A142" s="1" t="s">
        <v>92</v>
      </c>
      <c r="B142" s="9">
        <v>1119859</v>
      </c>
      <c r="C142" s="9">
        <v>82514</v>
      </c>
      <c r="D142" s="9">
        <v>38868</v>
      </c>
      <c r="E142" s="9">
        <v>5</v>
      </c>
      <c r="F142" s="9">
        <v>1</v>
      </c>
      <c r="G142" s="9">
        <v>309</v>
      </c>
      <c r="H142" s="9">
        <v>23</v>
      </c>
      <c r="I142" s="9">
        <v>13</v>
      </c>
      <c r="J142" s="9">
        <v>0</v>
      </c>
      <c r="K142" s="9">
        <v>0</v>
      </c>
      <c r="L142" s="9"/>
      <c r="M142">
        <f t="shared" si="23"/>
        <v>2.7592759445608779E-4</v>
      </c>
      <c r="N142">
        <f t="shared" si="23"/>
        <v>2.7874057735656981E-4</v>
      </c>
      <c r="O142">
        <f t="shared" si="23"/>
        <v>3.3446536997015541E-4</v>
      </c>
      <c r="P142">
        <f t="shared" si="23"/>
        <v>0</v>
      </c>
      <c r="Q142">
        <f t="shared" si="23"/>
        <v>0</v>
      </c>
      <c r="S142">
        <f t="shared" si="24"/>
        <v>2.7600375325938302E-4</v>
      </c>
      <c r="T142">
        <f t="shared" si="24"/>
        <v>2.7881829713547834E-4</v>
      </c>
      <c r="U142">
        <f t="shared" si="24"/>
        <v>3.3457727760314671E-4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2.7692561543960078E-4</v>
      </c>
      <c r="AA142">
        <f ca="1">T142*EXP(-AA$1*(ROW()-ROW(T$14)-$B$2))</f>
        <v>2.7204527752762615E-4</v>
      </c>
      <c r="AB142">
        <f ca="1">U142*EXP(-AB$1*(ROW()-ROW(U$14)-$B$2))</f>
        <v>3.4645875182069734E-4</v>
      </c>
      <c r="AC142" t="e">
        <f ca="1">V142*EXP(-AC$1*(ROW()-ROW(V$14)-$B$2))</f>
        <v>#NUM!</v>
      </c>
      <c r="AD142" t="e">
        <f ca="1">W142*EXP(-AD$1*(ROW()-ROW(W$14)-$B$2))</f>
        <v>#DIV/0!</v>
      </c>
      <c r="AF142" t="str">
        <f t="shared" si="18"/>
        <v>2022-33</v>
      </c>
      <c r="AG142">
        <f t="shared" ca="1" si="19"/>
        <v>2.3632919108928601E-2</v>
      </c>
      <c r="AH142">
        <f t="shared" ca="1" si="19"/>
        <v>2.2309755080473934E-2</v>
      </c>
      <c r="AI142">
        <f t="shared" ref="AI142:AK205" ca="1" si="25">IF((ROW()-14)&gt;=($B$2), AB142+AI141,0)</f>
        <v>2.8954200432852632E-2</v>
      </c>
      <c r="AJ142" t="e">
        <f t="shared" ca="1" si="25"/>
        <v>#NUM!</v>
      </c>
      <c r="AK142" t="e">
        <f t="shared" ca="1" si="25"/>
        <v>#DIV/0!</v>
      </c>
      <c r="AM142">
        <f t="shared" ca="1" si="20"/>
        <v>0.94401182425429742</v>
      </c>
      <c r="AN142">
        <f t="shared" ca="1" si="20"/>
        <v>1.2251639460786556</v>
      </c>
      <c r="AO142" t="e">
        <f t="shared" ca="1" si="20"/>
        <v>#NUM!</v>
      </c>
      <c r="AP142" t="e">
        <f t="shared" ref="AP142:AP205" ca="1" si="26">AK142/$AG142</f>
        <v>#DIV/0!</v>
      </c>
      <c r="AR142" t="str">
        <f t="shared" si="21"/>
        <v>2022-33</v>
      </c>
      <c r="AS142">
        <f t="shared" ca="1" si="22"/>
        <v>1.4916854067531209</v>
      </c>
      <c r="AT142">
        <f t="shared" ca="1" si="22"/>
        <v>1.3918312966586581</v>
      </c>
      <c r="AU142" t="e">
        <f t="shared" ca="1" si="22"/>
        <v>#NUM!</v>
      </c>
      <c r="AV142" t="e">
        <f t="shared" ref="AV142:AV205" ca="1" si="27">AP142/(OFFSET(AP$14,$B$1+$B$2,0))</f>
        <v>#DIV/0!</v>
      </c>
    </row>
    <row r="143" spans="1:48" x14ac:dyDescent="0.25">
      <c r="A143" s="1" t="s">
        <v>93</v>
      </c>
      <c r="B143" s="9">
        <v>1119550</v>
      </c>
      <c r="C143" s="9">
        <v>82491</v>
      </c>
      <c r="D143" s="9">
        <v>38855</v>
      </c>
      <c r="E143" s="9">
        <v>5</v>
      </c>
      <c r="F143" s="9">
        <v>1</v>
      </c>
      <c r="G143" s="9">
        <v>317</v>
      </c>
      <c r="H143" s="9">
        <v>20</v>
      </c>
      <c r="I143" s="9">
        <v>12</v>
      </c>
      <c r="J143" s="9">
        <v>0</v>
      </c>
      <c r="K143" s="9">
        <v>0</v>
      </c>
      <c r="L143" s="9"/>
      <c r="M143">
        <f t="shared" si="23"/>
        <v>2.8314947970166582E-4</v>
      </c>
      <c r="N143">
        <f t="shared" si="23"/>
        <v>2.4245069159059776E-4</v>
      </c>
      <c r="O143">
        <f t="shared" si="23"/>
        <v>3.0884056106035259E-4</v>
      </c>
      <c r="P143">
        <f t="shared" si="23"/>
        <v>0</v>
      </c>
      <c r="Q143">
        <f t="shared" si="23"/>
        <v>0</v>
      </c>
      <c r="S143">
        <f t="shared" si="24"/>
        <v>2.8322967793040682E-4</v>
      </c>
      <c r="T143">
        <f t="shared" si="24"/>
        <v>2.4250948937221291E-4</v>
      </c>
      <c r="U143">
        <f t="shared" si="24"/>
        <v>3.0893597547676011E-4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2.8418883602150734E-4</v>
      </c>
      <c r="AA143">
        <f ca="1">T143*EXP(-AA$1*(ROW()-ROW(T$14)-$B$2))</f>
        <v>2.3653767496536568E-4</v>
      </c>
      <c r="AB143">
        <f ca="1">U143*EXP(-AB$1*(ROW()-ROW(U$14)-$B$2))</f>
        <v>3.2006196368386449E-4</v>
      </c>
      <c r="AC143" t="e">
        <f ca="1">V143*EXP(-AC$1*(ROW()-ROW(V$14)-$B$2))</f>
        <v>#NUM!</v>
      </c>
      <c r="AD143" t="e">
        <f ca="1">W143*EXP(-AD$1*(ROW()-ROW(W$14)-$B$2))</f>
        <v>#DIV/0!</v>
      </c>
      <c r="AF143" t="str">
        <f t="shared" ref="AF143:AF206" si="29">$A143</f>
        <v>2022-34</v>
      </c>
      <c r="AG143">
        <f t="shared" ref="AG143:AK206" ca="1" si="30">IF((ROW()-14)&gt;=($B$2), Z143+AG142,0)</f>
        <v>2.3917107944950108E-2</v>
      </c>
      <c r="AH143">
        <f t="shared" ca="1" si="30"/>
        <v>2.25462927554393E-2</v>
      </c>
      <c r="AI143">
        <f t="shared" ca="1" si="25"/>
        <v>2.9274262396536497E-2</v>
      </c>
      <c r="AJ143" t="e">
        <f t="shared" ca="1" si="25"/>
        <v>#NUM!</v>
      </c>
      <c r="AK143" t="e">
        <f t="shared" ca="1" si="25"/>
        <v>#DIV/0!</v>
      </c>
      <c r="AM143">
        <f t="shared" ref="AM143:AP206" ca="1" si="31">AH143/$AG143</f>
        <v>0.9426847429603108</v>
      </c>
      <c r="AN143">
        <f t="shared" ca="1" si="31"/>
        <v>1.2239883878902469</v>
      </c>
      <c r="AO143" t="e">
        <f t="shared" ca="1" si="31"/>
        <v>#NUM!</v>
      </c>
      <c r="AP143" t="e">
        <f t="shared" ca="1" si="26"/>
        <v>#DIV/0!</v>
      </c>
      <c r="AR143" t="str">
        <f t="shared" ref="AR143:AR206" si="32">$A143</f>
        <v>2022-34</v>
      </c>
      <c r="AS143">
        <f t="shared" ref="AS143:AU206" ca="1" si="33">AM143/(OFFSET(AM$14,$B$1+$B$2,0))</f>
        <v>1.4895884120450529</v>
      </c>
      <c r="AT143">
        <f t="shared" ca="1" si="33"/>
        <v>1.3904958193269039</v>
      </c>
      <c r="AU143" t="e">
        <f t="shared" ca="1" si="33"/>
        <v>#NUM!</v>
      </c>
      <c r="AV143" t="e">
        <f t="shared" ca="1" si="27"/>
        <v>#DIV/0!</v>
      </c>
    </row>
    <row r="144" spans="1:48" x14ac:dyDescent="0.25">
      <c r="A144" s="1" t="s">
        <v>94</v>
      </c>
      <c r="B144" s="9">
        <v>1119233</v>
      </c>
      <c r="C144" s="9">
        <v>82471</v>
      </c>
      <c r="D144" s="9">
        <v>38843</v>
      </c>
      <c r="E144" s="9">
        <v>5</v>
      </c>
      <c r="F144" s="9">
        <v>1</v>
      </c>
      <c r="G144" s="9">
        <v>326</v>
      </c>
      <c r="H144" s="9">
        <v>28</v>
      </c>
      <c r="I144" s="9">
        <v>8</v>
      </c>
      <c r="J144" s="9">
        <v>0</v>
      </c>
      <c r="K144" s="9">
        <v>0</v>
      </c>
      <c r="L144" s="9"/>
      <c r="M144">
        <f t="shared" si="23"/>
        <v>2.9127089712329784E-4</v>
      </c>
      <c r="N144">
        <f t="shared" si="23"/>
        <v>3.3951328345721527E-4</v>
      </c>
      <c r="O144">
        <f t="shared" si="23"/>
        <v>2.0595731534639447E-4</v>
      </c>
      <c r="P144">
        <f t="shared" si="23"/>
        <v>0</v>
      </c>
      <c r="Q144">
        <f t="shared" si="23"/>
        <v>0</v>
      </c>
      <c r="S144">
        <f t="shared" si="24"/>
        <v>2.9135576263814088E-4</v>
      </c>
      <c r="T144">
        <f t="shared" si="24"/>
        <v>3.3962859514026923E-4</v>
      </c>
      <c r="U144">
        <f t="shared" si="24"/>
        <v>2.0599974322886458E-4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2.9235597903624883E-4</v>
      </c>
      <c r="AA144">
        <f ca="1">T144*EXP(-AA$1*(ROW()-ROW(T$14)-$B$2))</f>
        <v>3.3115209026003548E-4</v>
      </c>
      <c r="AB144">
        <f ca="1">U144*EXP(-AB$1*(ROW()-ROW(U$14)-$B$2))</f>
        <v>2.1352205826464461E-4</v>
      </c>
      <c r="AC144" t="e">
        <f ca="1">V144*EXP(-AC$1*(ROW()-ROW(V$14)-$B$2))</f>
        <v>#NUM!</v>
      </c>
      <c r="AD144" t="e">
        <f ca="1">W144*EXP(-AD$1*(ROW()-ROW(W$14)-$B$2))</f>
        <v>#DIV/0!</v>
      </c>
      <c r="AF144" t="str">
        <f t="shared" si="29"/>
        <v>2022-35</v>
      </c>
      <c r="AG144">
        <f t="shared" ca="1" si="30"/>
        <v>2.4209463923986357E-2</v>
      </c>
      <c r="AH144">
        <f t="shared" ca="1" si="30"/>
        <v>2.2877444845699337E-2</v>
      </c>
      <c r="AI144">
        <f t="shared" ca="1" si="25"/>
        <v>2.9487784454801141E-2</v>
      </c>
      <c r="AJ144" t="e">
        <f t="shared" ca="1" si="25"/>
        <v>#NUM!</v>
      </c>
      <c r="AK144" t="e">
        <f t="shared" ca="1" si="25"/>
        <v>#DIV/0!</v>
      </c>
      <c r="AM144">
        <f t="shared" ca="1" si="31"/>
        <v>0.94497940629873778</v>
      </c>
      <c r="AN144">
        <f t="shared" ca="1" si="31"/>
        <v>1.2180271544792491</v>
      </c>
      <c r="AO144" t="e">
        <f t="shared" ca="1" si="31"/>
        <v>#NUM!</v>
      </c>
      <c r="AP144" t="e">
        <f t="shared" ca="1" si="26"/>
        <v>#DIV/0!</v>
      </c>
      <c r="AR144" t="str">
        <f t="shared" si="32"/>
        <v>2022-35</v>
      </c>
      <c r="AS144">
        <f t="shared" ca="1" si="33"/>
        <v>1.4932143367712043</v>
      </c>
      <c r="AT144">
        <f t="shared" ca="1" si="33"/>
        <v>1.3837236389549055</v>
      </c>
      <c r="AU144" t="e">
        <f t="shared" ca="1" si="33"/>
        <v>#NUM!</v>
      </c>
      <c r="AV144" t="e">
        <f t="shared" ca="1" si="27"/>
        <v>#DIV/0!</v>
      </c>
    </row>
    <row r="145" spans="1:48" x14ac:dyDescent="0.25">
      <c r="A145" s="1" t="s">
        <v>95</v>
      </c>
      <c r="B145" s="9">
        <v>1118907</v>
      </c>
      <c r="C145" s="9">
        <v>82443</v>
      </c>
      <c r="D145" s="9">
        <v>38835</v>
      </c>
      <c r="E145" s="9">
        <v>5</v>
      </c>
      <c r="F145" s="9">
        <v>1</v>
      </c>
      <c r="G145" s="9">
        <v>346</v>
      </c>
      <c r="H145" s="9">
        <v>18</v>
      </c>
      <c r="I145" s="9">
        <v>13</v>
      </c>
      <c r="J145" s="9">
        <v>0</v>
      </c>
      <c r="K145" s="9">
        <v>0</v>
      </c>
      <c r="L145" s="9"/>
      <c r="M145">
        <f t="shared" si="23"/>
        <v>3.0923034711553328E-4</v>
      </c>
      <c r="N145">
        <f t="shared" si="23"/>
        <v>2.1833266620574214E-4</v>
      </c>
      <c r="O145">
        <f t="shared" si="23"/>
        <v>3.3474958156302307E-4</v>
      </c>
      <c r="P145">
        <f t="shared" si="23"/>
        <v>0</v>
      </c>
      <c r="Q145">
        <f t="shared" si="23"/>
        <v>0</v>
      </c>
      <c r="S145">
        <f t="shared" si="24"/>
        <v>3.0932600256830767E-4</v>
      </c>
      <c r="T145">
        <f t="shared" si="24"/>
        <v>2.1838034663676585E-4</v>
      </c>
      <c r="U145">
        <f t="shared" si="24"/>
        <v>3.348616794981292E-4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3.1040228535179302E-4</v>
      </c>
      <c r="AA145">
        <f ca="1">T145*EXP(-AA$1*(ROW()-ROW(T$14)-$B$2))</f>
        <v>2.1285726058548158E-4</v>
      </c>
      <c r="AB145">
        <f ca="1">U145*EXP(-AB$1*(ROW()-ROW(U$14)-$B$2))</f>
        <v>3.4725779775155715E-4</v>
      </c>
      <c r="AC145" t="e">
        <f ca="1">V145*EXP(-AC$1*(ROW()-ROW(V$14)-$B$2))</f>
        <v>#NUM!</v>
      </c>
      <c r="AD145" t="e">
        <f ca="1">W145*EXP(-AD$1*(ROW()-ROW(W$14)-$B$2))</f>
        <v>#DIV/0!</v>
      </c>
      <c r="AF145" t="str">
        <f t="shared" si="29"/>
        <v>2022-36</v>
      </c>
      <c r="AG145">
        <f t="shared" ca="1" si="30"/>
        <v>2.4519866209338149E-2</v>
      </c>
      <c r="AH145">
        <f t="shared" ca="1" si="30"/>
        <v>2.3090302106284818E-2</v>
      </c>
      <c r="AI145">
        <f t="shared" ca="1" si="25"/>
        <v>2.9835042252552697E-2</v>
      </c>
      <c r="AJ145" t="e">
        <f t="shared" ca="1" si="25"/>
        <v>#NUM!</v>
      </c>
      <c r="AK145" t="e">
        <f t="shared" ca="1" si="25"/>
        <v>#DIV/0!</v>
      </c>
      <c r="AM145">
        <f t="shared" ca="1" si="31"/>
        <v>0.9416977200916008</v>
      </c>
      <c r="AN145">
        <f t="shared" ca="1" si="31"/>
        <v>1.2167701894388931</v>
      </c>
      <c r="AO145" t="e">
        <f t="shared" ca="1" si="31"/>
        <v>#NUM!</v>
      </c>
      <c r="AP145" t="e">
        <f t="shared" ca="1" si="26"/>
        <v>#DIV/0!</v>
      </c>
      <c r="AR145" t="str">
        <f t="shared" si="32"/>
        <v>2022-36</v>
      </c>
      <c r="AS145">
        <f t="shared" ca="1" si="33"/>
        <v>1.4880287625030046</v>
      </c>
      <c r="AT145">
        <f t="shared" ca="1" si="33"/>
        <v>1.3822956804457014</v>
      </c>
      <c r="AU145" t="e">
        <f t="shared" ca="1" si="33"/>
        <v>#NUM!</v>
      </c>
      <c r="AV145" t="e">
        <f t="shared" ca="1" si="27"/>
        <v>#DIV/0!</v>
      </c>
    </row>
    <row r="146" spans="1:48" x14ac:dyDescent="0.25">
      <c r="A146" s="1" t="s">
        <v>96</v>
      </c>
      <c r="B146" s="9">
        <v>1118561</v>
      </c>
      <c r="C146" s="9">
        <v>82425</v>
      </c>
      <c r="D146" s="9">
        <v>38822</v>
      </c>
      <c r="E146" s="9">
        <v>5</v>
      </c>
      <c r="F146" s="9">
        <v>1</v>
      </c>
      <c r="G146" s="9">
        <v>368</v>
      </c>
      <c r="H146" s="9">
        <v>35</v>
      </c>
      <c r="I146" s="9">
        <v>11</v>
      </c>
      <c r="J146" s="9">
        <v>0</v>
      </c>
      <c r="K146" s="9">
        <v>0</v>
      </c>
      <c r="L146" s="9"/>
      <c r="M146">
        <f t="shared" si="23"/>
        <v>3.2899412727602695E-4</v>
      </c>
      <c r="N146">
        <f t="shared" si="23"/>
        <v>4.2462845010615713E-4</v>
      </c>
      <c r="O146">
        <f t="shared" si="23"/>
        <v>2.8334449538921228E-4</v>
      </c>
      <c r="P146">
        <f t="shared" si="23"/>
        <v>0</v>
      </c>
      <c r="Q146">
        <f t="shared" si="23"/>
        <v>0</v>
      </c>
      <c r="S146">
        <f t="shared" si="24"/>
        <v>3.2910240300333823E-4</v>
      </c>
      <c r="T146">
        <f t="shared" si="24"/>
        <v>4.2480884241232869E-4</v>
      </c>
      <c r="U146">
        <f t="shared" si="24"/>
        <v>2.8342480414410672E-4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3.302627914836172E-4</v>
      </c>
      <c r="AA146">
        <f ca="1">T146*EXP(-AA$1*(ROW()-ROW(T$14)-$B$2))</f>
        <v>4.1392354530957306E-4</v>
      </c>
      <c r="AB146">
        <f ca="1">U146*EXP(-AB$1*(ROW()-ROW(U$14)-$B$2))</f>
        <v>2.9405928586446751E-4</v>
      </c>
      <c r="AC146" t="e">
        <f ca="1">V146*EXP(-AC$1*(ROW()-ROW(V$14)-$B$2))</f>
        <v>#NUM!</v>
      </c>
      <c r="AD146" t="e">
        <f ca="1">W146*EXP(-AD$1*(ROW()-ROW(W$14)-$B$2))</f>
        <v>#DIV/0!</v>
      </c>
      <c r="AF146" t="str">
        <f t="shared" si="29"/>
        <v>2022-37</v>
      </c>
      <c r="AG146">
        <f t="shared" ca="1" si="30"/>
        <v>2.4850129000821765E-2</v>
      </c>
      <c r="AH146">
        <f t="shared" ca="1" si="30"/>
        <v>2.350422565159439E-2</v>
      </c>
      <c r="AI146">
        <f t="shared" ca="1" si="25"/>
        <v>3.0129101538417163E-2</v>
      </c>
      <c r="AJ146" t="e">
        <f t="shared" ca="1" si="25"/>
        <v>#NUM!</v>
      </c>
      <c r="AK146" t="e">
        <f t="shared" ca="1" si="25"/>
        <v>#DIV/0!</v>
      </c>
      <c r="AM146">
        <f t="shared" ca="1" si="31"/>
        <v>0.94583918058602967</v>
      </c>
      <c r="AN146">
        <f t="shared" ca="1" si="31"/>
        <v>1.2124323997441151</v>
      </c>
      <c r="AO146" t="e">
        <f t="shared" ca="1" si="31"/>
        <v>#NUM!</v>
      </c>
      <c r="AP146" t="e">
        <f t="shared" ca="1" si="26"/>
        <v>#DIV/0!</v>
      </c>
      <c r="AR146" t="str">
        <f t="shared" si="32"/>
        <v>2022-37</v>
      </c>
      <c r="AS146">
        <f t="shared" ca="1" si="33"/>
        <v>1.4945729137768131</v>
      </c>
      <c r="AT146">
        <f t="shared" ca="1" si="33"/>
        <v>1.3773677918354958</v>
      </c>
      <c r="AU146" t="e">
        <f t="shared" ca="1" si="33"/>
        <v>#NUM!</v>
      </c>
      <c r="AV146" t="e">
        <f t="shared" ca="1" si="27"/>
        <v>#DIV/0!</v>
      </c>
    </row>
    <row r="147" spans="1:48" x14ac:dyDescent="0.25">
      <c r="A147" s="1" t="s">
        <v>97</v>
      </c>
      <c r="B147" s="9">
        <v>1118193</v>
      </c>
      <c r="C147" s="9">
        <v>82390</v>
      </c>
      <c r="D147" s="9">
        <v>38811</v>
      </c>
      <c r="E147" s="9">
        <v>5</v>
      </c>
      <c r="F147" s="9">
        <v>1</v>
      </c>
      <c r="G147" s="9">
        <v>375</v>
      </c>
      <c r="H147" s="9">
        <v>31</v>
      </c>
      <c r="I147" s="9">
        <v>19</v>
      </c>
      <c r="J147" s="9">
        <v>0</v>
      </c>
      <c r="K147" s="9">
        <v>0</v>
      </c>
      <c r="L147" s="9"/>
      <c r="M147">
        <f t="shared" si="23"/>
        <v>3.3536250003353624E-4</v>
      </c>
      <c r="N147">
        <f t="shared" si="23"/>
        <v>3.7625925476392766E-4</v>
      </c>
      <c r="O147">
        <f t="shared" si="23"/>
        <v>4.8955193115353889E-4</v>
      </c>
      <c r="P147">
        <f t="shared" si="23"/>
        <v>0</v>
      </c>
      <c r="Q147">
        <f t="shared" si="23"/>
        <v>0</v>
      </c>
      <c r="S147">
        <f t="shared" si="24"/>
        <v>3.3547500891639638E-4</v>
      </c>
      <c r="T147">
        <f t="shared" si="24"/>
        <v>3.7640088352218232E-4</v>
      </c>
      <c r="U147">
        <f t="shared" si="24"/>
        <v>4.897917194224133E-4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3.3667345837567624E-4</v>
      </c>
      <c r="AA147">
        <f ca="1">T147*EXP(-AA$1*(ROW()-ROW(T$14)-$B$2))</f>
        <v>3.66630746333762E-4</v>
      </c>
      <c r="AB147">
        <f ca="1">U147*EXP(-AB$1*(ROW()-ROW(U$14)-$B$2))</f>
        <v>5.0841571840916616E-4</v>
      </c>
      <c r="AC147" t="e">
        <f ca="1">V147*EXP(-AC$1*(ROW()-ROW(V$14)-$B$2))</f>
        <v>#NUM!</v>
      </c>
      <c r="AD147" t="e">
        <f ca="1">W147*EXP(-AD$1*(ROW()-ROW(W$14)-$B$2))</f>
        <v>#DIV/0!</v>
      </c>
      <c r="AF147" t="str">
        <f t="shared" si="29"/>
        <v>2022-38</v>
      </c>
      <c r="AG147">
        <f t="shared" ca="1" si="30"/>
        <v>2.5186802459197442E-2</v>
      </c>
      <c r="AH147">
        <f t="shared" ca="1" si="30"/>
        <v>2.3870856397928152E-2</v>
      </c>
      <c r="AI147">
        <f t="shared" ca="1" si="25"/>
        <v>3.0637517256826331E-2</v>
      </c>
      <c r="AJ147" t="e">
        <f t="shared" ca="1" si="25"/>
        <v>#NUM!</v>
      </c>
      <c r="AK147" t="e">
        <f t="shared" ca="1" si="25"/>
        <v>#DIV/0!</v>
      </c>
      <c r="AM147">
        <f t="shared" ca="1" si="31"/>
        <v>0.94775255559330651</v>
      </c>
      <c r="AN147">
        <f t="shared" ca="1" si="31"/>
        <v>1.2164115435636991</v>
      </c>
      <c r="AO147" t="e">
        <f t="shared" ca="1" si="31"/>
        <v>#NUM!</v>
      </c>
      <c r="AP147" t="e">
        <f t="shared" ca="1" si="26"/>
        <v>#DIV/0!</v>
      </c>
      <c r="AR147" t="str">
        <f t="shared" si="32"/>
        <v>2022-38</v>
      </c>
      <c r="AS147">
        <f t="shared" ca="1" si="33"/>
        <v>1.4975963436774455</v>
      </c>
      <c r="AT147">
        <f t="shared" ca="1" si="33"/>
        <v>1.3818882455427153</v>
      </c>
      <c r="AU147" t="e">
        <f t="shared" ca="1" si="33"/>
        <v>#NUM!</v>
      </c>
      <c r="AV147" t="e">
        <f t="shared" ca="1" si="27"/>
        <v>#DIV/0!</v>
      </c>
    </row>
    <row r="148" spans="1:48" x14ac:dyDescent="0.25">
      <c r="A148" s="1" t="s">
        <v>98</v>
      </c>
      <c r="B148" s="9">
        <v>1117818</v>
      </c>
      <c r="C148" s="9">
        <v>82359</v>
      </c>
      <c r="D148" s="9">
        <v>38792</v>
      </c>
      <c r="E148" s="9">
        <v>5</v>
      </c>
      <c r="F148" s="9">
        <v>1</v>
      </c>
      <c r="G148" s="9">
        <v>358</v>
      </c>
      <c r="H148" s="9">
        <v>39</v>
      </c>
      <c r="I148" s="9">
        <v>13</v>
      </c>
      <c r="J148" s="9">
        <v>0</v>
      </c>
      <c r="K148" s="9">
        <v>0</v>
      </c>
      <c r="L148" s="9"/>
      <c r="M148">
        <f t="shared" si="23"/>
        <v>3.2026680550858907E-4</v>
      </c>
      <c r="N148">
        <f t="shared" si="23"/>
        <v>4.7353658980803557E-4</v>
      </c>
      <c r="O148">
        <f t="shared" si="23"/>
        <v>3.351206434316354E-4</v>
      </c>
      <c r="P148">
        <f t="shared" si="23"/>
        <v>0</v>
      </c>
      <c r="Q148">
        <f t="shared" si="23"/>
        <v>0</v>
      </c>
      <c r="S148">
        <f t="shared" si="24"/>
        <v>3.2036941193590768E-4</v>
      </c>
      <c r="T148">
        <f t="shared" si="24"/>
        <v>4.7376094180578759E-4</v>
      </c>
      <c r="U148">
        <f t="shared" si="24"/>
        <v>3.352329900654756E-4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3.2152878854702511E-4</v>
      </c>
      <c r="AA148">
        <f ca="1">T148*EXP(-AA$1*(ROW()-ROW(T$14)-$B$2))</f>
        <v>4.6130606836974615E-4</v>
      </c>
      <c r="AB148">
        <f ca="1">U148*EXP(-AB$1*(ROW()-ROW(U$14)-$B$2))</f>
        <v>3.4814869252526115E-4</v>
      </c>
      <c r="AC148" t="e">
        <f ca="1">V148*EXP(-AC$1*(ROW()-ROW(V$14)-$B$2))</f>
        <v>#NUM!</v>
      </c>
      <c r="AD148" t="e">
        <f ca="1">W148*EXP(-AD$1*(ROW()-ROW(W$14)-$B$2))</f>
        <v>#DIV/0!</v>
      </c>
      <c r="AF148" t="str">
        <f t="shared" si="29"/>
        <v>2022-39</v>
      </c>
      <c r="AG148">
        <f t="shared" ca="1" si="30"/>
        <v>2.5508331247744466E-2</v>
      </c>
      <c r="AH148">
        <f t="shared" ca="1" si="30"/>
        <v>2.4332162466297897E-2</v>
      </c>
      <c r="AI148">
        <f t="shared" ca="1" si="25"/>
        <v>3.0985665949351593E-2</v>
      </c>
      <c r="AJ148" t="e">
        <f t="shared" ca="1" si="25"/>
        <v>#NUM!</v>
      </c>
      <c r="AK148" t="e">
        <f t="shared" ca="1" si="25"/>
        <v>#DIV/0!</v>
      </c>
      <c r="AM148">
        <f t="shared" ca="1" si="31"/>
        <v>0.95389079865620097</v>
      </c>
      <c r="AN148">
        <f t="shared" ca="1" si="31"/>
        <v>1.2147272845255783</v>
      </c>
      <c r="AO148" t="e">
        <f t="shared" ca="1" si="31"/>
        <v>#NUM!</v>
      </c>
      <c r="AP148" t="e">
        <f t="shared" ca="1" si="26"/>
        <v>#DIV/0!</v>
      </c>
      <c r="AR148" t="str">
        <f t="shared" si="32"/>
        <v>2022-39</v>
      </c>
      <c r="AS148">
        <f t="shared" ca="1" si="33"/>
        <v>1.5072957217623082</v>
      </c>
      <c r="AT148">
        <f t="shared" ca="1" si="33"/>
        <v>1.3799748653388333</v>
      </c>
      <c r="AU148" t="e">
        <f t="shared" ca="1" si="33"/>
        <v>#NUM!</v>
      </c>
      <c r="AV148" t="e">
        <f t="shared" ca="1" si="27"/>
        <v>#DIV/0!</v>
      </c>
    </row>
    <row r="149" spans="1:48" x14ac:dyDescent="0.25">
      <c r="A149" s="1" t="s">
        <v>99</v>
      </c>
      <c r="B149" s="9">
        <v>1117460</v>
      </c>
      <c r="C149" s="9">
        <v>82320</v>
      </c>
      <c r="D149" s="9">
        <v>38779</v>
      </c>
      <c r="E149" s="9">
        <v>5</v>
      </c>
      <c r="F149" s="9">
        <v>1</v>
      </c>
      <c r="G149" s="9">
        <v>411</v>
      </c>
      <c r="H149" s="9">
        <v>22</v>
      </c>
      <c r="I149" s="9">
        <v>11</v>
      </c>
      <c r="J149" s="9">
        <v>0</v>
      </c>
      <c r="K149" s="9">
        <v>0</v>
      </c>
      <c r="L149" s="9"/>
      <c r="M149">
        <f t="shared" si="23"/>
        <v>3.6779839994272728E-4</v>
      </c>
      <c r="N149">
        <f t="shared" si="23"/>
        <v>2.6724975704567539E-4</v>
      </c>
      <c r="O149">
        <f t="shared" si="23"/>
        <v>2.8365868124500371E-4</v>
      </c>
      <c r="P149">
        <f t="shared" si="23"/>
        <v>0</v>
      </c>
      <c r="Q149">
        <f t="shared" si="23"/>
        <v>0</v>
      </c>
      <c r="S149">
        <f t="shared" si="24"/>
        <v>3.6793372952901161E-4</v>
      </c>
      <c r="T149">
        <f t="shared" si="24"/>
        <v>2.6732120016286864E-4</v>
      </c>
      <c r="U149">
        <f t="shared" si="24"/>
        <v>2.8373916822641373E-4</v>
      </c>
      <c r="V149">
        <f t="shared" si="24"/>
        <v>0</v>
      </c>
      <c r="W149">
        <f t="shared" si="24"/>
        <v>0</v>
      </c>
      <c r="Y149" t="str">
        <f t="shared" si="28"/>
        <v>2022-40</v>
      </c>
      <c r="Z149">
        <f ca="1">S149*EXP(-Z$1*(ROW()-ROW(S$14)-$B$2))</f>
        <v>3.6928233725902232E-4</v>
      </c>
      <c r="AA149">
        <f ca="1">T149*EXP(-AA$1*(ROW()-ROW(T$14)-$B$2))</f>
        <v>2.6020460730638047E-4</v>
      </c>
      <c r="AB149">
        <f ca="1">U149*EXP(-AB$1*(ROW()-ROW(U$14)-$B$2))</f>
        <v>2.9481379175705467E-4</v>
      </c>
      <c r="AC149" t="e">
        <f ca="1">V149*EXP(-AC$1*(ROW()-ROW(V$14)-$B$2))</f>
        <v>#NUM!</v>
      </c>
      <c r="AD149" t="e">
        <f ca="1">W149*EXP(-AD$1*(ROW()-ROW(W$14)-$B$2))</f>
        <v>#DIV/0!</v>
      </c>
      <c r="AF149" t="str">
        <f t="shared" si="29"/>
        <v>2022-40</v>
      </c>
      <c r="AG149">
        <f t="shared" ca="1" si="30"/>
        <v>2.5877613585003487E-2</v>
      </c>
      <c r="AH149">
        <f t="shared" ca="1" si="30"/>
        <v>2.4592367073604276E-2</v>
      </c>
      <c r="AI149">
        <f t="shared" ca="1" si="25"/>
        <v>3.1280479741108647E-2</v>
      </c>
      <c r="AJ149" t="e">
        <f t="shared" ca="1" si="25"/>
        <v>#NUM!</v>
      </c>
      <c r="AK149" t="e">
        <f t="shared" ca="1" si="25"/>
        <v>#DIV/0!</v>
      </c>
      <c r="AM149">
        <f t="shared" ca="1" si="31"/>
        <v>0.95033365394465763</v>
      </c>
      <c r="AN149">
        <f t="shared" ca="1" si="31"/>
        <v>1.2087853324788886</v>
      </c>
      <c r="AO149" t="e">
        <f t="shared" ca="1" si="31"/>
        <v>#NUM!</v>
      </c>
      <c r="AP149" t="e">
        <f t="shared" ca="1" si="26"/>
        <v>#DIV/0!</v>
      </c>
      <c r="AR149" t="str">
        <f t="shared" si="32"/>
        <v>2022-40</v>
      </c>
      <c r="AS149">
        <f t="shared" ca="1" si="33"/>
        <v>1.501674880243602</v>
      </c>
      <c r="AT149">
        <f t="shared" ca="1" si="33"/>
        <v>1.3732245893057378</v>
      </c>
      <c r="AU149" t="e">
        <f t="shared" ca="1" si="33"/>
        <v>#NUM!</v>
      </c>
      <c r="AV149" t="e">
        <f t="shared" ca="1" si="27"/>
        <v>#DIV/0!</v>
      </c>
    </row>
    <row r="150" spans="1:48" x14ac:dyDescent="0.25">
      <c r="A150" s="1" t="s">
        <v>100</v>
      </c>
      <c r="B150" s="9">
        <v>1117049</v>
      </c>
      <c r="C150" s="9">
        <v>82298</v>
      </c>
      <c r="D150" s="9">
        <v>38768</v>
      </c>
      <c r="E150" s="9">
        <v>5</v>
      </c>
      <c r="F150" s="9">
        <v>1</v>
      </c>
      <c r="G150" s="9">
        <v>360</v>
      </c>
      <c r="H150" s="9">
        <v>27</v>
      </c>
      <c r="I150" s="9">
        <v>18</v>
      </c>
      <c r="J150" s="9">
        <v>0</v>
      </c>
      <c r="K150" s="9">
        <v>0</v>
      </c>
      <c r="L150" s="9"/>
      <c r="M150">
        <f t="shared" si="23"/>
        <v>3.2227771565974278E-4</v>
      </c>
      <c r="N150">
        <f t="shared" si="23"/>
        <v>3.2807601642810276E-4</v>
      </c>
      <c r="O150">
        <f t="shared" si="23"/>
        <v>4.6430045398266614E-4</v>
      </c>
      <c r="P150">
        <f t="shared" si="23"/>
        <v>0</v>
      </c>
      <c r="Q150">
        <f t="shared" si="23"/>
        <v>0</v>
      </c>
      <c r="S150">
        <f t="shared" si="24"/>
        <v>3.223816148613502E-4</v>
      </c>
      <c r="T150">
        <f t="shared" si="24"/>
        <v>3.2818368856982931E-4</v>
      </c>
      <c r="U150">
        <f t="shared" si="24"/>
        <v>4.6451613738491388E-4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3.2357824315367822E-4</v>
      </c>
      <c r="AA150">
        <f ca="1">T150*EXP(-AA$1*(ROW()-ROW(T$14)-$B$2))</f>
        <v>3.1933773258479393E-4</v>
      </c>
      <c r="AB150">
        <f ca="1">U150*EXP(-AB$1*(ROW()-ROW(U$14)-$B$2))</f>
        <v>4.8288064555797094E-4</v>
      </c>
      <c r="AC150" t="e">
        <f ca="1">V150*EXP(-AC$1*(ROW()-ROW(V$14)-$B$2))</f>
        <v>#NUM!</v>
      </c>
      <c r="AD150" t="e">
        <f ca="1">W150*EXP(-AD$1*(ROW()-ROW(W$14)-$B$2))</f>
        <v>#DIV/0!</v>
      </c>
      <c r="AF150" t="str">
        <f t="shared" si="29"/>
        <v>2022-41</v>
      </c>
      <c r="AG150">
        <f t="shared" ca="1" si="30"/>
        <v>2.6201191828157167E-2</v>
      </c>
      <c r="AH150">
        <f t="shared" ca="1" si="30"/>
        <v>2.491170480618907E-2</v>
      </c>
      <c r="AI150">
        <f t="shared" ca="1" si="25"/>
        <v>3.176336038666662E-2</v>
      </c>
      <c r="AJ150" t="e">
        <f t="shared" ca="1" si="25"/>
        <v>#NUM!</v>
      </c>
      <c r="AK150" t="e">
        <f t="shared" ca="1" si="25"/>
        <v>#DIV/0!</v>
      </c>
      <c r="AM150">
        <f t="shared" ca="1" si="31"/>
        <v>0.95078517685663644</v>
      </c>
      <c r="AN150">
        <f t="shared" ca="1" si="31"/>
        <v>1.2122868530175812</v>
      </c>
      <c r="AO150" t="e">
        <f t="shared" ca="1" si="31"/>
        <v>#NUM!</v>
      </c>
      <c r="AP150" t="e">
        <f t="shared" ca="1" si="26"/>
        <v>#DIV/0!</v>
      </c>
      <c r="AR150" t="str">
        <f t="shared" si="32"/>
        <v>2022-41</v>
      </c>
      <c r="AS150">
        <f t="shared" ca="1" si="33"/>
        <v>1.5023883566231435</v>
      </c>
      <c r="AT150">
        <f t="shared" ca="1" si="33"/>
        <v>1.3772024454018494</v>
      </c>
      <c r="AU150" t="e">
        <f t="shared" ca="1" si="33"/>
        <v>#NUM!</v>
      </c>
      <c r="AV150" t="e">
        <f t="shared" ca="1" si="27"/>
        <v>#DIV/0!</v>
      </c>
    </row>
    <row r="151" spans="1:48" x14ac:dyDescent="0.25">
      <c r="A151" s="1" t="s">
        <v>101</v>
      </c>
      <c r="B151" s="9">
        <v>1116689</v>
      </c>
      <c r="C151" s="9">
        <v>82271</v>
      </c>
      <c r="D151" s="9">
        <v>38750</v>
      </c>
      <c r="E151" s="9">
        <v>5</v>
      </c>
      <c r="F151" s="9">
        <v>1</v>
      </c>
      <c r="G151" s="9">
        <v>352</v>
      </c>
      <c r="H151" s="9">
        <v>27</v>
      </c>
      <c r="I151" s="9">
        <v>9</v>
      </c>
      <c r="J151" s="9">
        <v>0</v>
      </c>
      <c r="K151" s="9">
        <v>0</v>
      </c>
      <c r="L151" s="9"/>
      <c r="M151">
        <f t="shared" si="23"/>
        <v>3.1521757624549003E-4</v>
      </c>
      <c r="N151">
        <f t="shared" si="23"/>
        <v>3.2818368562433905E-4</v>
      </c>
      <c r="O151">
        <f t="shared" si="23"/>
        <v>2.3225806451612904E-4</v>
      </c>
      <c r="P151">
        <f t="shared" si="23"/>
        <v>0</v>
      </c>
      <c r="Q151">
        <f t="shared" si="23"/>
        <v>0</v>
      </c>
      <c r="S151">
        <f t="shared" si="24"/>
        <v>3.1531697230884666E-4</v>
      </c>
      <c r="T151">
        <f t="shared" si="24"/>
        <v>3.2829142846281864E-4</v>
      </c>
      <c r="U151">
        <f t="shared" si="24"/>
        <v>2.3231202190124894E-4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3.1650203531993732E-4</v>
      </c>
      <c r="AA151">
        <f ca="1">T151*EXP(-AA$1*(ROW()-ROW(T$14)-$B$2))</f>
        <v>3.1933348060039459E-4</v>
      </c>
      <c r="AB151">
        <f ca="1">U151*EXP(-AB$1*(ROW()-ROW(U$14)-$B$2))</f>
        <v>2.4161348227786552E-4</v>
      </c>
      <c r="AC151" t="e">
        <f ca="1">V151*EXP(-AC$1*(ROW()-ROW(V$14)-$B$2))</f>
        <v>#NUM!</v>
      </c>
      <c r="AD151" t="e">
        <f ca="1">W151*EXP(-AD$1*(ROW()-ROW(W$14)-$B$2))</f>
        <v>#DIV/0!</v>
      </c>
      <c r="AF151" t="str">
        <f t="shared" si="29"/>
        <v>2022-42</v>
      </c>
      <c r="AG151">
        <f t="shared" ca="1" si="30"/>
        <v>2.6517693863477104E-2</v>
      </c>
      <c r="AH151">
        <f t="shared" ca="1" si="30"/>
        <v>2.5231038286789464E-2</v>
      </c>
      <c r="AI151">
        <f t="shared" ca="1" si="25"/>
        <v>3.2004973868944485E-2</v>
      </c>
      <c r="AJ151" t="e">
        <f t="shared" ca="1" si="25"/>
        <v>#NUM!</v>
      </c>
      <c r="AK151" t="e">
        <f t="shared" ca="1" si="25"/>
        <v>#DIV/0!</v>
      </c>
      <c r="AM151">
        <f t="shared" ca="1" si="31"/>
        <v>0.95147935626258384</v>
      </c>
      <c r="AN151">
        <f t="shared" ca="1" si="31"/>
        <v>1.2069290049775039</v>
      </c>
      <c r="AO151" t="e">
        <f t="shared" ca="1" si="31"/>
        <v>#NUM!</v>
      </c>
      <c r="AP151" t="e">
        <f t="shared" ca="1" si="26"/>
        <v>#DIV/0!</v>
      </c>
      <c r="AR151" t="str">
        <f t="shared" si="32"/>
        <v>2022-42</v>
      </c>
      <c r="AS151">
        <f t="shared" ca="1" si="33"/>
        <v>1.5034852679783994</v>
      </c>
      <c r="AT151">
        <f t="shared" ca="1" si="33"/>
        <v>1.3711157329999795</v>
      </c>
      <c r="AU151" t="e">
        <f t="shared" ca="1" si="33"/>
        <v>#NUM!</v>
      </c>
      <c r="AV151" t="e">
        <f t="shared" ca="1" si="27"/>
        <v>#DIV/0!</v>
      </c>
    </row>
    <row r="152" spans="1:48" x14ac:dyDescent="0.25">
      <c r="A152" s="1" t="s">
        <v>102</v>
      </c>
      <c r="B152" s="9">
        <v>1116337</v>
      </c>
      <c r="C152" s="9">
        <v>82244</v>
      </c>
      <c r="D152" s="9">
        <v>38741</v>
      </c>
      <c r="E152" s="9">
        <v>5</v>
      </c>
      <c r="F152" s="9">
        <v>1</v>
      </c>
      <c r="G152" s="9">
        <v>340</v>
      </c>
      <c r="H152" s="9">
        <v>29</v>
      </c>
      <c r="I152" s="9">
        <v>21</v>
      </c>
      <c r="J152" s="9">
        <v>0</v>
      </c>
      <c r="K152" s="9">
        <v>0</v>
      </c>
      <c r="L152" s="9"/>
      <c r="M152">
        <f t="shared" si="23"/>
        <v>3.0456752754768495E-4</v>
      </c>
      <c r="N152">
        <f t="shared" si="23"/>
        <v>3.5260930888575458E-4</v>
      </c>
      <c r="O152">
        <f t="shared" si="23"/>
        <v>5.4206138199839964E-4</v>
      </c>
      <c r="P152">
        <f t="shared" si="23"/>
        <v>0</v>
      </c>
      <c r="Q152">
        <f t="shared" si="23"/>
        <v>0</v>
      </c>
      <c r="S152">
        <f t="shared" si="24"/>
        <v>3.0466031954375501E-4</v>
      </c>
      <c r="T152">
        <f t="shared" si="24"/>
        <v>3.5273368972440941E-4</v>
      </c>
      <c r="U152">
        <f t="shared" si="24"/>
        <v>5.4235538519534102E-4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3.0581949421973245E-4</v>
      </c>
      <c r="AA152">
        <f ca="1">T152*EXP(-AA$1*(ROW()-ROW(T$14)-$B$2))</f>
        <v>3.4299162661964426E-4</v>
      </c>
      <c r="AB152">
        <f ca="1">U152*EXP(-AB$1*(ROW()-ROW(U$14)-$B$2))</f>
        <v>5.6434401575048169E-4</v>
      </c>
      <c r="AC152" t="e">
        <f ca="1">V152*EXP(-AC$1*(ROW()-ROW(V$14)-$B$2))</f>
        <v>#NUM!</v>
      </c>
      <c r="AD152" t="e">
        <f ca="1">W152*EXP(-AD$1*(ROW()-ROW(W$14)-$B$2))</f>
        <v>#DIV/0!</v>
      </c>
      <c r="AF152" t="str">
        <f t="shared" si="29"/>
        <v>2022-43</v>
      </c>
      <c r="AG152">
        <f t="shared" ca="1" si="30"/>
        <v>2.6823513357696838E-2</v>
      </c>
      <c r="AH152">
        <f t="shared" ca="1" si="30"/>
        <v>2.557402991340911E-2</v>
      </c>
      <c r="AI152">
        <f t="shared" ca="1" si="25"/>
        <v>3.2569317884694964E-2</v>
      </c>
      <c r="AJ152" t="e">
        <f t="shared" ca="1" si="25"/>
        <v>#NUM!</v>
      </c>
      <c r="AK152" t="e">
        <f t="shared" ca="1" si="25"/>
        <v>#DIV/0!</v>
      </c>
      <c r="AM152">
        <f t="shared" ca="1" si="31"/>
        <v>0.95341835248702811</v>
      </c>
      <c r="AN152">
        <f t="shared" ca="1" si="31"/>
        <v>1.2142077531148396</v>
      </c>
      <c r="AO152" t="e">
        <f t="shared" ca="1" si="31"/>
        <v>#NUM!</v>
      </c>
      <c r="AP152" t="e">
        <f t="shared" ca="1" si="26"/>
        <v>#DIV/0!</v>
      </c>
      <c r="AR152" t="str">
        <f t="shared" si="32"/>
        <v>2022-43</v>
      </c>
      <c r="AS152">
        <f t="shared" ca="1" si="33"/>
        <v>1.5065491833843718</v>
      </c>
      <c r="AT152">
        <f t="shared" ca="1" si="33"/>
        <v>1.3793846585510987</v>
      </c>
      <c r="AU152" t="e">
        <f t="shared" ca="1" si="33"/>
        <v>#NUM!</v>
      </c>
      <c r="AV152" t="e">
        <f t="shared" ca="1" si="27"/>
        <v>#DIV/0!</v>
      </c>
    </row>
    <row r="153" spans="1:48" x14ac:dyDescent="0.25">
      <c r="A153" s="1" t="s">
        <v>103</v>
      </c>
      <c r="B153" s="9">
        <v>1115997</v>
      </c>
      <c r="C153" s="9">
        <v>82215</v>
      </c>
      <c r="D153" s="9">
        <v>38720</v>
      </c>
      <c r="E153" s="9">
        <v>5</v>
      </c>
      <c r="F153" s="9">
        <v>1</v>
      </c>
      <c r="G153" s="9">
        <v>331</v>
      </c>
      <c r="H153" s="9">
        <v>30</v>
      </c>
      <c r="I153" s="9">
        <v>15</v>
      </c>
      <c r="J153" s="9">
        <v>0</v>
      </c>
      <c r="K153" s="9">
        <v>0</v>
      </c>
      <c r="L153" s="9"/>
      <c r="M153">
        <f t="shared" si="23"/>
        <v>2.9659577937933524E-4</v>
      </c>
      <c r="N153">
        <f t="shared" si="23"/>
        <v>3.6489691662105453E-4</v>
      </c>
      <c r="O153">
        <f t="shared" si="23"/>
        <v>3.8739669421487604E-4</v>
      </c>
      <c r="P153">
        <f t="shared" si="23"/>
        <v>0</v>
      </c>
      <c r="Q153">
        <f t="shared" si="23"/>
        <v>0</v>
      </c>
      <c r="S153">
        <f t="shared" si="24"/>
        <v>2.9668377671085281E-4</v>
      </c>
      <c r="T153">
        <f t="shared" si="24"/>
        <v>3.6503011903778822E-4</v>
      </c>
      <c r="U153">
        <f t="shared" si="24"/>
        <v>3.8754683342560089E-4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2.9782639479471163E-4</v>
      </c>
      <c r="AA153">
        <f ca="1">T153*EXP(-AA$1*(ROW()-ROW(T$14)-$B$2))</f>
        <v>3.5482723106194784E-4</v>
      </c>
      <c r="AB153">
        <f ca="1">U153*EXP(-AB$1*(ROW()-ROW(U$14)-$B$2))</f>
        <v>4.0345457779608287E-4</v>
      </c>
      <c r="AC153" t="e">
        <f ca="1">V153*EXP(-AC$1*(ROW()-ROW(V$14)-$B$2))</f>
        <v>#NUM!</v>
      </c>
      <c r="AD153" t="e">
        <f ca="1">W153*EXP(-AD$1*(ROW()-ROW(W$14)-$B$2))</f>
        <v>#DIV/0!</v>
      </c>
      <c r="AF153" t="str">
        <f t="shared" si="29"/>
        <v>2022-44</v>
      </c>
      <c r="AG153">
        <f t="shared" ca="1" si="30"/>
        <v>2.7121339752491549E-2</v>
      </c>
      <c r="AH153">
        <f t="shared" ca="1" si="30"/>
        <v>2.592885714447106E-2</v>
      </c>
      <c r="AI153">
        <f t="shared" ca="1" si="25"/>
        <v>3.297277246249105E-2</v>
      </c>
      <c r="AJ153" t="e">
        <f t="shared" ca="1" si="25"/>
        <v>#NUM!</v>
      </c>
      <c r="AK153" t="e">
        <f t="shared" ca="1" si="25"/>
        <v>#DIV/0!</v>
      </c>
      <c r="AM153">
        <f t="shared" ca="1" si="31"/>
        <v>0.95603157443905629</v>
      </c>
      <c r="AN153">
        <f t="shared" ca="1" si="31"/>
        <v>1.2157501348900712</v>
      </c>
      <c r="AO153" t="e">
        <f t="shared" ca="1" si="31"/>
        <v>#NUM!</v>
      </c>
      <c r="AP153" t="e">
        <f t="shared" ca="1" si="26"/>
        <v>#DIV/0!</v>
      </c>
      <c r="AR153" t="str">
        <f t="shared" si="32"/>
        <v>2022-44</v>
      </c>
      <c r="AS153">
        <f t="shared" ca="1" si="33"/>
        <v>1.5106784802324558</v>
      </c>
      <c r="AT153">
        <f t="shared" ca="1" si="33"/>
        <v>1.3811368609669747</v>
      </c>
      <c r="AU153" t="e">
        <f t="shared" ca="1" si="33"/>
        <v>#NUM!</v>
      </c>
      <c r="AV153" t="e">
        <f t="shared" ca="1" si="27"/>
        <v>#DIV/0!</v>
      </c>
    </row>
    <row r="154" spans="1:48" x14ac:dyDescent="0.25">
      <c r="A154" s="1" t="s">
        <v>104</v>
      </c>
      <c r="B154" s="9">
        <v>1115666</v>
      </c>
      <c r="C154" s="9">
        <v>82185</v>
      </c>
      <c r="D154" s="9">
        <v>38705</v>
      </c>
      <c r="E154" s="9">
        <v>5</v>
      </c>
      <c r="F154" s="9">
        <v>1</v>
      </c>
      <c r="G154" s="9">
        <v>380</v>
      </c>
      <c r="H154" s="9">
        <v>32</v>
      </c>
      <c r="I154" s="9">
        <v>15</v>
      </c>
      <c r="J154" s="9">
        <v>0</v>
      </c>
      <c r="K154" s="9">
        <v>0</v>
      </c>
      <c r="L154" s="9"/>
      <c r="M154">
        <f t="shared" si="23"/>
        <v>3.4060372907303798E-4</v>
      </c>
      <c r="N154">
        <f t="shared" si="23"/>
        <v>3.8936545598345198E-4</v>
      </c>
      <c r="O154">
        <f t="shared" si="23"/>
        <v>3.8754682857511949E-4</v>
      </c>
      <c r="P154">
        <f t="shared" si="23"/>
        <v>0</v>
      </c>
      <c r="Q154">
        <f t="shared" si="23"/>
        <v>0</v>
      </c>
      <c r="S154">
        <f t="shared" si="24"/>
        <v>3.4071978279667889E-4</v>
      </c>
      <c r="T154">
        <f t="shared" si="24"/>
        <v>3.8951712541959071E-4</v>
      </c>
      <c r="U154">
        <f t="shared" si="24"/>
        <v>3.8769708420487961E-4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3.4204783730755635E-4</v>
      </c>
      <c r="AA154">
        <f ca="1">T154*EXP(-AA$1*(ROW()-ROW(T$14)-$B$2))</f>
        <v>3.7850050581730491E-4</v>
      </c>
      <c r="AB154">
        <f ca="1">U154*EXP(-AB$1*(ROW()-ROW(U$14)-$B$2))</f>
        <v>4.0380665956439696E-4</v>
      </c>
      <c r="AC154" t="e">
        <f ca="1">V154*EXP(-AC$1*(ROW()-ROW(V$14)-$B$2))</f>
        <v>#NUM!</v>
      </c>
      <c r="AD154" t="e">
        <f ca="1">W154*EXP(-AD$1*(ROW()-ROW(W$14)-$B$2))</f>
        <v>#DIV/0!</v>
      </c>
      <c r="AF154" t="str">
        <f t="shared" si="29"/>
        <v>2022-45</v>
      </c>
      <c r="AG154">
        <f t="shared" ca="1" si="30"/>
        <v>2.7463387589799104E-2</v>
      </c>
      <c r="AH154">
        <f t="shared" ca="1" si="30"/>
        <v>2.6307357650288365E-2</v>
      </c>
      <c r="AI154">
        <f t="shared" ca="1" si="25"/>
        <v>3.3376579122055446E-2</v>
      </c>
      <c r="AJ154" t="e">
        <f t="shared" ca="1" si="25"/>
        <v>#NUM!</v>
      </c>
      <c r="AK154" t="e">
        <f t="shared" ca="1" si="25"/>
        <v>#DIV/0!</v>
      </c>
      <c r="AM154">
        <f t="shared" ca="1" si="31"/>
        <v>0.95790650604442806</v>
      </c>
      <c r="AN154">
        <f t="shared" ca="1" si="31"/>
        <v>1.2153118042310525</v>
      </c>
      <c r="AO154" t="e">
        <f t="shared" ca="1" si="31"/>
        <v>#NUM!</v>
      </c>
      <c r="AP154" t="e">
        <f t="shared" ca="1" si="26"/>
        <v>#DIV/0!</v>
      </c>
      <c r="AR154" t="str">
        <f t="shared" si="32"/>
        <v>2022-45</v>
      </c>
      <c r="AS154">
        <f t="shared" ca="1" si="33"/>
        <v>1.5136411635829559</v>
      </c>
      <c r="AT154">
        <f t="shared" ca="1" si="33"/>
        <v>1.3806389012192528</v>
      </c>
      <c r="AU154" t="e">
        <f t="shared" ca="1" si="33"/>
        <v>#NUM!</v>
      </c>
      <c r="AV154" t="e">
        <f t="shared" ca="1" si="27"/>
        <v>#DIV/0!</v>
      </c>
    </row>
    <row r="155" spans="1:48" x14ac:dyDescent="0.25">
      <c r="A155" s="1" t="s">
        <v>105</v>
      </c>
      <c r="B155" s="9">
        <v>1115286</v>
      </c>
      <c r="C155" s="9">
        <v>82153</v>
      </c>
      <c r="D155" s="9">
        <v>38690</v>
      </c>
      <c r="E155" s="9">
        <v>5</v>
      </c>
      <c r="F155" s="9">
        <v>1</v>
      </c>
      <c r="G155" s="9">
        <v>364</v>
      </c>
      <c r="H155" s="9">
        <v>31</v>
      </c>
      <c r="I155" s="9">
        <v>6</v>
      </c>
      <c r="J155" s="9">
        <v>0</v>
      </c>
      <c r="K155" s="9">
        <v>0</v>
      </c>
      <c r="L155" s="9"/>
      <c r="M155">
        <f t="shared" si="23"/>
        <v>3.2637368352153617E-4</v>
      </c>
      <c r="N155">
        <f t="shared" si="23"/>
        <v>3.773447104792278E-4</v>
      </c>
      <c r="O155">
        <f t="shared" si="23"/>
        <v>1.5507883173946756E-4</v>
      </c>
      <c r="P155">
        <f t="shared" si="23"/>
        <v>0</v>
      </c>
      <c r="Q155">
        <f t="shared" si="23"/>
        <v>0</v>
      </c>
      <c r="S155">
        <f t="shared" si="24"/>
        <v>3.2648024097940356E-4</v>
      </c>
      <c r="T155">
        <f t="shared" si="24"/>
        <v>3.7748715774230861E-4</v>
      </c>
      <c r="U155">
        <f t="shared" si="24"/>
        <v>1.5510288522460204E-4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3.2776797199548542E-4</v>
      </c>
      <c r="AA155">
        <f ca="1">T155*EXP(-AA$1*(ROW()-ROW(T$14)-$B$2))</f>
        <v>3.6668551503458969E-4</v>
      </c>
      <c r="AB155">
        <f ca="1">U155*EXP(-AB$1*(ROW()-ROW(U$14)-$B$2))</f>
        <v>1.6162603028436979E-4</v>
      </c>
      <c r="AC155" t="e">
        <f ca="1">V155*EXP(-AC$1*(ROW()-ROW(V$14)-$B$2))</f>
        <v>#NUM!</v>
      </c>
      <c r="AD155" t="e">
        <f ca="1">W155*EXP(-AD$1*(ROW()-ROW(W$14)-$B$2))</f>
        <v>#DIV/0!</v>
      </c>
      <c r="AF155" t="str">
        <f t="shared" si="29"/>
        <v>2022-46</v>
      </c>
      <c r="AG155">
        <f t="shared" ca="1" si="30"/>
        <v>2.7791155561794588E-2</v>
      </c>
      <c r="AH155">
        <f t="shared" ca="1" si="30"/>
        <v>2.6674043165322955E-2</v>
      </c>
      <c r="AI155">
        <f t="shared" ca="1" si="25"/>
        <v>3.3538205152339816E-2</v>
      </c>
      <c r="AJ155" t="e">
        <f t="shared" ca="1" si="25"/>
        <v>#NUM!</v>
      </c>
      <c r="AK155" t="e">
        <f t="shared" ca="1" si="25"/>
        <v>#DIV/0!</v>
      </c>
      <c r="AM155">
        <f t="shared" ca="1" si="31"/>
        <v>0.95980331246076844</v>
      </c>
      <c r="AN155">
        <f t="shared" ca="1" si="31"/>
        <v>1.2067941931297699</v>
      </c>
      <c r="AO155" t="e">
        <f t="shared" ca="1" si="31"/>
        <v>#NUM!</v>
      </c>
      <c r="AP155" t="e">
        <f t="shared" ca="1" si="26"/>
        <v>#DIV/0!</v>
      </c>
      <c r="AR155" t="str">
        <f t="shared" si="32"/>
        <v>2022-46</v>
      </c>
      <c r="AS155">
        <f t="shared" ca="1" si="33"/>
        <v>1.516638412534711</v>
      </c>
      <c r="AT155">
        <f t="shared" ca="1" si="33"/>
        <v>1.3709625817834121</v>
      </c>
      <c r="AU155" t="e">
        <f t="shared" ca="1" si="33"/>
        <v>#NUM!</v>
      </c>
      <c r="AV155" t="e">
        <f t="shared" ca="1" si="27"/>
        <v>#DIV/0!</v>
      </c>
    </row>
    <row r="156" spans="1:48" x14ac:dyDescent="0.25">
      <c r="A156" s="1" t="s">
        <v>106</v>
      </c>
      <c r="B156" s="9">
        <v>1114922</v>
      </c>
      <c r="C156" s="9">
        <v>82122</v>
      </c>
      <c r="D156" s="9">
        <v>38684</v>
      </c>
      <c r="E156" s="9">
        <v>5</v>
      </c>
      <c r="F156" s="9">
        <v>1</v>
      </c>
      <c r="G156" s="9">
        <v>365</v>
      </c>
      <c r="H156" s="9">
        <v>22</v>
      </c>
      <c r="I156" s="9">
        <v>19</v>
      </c>
      <c r="J156" s="9">
        <v>0</v>
      </c>
      <c r="K156" s="9">
        <v>0</v>
      </c>
      <c r="L156" s="9"/>
      <c r="M156">
        <f t="shared" si="23"/>
        <v>3.273771618104226E-4</v>
      </c>
      <c r="N156">
        <f t="shared" si="23"/>
        <v>2.6789410876500814E-4</v>
      </c>
      <c r="O156">
        <f t="shared" si="23"/>
        <v>4.9115913555992138E-4</v>
      </c>
      <c r="P156">
        <f t="shared" si="23"/>
        <v>0</v>
      </c>
      <c r="Q156">
        <f t="shared" si="23"/>
        <v>0</v>
      </c>
      <c r="S156">
        <f t="shared" si="24"/>
        <v>3.2748437564168243E-4</v>
      </c>
      <c r="T156">
        <f t="shared" si="24"/>
        <v>2.6796589685317349E-4</v>
      </c>
      <c r="U156">
        <f t="shared" si="24"/>
        <v>4.9140050128888043E-4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3.2879129390528026E-4</v>
      </c>
      <c r="AA156">
        <f ca="1">T156*EXP(-AA$1*(ROW()-ROW(T$14)-$B$2))</f>
        <v>2.6020927048941821E-4</v>
      </c>
      <c r="AB156">
        <f ca="1">U156*EXP(-AB$1*(ROW()-ROW(U$14)-$B$2))</f>
        <v>5.1231551968750045E-4</v>
      </c>
      <c r="AC156" t="e">
        <f ca="1">V156*EXP(-AC$1*(ROW()-ROW(V$14)-$B$2))</f>
        <v>#NUM!</v>
      </c>
      <c r="AD156" t="e">
        <f ca="1">W156*EXP(-AD$1*(ROW()-ROW(W$14)-$B$2))</f>
        <v>#DIV/0!</v>
      </c>
      <c r="AF156" t="str">
        <f t="shared" si="29"/>
        <v>2022-47</v>
      </c>
      <c r="AG156">
        <f t="shared" ca="1" si="30"/>
        <v>2.8119946855699868E-2</v>
      </c>
      <c r="AH156">
        <f t="shared" ca="1" si="30"/>
        <v>2.6934252435812375E-2</v>
      </c>
      <c r="AI156">
        <f t="shared" ca="1" si="25"/>
        <v>3.4050520672027317E-2</v>
      </c>
      <c r="AJ156" t="e">
        <f t="shared" ca="1" si="25"/>
        <v>#NUM!</v>
      </c>
      <c r="AK156" t="e">
        <f t="shared" ca="1" si="25"/>
        <v>#DIV/0!</v>
      </c>
      <c r="AM156">
        <f t="shared" ca="1" si="31"/>
        <v>0.95783440040011469</v>
      </c>
      <c r="AN156">
        <f t="shared" ca="1" si="31"/>
        <v>1.210902739139613</v>
      </c>
      <c r="AO156" t="e">
        <f t="shared" ca="1" si="31"/>
        <v>#NUM!</v>
      </c>
      <c r="AP156" t="e">
        <f t="shared" ca="1" si="26"/>
        <v>#DIV/0!</v>
      </c>
      <c r="AR156" t="str">
        <f t="shared" si="32"/>
        <v>2022-47</v>
      </c>
      <c r="AS156">
        <f t="shared" ca="1" si="33"/>
        <v>1.5135272254578145</v>
      </c>
      <c r="AT156">
        <f t="shared" ca="1" si="33"/>
        <v>1.3756300411373739</v>
      </c>
      <c r="AU156" t="e">
        <f t="shared" ca="1" si="33"/>
        <v>#NUM!</v>
      </c>
      <c r="AV156" t="e">
        <f t="shared" ca="1" si="27"/>
        <v>#DIV/0!</v>
      </c>
    </row>
    <row r="157" spans="1:48" x14ac:dyDescent="0.25">
      <c r="A157" s="1" t="s">
        <v>107</v>
      </c>
      <c r="B157" s="9">
        <v>1114557</v>
      </c>
      <c r="C157" s="9">
        <v>82100</v>
      </c>
      <c r="D157" s="9">
        <v>38665</v>
      </c>
      <c r="E157" s="9">
        <v>5</v>
      </c>
      <c r="F157" s="9">
        <v>1</v>
      </c>
      <c r="G157" s="9">
        <v>386</v>
      </c>
      <c r="H157" s="9">
        <v>32</v>
      </c>
      <c r="I157" s="9">
        <v>16</v>
      </c>
      <c r="J157" s="9">
        <v>0</v>
      </c>
      <c r="K157" s="9">
        <v>0</v>
      </c>
      <c r="L157" s="9"/>
      <c r="M157">
        <f t="shared" si="23"/>
        <v>3.4632593936424966E-4</v>
      </c>
      <c r="N157">
        <f t="shared" si="23"/>
        <v>3.89768574908648E-4</v>
      </c>
      <c r="O157">
        <f t="shared" si="23"/>
        <v>4.1381094012672958E-4</v>
      </c>
      <c r="P157">
        <f t="shared" si="23"/>
        <v>0</v>
      </c>
      <c r="Q157">
        <f t="shared" si="23"/>
        <v>0</v>
      </c>
      <c r="S157">
        <f t="shared" si="24"/>
        <v>3.4644592603898087E-4</v>
      </c>
      <c r="T157">
        <f t="shared" si="24"/>
        <v>3.8992055862750833E-4</v>
      </c>
      <c r="U157">
        <f t="shared" si="24"/>
        <v>4.139822564233465E-4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3.4784462472173933E-4</v>
      </c>
      <c r="AA157">
        <f ca="1">T157*EXP(-AA$1*(ROW()-ROW(T$14)-$B$2))</f>
        <v>3.7850449241214192E-4</v>
      </c>
      <c r="AB157">
        <f ca="1">U157*EXP(-AB$1*(ROW()-ROW(U$14)-$B$2))</f>
        <v>4.3181142796620283E-4</v>
      </c>
      <c r="AC157" t="e">
        <f ca="1">V157*EXP(-AC$1*(ROW()-ROW(V$14)-$B$2))</f>
        <v>#NUM!</v>
      </c>
      <c r="AD157" t="e">
        <f ca="1">W157*EXP(-AD$1*(ROW()-ROW(W$14)-$B$2))</f>
        <v>#DIV/0!</v>
      </c>
      <c r="AF157" t="str">
        <f t="shared" si="29"/>
        <v>2022-48</v>
      </c>
      <c r="AG157">
        <f t="shared" ca="1" si="30"/>
        <v>2.8467791480421608E-2</v>
      </c>
      <c r="AH157">
        <f t="shared" ca="1" si="30"/>
        <v>2.7312756928224515E-2</v>
      </c>
      <c r="AI157">
        <f t="shared" ca="1" si="25"/>
        <v>3.4482332099993518E-2</v>
      </c>
      <c r="AJ157" t="e">
        <f t="shared" ca="1" si="25"/>
        <v>#NUM!</v>
      </c>
      <c r="AK157" t="e">
        <f t="shared" ca="1" si="25"/>
        <v>#DIV/0!</v>
      </c>
      <c r="AM157">
        <f t="shared" ca="1" si="31"/>
        <v>0.95942661892154668</v>
      </c>
      <c r="AN157">
        <f t="shared" ca="1" si="31"/>
        <v>1.2112752801252018</v>
      </c>
      <c r="AO157" t="e">
        <f t="shared" ca="1" si="31"/>
        <v>#NUM!</v>
      </c>
      <c r="AP157" t="e">
        <f t="shared" ca="1" si="26"/>
        <v>#DIV/0!</v>
      </c>
      <c r="AR157" t="str">
        <f t="shared" si="32"/>
        <v>2022-48</v>
      </c>
      <c r="AS157">
        <f t="shared" ca="1" si="33"/>
        <v>1.5160431781945911</v>
      </c>
      <c r="AT157">
        <f t="shared" ca="1" si="33"/>
        <v>1.3760532613967442</v>
      </c>
      <c r="AU157" t="e">
        <f t="shared" ca="1" si="33"/>
        <v>#NUM!</v>
      </c>
      <c r="AV157" t="e">
        <f t="shared" ca="1" si="27"/>
        <v>#DIV/0!</v>
      </c>
    </row>
    <row r="158" spans="1:48" x14ac:dyDescent="0.25">
      <c r="A158" s="1" t="s">
        <v>108</v>
      </c>
      <c r="B158" s="9">
        <v>1114171</v>
      </c>
      <c r="C158" s="9">
        <v>82068</v>
      </c>
      <c r="D158" s="9">
        <v>38649</v>
      </c>
      <c r="E158" s="9">
        <v>5</v>
      </c>
      <c r="F158" s="9">
        <v>1</v>
      </c>
      <c r="G158" s="9">
        <v>402</v>
      </c>
      <c r="H158" s="9">
        <v>20</v>
      </c>
      <c r="I158" s="9">
        <v>13</v>
      </c>
      <c r="J158" s="9">
        <v>0</v>
      </c>
      <c r="K158" s="9">
        <v>0</v>
      </c>
      <c r="L158" s="9"/>
      <c r="M158">
        <f t="shared" si="23"/>
        <v>3.6080637532299797E-4</v>
      </c>
      <c r="N158">
        <f t="shared" si="23"/>
        <v>2.4370034605449139E-4</v>
      </c>
      <c r="O158">
        <f t="shared" si="23"/>
        <v>3.3636057854019509E-4</v>
      </c>
      <c r="P158">
        <f t="shared" si="23"/>
        <v>0</v>
      </c>
      <c r="Q158">
        <f t="shared" si="23"/>
        <v>0</v>
      </c>
      <c r="S158">
        <f t="shared" si="24"/>
        <v>3.6093660746909213E-4</v>
      </c>
      <c r="T158">
        <f t="shared" si="24"/>
        <v>2.4375975159695185E-4</v>
      </c>
      <c r="U158">
        <f t="shared" si="24"/>
        <v>3.3647375822151205E-4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3.6241059266617478E-4</v>
      </c>
      <c r="AA158">
        <f ca="1">T158*EXP(-AA$1*(ROW()-ROW(T$14)-$B$2))</f>
        <v>2.3654216562860603E-4</v>
      </c>
      <c r="AB158">
        <f ca="1">U158*EXP(-AB$1*(ROW()-ROW(U$14)-$B$2))</f>
        <v>3.5113497591434236E-4</v>
      </c>
      <c r="AC158" t="e">
        <f ca="1">V158*EXP(-AC$1*(ROW()-ROW(V$14)-$B$2))</f>
        <v>#NUM!</v>
      </c>
      <c r="AD158" t="e">
        <f ca="1">W158*EXP(-AD$1*(ROW()-ROW(W$14)-$B$2))</f>
        <v>#DIV/0!</v>
      </c>
      <c r="AF158" t="str">
        <f t="shared" si="29"/>
        <v>2022-49</v>
      </c>
      <c r="AG158">
        <f t="shared" ca="1" si="30"/>
        <v>2.8830202073087782E-2</v>
      </c>
      <c r="AH158">
        <f t="shared" ca="1" si="30"/>
        <v>2.7549299093853123E-2</v>
      </c>
      <c r="AI158">
        <f t="shared" ca="1" si="25"/>
        <v>3.4833467075907863E-2</v>
      </c>
      <c r="AJ158" t="e">
        <f t="shared" ca="1" si="25"/>
        <v>#NUM!</v>
      </c>
      <c r="AK158" t="e">
        <f t="shared" ca="1" si="25"/>
        <v>#DIV/0!</v>
      </c>
      <c r="AM158">
        <f t="shared" ca="1" si="31"/>
        <v>0.95557079426680991</v>
      </c>
      <c r="AN158">
        <f t="shared" ca="1" si="31"/>
        <v>1.2082283359513448</v>
      </c>
      <c r="AO158" t="e">
        <f t="shared" ca="1" si="31"/>
        <v>#NUM!</v>
      </c>
      <c r="AP158" t="e">
        <f t="shared" ca="1" si="26"/>
        <v>#DIV/0!</v>
      </c>
      <c r="AR158" t="str">
        <f t="shared" si="32"/>
        <v>2022-49</v>
      </c>
      <c r="AS158">
        <f t="shared" ca="1" si="33"/>
        <v>1.5099503759428681</v>
      </c>
      <c r="AT158">
        <f t="shared" ca="1" si="33"/>
        <v>1.3725918207675782</v>
      </c>
      <c r="AU158" t="e">
        <f t="shared" ca="1" si="33"/>
        <v>#NUM!</v>
      </c>
      <c r="AV158" t="e">
        <f t="shared" ca="1" si="27"/>
        <v>#DIV/0!</v>
      </c>
    </row>
    <row r="159" spans="1:48" x14ac:dyDescent="0.25">
      <c r="A159" s="1" t="s">
        <v>109</v>
      </c>
      <c r="B159" s="9">
        <v>1113769</v>
      </c>
      <c r="C159" s="9">
        <v>82048</v>
      </c>
      <c r="D159" s="9">
        <v>38636</v>
      </c>
      <c r="E159" s="9">
        <v>5</v>
      </c>
      <c r="F159" s="9">
        <v>1</v>
      </c>
      <c r="G159" s="9">
        <v>451</v>
      </c>
      <c r="H159" s="9">
        <v>36</v>
      </c>
      <c r="I159" s="9">
        <v>26</v>
      </c>
      <c r="J159" s="9">
        <v>0</v>
      </c>
      <c r="K159" s="9">
        <v>0</v>
      </c>
      <c r="L159" s="9"/>
      <c r="M159">
        <f t="shared" si="23"/>
        <v>4.0493136368492926E-4</v>
      </c>
      <c r="N159">
        <f t="shared" si="23"/>
        <v>4.387675507020281E-4</v>
      </c>
      <c r="O159">
        <f t="shared" si="23"/>
        <v>6.7294751009421266E-4</v>
      </c>
      <c r="P159">
        <f t="shared" si="23"/>
        <v>0</v>
      </c>
      <c r="Q159">
        <f t="shared" si="23"/>
        <v>0</v>
      </c>
      <c r="S159">
        <f t="shared" si="24"/>
        <v>4.0509540505719813E-4</v>
      </c>
      <c r="T159">
        <f t="shared" si="24"/>
        <v>4.389601592213264E-4</v>
      </c>
      <c r="U159">
        <f t="shared" si="24"/>
        <v>6.7340069884789491E-4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4.0676856286737045E-4</v>
      </c>
      <c r="AA159">
        <f ca="1">T159*EXP(-AA$1*(ROW()-ROW(T$14)-$B$2))</f>
        <v>4.2581733763376529E-4</v>
      </c>
      <c r="AB159">
        <f ca="1">U159*EXP(-AB$1*(ROW()-ROW(U$14)-$B$2))</f>
        <v>7.0308355836000349E-4</v>
      </c>
      <c r="AC159" t="e">
        <f ca="1">V159*EXP(-AC$1*(ROW()-ROW(V$14)-$B$2))</f>
        <v>#NUM!</v>
      </c>
      <c r="AD159" t="e">
        <f ca="1">W159*EXP(-AD$1*(ROW()-ROW(W$14)-$B$2))</f>
        <v>#DIV/0!</v>
      </c>
      <c r="AF159" t="str">
        <f t="shared" si="29"/>
        <v>2022-50</v>
      </c>
      <c r="AG159">
        <f t="shared" ca="1" si="30"/>
        <v>2.9236970635955151E-2</v>
      </c>
      <c r="AH159">
        <f t="shared" ca="1" si="30"/>
        <v>2.7975116431486889E-2</v>
      </c>
      <c r="AI159">
        <f t="shared" ca="1" si="25"/>
        <v>3.5536550634267867E-2</v>
      </c>
      <c r="AJ159" t="e">
        <f t="shared" ca="1" si="25"/>
        <v>#NUM!</v>
      </c>
      <c r="AK159" t="e">
        <f t="shared" ca="1" si="25"/>
        <v>#DIV/0!</v>
      </c>
      <c r="AM159">
        <f t="shared" ca="1" si="31"/>
        <v>0.9568404599717163</v>
      </c>
      <c r="AN159">
        <f t="shared" ca="1" si="31"/>
        <v>1.2154662354302055</v>
      </c>
      <c r="AO159" t="e">
        <f t="shared" ca="1" si="31"/>
        <v>#NUM!</v>
      </c>
      <c r="AP159" t="e">
        <f t="shared" ca="1" si="26"/>
        <v>#DIV/0!</v>
      </c>
      <c r="AR159" t="str">
        <f t="shared" si="32"/>
        <v>2022-50</v>
      </c>
      <c r="AS159">
        <f t="shared" ca="1" si="33"/>
        <v>1.5119566450962867</v>
      </c>
      <c r="AT159">
        <f t="shared" ca="1" si="33"/>
        <v>1.3808143407405102</v>
      </c>
      <c r="AU159" t="e">
        <f t="shared" ca="1" si="33"/>
        <v>#NUM!</v>
      </c>
      <c r="AV159" t="e">
        <f t="shared" ca="1" si="27"/>
        <v>#DIV/0!</v>
      </c>
    </row>
    <row r="160" spans="1:48" x14ac:dyDescent="0.25">
      <c r="A160" s="1" t="s">
        <v>110</v>
      </c>
      <c r="B160" s="9">
        <v>1113318</v>
      </c>
      <c r="C160" s="9">
        <v>82012</v>
      </c>
      <c r="D160" s="9">
        <v>38610</v>
      </c>
      <c r="E160" s="9">
        <v>5</v>
      </c>
      <c r="F160" s="9">
        <v>1</v>
      </c>
      <c r="G160" s="9">
        <v>419</v>
      </c>
      <c r="H160" s="9">
        <v>43</v>
      </c>
      <c r="I160" s="9">
        <v>16</v>
      </c>
      <c r="J160" s="9">
        <v>0</v>
      </c>
      <c r="K160" s="9">
        <v>0</v>
      </c>
      <c r="L160" s="9"/>
      <c r="M160">
        <f t="shared" si="23"/>
        <v>3.7635248868696995E-4</v>
      </c>
      <c r="N160">
        <f t="shared" si="23"/>
        <v>5.2431351509535189E-4</v>
      </c>
      <c r="O160">
        <f t="shared" si="23"/>
        <v>4.1440041440041442E-4</v>
      </c>
      <c r="P160">
        <f t="shared" si="23"/>
        <v>0</v>
      </c>
      <c r="Q160">
        <f t="shared" si="23"/>
        <v>0</v>
      </c>
      <c r="S160">
        <f t="shared" si="24"/>
        <v>3.7649418765708188E-4</v>
      </c>
      <c r="T160">
        <f t="shared" si="24"/>
        <v>5.2458857599952963E-4</v>
      </c>
      <c r="U160">
        <f t="shared" si="24"/>
        <v>4.1457221923518257E-4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3.7806672305467249E-4</v>
      </c>
      <c r="AA160">
        <f ca="1">T160*EXP(-AA$1*(ROW()-ROW(T$14)-$B$2))</f>
        <v>5.0870819016897136E-4</v>
      </c>
      <c r="AB160">
        <f ca="1">U160*EXP(-AB$1*(ROW()-ROW(U$14)-$B$2))</f>
        <v>4.3305600292824469E-4</v>
      </c>
      <c r="AC160" t="e">
        <f ca="1">V160*EXP(-AC$1*(ROW()-ROW(V$14)-$B$2))</f>
        <v>#NUM!</v>
      </c>
      <c r="AD160" t="e">
        <f ca="1">W160*EXP(-AD$1*(ROW()-ROW(W$14)-$B$2))</f>
        <v>#DIV/0!</v>
      </c>
      <c r="AF160" t="str">
        <f t="shared" si="29"/>
        <v>2022-51</v>
      </c>
      <c r="AG160">
        <f t="shared" ca="1" si="30"/>
        <v>2.9615037359009822E-2</v>
      </c>
      <c r="AH160">
        <f t="shared" ca="1" si="30"/>
        <v>2.848382462165586E-2</v>
      </c>
      <c r="AI160">
        <f t="shared" ca="1" si="25"/>
        <v>3.596960663719611E-2</v>
      </c>
      <c r="AJ160" t="e">
        <f t="shared" ca="1" si="25"/>
        <v>#NUM!</v>
      </c>
      <c r="AK160" t="e">
        <f t="shared" ca="1" si="25"/>
        <v>#DIV/0!</v>
      </c>
      <c r="AM160">
        <f t="shared" ca="1" si="31"/>
        <v>0.96180275838788321</v>
      </c>
      <c r="AN160">
        <f t="shared" ca="1" si="31"/>
        <v>1.2145723877080652</v>
      </c>
      <c r="AO160" t="e">
        <f t="shared" ca="1" si="31"/>
        <v>#NUM!</v>
      </c>
      <c r="AP160" t="e">
        <f t="shared" ca="1" si="26"/>
        <v>#DIV/0!</v>
      </c>
      <c r="AR160" t="str">
        <f t="shared" si="32"/>
        <v>2022-51</v>
      </c>
      <c r="AS160">
        <f t="shared" ca="1" si="33"/>
        <v>1.5197978478663869</v>
      </c>
      <c r="AT160">
        <f t="shared" ca="1" si="33"/>
        <v>1.3797988968579964</v>
      </c>
      <c r="AU160" t="e">
        <f t="shared" ca="1" si="33"/>
        <v>#NUM!</v>
      </c>
      <c r="AV160" t="e">
        <f t="shared" ca="1" si="27"/>
        <v>#DIV/0!</v>
      </c>
    </row>
    <row r="161" spans="1:48" x14ac:dyDescent="0.25">
      <c r="A161" s="1" t="s">
        <v>111</v>
      </c>
      <c r="B161" s="9">
        <v>1112899</v>
      </c>
      <c r="C161" s="9">
        <v>81969</v>
      </c>
      <c r="D161" s="9">
        <v>38594</v>
      </c>
      <c r="E161" s="9">
        <v>5</v>
      </c>
      <c r="F161" s="9">
        <v>1</v>
      </c>
      <c r="G161" s="9">
        <v>444</v>
      </c>
      <c r="H161" s="9">
        <v>33</v>
      </c>
      <c r="I161" s="9">
        <v>20</v>
      </c>
      <c r="J161" s="9">
        <v>0</v>
      </c>
      <c r="K161" s="9">
        <v>0</v>
      </c>
      <c r="L161" s="9"/>
      <c r="M161">
        <f t="shared" si="23"/>
        <v>3.9895803662326951E-4</v>
      </c>
      <c r="N161">
        <f t="shared" si="23"/>
        <v>4.0259122351132744E-4</v>
      </c>
      <c r="O161">
        <f t="shared" si="23"/>
        <v>5.1821526662175466E-4</v>
      </c>
      <c r="P161">
        <f t="shared" si="23"/>
        <v>0</v>
      </c>
      <c r="Q161">
        <f t="shared" si="23"/>
        <v>0</v>
      </c>
      <c r="S161">
        <f t="shared" si="24"/>
        <v>3.9911727296290011E-4</v>
      </c>
      <c r="T161">
        <f t="shared" si="24"/>
        <v>4.0275337392702134E-4</v>
      </c>
      <c r="U161">
        <f t="shared" si="24"/>
        <v>5.1848396453679226E-4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4.0080286171364154E-4</v>
      </c>
      <c r="AA161">
        <f ca="1">T161*EXP(-AA$1*(ROW()-ROW(T$14)-$B$2))</f>
        <v>3.9042781829713073E-4</v>
      </c>
      <c r="AB161">
        <f ca="1">U161*EXP(-AB$1*(ROW()-ROW(U$14)-$B$2))</f>
        <v>5.4186323237413259E-4</v>
      </c>
      <c r="AC161" t="e">
        <f ca="1">V161*EXP(-AC$1*(ROW()-ROW(V$14)-$B$2))</f>
        <v>#NUM!</v>
      </c>
      <c r="AD161" t="e">
        <f ca="1">W161*EXP(-AD$1*(ROW()-ROW(W$14)-$B$2))</f>
        <v>#DIV/0!</v>
      </c>
      <c r="AF161" t="str">
        <f t="shared" si="29"/>
        <v>2022-52</v>
      </c>
      <c r="AG161">
        <f t="shared" ca="1" si="30"/>
        <v>3.0015840220723462E-2</v>
      </c>
      <c r="AH161">
        <f t="shared" ca="1" si="30"/>
        <v>2.887425243995299E-2</v>
      </c>
      <c r="AI161">
        <f t="shared" ca="1" si="25"/>
        <v>3.651146986957024E-2</v>
      </c>
      <c r="AJ161" t="e">
        <f t="shared" ca="1" si="25"/>
        <v>#NUM!</v>
      </c>
      <c r="AK161" t="e">
        <f t="shared" ca="1" si="25"/>
        <v>#DIV/0!</v>
      </c>
      <c r="AM161">
        <f t="shared" ca="1" si="31"/>
        <v>0.96196715559598767</v>
      </c>
      <c r="AN161">
        <f t="shared" ca="1" si="31"/>
        <v>1.2164067239524443</v>
      </c>
      <c r="AO161" t="e">
        <f t="shared" ca="1" si="31"/>
        <v>#NUM!</v>
      </c>
      <c r="AP161" t="e">
        <f t="shared" ca="1" si="26"/>
        <v>#DIV/0!</v>
      </c>
      <c r="AR161" t="str">
        <f t="shared" si="32"/>
        <v>2022-52</v>
      </c>
      <c r="AS161">
        <f t="shared" ca="1" si="33"/>
        <v>1.5200576210068708</v>
      </c>
      <c r="AT161">
        <f t="shared" ca="1" si="33"/>
        <v>1.3818827702870944</v>
      </c>
      <c r="AU161" t="e">
        <f t="shared" ca="1" si="33"/>
        <v>#NUM!</v>
      </c>
      <c r="AV161" t="e">
        <f t="shared" ca="1" si="27"/>
        <v>#DIV/0!</v>
      </c>
    </row>
    <row r="162" spans="1:48" x14ac:dyDescent="0.25">
      <c r="A162" s="1" t="s">
        <v>112</v>
      </c>
      <c r="B162" s="9">
        <v>1112455</v>
      </c>
      <c r="C162" s="9">
        <v>81936</v>
      </c>
      <c r="D162" s="9">
        <v>38574</v>
      </c>
      <c r="E162" s="9">
        <v>5</v>
      </c>
      <c r="F162" s="9">
        <v>1</v>
      </c>
      <c r="G162" s="9">
        <v>462</v>
      </c>
      <c r="H162" s="9">
        <v>31</v>
      </c>
      <c r="I162" s="9">
        <v>17</v>
      </c>
      <c r="J162" s="9">
        <v>0</v>
      </c>
      <c r="K162" s="9">
        <v>0</v>
      </c>
      <c r="L162" s="9"/>
      <c r="M162">
        <f t="shared" si="23"/>
        <v>4.1529769743495242E-4</v>
      </c>
      <c r="N162">
        <f t="shared" si="23"/>
        <v>3.7834407342315956E-4</v>
      </c>
      <c r="O162">
        <f t="shared" si="23"/>
        <v>4.4071135998340852E-4</v>
      </c>
      <c r="P162">
        <f t="shared" si="23"/>
        <v>0</v>
      </c>
      <c r="Q162">
        <f t="shared" si="23"/>
        <v>0</v>
      </c>
      <c r="S162">
        <f t="shared" si="24"/>
        <v>4.1547024724590157E-4</v>
      </c>
      <c r="T162">
        <f t="shared" si="24"/>
        <v>3.7848727635762981E-4</v>
      </c>
      <c r="U162">
        <f t="shared" si="24"/>
        <v>4.409056792644058E-4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4.1724422237902664E-4</v>
      </c>
      <c r="AA162">
        <f ca="1">T162*EXP(-AA$1*(ROW()-ROW(T$14)-$B$2))</f>
        <v>3.6677904603057179E-4</v>
      </c>
      <c r="AB162">
        <f ca="1">U162*EXP(-AB$1*(ROW()-ROW(U$14)-$B$2))</f>
        <v>4.6101020009579289E-4</v>
      </c>
      <c r="AC162" t="e">
        <f ca="1">V162*EXP(-AC$1*(ROW()-ROW(V$14)-$B$2))</f>
        <v>#NUM!</v>
      </c>
      <c r="AD162" t="e">
        <f ca="1">W162*EXP(-AD$1*(ROW()-ROW(W$14)-$B$2))</f>
        <v>#DIV/0!</v>
      </c>
      <c r="AF162" t="str">
        <f t="shared" si="29"/>
        <v>2023-01</v>
      </c>
      <c r="AG162">
        <f t="shared" ca="1" si="30"/>
        <v>3.0433084443102488E-2</v>
      </c>
      <c r="AH162">
        <f t="shared" ca="1" si="30"/>
        <v>2.9241031485983563E-2</v>
      </c>
      <c r="AI162">
        <f t="shared" ca="1" si="25"/>
        <v>3.6972480069666032E-2</v>
      </c>
      <c r="AJ162" t="e">
        <f t="shared" ca="1" si="25"/>
        <v>#NUM!</v>
      </c>
      <c r="AK162" t="e">
        <f t="shared" ca="1" si="25"/>
        <v>#DIV/0!</v>
      </c>
      <c r="AM162">
        <f t="shared" ca="1" si="31"/>
        <v>0.96083036015138135</v>
      </c>
      <c r="AN162">
        <f t="shared" ca="1" si="31"/>
        <v>1.2148778458124927</v>
      </c>
      <c r="AO162" t="e">
        <f t="shared" ca="1" si="31"/>
        <v>#NUM!</v>
      </c>
      <c r="AP162" t="e">
        <f t="shared" ca="1" si="26"/>
        <v>#DIV/0!</v>
      </c>
      <c r="AR162" t="str">
        <f t="shared" si="32"/>
        <v>2023-01</v>
      </c>
      <c r="AS162">
        <f t="shared" ca="1" si="33"/>
        <v>1.5182613075162827</v>
      </c>
      <c r="AT162">
        <f t="shared" ca="1" si="33"/>
        <v>1.3801459084974761</v>
      </c>
      <c r="AU162" t="e">
        <f t="shared" ca="1" si="33"/>
        <v>#NUM!</v>
      </c>
      <c r="AV162" t="e">
        <f t="shared" ca="1" si="27"/>
        <v>#DIV/0!</v>
      </c>
    </row>
    <row r="163" spans="1:48" x14ac:dyDescent="0.25">
      <c r="A163" s="1" t="s">
        <v>113</v>
      </c>
      <c r="B163" s="9">
        <v>1111993</v>
      </c>
      <c r="C163" s="9">
        <v>81905</v>
      </c>
      <c r="D163" s="9">
        <v>38557</v>
      </c>
      <c r="E163" s="9">
        <v>5</v>
      </c>
      <c r="F163" s="9">
        <v>1</v>
      </c>
      <c r="G163" s="9">
        <v>394</v>
      </c>
      <c r="H163" s="9">
        <v>36</v>
      </c>
      <c r="I163" s="9">
        <v>17</v>
      </c>
      <c r="J163" s="9">
        <v>0</v>
      </c>
      <c r="K163" s="9">
        <v>0</v>
      </c>
      <c r="L163" s="9"/>
      <c r="M163">
        <f t="shared" si="23"/>
        <v>3.5431877718654706E-4</v>
      </c>
      <c r="N163">
        <f t="shared" si="23"/>
        <v>4.3953360600695928E-4</v>
      </c>
      <c r="O163">
        <f t="shared" si="23"/>
        <v>4.4090567212179372E-4</v>
      </c>
      <c r="P163">
        <f t="shared" si="23"/>
        <v>0</v>
      </c>
      <c r="Q163">
        <f t="shared" si="23"/>
        <v>0</v>
      </c>
      <c r="S163">
        <f t="shared" si="24"/>
        <v>3.5444436719071429E-4</v>
      </c>
      <c r="T163">
        <f t="shared" si="24"/>
        <v>4.397268878339216E-4</v>
      </c>
      <c r="U163">
        <f t="shared" si="24"/>
        <v>4.4110016283449295E-4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3.5597425950624804E-4</v>
      </c>
      <c r="AA163">
        <f ca="1">T163*EXP(-AA$1*(ROW()-ROW(T$14)-$B$2))</f>
        <v>4.2597873537257352E-4</v>
      </c>
      <c r="AB163">
        <f ca="1">U163*EXP(-AB$1*(ROW()-ROW(U$14)-$B$2))</f>
        <v>4.6143714009517329E-4</v>
      </c>
      <c r="AC163" t="e">
        <f ca="1">V163*EXP(-AC$1*(ROW()-ROW(V$14)-$B$2))</f>
        <v>#NUM!</v>
      </c>
      <c r="AD163" t="e">
        <f ca="1">W163*EXP(-AD$1*(ROW()-ROW(W$14)-$B$2))</f>
        <v>#DIV/0!</v>
      </c>
      <c r="AF163" t="str">
        <f t="shared" si="29"/>
        <v>2023-02</v>
      </c>
      <c r="AG163">
        <f t="shared" ca="1" si="30"/>
        <v>3.0789058702608736E-2</v>
      </c>
      <c r="AH163">
        <f t="shared" ca="1" si="30"/>
        <v>2.9667010221356135E-2</v>
      </c>
      <c r="AI163">
        <f t="shared" ca="1" si="25"/>
        <v>3.7433917209761206E-2</v>
      </c>
      <c r="AJ163" t="e">
        <f t="shared" ca="1" si="25"/>
        <v>#NUM!</v>
      </c>
      <c r="AK163" t="e">
        <f t="shared" ca="1" si="25"/>
        <v>#DIV/0!</v>
      </c>
      <c r="AM163">
        <f t="shared" ca="1" si="31"/>
        <v>0.96355690857292986</v>
      </c>
      <c r="AN163">
        <f t="shared" ca="1" si="31"/>
        <v>1.2158188261399967</v>
      </c>
      <c r="AO163" t="e">
        <f t="shared" ca="1" si="31"/>
        <v>#NUM!</v>
      </c>
      <c r="AP163" t="e">
        <f t="shared" ca="1" si="26"/>
        <v>#DIV/0!</v>
      </c>
      <c r="AR163" t="str">
        <f t="shared" si="32"/>
        <v>2023-02</v>
      </c>
      <c r="AS163">
        <f t="shared" ca="1" si="33"/>
        <v>1.5225696778001427</v>
      </c>
      <c r="AT163">
        <f t="shared" ca="1" si="33"/>
        <v>1.3812148967529272</v>
      </c>
      <c r="AU163" t="e">
        <f t="shared" ca="1" si="33"/>
        <v>#NUM!</v>
      </c>
      <c r="AV163" t="e">
        <f t="shared" ca="1" si="27"/>
        <v>#DIV/0!</v>
      </c>
    </row>
    <row r="164" spans="1:48" x14ac:dyDescent="0.25">
      <c r="A164" s="1" t="s">
        <v>114</v>
      </c>
      <c r="B164" s="9">
        <v>1111599</v>
      </c>
      <c r="C164" s="9">
        <v>81869</v>
      </c>
      <c r="D164" s="9">
        <v>38540</v>
      </c>
      <c r="E164" s="9">
        <v>5</v>
      </c>
      <c r="F164" s="9">
        <v>1</v>
      </c>
      <c r="G164" s="9">
        <v>389</v>
      </c>
      <c r="H164" s="9">
        <v>28</v>
      </c>
      <c r="I164" s="9">
        <v>19</v>
      </c>
      <c r="J164" s="9">
        <v>0</v>
      </c>
      <c r="K164" s="9">
        <v>0</v>
      </c>
      <c r="L164" s="9"/>
      <c r="M164">
        <f t="shared" si="23"/>
        <v>3.499463385627371E-4</v>
      </c>
      <c r="N164">
        <f t="shared" si="23"/>
        <v>3.4200979613773223E-4</v>
      </c>
      <c r="O164">
        <f t="shared" si="23"/>
        <v>4.9299429164504412E-4</v>
      </c>
      <c r="P164">
        <f t="shared" si="23"/>
        <v>0</v>
      </c>
      <c r="Q164">
        <f t="shared" si="23"/>
        <v>0</v>
      </c>
      <c r="S164">
        <f t="shared" si="24"/>
        <v>3.5006884744785298E-4</v>
      </c>
      <c r="T164">
        <f t="shared" si="24"/>
        <v>3.4212681019441307E-4</v>
      </c>
      <c r="U164">
        <f t="shared" si="24"/>
        <v>4.9323746489449074E-4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3.5159613642665564E-4</v>
      </c>
      <c r="AA164">
        <f ca="1">T164*EXP(-AA$1*(ROW()-ROW(T$14)-$B$2))</f>
        <v>3.3131696291292638E-4</v>
      </c>
      <c r="AB164">
        <f ca="1">U164*EXP(-AB$1*(ROW()-ROW(U$14)-$B$2))</f>
        <v>5.162283761704369E-4</v>
      </c>
      <c r="AC164" t="e">
        <f ca="1">V164*EXP(-AC$1*(ROW()-ROW(V$14)-$B$2))</f>
        <v>#NUM!</v>
      </c>
      <c r="AD164" t="e">
        <f ca="1">W164*EXP(-AD$1*(ROW()-ROW(W$14)-$B$2))</f>
        <v>#DIV/0!</v>
      </c>
      <c r="AF164" t="str">
        <f t="shared" si="29"/>
        <v>2023-03</v>
      </c>
      <c r="AG164">
        <f t="shared" ca="1" si="30"/>
        <v>3.1140654839035393E-2</v>
      </c>
      <c r="AH164">
        <f t="shared" ca="1" si="30"/>
        <v>2.9998327184269064E-2</v>
      </c>
      <c r="AI164">
        <f t="shared" ca="1" si="25"/>
        <v>3.7950145585931641E-2</v>
      </c>
      <c r="AJ164" t="e">
        <f t="shared" ca="1" si="25"/>
        <v>#NUM!</v>
      </c>
      <c r="AK164" t="e">
        <f t="shared" ca="1" si="25"/>
        <v>#DIV/0!</v>
      </c>
      <c r="AM164">
        <f t="shared" ca="1" si="31"/>
        <v>0.96331716013452606</v>
      </c>
      <c r="AN164">
        <f t="shared" ca="1" si="31"/>
        <v>1.2186688360310403</v>
      </c>
      <c r="AO164" t="e">
        <f t="shared" ca="1" si="31"/>
        <v>#NUM!</v>
      </c>
      <c r="AP164" t="e">
        <f t="shared" ca="1" si="26"/>
        <v>#DIV/0!</v>
      </c>
      <c r="AR164" t="str">
        <f t="shared" si="32"/>
        <v>2023-03</v>
      </c>
      <c r="AS164">
        <f t="shared" ca="1" si="33"/>
        <v>1.5221908380042097</v>
      </c>
      <c r="AT164">
        <f t="shared" ca="1" si="33"/>
        <v>1.3844526127947985</v>
      </c>
      <c r="AU164" t="e">
        <f t="shared" ca="1" si="33"/>
        <v>#NUM!</v>
      </c>
      <c r="AV164" t="e">
        <f t="shared" ca="1" si="27"/>
        <v>#DIV/0!</v>
      </c>
    </row>
    <row r="165" spans="1:48" x14ac:dyDescent="0.25">
      <c r="A165" s="1" t="s">
        <v>115</v>
      </c>
      <c r="B165" s="9">
        <v>1111210</v>
      </c>
      <c r="C165" s="9">
        <v>81841</v>
      </c>
      <c r="D165" s="9">
        <v>38521</v>
      </c>
      <c r="E165" s="9">
        <v>5</v>
      </c>
      <c r="F165" s="9">
        <v>1</v>
      </c>
      <c r="G165" s="9">
        <v>361</v>
      </c>
      <c r="H165" s="9">
        <v>29</v>
      </c>
      <c r="I165" s="9">
        <v>11</v>
      </c>
      <c r="J165" s="9">
        <v>0</v>
      </c>
      <c r="K165" s="9">
        <v>0</v>
      </c>
      <c r="L165" s="9"/>
      <c r="M165">
        <f t="shared" si="23"/>
        <v>3.248710864733039E-4</v>
      </c>
      <c r="N165">
        <f t="shared" si="23"/>
        <v>3.5434562138781295E-4</v>
      </c>
      <c r="O165">
        <f t="shared" si="23"/>
        <v>2.8555852651800318E-4</v>
      </c>
      <c r="P165">
        <f t="shared" si="23"/>
        <v>0</v>
      </c>
      <c r="Q165">
        <f t="shared" si="23"/>
        <v>0</v>
      </c>
      <c r="S165">
        <f t="shared" si="24"/>
        <v>3.2497666485454852E-4</v>
      </c>
      <c r="T165">
        <f t="shared" si="24"/>
        <v>3.5447123042649486E-4</v>
      </c>
      <c r="U165">
        <f t="shared" si="24"/>
        <v>2.8564009542435758E-4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3.2640959739769105E-4</v>
      </c>
      <c r="AA165">
        <f ca="1">T165*EXP(-AA$1*(ROW()-ROW(T$14)-$B$2))</f>
        <v>3.4315412331441166E-4</v>
      </c>
      <c r="AB165">
        <f ca="1">U165*EXP(-AB$1*(ROW()-ROW(U$14)-$B$2))</f>
        <v>2.9909935276045446E-4</v>
      </c>
      <c r="AC165" t="e">
        <f ca="1">V165*EXP(-AC$1*(ROW()-ROW(V$14)-$B$2))</f>
        <v>#NUM!</v>
      </c>
      <c r="AD165" t="e">
        <f ca="1">W165*EXP(-AD$1*(ROW()-ROW(W$14)-$B$2))</f>
        <v>#DIV/0!</v>
      </c>
      <c r="AF165" t="str">
        <f t="shared" si="29"/>
        <v>2023-04</v>
      </c>
      <c r="AG165">
        <f t="shared" ca="1" si="30"/>
        <v>3.1467064436433087E-2</v>
      </c>
      <c r="AH165">
        <f t="shared" ca="1" si="30"/>
        <v>3.0341481307583476E-2</v>
      </c>
      <c r="AI165">
        <f t="shared" ca="1" si="25"/>
        <v>3.8249244938692098E-2</v>
      </c>
      <c r="AJ165" t="e">
        <f t="shared" ca="1" si="25"/>
        <v>#NUM!</v>
      </c>
      <c r="AK165" t="e">
        <f t="shared" ca="1" si="25"/>
        <v>#DIV/0!</v>
      </c>
      <c r="AM165">
        <f t="shared" ca="1" si="31"/>
        <v>0.96422980188941954</v>
      </c>
      <c r="AN165">
        <f t="shared" ca="1" si="31"/>
        <v>1.2155326727715501</v>
      </c>
      <c r="AO165" t="e">
        <f t="shared" ca="1" si="31"/>
        <v>#NUM!</v>
      </c>
      <c r="AP165" t="e">
        <f t="shared" ca="1" si="26"/>
        <v>#DIV/0!</v>
      </c>
      <c r="AR165" t="str">
        <f t="shared" si="32"/>
        <v>2023-04</v>
      </c>
      <c r="AS165">
        <f t="shared" ca="1" si="33"/>
        <v>1.5236329538256335</v>
      </c>
      <c r="AT165">
        <f t="shared" ca="1" si="33"/>
        <v>1.38088981600343</v>
      </c>
      <c r="AU165" t="e">
        <f t="shared" ca="1" si="33"/>
        <v>#NUM!</v>
      </c>
      <c r="AV165" t="e">
        <f t="shared" ca="1" si="27"/>
        <v>#DIV/0!</v>
      </c>
    </row>
    <row r="166" spans="1:48" x14ac:dyDescent="0.25">
      <c r="A166" s="1" t="s">
        <v>116</v>
      </c>
      <c r="B166" s="9">
        <v>1110849</v>
      </c>
      <c r="C166" s="9">
        <v>81812</v>
      </c>
      <c r="D166" s="9">
        <v>38510</v>
      </c>
      <c r="E166" s="9">
        <v>5</v>
      </c>
      <c r="F166" s="9">
        <v>1</v>
      </c>
      <c r="G166" s="9">
        <v>367</v>
      </c>
      <c r="H166" s="9">
        <v>27</v>
      </c>
      <c r="I166" s="9">
        <v>18</v>
      </c>
      <c r="J166" s="9">
        <v>0</v>
      </c>
      <c r="K166" s="9">
        <v>1</v>
      </c>
      <c r="L166" s="9"/>
      <c r="M166">
        <f t="shared" si="23"/>
        <v>3.30377936155139E-4</v>
      </c>
      <c r="N166">
        <f t="shared" si="23"/>
        <v>3.3002493521732751E-4</v>
      </c>
      <c r="O166">
        <f t="shared" si="23"/>
        <v>4.6741106206180214E-4</v>
      </c>
      <c r="P166">
        <f t="shared" si="23"/>
        <v>0</v>
      </c>
      <c r="Q166">
        <f t="shared" si="23"/>
        <v>1</v>
      </c>
      <c r="S166">
        <f t="shared" si="24"/>
        <v>3.3048712481638913E-4</v>
      </c>
      <c r="T166">
        <f t="shared" si="24"/>
        <v>3.3013389063058673E-4</v>
      </c>
      <c r="U166">
        <f t="shared" si="24"/>
        <v>4.6762964584891499E-4</v>
      </c>
      <c r="V166">
        <f t="shared" si="24"/>
        <v>0</v>
      </c>
      <c r="W166" t="e">
        <f t="shared" si="24"/>
        <v>#NUM!</v>
      </c>
      <c r="Y166" t="str">
        <f t="shared" si="28"/>
        <v>2023-05</v>
      </c>
      <c r="Z166">
        <f ca="1">S166*EXP(-Z$1*(ROW()-ROW(S$14)-$B$2))</f>
        <v>3.3195972823788227E-4</v>
      </c>
      <c r="AA166">
        <f ca="1">T166*EXP(-AA$1*(ROW()-ROW(T$14)-$B$2))</f>
        <v>3.1948465571556337E-4</v>
      </c>
      <c r="AB166">
        <f ca="1">U166*EXP(-AB$1*(ROW()-ROW(U$14)-$B$2))</f>
        <v>4.8990156525942797E-4</v>
      </c>
      <c r="AC166" t="e">
        <f ca="1">V166*EXP(-AC$1*(ROW()-ROW(V$14)-$B$2))</f>
        <v>#NUM!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3.1799024164670966E-2</v>
      </c>
      <c r="AH166">
        <f t="shared" ca="1" si="30"/>
        <v>3.066096596329904E-2</v>
      </c>
      <c r="AI166">
        <f t="shared" ca="1" si="25"/>
        <v>3.8739146503951528E-2</v>
      </c>
      <c r="AJ166" t="e">
        <f t="shared" ca="1" si="25"/>
        <v>#NUM!</v>
      </c>
      <c r="AK166" t="e">
        <f t="shared" ca="1" si="25"/>
        <v>#NUM!</v>
      </c>
      <c r="AM166">
        <f t="shared" ca="1" si="31"/>
        <v>0.96421090799898446</v>
      </c>
      <c r="AN166">
        <f t="shared" ca="1" si="31"/>
        <v>1.2182495382041034</v>
      </c>
      <c r="AO166" t="e">
        <f t="shared" ca="1" si="31"/>
        <v>#NUM!</v>
      </c>
      <c r="AP166" t="e">
        <f t="shared" ca="1" si="26"/>
        <v>#NUM!</v>
      </c>
      <c r="AR166" t="str">
        <f t="shared" si="32"/>
        <v>2023-05</v>
      </c>
      <c r="AS166">
        <f t="shared" ca="1" si="33"/>
        <v>1.5236030985421352</v>
      </c>
      <c r="AT166">
        <f t="shared" ca="1" si="33"/>
        <v>1.3839762750442308</v>
      </c>
      <c r="AU166" t="e">
        <f t="shared" ca="1" si="33"/>
        <v>#NUM!</v>
      </c>
      <c r="AV166" t="e">
        <f t="shared" ca="1" si="27"/>
        <v>#NUM!</v>
      </c>
    </row>
    <row r="167" spans="1:48" x14ac:dyDescent="0.25">
      <c r="A167" s="1" t="s">
        <v>117</v>
      </c>
      <c r="B167" s="9">
        <v>1110482</v>
      </c>
      <c r="C167" s="9">
        <v>81785</v>
      </c>
      <c r="D167" s="9">
        <v>38492</v>
      </c>
      <c r="E167" s="9">
        <v>5</v>
      </c>
      <c r="F167" s="9">
        <v>0</v>
      </c>
      <c r="G167" s="9">
        <v>351</v>
      </c>
      <c r="H167" s="9">
        <v>24</v>
      </c>
      <c r="I167" s="9">
        <v>17</v>
      </c>
      <c r="J167" s="9">
        <v>0</v>
      </c>
      <c r="K167" s="9">
        <v>0</v>
      </c>
      <c r="L167" s="9"/>
      <c r="M167">
        <f t="shared" si="23"/>
        <v>3.1607896390936548E-4</v>
      </c>
      <c r="N167">
        <f t="shared" si="23"/>
        <v>2.9345234456196125E-4</v>
      </c>
      <c r="O167">
        <f t="shared" si="23"/>
        <v>4.4165021303127922E-4</v>
      </c>
      <c r="P167">
        <f t="shared" si="23"/>
        <v>0</v>
      </c>
      <c r="Q167" t="e">
        <f t="shared" si="23"/>
        <v>#DIV/0!</v>
      </c>
      <c r="S167">
        <f t="shared" si="24"/>
        <v>3.1617890404292729E-4</v>
      </c>
      <c r="T167">
        <f t="shared" si="24"/>
        <v>2.9353848622612483E-4</v>
      </c>
      <c r="U167">
        <f t="shared" si="24"/>
        <v>4.4184536131440852E-4</v>
      </c>
      <c r="V167">
        <f t="shared" si="24"/>
        <v>0</v>
      </c>
      <c r="W167" t="e">
        <f t="shared" si="24"/>
        <v>#DIV/0!</v>
      </c>
      <c r="Y167" t="str">
        <f t="shared" si="28"/>
        <v>2023-06</v>
      </c>
      <c r="Z167">
        <f ca="1">S167*EXP(-Z$1*(ROW()-ROW(S$14)-$B$2))</f>
        <v>3.1760246056488457E-4</v>
      </c>
      <c r="AA167">
        <f ca="1">T167*EXP(-AA$1*(ROW()-ROW(T$14)-$B$2))</f>
        <v>2.8397271282263161E-4</v>
      </c>
      <c r="AB167">
        <f ca="1">U167*EXP(-AB$1*(ROW()-ROW(U$14)-$B$2))</f>
        <v>4.6311364653290601E-4</v>
      </c>
      <c r="AC167" t="e">
        <f ca="1">V167*EXP(-AC$1*(ROW()-ROW(V$14)-$B$2))</f>
        <v>#NUM!</v>
      </c>
      <c r="AD167" t="e">
        <f ca="1">W167*EXP(-AD$1*(ROW()-ROW(W$14)-$B$2))</f>
        <v>#DIV/0!</v>
      </c>
      <c r="AF167" t="str">
        <f t="shared" si="29"/>
        <v>2023-06</v>
      </c>
      <c r="AG167">
        <f t="shared" ca="1" si="30"/>
        <v>3.2116626625235851E-2</v>
      </c>
      <c r="AH167">
        <f t="shared" ca="1" si="30"/>
        <v>3.0944938676121671E-2</v>
      </c>
      <c r="AI167">
        <f t="shared" ca="1" si="25"/>
        <v>3.9202260150484433E-2</v>
      </c>
      <c r="AJ167" t="e">
        <f t="shared" ca="1" si="25"/>
        <v>#NUM!</v>
      </c>
      <c r="AK167" t="e">
        <f t="shared" ca="1" si="25"/>
        <v>#DIV/0!</v>
      </c>
      <c r="AM167">
        <f t="shared" ca="1" si="31"/>
        <v>0.96351771427346855</v>
      </c>
      <c r="AN167">
        <f t="shared" ca="1" si="31"/>
        <v>1.2206219727846821</v>
      </c>
      <c r="AO167" t="e">
        <f t="shared" ca="1" si="31"/>
        <v>#NUM!</v>
      </c>
      <c r="AP167" t="e">
        <f t="shared" ca="1" si="26"/>
        <v>#DIV/0!</v>
      </c>
      <c r="AR167" t="str">
        <f t="shared" si="32"/>
        <v>2023-06</v>
      </c>
      <c r="AS167">
        <f t="shared" ca="1" si="33"/>
        <v>1.522507744715162</v>
      </c>
      <c r="AT167">
        <f t="shared" ca="1" si="33"/>
        <v>1.386671447971163</v>
      </c>
      <c r="AU167" t="e">
        <f t="shared" ca="1" si="33"/>
        <v>#NUM!</v>
      </c>
      <c r="AV167" t="e">
        <f t="shared" ca="1" si="27"/>
        <v>#DIV/0!</v>
      </c>
    </row>
    <row r="168" spans="1:48" x14ac:dyDescent="0.25">
      <c r="A168" s="1" t="s">
        <v>118</v>
      </c>
      <c r="B168" s="9">
        <v>1110131</v>
      </c>
      <c r="C168" s="9">
        <v>81761</v>
      </c>
      <c r="D168" s="9">
        <v>38475</v>
      </c>
      <c r="E168" s="9">
        <v>5</v>
      </c>
      <c r="F168" s="9">
        <v>0</v>
      </c>
      <c r="G168" s="9">
        <v>379</v>
      </c>
      <c r="H168" s="9">
        <v>26</v>
      </c>
      <c r="I168" s="9">
        <v>16</v>
      </c>
      <c r="J168" s="9">
        <v>0</v>
      </c>
      <c r="K168" s="9">
        <v>0</v>
      </c>
      <c r="L168" s="9"/>
      <c r="M168">
        <f t="shared" si="23"/>
        <v>3.4140114995437473E-4</v>
      </c>
      <c r="N168">
        <f t="shared" si="23"/>
        <v>3.1800002446154036E-4</v>
      </c>
      <c r="O168">
        <f t="shared" si="23"/>
        <v>4.1585445094217022E-4</v>
      </c>
      <c r="P168">
        <f t="shared" si="23"/>
        <v>0</v>
      </c>
      <c r="Q168" t="e">
        <f t="shared" si="23"/>
        <v>#DIV/0!</v>
      </c>
      <c r="S168">
        <f t="shared" si="24"/>
        <v>3.4151774782452491E-4</v>
      </c>
      <c r="T168">
        <f t="shared" si="24"/>
        <v>3.1810118332699838E-4</v>
      </c>
      <c r="U168">
        <f t="shared" si="24"/>
        <v>4.1602746381272794E-4</v>
      </c>
      <c r="V168">
        <f t="shared" si="24"/>
        <v>0</v>
      </c>
      <c r="W168" t="e">
        <f t="shared" si="24"/>
        <v>#DIV/0!</v>
      </c>
      <c r="Y168" t="str">
        <f t="shared" si="28"/>
        <v>2023-07</v>
      </c>
      <c r="Z168">
        <f ca="1">S168*EXP(-Z$1*(ROW()-ROW(S$14)-$B$2))</f>
        <v>3.4307127734053131E-4</v>
      </c>
      <c r="AA168">
        <f ca="1">T168*EXP(-AA$1*(ROW()-ROW(T$14)-$B$2))</f>
        <v>3.0762987592356796E-4</v>
      </c>
      <c r="AB168">
        <f ca="1">U168*EXP(-AB$1*(ROW()-ROW(U$14)-$B$2))</f>
        <v>4.362643920256479E-4</v>
      </c>
      <c r="AC168" t="e">
        <f ca="1">V168*EXP(-AC$1*(ROW()-ROW(V$14)-$B$2))</f>
        <v>#NUM!</v>
      </c>
      <c r="AD168" t="e">
        <f ca="1">W168*EXP(-AD$1*(ROW()-ROW(W$14)-$B$2))</f>
        <v>#DIV/0!</v>
      </c>
      <c r="AF168" t="str">
        <f t="shared" si="29"/>
        <v>2023-07</v>
      </c>
      <c r="AG168">
        <f t="shared" ca="1" si="30"/>
        <v>3.2459697902576384E-2</v>
      </c>
      <c r="AH168">
        <f t="shared" ca="1" si="30"/>
        <v>3.1252568552045237E-2</v>
      </c>
      <c r="AI168">
        <f t="shared" ca="1" si="25"/>
        <v>3.963852454251008E-2</v>
      </c>
      <c r="AJ168" t="e">
        <f t="shared" ca="1" si="25"/>
        <v>#NUM!</v>
      </c>
      <c r="AK168" t="e">
        <f t="shared" ca="1" si="25"/>
        <v>#DIV/0!</v>
      </c>
      <c r="AM168">
        <f t="shared" ca="1" si="31"/>
        <v>0.96281144223356019</v>
      </c>
      <c r="AN168">
        <f t="shared" ca="1" si="31"/>
        <v>1.2211612277316943</v>
      </c>
      <c r="AO168" t="e">
        <f t="shared" ca="1" si="31"/>
        <v>#NUM!</v>
      </c>
      <c r="AP168" t="e">
        <f t="shared" ca="1" si="26"/>
        <v>#DIV/0!</v>
      </c>
      <c r="AR168" t="str">
        <f t="shared" si="32"/>
        <v>2023-07</v>
      </c>
      <c r="AS168">
        <f t="shared" ca="1" si="33"/>
        <v>1.5213917251187323</v>
      </c>
      <c r="AT168">
        <f t="shared" ca="1" si="33"/>
        <v>1.3872840614214135</v>
      </c>
      <c r="AU168" t="e">
        <f t="shared" ca="1" si="33"/>
        <v>#NUM!</v>
      </c>
      <c r="AV168" t="e">
        <f t="shared" ca="1" si="27"/>
        <v>#DIV/0!</v>
      </c>
    </row>
    <row r="169" spans="1:48" x14ac:dyDescent="0.25">
      <c r="A169" s="1" t="s">
        <v>119</v>
      </c>
      <c r="B169" s="9">
        <v>1109752</v>
      </c>
      <c r="C169" s="9">
        <v>81735</v>
      </c>
      <c r="D169" s="9">
        <v>38459</v>
      </c>
      <c r="E169" s="9">
        <v>5</v>
      </c>
      <c r="F169" s="9">
        <v>0</v>
      </c>
      <c r="G169" s="9">
        <v>312</v>
      </c>
      <c r="H169" s="9">
        <v>32</v>
      </c>
      <c r="I169" s="9">
        <v>11</v>
      </c>
      <c r="J169" s="9">
        <v>0</v>
      </c>
      <c r="K169" s="9">
        <v>0</v>
      </c>
      <c r="L169" s="9"/>
      <c r="M169">
        <f t="shared" si="23"/>
        <v>2.8114389521262406E-4</v>
      </c>
      <c r="N169">
        <f t="shared" si="23"/>
        <v>3.9150914540894352E-4</v>
      </c>
      <c r="O169">
        <f t="shared" si="23"/>
        <v>2.8601887724589824E-4</v>
      </c>
      <c r="P169">
        <f t="shared" si="23"/>
        <v>0</v>
      </c>
      <c r="Q169" t="e">
        <f t="shared" si="23"/>
        <v>#DIV/0!</v>
      </c>
      <c r="S169">
        <f t="shared" si="24"/>
        <v>2.8122296118418593E-4</v>
      </c>
      <c r="T169">
        <f t="shared" si="24"/>
        <v>3.9166248986048809E-4</v>
      </c>
      <c r="U169">
        <f t="shared" si="24"/>
        <v>2.8610070940049447E-4</v>
      </c>
      <c r="V169">
        <f t="shared" si="24"/>
        <v>0</v>
      </c>
      <c r="W169" t="e">
        <f t="shared" si="24"/>
        <v>#DIV/0!</v>
      </c>
      <c r="Y169" t="str">
        <f t="shared" si="28"/>
        <v>2023-08</v>
      </c>
      <c r="Z169">
        <f ca="1">S169*EXP(-Z$1*(ROW()-ROW(S$14)-$B$2))</f>
        <v>2.8251529941218965E-4</v>
      </c>
      <c r="AA169">
        <f ca="1">T169*EXP(-AA$1*(ROW()-ROW(T$14)-$B$2))</f>
        <v>3.7864033149528551E-4</v>
      </c>
      <c r="AB169">
        <f ca="1">U169*EXP(-AB$1*(ROW()-ROW(U$14)-$B$2))</f>
        <v>3.0016302124071746E-4</v>
      </c>
      <c r="AC169" t="e">
        <f ca="1">V169*EXP(-AC$1*(ROW()-ROW(V$14)-$B$2))</f>
        <v>#NUM!</v>
      </c>
      <c r="AD169" t="e">
        <f ca="1">W169*EXP(-AD$1*(ROW()-ROW(W$14)-$B$2))</f>
        <v>#DIV/0!</v>
      </c>
      <c r="AF169" t="str">
        <f t="shared" si="29"/>
        <v>2023-08</v>
      </c>
      <c r="AG169">
        <f t="shared" ca="1" si="30"/>
        <v>3.2742213201988571E-2</v>
      </c>
      <c r="AH169">
        <f t="shared" ca="1" si="30"/>
        <v>3.1631208883540519E-2</v>
      </c>
      <c r="AI169">
        <f t="shared" ca="1" si="25"/>
        <v>3.9938687563750797E-2</v>
      </c>
      <c r="AJ169" t="e">
        <f t="shared" ca="1" si="25"/>
        <v>#NUM!</v>
      </c>
      <c r="AK169" t="e">
        <f t="shared" ca="1" si="25"/>
        <v>#DIV/0!</v>
      </c>
      <c r="AM169">
        <f t="shared" ca="1" si="31"/>
        <v>0.96606813621320575</v>
      </c>
      <c r="AN169">
        <f t="shared" ca="1" si="31"/>
        <v>1.2197919339589773</v>
      </c>
      <c r="AO169" t="e">
        <f t="shared" ca="1" si="31"/>
        <v>#NUM!</v>
      </c>
      <c r="AP169" t="e">
        <f t="shared" ca="1" si="26"/>
        <v>#DIV/0!</v>
      </c>
      <c r="AR169" t="str">
        <f t="shared" si="32"/>
        <v>2023-08</v>
      </c>
      <c r="AS169">
        <f t="shared" ca="1" si="33"/>
        <v>1.5265378077830416</v>
      </c>
      <c r="AT169">
        <f t="shared" ca="1" si="33"/>
        <v>1.3857284933414946</v>
      </c>
      <c r="AU169" t="e">
        <f t="shared" ca="1" si="33"/>
        <v>#NUM!</v>
      </c>
      <c r="AV169" t="e">
        <f t="shared" ca="1" si="27"/>
        <v>#DIV/0!</v>
      </c>
    </row>
    <row r="170" spans="1:48" x14ac:dyDescent="0.25">
      <c r="A170" s="1" t="s">
        <v>120</v>
      </c>
      <c r="B170" s="9">
        <v>1109440</v>
      </c>
      <c r="C170" s="9">
        <v>81703</v>
      </c>
      <c r="D170" s="9">
        <v>38448</v>
      </c>
      <c r="E170" s="9">
        <v>5</v>
      </c>
      <c r="F170" s="9">
        <v>0</v>
      </c>
      <c r="G170" s="9">
        <v>351</v>
      </c>
      <c r="H170" s="9">
        <v>35</v>
      </c>
      <c r="I170" s="9">
        <v>17</v>
      </c>
      <c r="J170" s="9">
        <v>0</v>
      </c>
      <c r="K170" s="9">
        <v>0</v>
      </c>
      <c r="L170" s="9"/>
      <c r="M170">
        <f t="shared" si="23"/>
        <v>3.1637582924718777E-4</v>
      </c>
      <c r="N170">
        <f t="shared" si="23"/>
        <v>4.2838084280870961E-4</v>
      </c>
      <c r="O170">
        <f t="shared" si="23"/>
        <v>4.4215563878485228E-4</v>
      </c>
      <c r="P170">
        <f t="shared" si="23"/>
        <v>0</v>
      </c>
      <c r="Q170" t="e">
        <f t="shared" si="23"/>
        <v>#DIV/0!</v>
      </c>
      <c r="S170">
        <f t="shared" si="24"/>
        <v>3.16475957231117E-4</v>
      </c>
      <c r="T170">
        <f t="shared" si="24"/>
        <v>4.2856443816054136E-4</v>
      </c>
      <c r="U170">
        <f t="shared" si="24"/>
        <v>4.4235123408722276E-4</v>
      </c>
      <c r="V170">
        <f t="shared" si="24"/>
        <v>0</v>
      </c>
      <c r="W170" t="e">
        <f t="shared" si="24"/>
        <v>#DIV/0!</v>
      </c>
      <c r="Y170" t="str">
        <f t="shared" si="28"/>
        <v>2023-09</v>
      </c>
      <c r="Z170">
        <f ca="1">S170*EXP(-Z$1*(ROW()-ROW(S$14)-$B$2))</f>
        <v>3.1794502221121776E-4</v>
      </c>
      <c r="AA170">
        <f ca="1">T170*EXP(-AA$1*(ROW()-ROW(T$14)-$B$2))</f>
        <v>4.1417386203334346E-4</v>
      </c>
      <c r="AB170">
        <f ca="1">U170*EXP(-AB$1*(ROW()-ROW(U$14)-$B$2))</f>
        <v>4.6431849599321576E-4</v>
      </c>
      <c r="AC170" t="e">
        <f ca="1">V170*EXP(-AC$1*(ROW()-ROW(V$14)-$B$2))</f>
        <v>#NUM!</v>
      </c>
      <c r="AD170" t="e">
        <f ca="1">W170*EXP(-AD$1*(ROW()-ROW(W$14)-$B$2))</f>
        <v>#DIV/0!</v>
      </c>
      <c r="AF170" t="str">
        <f t="shared" si="29"/>
        <v>2023-09</v>
      </c>
      <c r="AG170">
        <f t="shared" ca="1" si="30"/>
        <v>3.306015822419979E-2</v>
      </c>
      <c r="AH170">
        <f t="shared" ca="1" si="30"/>
        <v>3.2045382745573864E-2</v>
      </c>
      <c r="AI170">
        <f t="shared" ca="1" si="25"/>
        <v>4.0403006059744014E-2</v>
      </c>
      <c r="AJ170" t="e">
        <f t="shared" ca="1" si="25"/>
        <v>#NUM!</v>
      </c>
      <c r="AK170" t="e">
        <f t="shared" ca="1" si="25"/>
        <v>#DIV/0!</v>
      </c>
      <c r="AM170">
        <f t="shared" ca="1" si="31"/>
        <v>0.96930518384866293</v>
      </c>
      <c r="AN170">
        <f t="shared" ca="1" si="31"/>
        <v>1.2221056470978808</v>
      </c>
      <c r="AO170" t="e">
        <f t="shared" ca="1" si="31"/>
        <v>#NUM!</v>
      </c>
      <c r="AP170" t="e">
        <f t="shared" ca="1" si="26"/>
        <v>#DIV/0!</v>
      </c>
      <c r="AR170" t="str">
        <f t="shared" si="32"/>
        <v>2023-09</v>
      </c>
      <c r="AS170">
        <f t="shared" ca="1" si="33"/>
        <v>1.5316528461699712</v>
      </c>
      <c r="AT170">
        <f t="shared" ca="1" si="33"/>
        <v>1.3883569565512743</v>
      </c>
      <c r="AU170" t="e">
        <f t="shared" ca="1" si="33"/>
        <v>#NUM!</v>
      </c>
      <c r="AV170" t="e">
        <f t="shared" ca="1" si="27"/>
        <v>#DIV/0!</v>
      </c>
    </row>
    <row r="171" spans="1:48" x14ac:dyDescent="0.25">
      <c r="A171" s="1" t="s">
        <v>121</v>
      </c>
      <c r="B171" s="9">
        <v>1109089</v>
      </c>
      <c r="C171" s="9">
        <v>81668</v>
      </c>
      <c r="D171" s="9">
        <v>38431</v>
      </c>
      <c r="E171" s="9">
        <v>5</v>
      </c>
      <c r="F171" s="9">
        <v>0</v>
      </c>
      <c r="G171" s="9">
        <v>366</v>
      </c>
      <c r="H171" s="9">
        <v>35</v>
      </c>
      <c r="I171" s="9">
        <v>19</v>
      </c>
      <c r="J171" s="9">
        <v>0</v>
      </c>
      <c r="K171" s="9">
        <v>0</v>
      </c>
      <c r="L171" s="9"/>
      <c r="M171">
        <f t="shared" si="23"/>
        <v>3.3000056803376466E-4</v>
      </c>
      <c r="N171">
        <f t="shared" si="23"/>
        <v>4.285644316011167E-4</v>
      </c>
      <c r="O171">
        <f t="shared" si="23"/>
        <v>4.9439254768286018E-4</v>
      </c>
      <c r="P171">
        <f t="shared" si="23"/>
        <v>0</v>
      </c>
      <c r="Q171" t="e">
        <f t="shared" si="23"/>
        <v>#DIV/0!</v>
      </c>
      <c r="S171">
        <f t="shared" si="24"/>
        <v>3.3010950735551907E-4</v>
      </c>
      <c r="T171">
        <f t="shared" si="24"/>
        <v>4.2874818438808928E-4</v>
      </c>
      <c r="U171">
        <f t="shared" si="24"/>
        <v>4.9463710266039443E-4</v>
      </c>
      <c r="V171">
        <f t="shared" si="24"/>
        <v>0</v>
      </c>
      <c r="W171" t="e">
        <f t="shared" si="24"/>
        <v>#DIV/0!</v>
      </c>
      <c r="Y171" t="str">
        <f t="shared" si="28"/>
        <v>2023-10</v>
      </c>
      <c r="Z171">
        <f ca="1">S171*EXP(-Z$1*(ROW()-ROW(S$14)-$B$2))</f>
        <v>3.3165721794657882E-4</v>
      </c>
      <c r="AA171">
        <f ca="1">T171*EXP(-AA$1*(ROW()-ROW(T$14)-$B$2))</f>
        <v>4.1420993966065264E-4</v>
      </c>
      <c r="AB171">
        <f ca="1">U171*EXP(-AB$1*(ROW()-ROW(U$14)-$B$2))</f>
        <v>5.1945259215265742E-4</v>
      </c>
      <c r="AC171" t="e">
        <f ca="1">V171*EXP(-AC$1*(ROW()-ROW(V$14)-$B$2))</f>
        <v>#NUM!</v>
      </c>
      <c r="AD171" t="e">
        <f ca="1">W171*EXP(-AD$1*(ROW()-ROW(W$14)-$B$2))</f>
        <v>#DIV/0!</v>
      </c>
      <c r="AF171" t="str">
        <f t="shared" si="29"/>
        <v>2023-10</v>
      </c>
      <c r="AG171">
        <f t="shared" ca="1" si="30"/>
        <v>3.3391815442146366E-2</v>
      </c>
      <c r="AH171">
        <f t="shared" ca="1" si="30"/>
        <v>3.2459592685234517E-2</v>
      </c>
      <c r="AI171">
        <f t="shared" ca="1" si="25"/>
        <v>4.092245865189667E-2</v>
      </c>
      <c r="AJ171" t="e">
        <f t="shared" ca="1" si="25"/>
        <v>#NUM!</v>
      </c>
      <c r="AK171" t="e">
        <f t="shared" ca="1" si="25"/>
        <v>#DIV/0!</v>
      </c>
      <c r="AM171">
        <f t="shared" ca="1" si="31"/>
        <v>0.97208229787544831</v>
      </c>
      <c r="AN171">
        <f t="shared" ca="1" si="31"/>
        <v>1.2255236233800364</v>
      </c>
      <c r="AO171" t="e">
        <f t="shared" ca="1" si="31"/>
        <v>#NUM!</v>
      </c>
      <c r="AP171" t="e">
        <f t="shared" ca="1" si="26"/>
        <v>#DIV/0!</v>
      </c>
      <c r="AR171" t="str">
        <f t="shared" si="32"/>
        <v>2023-10</v>
      </c>
      <c r="AS171">
        <f t="shared" ca="1" si="33"/>
        <v>1.5360411179693394</v>
      </c>
      <c r="AT171">
        <f t="shared" ca="1" si="33"/>
        <v>1.3922399032997217</v>
      </c>
      <c r="AU171" t="e">
        <f t="shared" ca="1" si="33"/>
        <v>#NUM!</v>
      </c>
      <c r="AV171" t="e">
        <f t="shared" ca="1" si="27"/>
        <v>#DIV/0!</v>
      </c>
    </row>
    <row r="172" spans="1:48" x14ac:dyDescent="0.25">
      <c r="A172" s="1" t="s">
        <v>122</v>
      </c>
      <c r="B172" s="9">
        <v>1108723</v>
      </c>
      <c r="C172" s="9">
        <v>81633</v>
      </c>
      <c r="D172" s="9">
        <v>38412</v>
      </c>
      <c r="E172" s="9">
        <v>5</v>
      </c>
      <c r="F172" s="9">
        <v>0</v>
      </c>
      <c r="G172" s="9">
        <v>350</v>
      </c>
      <c r="H172" s="9">
        <v>29</v>
      </c>
      <c r="I172" s="9">
        <v>21</v>
      </c>
      <c r="J172" s="9">
        <v>0</v>
      </c>
      <c r="K172" s="9">
        <v>0</v>
      </c>
      <c r="L172" s="9"/>
      <c r="M172">
        <f t="shared" si="23"/>
        <v>3.1567848777377217E-4</v>
      </c>
      <c r="N172">
        <f t="shared" si="23"/>
        <v>3.5524849019391666E-4</v>
      </c>
      <c r="O172">
        <f t="shared" si="23"/>
        <v>5.4670415495157768E-4</v>
      </c>
      <c r="P172">
        <f t="shared" si="23"/>
        <v>0</v>
      </c>
      <c r="Q172" t="e">
        <f t="shared" si="23"/>
        <v>#DIV/0!</v>
      </c>
      <c r="S172">
        <f t="shared" si="24"/>
        <v>3.1577817477370897E-4</v>
      </c>
      <c r="T172">
        <f t="shared" si="24"/>
        <v>3.5537474027263664E-4</v>
      </c>
      <c r="U172">
        <f t="shared" si="24"/>
        <v>5.4700321751503464E-4</v>
      </c>
      <c r="V172">
        <f t="shared" si="24"/>
        <v>0</v>
      </c>
      <c r="W172" t="e">
        <f t="shared" si="24"/>
        <v>#DIV/0!</v>
      </c>
      <c r="Y172" t="str">
        <f t="shared" si="28"/>
        <v>2023-11</v>
      </c>
      <c r="Z172">
        <f ca="1">S172*EXP(-Z$1*(ROW()-ROW(S$14)-$B$2))</f>
        <v>3.172733865007694E-4</v>
      </c>
      <c r="AA172">
        <f ca="1">T172*EXP(-AA$1*(ROW()-ROW(T$14)-$B$2))</f>
        <v>3.4320724192773706E-4</v>
      </c>
      <c r="AB172">
        <f ca="1">U172*EXP(-AB$1*(ROW()-ROW(U$14)-$B$2))</f>
        <v>5.7472434831312583E-4</v>
      </c>
      <c r="AC172" t="e">
        <f ca="1">V172*EXP(-AC$1*(ROW()-ROW(V$14)-$B$2))</f>
        <v>#NUM!</v>
      </c>
      <c r="AD172" t="e">
        <f ca="1">W172*EXP(-AD$1*(ROW()-ROW(W$14)-$B$2))</f>
        <v>#DIV/0!</v>
      </c>
      <c r="AF172" t="str">
        <f t="shared" si="29"/>
        <v>2023-11</v>
      </c>
      <c r="AG172">
        <f t="shared" ca="1" si="30"/>
        <v>3.3709088828647135E-2</v>
      </c>
      <c r="AH172">
        <f t="shared" ca="1" si="30"/>
        <v>3.2802799927162257E-2</v>
      </c>
      <c r="AI172">
        <f t="shared" ca="1" si="25"/>
        <v>4.1497183000209797E-2</v>
      </c>
      <c r="AJ172" t="e">
        <f t="shared" ca="1" si="25"/>
        <v>#NUM!</v>
      </c>
      <c r="AK172" t="e">
        <f t="shared" ca="1" si="25"/>
        <v>#DIV/0!</v>
      </c>
      <c r="AM172">
        <f t="shared" ca="1" si="31"/>
        <v>0.97311440525456494</v>
      </c>
      <c r="AN172">
        <f t="shared" ca="1" si="31"/>
        <v>1.2310384066194062</v>
      </c>
      <c r="AO172" t="e">
        <f t="shared" ca="1" si="31"/>
        <v>#NUM!</v>
      </c>
      <c r="AP172" t="e">
        <f t="shared" ca="1" si="26"/>
        <v>#DIV/0!</v>
      </c>
      <c r="AR172" t="str">
        <f t="shared" si="32"/>
        <v>2023-11</v>
      </c>
      <c r="AS172">
        <f t="shared" ca="1" si="33"/>
        <v>1.5376720080451567</v>
      </c>
      <c r="AT172">
        <f t="shared" ca="1" si="33"/>
        <v>1.398504899859089</v>
      </c>
      <c r="AU172" t="e">
        <f t="shared" ca="1" si="33"/>
        <v>#NUM!</v>
      </c>
      <c r="AV172" t="e">
        <f t="shared" ca="1" si="27"/>
        <v>#DIV/0!</v>
      </c>
    </row>
    <row r="173" spans="1:48" x14ac:dyDescent="0.25">
      <c r="A173" s="1" t="s">
        <v>123</v>
      </c>
      <c r="B173" s="9">
        <v>1108373</v>
      </c>
      <c r="C173" s="9">
        <v>81604</v>
      </c>
      <c r="D173" s="9">
        <v>38391</v>
      </c>
      <c r="E173" s="9">
        <v>5</v>
      </c>
      <c r="F173" s="9">
        <v>0</v>
      </c>
      <c r="G173" s="9">
        <v>352</v>
      </c>
      <c r="H173" s="9">
        <v>23</v>
      </c>
      <c r="I173" s="9">
        <v>9</v>
      </c>
      <c r="J173" s="9">
        <v>0</v>
      </c>
      <c r="K173" s="9">
        <v>0</v>
      </c>
      <c r="L173" s="9"/>
      <c r="M173">
        <f t="shared" si="23"/>
        <v>3.175826188476262E-4</v>
      </c>
      <c r="N173">
        <f t="shared" si="23"/>
        <v>2.8184892897406989E-4</v>
      </c>
      <c r="O173">
        <f t="shared" si="23"/>
        <v>2.3442994451824647E-4</v>
      </c>
      <c r="P173">
        <f t="shared" si="23"/>
        <v>0</v>
      </c>
      <c r="Q173" t="e">
        <f t="shared" si="23"/>
        <v>#DIV/0!</v>
      </c>
      <c r="S173">
        <f t="shared" si="24"/>
        <v>3.176835122803969E-4</v>
      </c>
      <c r="T173">
        <f t="shared" si="24"/>
        <v>2.8192839205631556E-4</v>
      </c>
      <c r="U173">
        <f t="shared" si="24"/>
        <v>2.3448491587824206E-4</v>
      </c>
      <c r="V173">
        <f t="shared" si="24"/>
        <v>0</v>
      </c>
      <c r="W173" t="e">
        <f t="shared" si="24"/>
        <v>#DIV/0!</v>
      </c>
      <c r="Y173" t="str">
        <f t="shared" si="28"/>
        <v>2023-12</v>
      </c>
      <c r="Z173">
        <f ca="1">S173*EXP(-Z$1*(ROW()-ROW(S$14)-$B$2))</f>
        <v>3.192025283822321E-4</v>
      </c>
      <c r="AA173">
        <f ca="1">T173*EXP(-AA$1*(ROW()-ROW(T$14)-$B$2))</f>
        <v>2.7218260599786603E-4</v>
      </c>
      <c r="AB173">
        <f ca="1">U173*EXP(-AB$1*(ROW()-ROW(U$14)-$B$2))</f>
        <v>2.4648762107742082E-4</v>
      </c>
      <c r="AC173" t="e">
        <f ca="1">V173*EXP(-AC$1*(ROW()-ROW(V$14)-$B$2))</f>
        <v>#NUM!</v>
      </c>
      <c r="AD173" t="e">
        <f ca="1">W173*EXP(-AD$1*(ROW()-ROW(W$14)-$B$2))</f>
        <v>#DIV/0!</v>
      </c>
      <c r="AF173" t="str">
        <f t="shared" si="29"/>
        <v>2023-12</v>
      </c>
      <c r="AG173">
        <f t="shared" ca="1" si="30"/>
        <v>3.4028291357029367E-2</v>
      </c>
      <c r="AH173">
        <f t="shared" ca="1" si="30"/>
        <v>3.3074982533160123E-2</v>
      </c>
      <c r="AI173">
        <f t="shared" ca="1" si="25"/>
        <v>4.174367062128722E-2</v>
      </c>
      <c r="AJ173" t="e">
        <f t="shared" ca="1" si="25"/>
        <v>#NUM!</v>
      </c>
      <c r="AK173" t="e">
        <f t="shared" ca="1" si="25"/>
        <v>#DIV/0!</v>
      </c>
      <c r="AM173">
        <f t="shared" ca="1" si="31"/>
        <v>0.97198481657903413</v>
      </c>
      <c r="AN173">
        <f t="shared" ca="1" si="31"/>
        <v>1.2267342542505901</v>
      </c>
      <c r="AO173" t="e">
        <f t="shared" ca="1" si="31"/>
        <v>#NUM!</v>
      </c>
      <c r="AP173" t="e">
        <f t="shared" ca="1" si="26"/>
        <v>#DIV/0!</v>
      </c>
      <c r="AR173" t="str">
        <f t="shared" si="32"/>
        <v>2023-12</v>
      </c>
      <c r="AS173">
        <f t="shared" ca="1" si="33"/>
        <v>1.5358870823698305</v>
      </c>
      <c r="AT173">
        <f t="shared" ca="1" si="33"/>
        <v>1.3936152244881479</v>
      </c>
      <c r="AU173" t="e">
        <f t="shared" ca="1" si="33"/>
        <v>#NUM!</v>
      </c>
      <c r="AV173" t="e">
        <f t="shared" ca="1" si="27"/>
        <v>#DIV/0!</v>
      </c>
    </row>
    <row r="174" spans="1:48" x14ac:dyDescent="0.25">
      <c r="A174" s="1" t="s">
        <v>124</v>
      </c>
      <c r="B174" s="9">
        <v>1108021</v>
      </c>
      <c r="C174" s="9">
        <v>81581</v>
      </c>
      <c r="D174" s="9">
        <v>38382</v>
      </c>
      <c r="E174" s="9">
        <v>5</v>
      </c>
      <c r="F174" s="9">
        <v>0</v>
      </c>
      <c r="G174" s="9">
        <v>346</v>
      </c>
      <c r="H174" s="9">
        <v>34</v>
      </c>
      <c r="I174" s="9">
        <v>22</v>
      </c>
      <c r="J174" s="9">
        <v>0</v>
      </c>
      <c r="K174" s="9">
        <v>0</v>
      </c>
      <c r="L174" s="9"/>
      <c r="M174">
        <f t="shared" si="23"/>
        <v>3.1226844978569901E-4</v>
      </c>
      <c r="N174">
        <f t="shared" si="23"/>
        <v>4.1676370723575342E-4</v>
      </c>
      <c r="O174">
        <f t="shared" si="23"/>
        <v>5.7318534729821269E-4</v>
      </c>
      <c r="P174">
        <f t="shared" si="23"/>
        <v>0</v>
      </c>
      <c r="Q174" t="e">
        <f t="shared" si="23"/>
        <v>#DIV/0!</v>
      </c>
      <c r="S174">
        <f t="shared" si="24"/>
        <v>3.1236599436958623E-4</v>
      </c>
      <c r="T174">
        <f t="shared" si="24"/>
        <v>4.1693747768200819E-4</v>
      </c>
      <c r="U174">
        <f t="shared" si="24"/>
        <v>5.735140928836731E-4</v>
      </c>
      <c r="V174">
        <f t="shared" si="24"/>
        <v>0</v>
      </c>
      <c r="W174" t="e">
        <f t="shared" si="24"/>
        <v>#DIV/0!</v>
      </c>
      <c r="Y174" t="str">
        <f t="shared" si="28"/>
        <v>2023-13</v>
      </c>
      <c r="Z174">
        <f ca="1">S174*EXP(-Z$1*(ROW()-ROW(S$14)-$B$2))</f>
        <v>3.1387412037745319E-4</v>
      </c>
      <c r="AA174">
        <f ca="1">T174*EXP(-AA$1*(ROW()-ROW(T$14)-$B$2))</f>
        <v>4.0238719676677413E-4</v>
      </c>
      <c r="AB174">
        <f ca="1">U174*EXP(-AB$1*(ROW()-ROW(U$14)-$B$2))</f>
        <v>6.0316312779660954E-4</v>
      </c>
      <c r="AC174" t="e">
        <f ca="1">V174*EXP(-AC$1*(ROW()-ROW(V$14)-$B$2))</f>
        <v>#NUM!</v>
      </c>
      <c r="AD174" t="e">
        <f ca="1">W174*EXP(-AD$1*(ROW()-ROW(W$14)-$B$2))</f>
        <v>#DIV/0!</v>
      </c>
      <c r="AF174" t="str">
        <f t="shared" si="29"/>
        <v>2023-13</v>
      </c>
      <c r="AG174">
        <f t="shared" ca="1" si="30"/>
        <v>3.4342165477406816E-2</v>
      </c>
      <c r="AH174">
        <f t="shared" ca="1" si="30"/>
        <v>3.3477369729926897E-2</v>
      </c>
      <c r="AI174">
        <f t="shared" ca="1" si="25"/>
        <v>4.234683374908383E-2</v>
      </c>
      <c r="AJ174" t="e">
        <f t="shared" ca="1" si="25"/>
        <v>#NUM!</v>
      </c>
      <c r="AK174" t="e">
        <f t="shared" ca="1" si="25"/>
        <v>#DIV/0!</v>
      </c>
      <c r="AM174">
        <f t="shared" ca="1" si="31"/>
        <v>0.97481825227215635</v>
      </c>
      <c r="AN174">
        <f t="shared" ca="1" si="31"/>
        <v>1.2330857172342018</v>
      </c>
      <c r="AO174" t="e">
        <f t="shared" ca="1" si="31"/>
        <v>#NUM!</v>
      </c>
      <c r="AP174" t="e">
        <f t="shared" ca="1" si="26"/>
        <v>#DIV/0!</v>
      </c>
      <c r="AR174" t="str">
        <f t="shared" si="32"/>
        <v>2023-13</v>
      </c>
      <c r="AS174">
        <f t="shared" ca="1" si="33"/>
        <v>1.5403643511558889</v>
      </c>
      <c r="AT174">
        <f t="shared" ca="1" si="33"/>
        <v>1.4008307200048535</v>
      </c>
      <c r="AU174" t="e">
        <f t="shared" ca="1" si="33"/>
        <v>#NUM!</v>
      </c>
      <c r="AV174" t="e">
        <f t="shared" ca="1" si="27"/>
        <v>#DIV/0!</v>
      </c>
    </row>
    <row r="175" spans="1:48" x14ac:dyDescent="0.25">
      <c r="A175" s="1" t="s">
        <v>125</v>
      </c>
      <c r="B175" s="9">
        <v>1107675</v>
      </c>
      <c r="C175" s="9">
        <v>81547</v>
      </c>
      <c r="D175" s="9">
        <v>38360</v>
      </c>
      <c r="E175" s="9">
        <v>5</v>
      </c>
      <c r="F175" s="9">
        <v>0</v>
      </c>
      <c r="G175" s="9">
        <v>334</v>
      </c>
      <c r="H175" s="9">
        <v>26</v>
      </c>
      <c r="I175" s="9">
        <v>23</v>
      </c>
      <c r="J175" s="9">
        <v>0</v>
      </c>
      <c r="K175" s="9">
        <v>0</v>
      </c>
      <c r="L175" s="9"/>
      <c r="M175">
        <f t="shared" si="23"/>
        <v>3.0153248922292191E-4</v>
      </c>
      <c r="N175">
        <f t="shared" si="23"/>
        <v>3.1883453713809213E-4</v>
      </c>
      <c r="O175">
        <f t="shared" si="23"/>
        <v>5.9958289885297185E-4</v>
      </c>
      <c r="P175">
        <f t="shared" si="23"/>
        <v>0</v>
      </c>
      <c r="Q175" t="e">
        <f t="shared" si="23"/>
        <v>#DIV/0!</v>
      </c>
      <c r="S175">
        <f t="shared" si="24"/>
        <v>3.0162344077582854E-4</v>
      </c>
      <c r="T175">
        <f t="shared" si="24"/>
        <v>3.189362277252587E-4</v>
      </c>
      <c r="U175">
        <f t="shared" si="24"/>
        <v>5.9994263217956023E-4</v>
      </c>
      <c r="V175">
        <f t="shared" si="24"/>
        <v>0</v>
      </c>
      <c r="W175" t="e">
        <f t="shared" si="24"/>
        <v>#DIV/0!</v>
      </c>
      <c r="Y175" t="str">
        <f t="shared" si="28"/>
        <v>2023-14</v>
      </c>
      <c r="Z175">
        <f ca="1">S175*EXP(-Z$1*(ROW()-ROW(S$14)-$B$2))</f>
        <v>3.0309373751933352E-4</v>
      </c>
      <c r="AA175">
        <f ca="1">T175*EXP(-AA$1*(ROW()-ROW(T$14)-$B$2))</f>
        <v>3.077008796818013E-4</v>
      </c>
      <c r="AB175">
        <f ca="1">U175*EXP(-AB$1*(ROW()-ROW(U$14)-$B$2))</f>
        <v>6.3126382428715E-4</v>
      </c>
      <c r="AC175" t="e">
        <f ca="1">V175*EXP(-AC$1*(ROW()-ROW(V$14)-$B$2))</f>
        <v>#NUM!</v>
      </c>
      <c r="AD175" t="e">
        <f ca="1">W175*EXP(-AD$1*(ROW()-ROW(W$14)-$B$2))</f>
        <v>#DIV/0!</v>
      </c>
      <c r="AF175" t="str">
        <f t="shared" si="29"/>
        <v>2023-14</v>
      </c>
      <c r="AG175">
        <f t="shared" ca="1" si="30"/>
        <v>3.4645259214926151E-2</v>
      </c>
      <c r="AH175">
        <f t="shared" ca="1" si="30"/>
        <v>3.3785070609608697E-2</v>
      </c>
      <c r="AI175">
        <f t="shared" ca="1" si="25"/>
        <v>4.2978097573370982E-2</v>
      </c>
      <c r="AJ175" t="e">
        <f t="shared" ca="1" si="25"/>
        <v>#NUM!</v>
      </c>
      <c r="AK175" t="e">
        <f t="shared" ca="1" si="25"/>
        <v>#DIV/0!</v>
      </c>
      <c r="AM175">
        <f t="shared" ca="1" si="31"/>
        <v>0.9751715350149015</v>
      </c>
      <c r="AN175">
        <f t="shared" ca="1" si="31"/>
        <v>1.2405188631076778</v>
      </c>
      <c r="AO175" t="e">
        <f t="shared" ca="1" si="31"/>
        <v>#NUM!</v>
      </c>
      <c r="AP175" t="e">
        <f t="shared" ca="1" si="26"/>
        <v>#DIV/0!</v>
      </c>
      <c r="AR175" t="str">
        <f t="shared" si="32"/>
        <v>2023-14</v>
      </c>
      <c r="AS175">
        <f t="shared" ca="1" si="33"/>
        <v>1.5409225927989181</v>
      </c>
      <c r="AT175">
        <f t="shared" ca="1" si="33"/>
        <v>1.4092750470620168</v>
      </c>
      <c r="AU175" t="e">
        <f t="shared" ca="1" si="33"/>
        <v>#NUM!</v>
      </c>
      <c r="AV175" t="e">
        <f t="shared" ca="1" si="27"/>
        <v>#DIV/0!</v>
      </c>
    </row>
    <row r="176" spans="1:48" x14ac:dyDescent="0.25">
      <c r="A176" s="1" t="s">
        <v>126</v>
      </c>
      <c r="B176" s="9">
        <v>1107341</v>
      </c>
      <c r="C176" s="9">
        <v>81521</v>
      </c>
      <c r="D176" s="9">
        <v>38337</v>
      </c>
      <c r="E176" s="9">
        <v>5</v>
      </c>
      <c r="F176" s="9">
        <v>0</v>
      </c>
      <c r="G176" s="9">
        <v>356</v>
      </c>
      <c r="H176" s="9">
        <v>23</v>
      </c>
      <c r="I176" s="9">
        <v>13</v>
      </c>
      <c r="J176" s="9">
        <v>0</v>
      </c>
      <c r="K176" s="9">
        <v>0</v>
      </c>
      <c r="L176" s="9"/>
      <c r="M176">
        <f t="shared" si="23"/>
        <v>3.2149085060518846E-4</v>
      </c>
      <c r="N176">
        <f t="shared" si="23"/>
        <v>2.8213589136541505E-4</v>
      </c>
      <c r="O176">
        <f t="shared" si="23"/>
        <v>3.3909799932180403E-4</v>
      </c>
      <c r="P176">
        <f t="shared" si="23"/>
        <v>0</v>
      </c>
      <c r="Q176" t="e">
        <f t="shared" si="23"/>
        <v>#DIV/0!</v>
      </c>
      <c r="S176">
        <f t="shared" si="24"/>
        <v>3.2159424298268104E-4</v>
      </c>
      <c r="T176">
        <f t="shared" si="24"/>
        <v>2.822155163642697E-4</v>
      </c>
      <c r="U176">
        <f t="shared" si="24"/>
        <v>3.3921302903274929E-4</v>
      </c>
      <c r="V176">
        <f t="shared" si="24"/>
        <v>0</v>
      </c>
      <c r="W176" t="e">
        <f t="shared" si="24"/>
        <v>#DIV/0!</v>
      </c>
      <c r="Y176" t="str">
        <f t="shared" si="28"/>
        <v>2023-15</v>
      </c>
      <c r="Z176">
        <f ca="1">S176*EXP(-Z$1*(ROW()-ROW(S$14)-$B$2))</f>
        <v>3.231768562494451E-4</v>
      </c>
      <c r="AA176">
        <f ca="1">T176*EXP(-AA$1*(ROW()-ROW(T$14)-$B$2))</f>
        <v>2.7218076978090738E-4</v>
      </c>
      <c r="AB176">
        <f ca="1">U176*EXP(-AB$1*(ROW()-ROW(U$14)-$B$2))</f>
        <v>3.5709534609263224E-4</v>
      </c>
      <c r="AC176" t="e">
        <f ca="1">V176*EXP(-AC$1*(ROW()-ROW(V$14)-$B$2))</f>
        <v>#NUM!</v>
      </c>
      <c r="AD176" t="e">
        <f ca="1">W176*EXP(-AD$1*(ROW()-ROW(W$14)-$B$2))</f>
        <v>#DIV/0!</v>
      </c>
      <c r="AF176" t="str">
        <f t="shared" si="29"/>
        <v>2023-15</v>
      </c>
      <c r="AG176">
        <f t="shared" ca="1" si="30"/>
        <v>3.4968436071175599E-2</v>
      </c>
      <c r="AH176">
        <f t="shared" ca="1" si="30"/>
        <v>3.4057251379389607E-2</v>
      </c>
      <c r="AI176">
        <f t="shared" ca="1" si="25"/>
        <v>4.3335192919463618E-2</v>
      </c>
      <c r="AJ176" t="e">
        <f t="shared" ca="1" si="25"/>
        <v>#NUM!</v>
      </c>
      <c r="AK176" t="e">
        <f t="shared" ca="1" si="25"/>
        <v>#DIV/0!</v>
      </c>
      <c r="AM176">
        <f t="shared" ca="1" si="31"/>
        <v>0.97394265245573619</v>
      </c>
      <c r="AN176">
        <f t="shared" ca="1" si="31"/>
        <v>1.2392659720685855</v>
      </c>
      <c r="AO176" t="e">
        <f t="shared" ca="1" si="31"/>
        <v>#NUM!</v>
      </c>
      <c r="AP176" t="e">
        <f t="shared" ca="1" si="26"/>
        <v>#DIV/0!</v>
      </c>
      <c r="AR176" t="str">
        <f t="shared" si="32"/>
        <v>2023-15</v>
      </c>
      <c r="AS176">
        <f t="shared" ca="1" si="33"/>
        <v>1.538980767354551</v>
      </c>
      <c r="AT176">
        <f t="shared" ca="1" si="33"/>
        <v>1.4078517167680644</v>
      </c>
      <c r="AU176" t="e">
        <f t="shared" ca="1" si="33"/>
        <v>#NUM!</v>
      </c>
      <c r="AV176" t="e">
        <f t="shared" ca="1" si="27"/>
        <v>#DIV/0!</v>
      </c>
    </row>
    <row r="177" spans="1:48" x14ac:dyDescent="0.25">
      <c r="A177" s="1" t="s">
        <v>127</v>
      </c>
      <c r="B177" s="9">
        <v>1106985</v>
      </c>
      <c r="C177" s="9">
        <v>81498</v>
      </c>
      <c r="D177" s="9">
        <v>38324</v>
      </c>
      <c r="E177" s="9">
        <v>5</v>
      </c>
      <c r="F177" s="9">
        <v>0</v>
      </c>
      <c r="G177" s="9">
        <v>350</v>
      </c>
      <c r="H177" s="9">
        <v>30</v>
      </c>
      <c r="I177" s="9">
        <v>18</v>
      </c>
      <c r="J177" s="9">
        <v>0</v>
      </c>
      <c r="K177" s="9">
        <v>0</v>
      </c>
      <c r="L177" s="9"/>
      <c r="M177">
        <f t="shared" si="23"/>
        <v>3.1617411256701762E-4</v>
      </c>
      <c r="N177">
        <f t="shared" si="23"/>
        <v>3.6810719281454759E-4</v>
      </c>
      <c r="O177">
        <f t="shared" si="23"/>
        <v>4.6967957415718612E-4</v>
      </c>
      <c r="P177">
        <f t="shared" si="23"/>
        <v>0</v>
      </c>
      <c r="Q177" t="e">
        <f t="shared" si="23"/>
        <v>#DIV/0!</v>
      </c>
      <c r="S177">
        <f t="shared" si="24"/>
        <v>3.1627411288950386E-4</v>
      </c>
      <c r="T177">
        <f t="shared" si="24"/>
        <v>3.6824274977915962E-4</v>
      </c>
      <c r="U177">
        <f t="shared" si="24"/>
        <v>4.6990028536548356E-4</v>
      </c>
      <c r="V177">
        <f t="shared" si="24"/>
        <v>0</v>
      </c>
      <c r="W177" t="e">
        <f t="shared" si="24"/>
        <v>#DIV/0!</v>
      </c>
      <c r="Y177" t="str">
        <f t="shared" si="28"/>
        <v>2023-16</v>
      </c>
      <c r="Z177">
        <f ca="1">S177*EXP(-Z$1*(ROW()-ROW(S$14)-$B$2))</f>
        <v>3.1784526473501779E-4</v>
      </c>
      <c r="AA177">
        <f ca="1">T177*EXP(-AA$1*(ROW()-ROW(T$14)-$B$2))</f>
        <v>3.5502784855701198E-4</v>
      </c>
      <c r="AB177">
        <f ca="1">U177*EXP(-AB$1*(ROW()-ROW(U$14)-$B$2))</f>
        <v>4.9491186011156054E-4</v>
      </c>
      <c r="AC177" t="e">
        <f ca="1">V177*EXP(-AC$1*(ROW()-ROW(V$14)-$B$2))</f>
        <v>#NUM!</v>
      </c>
      <c r="AD177" t="e">
        <f ca="1">W177*EXP(-AD$1*(ROW()-ROW(W$14)-$B$2))</f>
        <v>#DIV/0!</v>
      </c>
      <c r="AF177" t="str">
        <f t="shared" si="29"/>
        <v>2023-16</v>
      </c>
      <c r="AG177">
        <f t="shared" ca="1" si="30"/>
        <v>3.5286281335910614E-2</v>
      </c>
      <c r="AH177">
        <f t="shared" ca="1" si="30"/>
        <v>3.4412279227946617E-2</v>
      </c>
      <c r="AI177">
        <f t="shared" ca="1" si="25"/>
        <v>4.3830104779575177E-2</v>
      </c>
      <c r="AJ177" t="e">
        <f t="shared" ca="1" si="25"/>
        <v>#NUM!</v>
      </c>
      <c r="AK177" t="e">
        <f t="shared" ca="1" si="25"/>
        <v>#DIV/0!</v>
      </c>
      <c r="AM177">
        <f t="shared" ca="1" si="31"/>
        <v>0.97523110753315534</v>
      </c>
      <c r="AN177">
        <f t="shared" ca="1" si="31"/>
        <v>1.242128757131729</v>
      </c>
      <c r="AO177" t="e">
        <f t="shared" ca="1" si="31"/>
        <v>#NUM!</v>
      </c>
      <c r="AP177" t="e">
        <f t="shared" ca="1" si="26"/>
        <v>#DIV/0!</v>
      </c>
      <c r="AR177" t="str">
        <f t="shared" si="32"/>
        <v>2023-16</v>
      </c>
      <c r="AS177">
        <f t="shared" ca="1" si="33"/>
        <v>1.5410167266369057</v>
      </c>
      <c r="AT177">
        <f t="shared" ca="1" si="33"/>
        <v>1.4111039458752328</v>
      </c>
      <c r="AU177" t="e">
        <f t="shared" ca="1" si="33"/>
        <v>#NUM!</v>
      </c>
      <c r="AV177" t="e">
        <f t="shared" ca="1" si="27"/>
        <v>#DIV/0!</v>
      </c>
    </row>
    <row r="178" spans="1:48" x14ac:dyDescent="0.25">
      <c r="A178" s="1" t="s">
        <v>128</v>
      </c>
      <c r="B178" s="9">
        <v>1106635</v>
      </c>
      <c r="C178" s="9">
        <v>81468</v>
      </c>
      <c r="D178" s="9">
        <v>38306</v>
      </c>
      <c r="E178" s="9">
        <v>5</v>
      </c>
      <c r="F178" s="9">
        <v>0</v>
      </c>
      <c r="G178" s="9">
        <v>330</v>
      </c>
      <c r="H178" s="9">
        <v>28</v>
      </c>
      <c r="I178" s="9">
        <v>21</v>
      </c>
      <c r="J178" s="9">
        <v>0</v>
      </c>
      <c r="K178" s="9">
        <v>0</v>
      </c>
      <c r="L178" s="9"/>
      <c r="M178">
        <f t="shared" si="23"/>
        <v>2.9820130395297455E-4</v>
      </c>
      <c r="N178">
        <f t="shared" si="23"/>
        <v>3.4369322924338388E-4</v>
      </c>
      <c r="O178">
        <f t="shared" si="23"/>
        <v>5.4821698950556052E-4</v>
      </c>
      <c r="P178">
        <f t="shared" si="23"/>
        <v>0</v>
      </c>
      <c r="Q178" t="e">
        <f t="shared" si="23"/>
        <v>#DIV/0!</v>
      </c>
      <c r="S178">
        <f t="shared" si="24"/>
        <v>2.9829025670753017E-4</v>
      </c>
      <c r="T178">
        <f t="shared" si="24"/>
        <v>3.4381139827867861E-4</v>
      </c>
      <c r="U178">
        <f t="shared" si="24"/>
        <v>5.4851770997848355E-4</v>
      </c>
      <c r="V178">
        <f t="shared" si="24"/>
        <v>0</v>
      </c>
      <c r="W178" t="e">
        <f t="shared" si="24"/>
        <v>#DIV/0!</v>
      </c>
      <c r="Y178" t="str">
        <f t="shared" si="28"/>
        <v>2023-17</v>
      </c>
      <c r="Z178">
        <f ca="1">S178*EXP(-Z$1*(ROW()-ROW(S$14)-$B$2))</f>
        <v>2.9978595371312405E-4</v>
      </c>
      <c r="AA178">
        <f ca="1">T178*EXP(-AA$1*(ROW()-ROW(T$14)-$B$2))</f>
        <v>3.313600537158215E-4</v>
      </c>
      <c r="AB178">
        <f ca="1">U178*EXP(-AB$1*(ROW()-ROW(U$14)-$B$2))</f>
        <v>5.7799395221150437E-4</v>
      </c>
      <c r="AC178" t="e">
        <f ca="1">V178*EXP(-AC$1*(ROW()-ROW(V$14)-$B$2))</f>
        <v>#NUM!</v>
      </c>
      <c r="AD178" t="e">
        <f ca="1">W178*EXP(-AD$1*(ROW()-ROW(W$14)-$B$2))</f>
        <v>#DIV/0!</v>
      </c>
      <c r="AF178" t="str">
        <f t="shared" si="29"/>
        <v>2023-17</v>
      </c>
      <c r="AG178">
        <f t="shared" ca="1" si="30"/>
        <v>3.5586067289623741E-2</v>
      </c>
      <c r="AH178">
        <f t="shared" ca="1" si="30"/>
        <v>3.4743639281662436E-2</v>
      </c>
      <c r="AI178">
        <f t="shared" ca="1" si="25"/>
        <v>4.440809873178668E-2</v>
      </c>
      <c r="AJ178" t="e">
        <f t="shared" ca="1" si="25"/>
        <v>#NUM!</v>
      </c>
      <c r="AK178" t="e">
        <f t="shared" ca="1" si="25"/>
        <v>#DIV/0!</v>
      </c>
      <c r="AM178">
        <f t="shared" ca="1" si="31"/>
        <v>0.97632702706075813</v>
      </c>
      <c r="AN178">
        <f t="shared" ca="1" si="31"/>
        <v>1.247906894863184</v>
      </c>
      <c r="AO178" t="e">
        <f t="shared" ca="1" si="31"/>
        <v>#NUM!</v>
      </c>
      <c r="AP178" t="e">
        <f t="shared" ca="1" si="26"/>
        <v>#DIV/0!</v>
      </c>
      <c r="AR178" t="str">
        <f t="shared" si="32"/>
        <v>2023-17</v>
      </c>
      <c r="AS178">
        <f t="shared" ca="1" si="33"/>
        <v>1.5427484498254285</v>
      </c>
      <c r="AT178">
        <f t="shared" ca="1" si="33"/>
        <v>1.4176681228221497</v>
      </c>
      <c r="AU178" t="e">
        <f t="shared" ca="1" si="33"/>
        <v>#NUM!</v>
      </c>
      <c r="AV178" t="e">
        <f t="shared" ca="1" si="27"/>
        <v>#DIV/0!</v>
      </c>
    </row>
    <row r="179" spans="1:48" x14ac:dyDescent="0.25">
      <c r="A179" s="1" t="s">
        <v>129</v>
      </c>
      <c r="B179" s="9">
        <v>1106305</v>
      </c>
      <c r="C179" s="9">
        <v>81440</v>
      </c>
      <c r="D179" s="9">
        <v>38285</v>
      </c>
      <c r="E179" s="9">
        <v>5</v>
      </c>
      <c r="F179" s="9">
        <v>0</v>
      </c>
      <c r="G179" s="9">
        <v>369</v>
      </c>
      <c r="H179" s="9">
        <v>29</v>
      </c>
      <c r="I179" s="9">
        <v>16</v>
      </c>
      <c r="J179" s="9">
        <v>0</v>
      </c>
      <c r="K179" s="9">
        <v>0</v>
      </c>
      <c r="L179" s="9"/>
      <c r="M179">
        <f t="shared" si="23"/>
        <v>3.3354273911805516E-4</v>
      </c>
      <c r="N179">
        <f t="shared" si="23"/>
        <v>3.5609037328094304E-4</v>
      </c>
      <c r="O179">
        <f t="shared" si="23"/>
        <v>4.1791824474337209E-4</v>
      </c>
      <c r="P179">
        <f t="shared" si="23"/>
        <v>0</v>
      </c>
      <c r="Q179" t="e">
        <f t="shared" si="23"/>
        <v>#DIV/0!</v>
      </c>
      <c r="S179">
        <f t="shared" si="24"/>
        <v>3.3365403009152E-4</v>
      </c>
      <c r="T179">
        <f t="shared" si="24"/>
        <v>3.5621722257012594E-4</v>
      </c>
      <c r="U179">
        <f t="shared" si="24"/>
        <v>4.1809297951519119E-4</v>
      </c>
      <c r="V179">
        <f t="shared" si="24"/>
        <v>0</v>
      </c>
      <c r="W179" t="e">
        <f t="shared" si="24"/>
        <v>#DIV/0!</v>
      </c>
      <c r="Y179" t="str">
        <f t="shared" si="28"/>
        <v>2023-18</v>
      </c>
      <c r="Z179">
        <f ca="1">S179*EXP(-Z$1*(ROW()-ROW(S$14)-$B$2))</f>
        <v>3.3534257936635402E-4</v>
      </c>
      <c r="AA179">
        <f ca="1">T179*EXP(-AA$1*(ROW()-ROW(T$14)-$B$2))</f>
        <v>3.4319935266083909E-4</v>
      </c>
      <c r="AB179">
        <f ca="1">U179*EXP(-AB$1*(ROW()-ROW(U$14)-$B$2))</f>
        <v>4.4077403422944757E-4</v>
      </c>
      <c r="AC179" t="e">
        <f ca="1">V179*EXP(-AC$1*(ROW()-ROW(V$14)-$B$2))</f>
        <v>#NUM!</v>
      </c>
      <c r="AD179" t="e">
        <f ca="1">W179*EXP(-AD$1*(ROW()-ROW(W$14)-$B$2))</f>
        <v>#DIV/0!</v>
      </c>
      <c r="AF179" t="str">
        <f t="shared" si="29"/>
        <v>2023-18</v>
      </c>
      <c r="AG179">
        <f t="shared" ca="1" si="30"/>
        <v>3.5921409868990097E-2</v>
      </c>
      <c r="AH179">
        <f t="shared" ca="1" si="30"/>
        <v>3.5086838634323277E-2</v>
      </c>
      <c r="AI179">
        <f t="shared" ca="1" si="25"/>
        <v>4.484887276601613E-2</v>
      </c>
      <c r="AJ179" t="e">
        <f t="shared" ca="1" si="25"/>
        <v>#NUM!</v>
      </c>
      <c r="AK179" t="e">
        <f t="shared" ca="1" si="25"/>
        <v>#DIV/0!</v>
      </c>
      <c r="AM179">
        <f t="shared" ca="1" si="31"/>
        <v>0.97676674613522674</v>
      </c>
      <c r="AN179">
        <f t="shared" ca="1" si="31"/>
        <v>1.2485276310029483</v>
      </c>
      <c r="AO179" t="e">
        <f t="shared" ca="1" si="31"/>
        <v>#NUM!</v>
      </c>
      <c r="AP179" t="e">
        <f t="shared" ca="1" si="26"/>
        <v>#DIV/0!</v>
      </c>
      <c r="AR179" t="str">
        <f t="shared" si="32"/>
        <v>2023-18</v>
      </c>
      <c r="AS179">
        <f t="shared" ca="1" si="33"/>
        <v>1.5434432743070752</v>
      </c>
      <c r="AT179">
        <f t="shared" ca="1" si="33"/>
        <v>1.4183733019037381</v>
      </c>
      <c r="AU179" t="e">
        <f t="shared" ca="1" si="33"/>
        <v>#NUM!</v>
      </c>
      <c r="AV179" t="e">
        <f t="shared" ca="1" si="27"/>
        <v>#DIV/0!</v>
      </c>
    </row>
    <row r="180" spans="1:48" x14ac:dyDescent="0.25">
      <c r="A180" s="1" t="s">
        <v>130</v>
      </c>
      <c r="B180" s="9">
        <v>1105936</v>
      </c>
      <c r="C180" s="9">
        <v>81411</v>
      </c>
      <c r="D180" s="9">
        <v>38269</v>
      </c>
      <c r="E180" s="9">
        <v>5</v>
      </c>
      <c r="F180" s="9">
        <v>0</v>
      </c>
      <c r="G180" s="9">
        <v>315</v>
      </c>
      <c r="H180" s="9">
        <v>25</v>
      </c>
      <c r="I180" s="9">
        <v>9</v>
      </c>
      <c r="J180" s="9">
        <v>0</v>
      </c>
      <c r="K180" s="9">
        <v>0</v>
      </c>
      <c r="L180" s="9"/>
      <c r="M180">
        <f t="shared" ref="M180:Q230" si="34">G180/B180</f>
        <v>2.8482660841133662E-4</v>
      </c>
      <c r="N180">
        <f t="shared" si="34"/>
        <v>3.0708380931323778E-4</v>
      </c>
      <c r="O180">
        <f t="shared" si="34"/>
        <v>2.3517729755154302E-4</v>
      </c>
      <c r="P180">
        <f t="shared" si="34"/>
        <v>0</v>
      </c>
      <c r="Q180" t="e">
        <f t="shared" si="34"/>
        <v>#DIV/0!</v>
      </c>
      <c r="S180">
        <f t="shared" si="24"/>
        <v>2.8490775964884837E-4</v>
      </c>
      <c r="T180">
        <f t="shared" si="24"/>
        <v>3.0717814116157393E-4</v>
      </c>
      <c r="U180">
        <f t="shared" si="24"/>
        <v>2.352326200077794E-4</v>
      </c>
      <c r="V180">
        <f t="shared" si="24"/>
        <v>0</v>
      </c>
      <c r="W180" t="e">
        <f t="shared" si="24"/>
        <v>#DIV/0!</v>
      </c>
      <c r="Y180" t="str">
        <f t="shared" si="28"/>
        <v>2023-19</v>
      </c>
      <c r="Z180">
        <f ca="1">S180*EXP(-Z$1*(ROW()-ROW(S$14)-$B$2))</f>
        <v>2.8636287657883948E-4</v>
      </c>
      <c r="AA180">
        <f ca="1">T180*EXP(-AA$1*(ROW()-ROW(T$14)-$B$2))</f>
        <v>2.9585132623646262E-4</v>
      </c>
      <c r="AB180">
        <f ca="1">U180*EXP(-AB$1*(ROW()-ROW(U$14)-$B$2))</f>
        <v>2.4811393732390149E-4</v>
      </c>
      <c r="AC180" t="e">
        <f ca="1">V180*EXP(-AC$1*(ROW()-ROW(V$14)-$B$2))</f>
        <v>#NUM!</v>
      </c>
      <c r="AD180" t="e">
        <f ca="1">W180*EXP(-AD$1*(ROW()-ROW(W$14)-$B$2))</f>
        <v>#DIV/0!</v>
      </c>
      <c r="AF180" t="str">
        <f t="shared" si="29"/>
        <v>2023-19</v>
      </c>
      <c r="AG180">
        <f t="shared" ca="1" si="30"/>
        <v>3.6207772745568939E-2</v>
      </c>
      <c r="AH180">
        <f t="shared" ca="1" si="30"/>
        <v>3.5382689960559738E-2</v>
      </c>
      <c r="AI180">
        <f t="shared" ca="1" si="25"/>
        <v>4.5096986703340031E-2</v>
      </c>
      <c r="AJ180" t="e">
        <f t="shared" ca="1" si="25"/>
        <v>#NUM!</v>
      </c>
      <c r="AK180" t="e">
        <f t="shared" ca="1" si="25"/>
        <v>#DIV/0!</v>
      </c>
      <c r="AM180">
        <f t="shared" ca="1" si="31"/>
        <v>0.97721255071923263</v>
      </c>
      <c r="AN180">
        <f t="shared" ca="1" si="31"/>
        <v>1.2455056824465665</v>
      </c>
      <c r="AO180" t="e">
        <f t="shared" ca="1" si="31"/>
        <v>#NUM!</v>
      </c>
      <c r="AP180" t="e">
        <f t="shared" ca="1" si="26"/>
        <v>#DIV/0!</v>
      </c>
      <c r="AR180" t="str">
        <f t="shared" si="32"/>
        <v>2023-19</v>
      </c>
      <c r="AS180">
        <f t="shared" ca="1" si="33"/>
        <v>1.5441477148396401</v>
      </c>
      <c r="AT180">
        <f t="shared" ca="1" si="33"/>
        <v>1.4149402572152074</v>
      </c>
      <c r="AU180" t="e">
        <f t="shared" ca="1" si="33"/>
        <v>#NUM!</v>
      </c>
      <c r="AV180" t="e">
        <f t="shared" ca="1" si="27"/>
        <v>#DIV/0!</v>
      </c>
    </row>
    <row r="181" spans="1:48" x14ac:dyDescent="0.25">
      <c r="A181" s="1" t="s">
        <v>131</v>
      </c>
      <c r="B181" s="9">
        <v>1105621</v>
      </c>
      <c r="C181" s="9">
        <v>81386</v>
      </c>
      <c r="D181" s="9">
        <v>38260</v>
      </c>
      <c r="E181" s="9">
        <v>5</v>
      </c>
      <c r="F181" s="9">
        <v>0</v>
      </c>
      <c r="G181" s="9">
        <v>318</v>
      </c>
      <c r="H181" s="9">
        <v>19</v>
      </c>
      <c r="I181" s="9">
        <v>8</v>
      </c>
      <c r="J181" s="9">
        <v>0</v>
      </c>
      <c r="K181" s="9">
        <v>0</v>
      </c>
      <c r="L181" s="9"/>
      <c r="M181">
        <f t="shared" si="34"/>
        <v>2.8762116493807552E-4</v>
      </c>
      <c r="N181">
        <f t="shared" si="34"/>
        <v>2.3345538544712849E-4</v>
      </c>
      <c r="O181">
        <f t="shared" si="34"/>
        <v>2.0909566126502875E-4</v>
      </c>
      <c r="P181">
        <f t="shared" si="34"/>
        <v>0</v>
      </c>
      <c r="Q181" t="e">
        <f t="shared" si="34"/>
        <v>#DIV/0!</v>
      </c>
      <c r="S181">
        <f t="shared" ref="S181:W231" si="35">-LN((1-1.5*M181)/(1-0.5*M181))</f>
        <v>2.8770391665766361E-4</v>
      </c>
      <c r="T181">
        <f t="shared" si="35"/>
        <v>2.3350990065186029E-4</v>
      </c>
      <c r="U181">
        <f t="shared" si="35"/>
        <v>2.0913939216666406E-4</v>
      </c>
      <c r="V181">
        <f t="shared" si="35"/>
        <v>0</v>
      </c>
      <c r="W181" t="e">
        <f t="shared" si="35"/>
        <v>#DIV/0!</v>
      </c>
      <c r="Y181" t="str">
        <f t="shared" si="28"/>
        <v>2023-20</v>
      </c>
      <c r="Z181">
        <f ca="1">S181*EXP(-Z$1*(ROW()-ROW(S$14)-$B$2))</f>
        <v>2.8918670700064355E-4</v>
      </c>
      <c r="AA181">
        <f ca="1">T181*EXP(-AA$1*(ROW()-ROW(T$14)-$B$2))</f>
        <v>2.2482270928769453E-4</v>
      </c>
      <c r="AB181">
        <f ca="1">U181*EXP(-AB$1*(ROW()-ROW(U$14)-$B$2))</f>
        <v>2.2069878574776654E-4</v>
      </c>
      <c r="AC181" t="e">
        <f ca="1">V181*EXP(-AC$1*(ROW()-ROW(V$14)-$B$2))</f>
        <v>#NUM!</v>
      </c>
      <c r="AD181" t="e">
        <f ca="1">W181*EXP(-AD$1*(ROW()-ROW(W$14)-$B$2))</f>
        <v>#DIV/0!</v>
      </c>
      <c r="AF181" t="str">
        <f t="shared" si="29"/>
        <v>2023-20</v>
      </c>
      <c r="AG181">
        <f t="shared" ca="1" si="30"/>
        <v>3.6496959452569581E-2</v>
      </c>
      <c r="AH181">
        <f t="shared" ca="1" si="30"/>
        <v>3.5607512669847435E-2</v>
      </c>
      <c r="AI181">
        <f t="shared" ca="1" si="25"/>
        <v>4.5317685489087794E-2</v>
      </c>
      <c r="AJ181" t="e">
        <f t="shared" ca="1" si="25"/>
        <v>#NUM!</v>
      </c>
      <c r="AK181" t="e">
        <f t="shared" ca="1" si="25"/>
        <v>#DIV/0!</v>
      </c>
      <c r="AM181">
        <f t="shared" ca="1" si="31"/>
        <v>0.97562956487161501</v>
      </c>
      <c r="AN181">
        <f t="shared" ca="1" si="31"/>
        <v>1.2416838599385622</v>
      </c>
      <c r="AO181" t="e">
        <f t="shared" ca="1" si="31"/>
        <v>#NUM!</v>
      </c>
      <c r="AP181" t="e">
        <f t="shared" ca="1" si="26"/>
        <v>#DIV/0!</v>
      </c>
      <c r="AR181" t="str">
        <f t="shared" si="32"/>
        <v>2023-20</v>
      </c>
      <c r="AS181">
        <f t="shared" ca="1" si="33"/>
        <v>1.541646351162492</v>
      </c>
      <c r="AT181">
        <f t="shared" ca="1" si="33"/>
        <v>1.4105985263032423</v>
      </c>
      <c r="AU181" t="e">
        <f t="shared" ca="1" si="33"/>
        <v>#NUM!</v>
      </c>
      <c r="AV181" t="e">
        <f t="shared" ca="1" si="27"/>
        <v>#DIV/0!</v>
      </c>
    </row>
    <row r="182" spans="1:48" x14ac:dyDescent="0.25">
      <c r="A182" s="1" t="s">
        <v>132</v>
      </c>
      <c r="B182" s="9">
        <v>1105303</v>
      </c>
      <c r="C182" s="9">
        <v>81367</v>
      </c>
      <c r="D182" s="9">
        <v>38252</v>
      </c>
      <c r="E182" s="9">
        <v>5</v>
      </c>
      <c r="F182" s="9">
        <v>0</v>
      </c>
      <c r="G182" s="9">
        <v>305</v>
      </c>
      <c r="H182" s="9">
        <v>25</v>
      </c>
      <c r="I182" s="9">
        <v>9</v>
      </c>
      <c r="J182" s="9">
        <v>0</v>
      </c>
      <c r="K182" s="9">
        <v>0</v>
      </c>
      <c r="L182" s="9"/>
      <c r="M182">
        <f t="shared" si="34"/>
        <v>2.7594243388464522E-4</v>
      </c>
      <c r="N182">
        <f t="shared" si="34"/>
        <v>3.0724986788255684E-4</v>
      </c>
      <c r="O182">
        <f t="shared" si="34"/>
        <v>2.3528181532991738E-4</v>
      </c>
      <c r="P182">
        <f t="shared" si="34"/>
        <v>0</v>
      </c>
      <c r="Q182" t="e">
        <f t="shared" si="34"/>
        <v>#DIV/0!</v>
      </c>
      <c r="S182">
        <f t="shared" si="35"/>
        <v>2.7601860088111461E-4</v>
      </c>
      <c r="T182">
        <f t="shared" si="35"/>
        <v>3.0734430179720163E-4</v>
      </c>
      <c r="U182">
        <f t="shared" si="35"/>
        <v>2.3533718697645414E-4</v>
      </c>
      <c r="V182">
        <f t="shared" si="35"/>
        <v>0</v>
      </c>
      <c r="W182" t="e">
        <f t="shared" si="35"/>
        <v>#DIV/0!</v>
      </c>
      <c r="Y182" t="str">
        <f t="shared" si="28"/>
        <v>2023-21</v>
      </c>
      <c r="Z182">
        <f ca="1">S182*EXP(-Z$1*(ROW()-ROW(S$14)-$B$2))</f>
        <v>2.7745401572797551E-4</v>
      </c>
      <c r="AA182">
        <f ca="1">T182*EXP(-AA$1*(ROW()-ROW(T$14)-$B$2))</f>
        <v>2.9580922202208086E-4</v>
      </c>
      <c r="AB182">
        <f ca="1">U182*EXP(-AB$1*(ROW()-ROW(U$14)-$B$2))</f>
        <v>2.4846495830049717E-4</v>
      </c>
      <c r="AC182" t="e">
        <f ca="1">V182*EXP(-AC$1*(ROW()-ROW(V$14)-$B$2))</f>
        <v>#NUM!</v>
      </c>
      <c r="AD182" t="e">
        <f ca="1">W182*EXP(-AD$1*(ROW()-ROW(W$14)-$B$2))</f>
        <v>#DIV/0!</v>
      </c>
      <c r="AF182" t="str">
        <f t="shared" si="29"/>
        <v>2023-21</v>
      </c>
      <c r="AG182">
        <f t="shared" ca="1" si="30"/>
        <v>3.6774413468297559E-2</v>
      </c>
      <c r="AH182">
        <f t="shared" ca="1" si="30"/>
        <v>3.5903321891869518E-2</v>
      </c>
      <c r="AI182">
        <f t="shared" ca="1" si="25"/>
        <v>4.5566150447388293E-2</v>
      </c>
      <c r="AJ182" t="e">
        <f t="shared" ca="1" si="25"/>
        <v>#NUM!</v>
      </c>
      <c r="AK182" t="e">
        <f t="shared" ca="1" si="25"/>
        <v>#DIV/0!</v>
      </c>
      <c r="AM182">
        <f t="shared" ca="1" si="31"/>
        <v>0.97631256370196107</v>
      </c>
      <c r="AN182">
        <f t="shared" ca="1" si="31"/>
        <v>1.239072119713613</v>
      </c>
      <c r="AO182" t="e">
        <f t="shared" ca="1" si="31"/>
        <v>#NUM!</v>
      </c>
      <c r="AP182" t="e">
        <f t="shared" ca="1" si="26"/>
        <v>#DIV/0!</v>
      </c>
      <c r="AR182" t="str">
        <f t="shared" si="32"/>
        <v>2023-21</v>
      </c>
      <c r="AS182">
        <f t="shared" ca="1" si="33"/>
        <v>1.5427255954705403</v>
      </c>
      <c r="AT182">
        <f t="shared" ca="1" si="33"/>
        <v>1.4076314933641314</v>
      </c>
      <c r="AU182" t="e">
        <f t="shared" ca="1" si="33"/>
        <v>#NUM!</v>
      </c>
      <c r="AV182" t="e">
        <f t="shared" ca="1" si="27"/>
        <v>#DIV/0!</v>
      </c>
    </row>
    <row r="183" spans="1:48" x14ac:dyDescent="0.25">
      <c r="A183" s="1" t="s">
        <v>133</v>
      </c>
      <c r="B183" s="9">
        <v>1104998</v>
      </c>
      <c r="C183" s="9">
        <v>81342</v>
      </c>
      <c r="D183" s="9">
        <v>38243</v>
      </c>
      <c r="E183" s="9">
        <v>5</v>
      </c>
      <c r="F183" s="9">
        <v>0</v>
      </c>
      <c r="G183" s="9">
        <v>303</v>
      </c>
      <c r="H183" s="9">
        <v>27</v>
      </c>
      <c r="I183" s="9">
        <v>13</v>
      </c>
      <c r="J183" s="9">
        <v>0</v>
      </c>
      <c r="K183" s="9">
        <v>0</v>
      </c>
      <c r="L183" s="9"/>
      <c r="M183">
        <f t="shared" si="34"/>
        <v>2.7420864110161284E-4</v>
      </c>
      <c r="N183">
        <f t="shared" si="34"/>
        <v>3.3193184332816993E-4</v>
      </c>
      <c r="O183">
        <f t="shared" si="34"/>
        <v>3.3993149073032971E-4</v>
      </c>
      <c r="P183">
        <f t="shared" si="34"/>
        <v>0</v>
      </c>
      <c r="Q183" t="e">
        <f t="shared" si="34"/>
        <v>#DIV/0!</v>
      </c>
      <c r="S183">
        <f t="shared" si="35"/>
        <v>2.7428385382356285E-4</v>
      </c>
      <c r="T183">
        <f t="shared" si="35"/>
        <v>3.3204206171138411E-4</v>
      </c>
      <c r="U183">
        <f t="shared" si="35"/>
        <v>3.4004708671896041E-4</v>
      </c>
      <c r="V183">
        <f t="shared" si="35"/>
        <v>0</v>
      </c>
      <c r="W183" t="e">
        <f t="shared" si="35"/>
        <v>#DIV/0!</v>
      </c>
      <c r="Y183" t="str">
        <f t="shared" si="28"/>
        <v>2023-22</v>
      </c>
      <c r="Z183">
        <f ca="1">S183*EXP(-Z$1*(ROW()-ROW(S$14)-$B$2))</f>
        <v>2.7572301625272325E-4</v>
      </c>
      <c r="AA183">
        <f ca="1">T183*EXP(-AA$1*(ROW()-ROW(T$14)-$B$2))</f>
        <v>3.1947090422443494E-4</v>
      </c>
      <c r="AB183">
        <f ca="1">U183*EXP(-AB$1*(ROW()-ROW(U$14)-$B$2))</f>
        <v>3.5918991591901814E-4</v>
      </c>
      <c r="AC183" t="e">
        <f ca="1">V183*EXP(-AC$1*(ROW()-ROW(V$14)-$B$2))</f>
        <v>#NUM!</v>
      </c>
      <c r="AD183" t="e">
        <f ca="1">W183*EXP(-AD$1*(ROW()-ROW(W$14)-$B$2))</f>
        <v>#DIV/0!</v>
      </c>
      <c r="AF183" t="str">
        <f t="shared" si="29"/>
        <v>2023-22</v>
      </c>
      <c r="AG183">
        <f t="shared" ca="1" si="30"/>
        <v>3.7050136484550279E-2</v>
      </c>
      <c r="AH183">
        <f t="shared" ca="1" si="30"/>
        <v>3.6222792796093951E-2</v>
      </c>
      <c r="AI183">
        <f t="shared" ca="1" si="25"/>
        <v>4.592534036330731E-2</v>
      </c>
      <c r="AJ183" t="e">
        <f t="shared" ca="1" si="25"/>
        <v>#NUM!</v>
      </c>
      <c r="AK183" t="e">
        <f t="shared" ca="1" si="25"/>
        <v>#DIV/0!</v>
      </c>
      <c r="AM183">
        <f t="shared" ca="1" si="31"/>
        <v>0.97766961833456878</v>
      </c>
      <c r="AN183">
        <f t="shared" ca="1" si="31"/>
        <v>1.2395457809570538</v>
      </c>
      <c r="AO183" t="e">
        <f t="shared" ca="1" si="31"/>
        <v>#NUM!</v>
      </c>
      <c r="AP183" t="e">
        <f t="shared" ca="1" si="26"/>
        <v>#DIV/0!</v>
      </c>
      <c r="AR183" t="str">
        <f t="shared" si="32"/>
        <v>2023-22</v>
      </c>
      <c r="AS183">
        <f t="shared" ca="1" si="33"/>
        <v>1.54486995271228</v>
      </c>
      <c r="AT183">
        <f t="shared" ca="1" si="33"/>
        <v>1.408169589954996</v>
      </c>
      <c r="AU183" t="e">
        <f t="shared" ca="1" si="33"/>
        <v>#NUM!</v>
      </c>
      <c r="AV183" t="e">
        <f t="shared" ca="1" si="27"/>
        <v>#DIV/0!</v>
      </c>
    </row>
    <row r="184" spans="1:48" x14ac:dyDescent="0.25">
      <c r="A184" s="1" t="s">
        <v>134</v>
      </c>
      <c r="B184" s="9">
        <v>1104695</v>
      </c>
      <c r="C184" s="9">
        <v>81315</v>
      </c>
      <c r="D184" s="9">
        <v>38230</v>
      </c>
      <c r="E184" s="9">
        <v>5</v>
      </c>
      <c r="F184" s="9">
        <v>0</v>
      </c>
      <c r="G184" s="9">
        <v>297</v>
      </c>
      <c r="H184" s="9">
        <v>26</v>
      </c>
      <c r="I184" s="9">
        <v>10</v>
      </c>
      <c r="J184" s="9">
        <v>0</v>
      </c>
      <c r="K184" s="9">
        <v>0</v>
      </c>
      <c r="L184" s="9"/>
      <c r="M184">
        <f t="shared" si="34"/>
        <v>2.6885248869597489E-4</v>
      </c>
      <c r="N184">
        <f t="shared" si="34"/>
        <v>3.1974420463629099E-4</v>
      </c>
      <c r="O184">
        <f t="shared" si="34"/>
        <v>2.615746795710175E-4</v>
      </c>
      <c r="P184">
        <f t="shared" si="34"/>
        <v>0</v>
      </c>
      <c r="Q184" t="e">
        <f t="shared" si="34"/>
        <v>#DIV/0!</v>
      </c>
      <c r="S184">
        <f t="shared" si="35"/>
        <v>2.6892479141559503E-4</v>
      </c>
      <c r="T184">
        <f t="shared" si="35"/>
        <v>3.1984647641944674E-4</v>
      </c>
      <c r="U184">
        <f t="shared" si="35"/>
        <v>2.6164312027855929E-4</v>
      </c>
      <c r="V184">
        <f t="shared" si="35"/>
        <v>0</v>
      </c>
      <c r="W184" t="e">
        <f t="shared" si="35"/>
        <v>#DIV/0!</v>
      </c>
      <c r="Y184" t="str">
        <f t="shared" si="28"/>
        <v>2023-23</v>
      </c>
      <c r="Z184">
        <f ca="1">S184*EXP(-Z$1*(ROW()-ROW(S$14)-$B$2))</f>
        <v>2.7034835504448622E-4</v>
      </c>
      <c r="AA184">
        <f ca="1">T184*EXP(-AA$1*(ROW()-ROW(T$14)-$B$2))</f>
        <v>3.0763195498947183E-4</v>
      </c>
      <c r="AB184">
        <f ca="1">U184*EXP(-AB$1*(ROW()-ROW(U$14)-$B$2))</f>
        <v>2.765062066691998E-4</v>
      </c>
      <c r="AC184" t="e">
        <f ca="1">V184*EXP(-AC$1*(ROW()-ROW(V$14)-$B$2))</f>
        <v>#NUM!</v>
      </c>
      <c r="AD184" t="e">
        <f ca="1">W184*EXP(-AD$1*(ROW()-ROW(W$14)-$B$2))</f>
        <v>#DIV/0!</v>
      </c>
      <c r="AF184" t="str">
        <f t="shared" si="29"/>
        <v>2023-23</v>
      </c>
      <c r="AG184">
        <f t="shared" ca="1" si="30"/>
        <v>3.7320484839594763E-2</v>
      </c>
      <c r="AH184">
        <f t="shared" ca="1" si="30"/>
        <v>3.6530424751083423E-2</v>
      </c>
      <c r="AI184">
        <f t="shared" ca="1" si="25"/>
        <v>4.6201846569976508E-2</v>
      </c>
      <c r="AJ184" t="e">
        <f t="shared" ca="1" si="25"/>
        <v>#NUM!</v>
      </c>
      <c r="AK184" t="e">
        <f t="shared" ca="1" si="25"/>
        <v>#DIV/0!</v>
      </c>
      <c r="AM184">
        <f t="shared" ca="1" si="31"/>
        <v>0.97883039055073762</v>
      </c>
      <c r="AN184">
        <f t="shared" ca="1" si="31"/>
        <v>1.2379755185002088</v>
      </c>
      <c r="AO184" t="e">
        <f t="shared" ca="1" si="31"/>
        <v>#NUM!</v>
      </c>
      <c r="AP184" t="e">
        <f t="shared" ca="1" si="26"/>
        <v>#DIV/0!</v>
      </c>
      <c r="AR184" t="str">
        <f t="shared" si="32"/>
        <v>2023-23</v>
      </c>
      <c r="AS184">
        <f t="shared" ca="1" si="33"/>
        <v>1.5467041532285619</v>
      </c>
      <c r="AT184">
        <f t="shared" ca="1" si="33"/>
        <v>1.4063857140595288</v>
      </c>
      <c r="AU184" t="e">
        <f t="shared" ca="1" si="33"/>
        <v>#NUM!</v>
      </c>
      <c r="AV184" t="e">
        <f t="shared" ca="1" si="27"/>
        <v>#DIV/0!</v>
      </c>
    </row>
    <row r="185" spans="1:48" x14ac:dyDescent="0.25">
      <c r="A185" s="1" t="s">
        <v>135</v>
      </c>
      <c r="B185" s="9">
        <v>1104398</v>
      </c>
      <c r="C185" s="9">
        <v>81289</v>
      </c>
      <c r="D185" s="9">
        <v>38220</v>
      </c>
      <c r="E185" s="9">
        <v>5</v>
      </c>
      <c r="F185" s="9">
        <v>0</v>
      </c>
      <c r="G185" s="9">
        <v>312</v>
      </c>
      <c r="H185" s="9">
        <v>20</v>
      </c>
      <c r="I185" s="9">
        <v>14</v>
      </c>
      <c r="J185" s="9">
        <v>1</v>
      </c>
      <c r="K185" s="9">
        <v>0</v>
      </c>
      <c r="L185" s="9"/>
      <c r="M185">
        <f t="shared" si="34"/>
        <v>2.8250684988563905E-4</v>
      </c>
      <c r="N185">
        <f t="shared" si="34"/>
        <v>2.4603574899432888E-4</v>
      </c>
      <c r="O185">
        <f t="shared" si="34"/>
        <v>3.663003663003663E-4</v>
      </c>
      <c r="P185">
        <f t="shared" si="34"/>
        <v>0.2</v>
      </c>
      <c r="Q185" t="e">
        <f t="shared" si="34"/>
        <v>#DIV/0!</v>
      </c>
      <c r="S185">
        <f t="shared" si="35"/>
        <v>2.8258668443963033E-4</v>
      </c>
      <c r="T185">
        <f t="shared" si="35"/>
        <v>2.460962987232516E-4</v>
      </c>
      <c r="U185">
        <f t="shared" si="35"/>
        <v>3.6643459552561998E-4</v>
      </c>
      <c r="V185">
        <f t="shared" si="35"/>
        <v>0.25131442828090622</v>
      </c>
      <c r="W185" t="e">
        <f t="shared" si="35"/>
        <v>#DIV/0!</v>
      </c>
      <c r="Y185" t="str">
        <f t="shared" si="28"/>
        <v>2023-24</v>
      </c>
      <c r="Z185">
        <f ca="1">S185*EXP(-Z$1*(ROW()-ROW(S$14)-$B$2))</f>
        <v>2.8409572457764034E-4</v>
      </c>
      <c r="AA185">
        <f ca="1">T185*EXP(-AA$1*(ROW()-ROW(T$14)-$B$2))</f>
        <v>2.3661736967904836E-4</v>
      </c>
      <c r="AB185">
        <f ca="1">U185*EXP(-AB$1*(ROW()-ROW(U$14)-$B$2))</f>
        <v>3.874382738138532E-4</v>
      </c>
      <c r="AC185" t="e">
        <f ca="1">V185*EXP(-AC$1*(ROW()-ROW(V$14)-$B$2))</f>
        <v>#NUM!</v>
      </c>
      <c r="AD185" t="e">
        <f ca="1">W185*EXP(-AD$1*(ROW()-ROW(W$14)-$B$2))</f>
        <v>#DIV/0!</v>
      </c>
      <c r="AF185" t="str">
        <f t="shared" si="29"/>
        <v>2023-24</v>
      </c>
      <c r="AG185">
        <f t="shared" ca="1" si="30"/>
        <v>3.7604580564172402E-2</v>
      </c>
      <c r="AH185">
        <f t="shared" ca="1" si="30"/>
        <v>3.6767042120762469E-2</v>
      </c>
      <c r="AI185">
        <f t="shared" ca="1" si="25"/>
        <v>4.6589284843790359E-2</v>
      </c>
      <c r="AJ185" t="e">
        <f t="shared" ca="1" si="25"/>
        <v>#NUM!</v>
      </c>
      <c r="AK185" t="e">
        <f t="shared" ca="1" si="25"/>
        <v>#DIV/0!</v>
      </c>
      <c r="AM185">
        <f t="shared" ca="1" si="31"/>
        <v>0.97772775468188855</v>
      </c>
      <c r="AN185">
        <f t="shared" ca="1" si="31"/>
        <v>1.238925794273533</v>
      </c>
      <c r="AO185" t="e">
        <f t="shared" ca="1" si="31"/>
        <v>#NUM!</v>
      </c>
      <c r="AP185" t="e">
        <f t="shared" ca="1" si="26"/>
        <v>#DIV/0!</v>
      </c>
      <c r="AR185" t="str">
        <f t="shared" si="32"/>
        <v>2023-24</v>
      </c>
      <c r="AS185">
        <f t="shared" ca="1" si="33"/>
        <v>1.5449618171769728</v>
      </c>
      <c r="AT185">
        <f t="shared" ca="1" si="33"/>
        <v>1.4074652622832604</v>
      </c>
      <c r="AU185" t="e">
        <f t="shared" ca="1" si="33"/>
        <v>#NUM!</v>
      </c>
      <c r="AV185" t="e">
        <f t="shared" ca="1" si="27"/>
        <v>#DIV/0!</v>
      </c>
    </row>
    <row r="186" spans="1:48" x14ac:dyDescent="0.25">
      <c r="A186" s="1" t="s">
        <v>136</v>
      </c>
      <c r="B186" s="9">
        <v>1104086</v>
      </c>
      <c r="C186" s="9">
        <v>81269</v>
      </c>
      <c r="D186" s="9">
        <v>38206</v>
      </c>
      <c r="E186" s="9">
        <v>4</v>
      </c>
      <c r="F186" s="9">
        <v>0</v>
      </c>
      <c r="G186" s="9">
        <v>352</v>
      </c>
      <c r="H186" s="9">
        <v>18</v>
      </c>
      <c r="I186" s="9">
        <v>21</v>
      </c>
      <c r="J186" s="9">
        <v>0</v>
      </c>
      <c r="K186" s="9">
        <v>0</v>
      </c>
      <c r="L186" s="9"/>
      <c r="M186">
        <f t="shared" si="34"/>
        <v>3.1881574442570599E-4</v>
      </c>
      <c r="N186">
        <f t="shared" si="34"/>
        <v>2.2148666773308395E-4</v>
      </c>
      <c r="O186">
        <f t="shared" si="34"/>
        <v>5.4965188713814589E-4</v>
      </c>
      <c r="P186">
        <f t="shared" si="34"/>
        <v>0</v>
      </c>
      <c r="Q186" t="e">
        <f t="shared" si="34"/>
        <v>#DIV/0!</v>
      </c>
      <c r="S186">
        <f t="shared" si="35"/>
        <v>3.1891742302352099E-4</v>
      </c>
      <c r="T186">
        <f t="shared" si="35"/>
        <v>2.2153573585093159E-4</v>
      </c>
      <c r="U186">
        <f t="shared" si="35"/>
        <v>5.4995418434694002E-4</v>
      </c>
      <c r="V186">
        <f t="shared" si="35"/>
        <v>0</v>
      </c>
      <c r="W186" t="e">
        <f t="shared" si="35"/>
        <v>#DIV/0!</v>
      </c>
      <c r="Y186" t="str">
        <f t="shared" si="28"/>
        <v>2023-25</v>
      </c>
      <c r="Z186">
        <f ca="1">S186*EXP(-Z$1*(ROW()-ROW(S$14)-$B$2))</f>
        <v>3.2063532175136811E-4</v>
      </c>
      <c r="AA186">
        <f ca="1">T186*EXP(-AA$1*(ROW()-ROW(T$14)-$B$2))</f>
        <v>2.1293007053816419E-4</v>
      </c>
      <c r="AB186">
        <f ca="1">U186*EXP(-AB$1*(ROW()-ROW(U$14)-$B$2))</f>
        <v>5.8175891877902078E-4</v>
      </c>
      <c r="AC186" t="e">
        <f ca="1">V186*EXP(-AC$1*(ROW()-ROW(V$14)-$B$2))</f>
        <v>#NUM!</v>
      </c>
      <c r="AD186" t="e">
        <f ca="1">W186*EXP(-AD$1*(ROW()-ROW(W$14)-$B$2))</f>
        <v>#DIV/0!</v>
      </c>
      <c r="AF186" t="str">
        <f t="shared" si="29"/>
        <v>2023-25</v>
      </c>
      <c r="AG186">
        <f t="shared" ca="1" si="30"/>
        <v>3.792521588592377E-2</v>
      </c>
      <c r="AH186">
        <f t="shared" ca="1" si="30"/>
        <v>3.6979972191300635E-2</v>
      </c>
      <c r="AI186">
        <f t="shared" ca="1" si="25"/>
        <v>4.7171043762569378E-2</v>
      </c>
      <c r="AJ186" t="e">
        <f t="shared" ca="1" si="25"/>
        <v>#NUM!</v>
      </c>
      <c r="AK186" t="e">
        <f t="shared" ca="1" si="25"/>
        <v>#DIV/0!</v>
      </c>
      <c r="AM186">
        <f t="shared" ca="1" si="31"/>
        <v>0.97507611565175112</v>
      </c>
      <c r="AN186">
        <f t="shared" ca="1" si="31"/>
        <v>1.2437910414130897</v>
      </c>
      <c r="AO186" t="e">
        <f t="shared" ca="1" si="31"/>
        <v>#NUM!</v>
      </c>
      <c r="AP186" t="e">
        <f t="shared" ca="1" si="26"/>
        <v>#DIV/0!</v>
      </c>
      <c r="AR186" t="str">
        <f t="shared" si="32"/>
        <v>2023-25</v>
      </c>
      <c r="AS186">
        <f t="shared" ca="1" si="33"/>
        <v>1.5407718153744452</v>
      </c>
      <c r="AT186">
        <f t="shared" ca="1" si="33"/>
        <v>1.4129923619473403</v>
      </c>
      <c r="AU186" t="e">
        <f t="shared" ca="1" si="33"/>
        <v>#NUM!</v>
      </c>
      <c r="AV186" t="e">
        <f t="shared" ca="1" si="27"/>
        <v>#DIV/0!</v>
      </c>
    </row>
    <row r="187" spans="1:48" x14ac:dyDescent="0.25">
      <c r="A187" s="1" t="s">
        <v>137</v>
      </c>
      <c r="B187" s="9">
        <v>1103734</v>
      </c>
      <c r="C187" s="9">
        <v>81251</v>
      </c>
      <c r="D187" s="9">
        <v>38185</v>
      </c>
      <c r="E187" s="9">
        <v>4</v>
      </c>
      <c r="F187" s="9">
        <v>0</v>
      </c>
      <c r="G187" s="9">
        <v>319</v>
      </c>
      <c r="H187" s="9">
        <v>25</v>
      </c>
      <c r="I187" s="9">
        <v>10</v>
      </c>
      <c r="J187" s="9">
        <v>0</v>
      </c>
      <c r="K187" s="9">
        <v>0</v>
      </c>
      <c r="L187" s="9"/>
      <c r="M187">
        <f t="shared" si="34"/>
        <v>2.8901891216543118E-4</v>
      </c>
      <c r="N187">
        <f t="shared" si="34"/>
        <v>3.0768852075666763E-4</v>
      </c>
      <c r="O187">
        <f t="shared" si="34"/>
        <v>2.6188293832656804E-4</v>
      </c>
      <c r="P187">
        <f t="shared" si="34"/>
        <v>0</v>
      </c>
      <c r="Q187" t="e">
        <f t="shared" si="34"/>
        <v>#DIV/0!</v>
      </c>
      <c r="S187">
        <f t="shared" si="35"/>
        <v>2.8910247025991197E-4</v>
      </c>
      <c r="T187">
        <f t="shared" si="35"/>
        <v>3.0778322455073446E-4</v>
      </c>
      <c r="U187">
        <f t="shared" si="35"/>
        <v>2.6195154046320984E-4</v>
      </c>
      <c r="V187">
        <f t="shared" si="35"/>
        <v>0</v>
      </c>
      <c r="W187" t="e">
        <f t="shared" si="35"/>
        <v>#DIV/0!</v>
      </c>
      <c r="Y187" t="str">
        <f t="shared" si="28"/>
        <v>2023-26</v>
      </c>
      <c r="Z187">
        <f ca="1">S187*EXP(-Z$1*(ROW()-ROW(S$14)-$B$2))</f>
        <v>2.9067322743626874E-4</v>
      </c>
      <c r="AA187">
        <f ca="1">T187*EXP(-AA$1*(ROW()-ROW(T$14)-$B$2))</f>
        <v>2.9572620952683063E-4</v>
      </c>
      <c r="AB187">
        <f ca="1">U187*EXP(-AB$1*(ROW()-ROW(U$14)-$B$2))</f>
        <v>2.7723495265640928E-4</v>
      </c>
      <c r="AC187" t="e">
        <f ca="1">V187*EXP(-AC$1*(ROW()-ROW(V$14)-$B$2))</f>
        <v>#NUM!</v>
      </c>
      <c r="AD187" t="e">
        <f ca="1">W187*EXP(-AD$1*(ROW()-ROW(W$14)-$B$2))</f>
        <v>#DIV/0!</v>
      </c>
      <c r="AF187" t="str">
        <f t="shared" si="29"/>
        <v>2023-26</v>
      </c>
      <c r="AG187">
        <f t="shared" ca="1" si="30"/>
        <v>3.821588911336004E-2</v>
      </c>
      <c r="AH187">
        <f t="shared" ca="1" si="30"/>
        <v>3.7275698400827464E-2</v>
      </c>
      <c r="AI187">
        <f t="shared" ca="1" si="25"/>
        <v>4.7448278715225785E-2</v>
      </c>
      <c r="AJ187" t="e">
        <f t="shared" ca="1" si="25"/>
        <v>#NUM!</v>
      </c>
      <c r="AK187" t="e">
        <f t="shared" ca="1" si="25"/>
        <v>#DIV/0!</v>
      </c>
      <c r="AM187">
        <f t="shared" ca="1" si="31"/>
        <v>0.97539791080763083</v>
      </c>
      <c r="AN187">
        <f t="shared" ca="1" si="31"/>
        <v>1.2415851054643698</v>
      </c>
      <c r="AO187" t="e">
        <f t="shared" ca="1" si="31"/>
        <v>#NUM!</v>
      </c>
      <c r="AP187" t="e">
        <f t="shared" ca="1" si="26"/>
        <v>#DIV/0!</v>
      </c>
      <c r="AR187" t="str">
        <f t="shared" si="32"/>
        <v>2023-26</v>
      </c>
      <c r="AS187">
        <f t="shared" ca="1" si="33"/>
        <v>1.5412803017362222</v>
      </c>
      <c r="AT187">
        <f t="shared" ca="1" si="33"/>
        <v>1.4104863375889842</v>
      </c>
      <c r="AU187" t="e">
        <f t="shared" ca="1" si="33"/>
        <v>#NUM!</v>
      </c>
      <c r="AV187" t="e">
        <f t="shared" ca="1" si="27"/>
        <v>#DIV/0!</v>
      </c>
    </row>
    <row r="188" spans="1:48" x14ac:dyDescent="0.25">
      <c r="A188" s="1" t="s">
        <v>138</v>
      </c>
      <c r="B188" s="9">
        <v>1103415</v>
      </c>
      <c r="C188" s="9">
        <v>81226</v>
      </c>
      <c r="D188" s="9">
        <v>38175</v>
      </c>
      <c r="E188" s="9">
        <v>4</v>
      </c>
      <c r="F188" s="9">
        <v>0</v>
      </c>
      <c r="G188" s="9">
        <v>315</v>
      </c>
      <c r="H188" s="9">
        <v>28</v>
      </c>
      <c r="I188" s="9">
        <v>15</v>
      </c>
      <c r="J188" s="9">
        <v>0</v>
      </c>
      <c r="K188" s="9">
        <v>0</v>
      </c>
      <c r="L188" s="9"/>
      <c r="M188">
        <f t="shared" si="34"/>
        <v>2.8547735892660514E-4</v>
      </c>
      <c r="N188">
        <f t="shared" si="34"/>
        <v>3.4471720877551524E-4</v>
      </c>
      <c r="O188">
        <f t="shared" si="34"/>
        <v>3.9292730844793711E-4</v>
      </c>
      <c r="P188">
        <f t="shared" si="34"/>
        <v>0</v>
      </c>
      <c r="Q188" t="e">
        <f t="shared" si="34"/>
        <v>#DIV/0!</v>
      </c>
      <c r="S188">
        <f t="shared" si="35"/>
        <v>2.8555888146178604E-4</v>
      </c>
      <c r="T188">
        <f t="shared" si="35"/>
        <v>3.4483608312341728E-4</v>
      </c>
      <c r="U188">
        <f t="shared" si="35"/>
        <v>3.9308176606760853E-4</v>
      </c>
      <c r="V188">
        <f t="shared" si="35"/>
        <v>0</v>
      </c>
      <c r="W188" t="e">
        <f t="shared" si="35"/>
        <v>#DIV/0!</v>
      </c>
      <c r="Y188" t="str">
        <f t="shared" si="28"/>
        <v>2023-27</v>
      </c>
      <c r="Z188">
        <f ca="1">S188*EXP(-Z$1*(ROW()-ROW(S$14)-$B$2))</f>
        <v>2.8712368252808887E-4</v>
      </c>
      <c r="AA188">
        <f ca="1">T188*EXP(-AA$1*(ROW()-ROW(T$14)-$B$2))</f>
        <v>3.3121442316601653E-4</v>
      </c>
      <c r="AB188">
        <f ca="1">U188*EXP(-AB$1*(ROW()-ROW(U$14)-$B$2))</f>
        <v>4.1621757325041125E-4</v>
      </c>
      <c r="AC188" t="e">
        <f ca="1">V188*EXP(-AC$1*(ROW()-ROW(V$14)-$B$2))</f>
        <v>#NUM!</v>
      </c>
      <c r="AD188" t="e">
        <f ca="1">W188*EXP(-AD$1*(ROW()-ROW(W$14)-$B$2))</f>
        <v>#DIV/0!</v>
      </c>
      <c r="AF188" t="str">
        <f t="shared" si="29"/>
        <v>2023-27</v>
      </c>
      <c r="AG188">
        <f t="shared" ca="1" si="30"/>
        <v>3.8503012795888129E-2</v>
      </c>
      <c r="AH188">
        <f t="shared" ca="1" si="30"/>
        <v>3.7606912823993484E-2</v>
      </c>
      <c r="AI188">
        <f t="shared" ca="1" si="25"/>
        <v>4.7864496288476194E-2</v>
      </c>
      <c r="AJ188" t="e">
        <f t="shared" ca="1" si="25"/>
        <v>#NUM!</v>
      </c>
      <c r="AK188" t="e">
        <f t="shared" ca="1" si="25"/>
        <v>#DIV/0!</v>
      </c>
      <c r="AM188">
        <f t="shared" ca="1" si="31"/>
        <v>0.97672649730957306</v>
      </c>
      <c r="AN188">
        <f t="shared" ca="1" si="31"/>
        <v>1.2431363888902691</v>
      </c>
      <c r="AO188" t="e">
        <f t="shared" ca="1" si="31"/>
        <v>#NUM!</v>
      </c>
      <c r="AP188" t="e">
        <f t="shared" ca="1" si="26"/>
        <v>#DIV/0!</v>
      </c>
      <c r="AR188" t="str">
        <f t="shared" si="32"/>
        <v>2023-27</v>
      </c>
      <c r="AS188">
        <f t="shared" ca="1" si="33"/>
        <v>1.5433796749068092</v>
      </c>
      <c r="AT188">
        <f t="shared" ca="1" si="33"/>
        <v>1.4122486526073661</v>
      </c>
      <c r="AU188" t="e">
        <f t="shared" ca="1" si="33"/>
        <v>#NUM!</v>
      </c>
      <c r="AV188" t="e">
        <f t="shared" ca="1" si="27"/>
        <v>#DIV/0!</v>
      </c>
    </row>
    <row r="189" spans="1:48" x14ac:dyDescent="0.25">
      <c r="A189" s="1" t="s">
        <v>139</v>
      </c>
      <c r="B189" s="9">
        <v>1103100</v>
      </c>
      <c r="C189" s="9">
        <v>81198</v>
      </c>
      <c r="D189" s="9">
        <v>38160</v>
      </c>
      <c r="E189" s="9">
        <v>4</v>
      </c>
      <c r="F189" s="9">
        <v>0</v>
      </c>
      <c r="G189" s="9">
        <v>336</v>
      </c>
      <c r="H189" s="9">
        <v>36</v>
      </c>
      <c r="I189" s="9">
        <v>15</v>
      </c>
      <c r="J189" s="9">
        <v>0</v>
      </c>
      <c r="K189" s="9">
        <v>0</v>
      </c>
      <c r="L189" s="9"/>
      <c r="M189">
        <f t="shared" si="34"/>
        <v>3.045961381561055E-4</v>
      </c>
      <c r="N189">
        <f t="shared" si="34"/>
        <v>4.4336067390822432E-4</v>
      </c>
      <c r="O189">
        <f t="shared" si="34"/>
        <v>3.9308176100628933E-4</v>
      </c>
      <c r="P189">
        <f t="shared" si="34"/>
        <v>0</v>
      </c>
      <c r="Q189" t="e">
        <f t="shared" si="34"/>
        <v>#DIV/0!</v>
      </c>
      <c r="S189">
        <f t="shared" si="35"/>
        <v>3.0468894758935362E-4</v>
      </c>
      <c r="T189">
        <f t="shared" si="35"/>
        <v>4.435573370570418E-4</v>
      </c>
      <c r="U189">
        <f t="shared" si="35"/>
        <v>3.932363401046855E-4</v>
      </c>
      <c r="V189">
        <f t="shared" si="35"/>
        <v>0</v>
      </c>
      <c r="W189" t="e">
        <f t="shared" si="35"/>
        <v>#DIV/0!</v>
      </c>
      <c r="Y189" t="str">
        <f t="shared" si="28"/>
        <v>2023-28</v>
      </c>
      <c r="Z189">
        <f ca="1">S189*EXP(-Z$1*(ROW()-ROW(S$14)-$B$2))</f>
        <v>3.0637276572109234E-4</v>
      </c>
      <c r="AA189">
        <f ca="1">T189*EXP(-AA$1*(ROW()-ROW(T$14)-$B$2))</f>
        <v>4.2589051699155325E-4</v>
      </c>
      <c r="AB189">
        <f ca="1">U189*EXP(-AB$1*(ROW()-ROW(U$14)-$B$2))</f>
        <v>4.1658309952565816E-4</v>
      </c>
      <c r="AC189" t="e">
        <f ca="1">V189*EXP(-AC$1*(ROW()-ROW(V$14)-$B$2))</f>
        <v>#NUM!</v>
      </c>
      <c r="AD189" t="e">
        <f ca="1">W189*EXP(-AD$1*(ROW()-ROW(W$14)-$B$2))</f>
        <v>#DIV/0!</v>
      </c>
      <c r="AF189" t="str">
        <f t="shared" si="29"/>
        <v>2023-28</v>
      </c>
      <c r="AG189">
        <f t="shared" ca="1" si="30"/>
        <v>3.8809385561609219E-2</v>
      </c>
      <c r="AH189">
        <f t="shared" ca="1" si="30"/>
        <v>3.8032803340985036E-2</v>
      </c>
      <c r="AI189">
        <f t="shared" ca="1" si="25"/>
        <v>4.828107938800185E-2</v>
      </c>
      <c r="AJ189" t="e">
        <f t="shared" ca="1" si="25"/>
        <v>#NUM!</v>
      </c>
      <c r="AK189" t="e">
        <f t="shared" ca="1" si="25"/>
        <v>#DIV/0!</v>
      </c>
      <c r="AM189">
        <f t="shared" ca="1" si="31"/>
        <v>0.97998983469111167</v>
      </c>
      <c r="AN189">
        <f t="shared" ca="1" si="31"/>
        <v>1.2440567839281167</v>
      </c>
      <c r="AO189" t="e">
        <f t="shared" ca="1" si="31"/>
        <v>#NUM!</v>
      </c>
      <c r="AP189" t="e">
        <f t="shared" ca="1" si="26"/>
        <v>#DIV/0!</v>
      </c>
      <c r="AR189" t="str">
        <f t="shared" si="32"/>
        <v>2023-28</v>
      </c>
      <c r="AS189">
        <f t="shared" ca="1" si="33"/>
        <v>1.5485362551786701</v>
      </c>
      <c r="AT189">
        <f t="shared" ca="1" si="33"/>
        <v>1.4132942552167684</v>
      </c>
      <c r="AU189" t="e">
        <f t="shared" ca="1" si="33"/>
        <v>#NUM!</v>
      </c>
      <c r="AV189" t="e">
        <f t="shared" ca="1" si="27"/>
        <v>#DIV/0!</v>
      </c>
    </row>
    <row r="190" spans="1:48" x14ac:dyDescent="0.25">
      <c r="A190" s="1" t="s">
        <v>140</v>
      </c>
      <c r="B190" s="9">
        <v>1102764</v>
      </c>
      <c r="C190" s="9">
        <v>81162</v>
      </c>
      <c r="D190" s="9">
        <v>38145</v>
      </c>
      <c r="E190" s="9">
        <v>4</v>
      </c>
      <c r="F190" s="9">
        <v>0</v>
      </c>
      <c r="G190" s="9">
        <v>315</v>
      </c>
      <c r="H190" s="9">
        <v>21</v>
      </c>
      <c r="I190" s="9">
        <v>14</v>
      </c>
      <c r="J190" s="9">
        <v>0</v>
      </c>
      <c r="K190" s="9">
        <v>0</v>
      </c>
      <c r="L190" s="9"/>
      <c r="M190">
        <f t="shared" si="34"/>
        <v>2.8564588615515198E-4</v>
      </c>
      <c r="N190">
        <f t="shared" si="34"/>
        <v>2.5874177570784355E-4</v>
      </c>
      <c r="O190">
        <f t="shared" si="34"/>
        <v>3.670205793682003E-4</v>
      </c>
      <c r="P190">
        <f t="shared" si="34"/>
        <v>0</v>
      </c>
      <c r="Q190" t="e">
        <f t="shared" si="34"/>
        <v>#DIV/0!</v>
      </c>
      <c r="S190">
        <f t="shared" si="35"/>
        <v>2.8572750498495939E-4</v>
      </c>
      <c r="T190">
        <f t="shared" si="35"/>
        <v>2.5880874178545795E-4</v>
      </c>
      <c r="U190">
        <f t="shared" si="35"/>
        <v>3.6715533705572955E-4</v>
      </c>
      <c r="V190">
        <f t="shared" si="35"/>
        <v>0</v>
      </c>
      <c r="W190" t="e">
        <f t="shared" si="35"/>
        <v>#DIV/0!</v>
      </c>
      <c r="Y190" t="str">
        <f t="shared" si="28"/>
        <v>2023-29</v>
      </c>
      <c r="Z190">
        <f ca="1">S190*EXP(-Z$1*(ROW()-ROW(S$14)-$B$2))</f>
        <v>2.8731984159556593E-4</v>
      </c>
      <c r="AA190">
        <f ca="1">T190*EXP(-AA$1*(ROW()-ROW(T$14)-$B$2))</f>
        <v>2.4841556818001512E-4</v>
      </c>
      <c r="AB190">
        <f ca="1">U190*EXP(-AB$1*(ROW()-ROW(U$14)-$B$2))</f>
        <v>3.8914220421489552E-4</v>
      </c>
      <c r="AC190" t="e">
        <f ca="1">V190*EXP(-AC$1*(ROW()-ROW(V$14)-$B$2))</f>
        <v>#NUM!</v>
      </c>
      <c r="AD190" t="e">
        <f ca="1">W190*EXP(-AD$1*(ROW()-ROW(W$14)-$B$2))</f>
        <v>#DIV/0!</v>
      </c>
      <c r="AF190" t="str">
        <f t="shared" si="29"/>
        <v>2023-29</v>
      </c>
      <c r="AG190">
        <f t="shared" ca="1" si="30"/>
        <v>3.9096705403204784E-2</v>
      </c>
      <c r="AH190">
        <f t="shared" ca="1" si="30"/>
        <v>3.8281218909165048E-2</v>
      </c>
      <c r="AI190">
        <f t="shared" ca="1" si="25"/>
        <v>4.8670221592216747E-2</v>
      </c>
      <c r="AJ190" t="e">
        <f t="shared" ca="1" si="25"/>
        <v>#NUM!</v>
      </c>
      <c r="AK190" t="e">
        <f t="shared" ca="1" si="25"/>
        <v>#DIV/0!</v>
      </c>
      <c r="AM190">
        <f t="shared" ca="1" si="31"/>
        <v>0.97914181039988879</v>
      </c>
      <c r="AN190">
        <f t="shared" ca="1" si="31"/>
        <v>1.244867594092141</v>
      </c>
      <c r="AO190" t="e">
        <f t="shared" ca="1" si="31"/>
        <v>#NUM!</v>
      </c>
      <c r="AP190" t="e">
        <f t="shared" ca="1" si="26"/>
        <v>#DIV/0!</v>
      </c>
      <c r="AR190" t="str">
        <f t="shared" si="32"/>
        <v>2023-29</v>
      </c>
      <c r="AS190">
        <f t="shared" ca="1" si="33"/>
        <v>1.5471962449931107</v>
      </c>
      <c r="AT190">
        <f t="shared" ca="1" si="33"/>
        <v>1.4142153653796572</v>
      </c>
      <c r="AU190" t="e">
        <f t="shared" ca="1" si="33"/>
        <v>#NUM!</v>
      </c>
      <c r="AV190" t="e">
        <f t="shared" ca="1" si="27"/>
        <v>#DIV/0!</v>
      </c>
    </row>
    <row r="191" spans="1:48" x14ac:dyDescent="0.25">
      <c r="A191" s="1" t="s">
        <v>141</v>
      </c>
      <c r="B191" s="9">
        <v>1102449</v>
      </c>
      <c r="C191" s="9">
        <v>81141</v>
      </c>
      <c r="D191" s="9">
        <v>38131</v>
      </c>
      <c r="E191" s="9">
        <v>4</v>
      </c>
      <c r="F191" s="9">
        <v>0</v>
      </c>
      <c r="G191" s="9">
        <v>319</v>
      </c>
      <c r="H191" s="9">
        <v>32</v>
      </c>
      <c r="I191" s="9">
        <v>18</v>
      </c>
      <c r="J191" s="9">
        <v>0</v>
      </c>
      <c r="K191" s="9">
        <v>0</v>
      </c>
      <c r="L191" s="9"/>
      <c r="M191">
        <f t="shared" si="34"/>
        <v>2.8935578879385801E-4</v>
      </c>
      <c r="N191">
        <f t="shared" si="34"/>
        <v>3.9437522337659134E-4</v>
      </c>
      <c r="O191">
        <f t="shared" si="34"/>
        <v>4.7205685662584247E-4</v>
      </c>
      <c r="P191">
        <f t="shared" si="34"/>
        <v>0</v>
      </c>
      <c r="Q191" t="e">
        <f t="shared" si="34"/>
        <v>#DIV/0!</v>
      </c>
      <c r="S191">
        <f t="shared" si="35"/>
        <v>2.8943954182082118E-4</v>
      </c>
      <c r="T191">
        <f t="shared" si="35"/>
        <v>3.9453082167303281E-4</v>
      </c>
      <c r="U191">
        <f t="shared" si="35"/>
        <v>4.7227980832176888E-4</v>
      </c>
      <c r="V191">
        <f t="shared" si="35"/>
        <v>0</v>
      </c>
      <c r="W191" t="e">
        <f t="shared" si="35"/>
        <v>#DIV/0!</v>
      </c>
      <c r="Y191" t="str">
        <f t="shared" si="28"/>
        <v>2023-30</v>
      </c>
      <c r="Z191">
        <f ca="1">S191*EXP(-Z$1*(ROW()-ROW(S$14)-$B$2))</f>
        <v>2.9106604487726269E-4</v>
      </c>
      <c r="AA191">
        <f ca="1">T191*EXP(-AA$1*(ROW()-ROW(T$14)-$B$2))</f>
        <v>3.7855803677826471E-4</v>
      </c>
      <c r="AB191">
        <f ca="1">U191*EXP(-AB$1*(ROW()-ROW(U$14)-$B$2))</f>
        <v>5.0080465229203038E-4</v>
      </c>
      <c r="AC191" t="e">
        <f ca="1">V191*EXP(-AC$1*(ROW()-ROW(V$14)-$B$2))</f>
        <v>#NUM!</v>
      </c>
      <c r="AD191" t="e">
        <f ca="1">W191*EXP(-AD$1*(ROW()-ROW(W$14)-$B$2))</f>
        <v>#DIV/0!</v>
      </c>
      <c r="AF191" t="str">
        <f t="shared" si="29"/>
        <v>2023-30</v>
      </c>
      <c r="AG191">
        <f t="shared" ca="1" si="30"/>
        <v>3.9387771448082046E-2</v>
      </c>
      <c r="AH191">
        <f t="shared" ca="1" si="30"/>
        <v>3.865977694594331E-2</v>
      </c>
      <c r="AI191">
        <f t="shared" ca="1" si="25"/>
        <v>4.9171026244508781E-2</v>
      </c>
      <c r="AJ191" t="e">
        <f t="shared" ca="1" si="25"/>
        <v>#NUM!</v>
      </c>
      <c r="AK191" t="e">
        <f t="shared" ca="1" si="25"/>
        <v>#DIV/0!</v>
      </c>
      <c r="AM191">
        <f t="shared" ca="1" si="31"/>
        <v>0.98151724569900267</v>
      </c>
      <c r="AN191">
        <f t="shared" ca="1" si="31"/>
        <v>1.2483830497829072</v>
      </c>
      <c r="AO191" t="e">
        <f t="shared" ca="1" si="31"/>
        <v>#NUM!</v>
      </c>
      <c r="AP191" t="e">
        <f t="shared" ca="1" si="26"/>
        <v>#DIV/0!</v>
      </c>
      <c r="AR191" t="str">
        <f t="shared" si="32"/>
        <v>2023-30</v>
      </c>
      <c r="AS191">
        <f t="shared" ca="1" si="33"/>
        <v>1.5509498019712484</v>
      </c>
      <c r="AT191">
        <f t="shared" ca="1" si="33"/>
        <v>1.4182090523209729</v>
      </c>
      <c r="AU191" t="e">
        <f t="shared" ca="1" si="33"/>
        <v>#NUM!</v>
      </c>
      <c r="AV191" t="e">
        <f t="shared" ca="1" si="27"/>
        <v>#DIV/0!</v>
      </c>
    </row>
    <row r="192" spans="1:48" x14ac:dyDescent="0.25">
      <c r="A192" s="1" t="s">
        <v>142</v>
      </c>
      <c r="B192" s="9">
        <v>1102130</v>
      </c>
      <c r="C192" s="9">
        <v>81109</v>
      </c>
      <c r="D192" s="9">
        <v>38113</v>
      </c>
      <c r="E192" s="9">
        <v>4</v>
      </c>
      <c r="F192" s="9">
        <v>0</v>
      </c>
      <c r="G192" s="9">
        <v>303</v>
      </c>
      <c r="H192" s="9">
        <v>23</v>
      </c>
      <c r="I192" s="9">
        <v>11</v>
      </c>
      <c r="J192" s="9">
        <v>0</v>
      </c>
      <c r="K192" s="9">
        <v>0</v>
      </c>
      <c r="L192" s="9"/>
      <c r="M192">
        <f t="shared" si="34"/>
        <v>2.7492219611116657E-4</v>
      </c>
      <c r="N192">
        <f t="shared" si="34"/>
        <v>2.8356902439926517E-4</v>
      </c>
      <c r="O192">
        <f t="shared" si="34"/>
        <v>2.8861543305433842E-4</v>
      </c>
      <c r="P192">
        <f t="shared" si="34"/>
        <v>0</v>
      </c>
      <c r="Q192" t="e">
        <f t="shared" si="34"/>
        <v>#DIV/0!</v>
      </c>
      <c r="S192">
        <f t="shared" si="35"/>
        <v>2.7499780084308019E-4</v>
      </c>
      <c r="T192">
        <f t="shared" si="35"/>
        <v>2.8364946050129321E-4</v>
      </c>
      <c r="U192">
        <f t="shared" si="35"/>
        <v>2.8869875797603414E-4</v>
      </c>
      <c r="V192">
        <f t="shared" si="35"/>
        <v>0</v>
      </c>
      <c r="W192" t="e">
        <f t="shared" si="35"/>
        <v>#DIV/0!</v>
      </c>
      <c r="Y192" t="str">
        <f t="shared" si="28"/>
        <v>2023-31</v>
      </c>
      <c r="Z192">
        <f ca="1">S192*EXP(-Z$1*(ROW()-ROW(S$14)-$B$2))</f>
        <v>2.7655595624195335E-4</v>
      </c>
      <c r="AA192">
        <f ca="1">T192*EXP(-AA$1*(ROW()-ROW(T$14)-$B$2))</f>
        <v>2.7207282194426096E-4</v>
      </c>
      <c r="AB192">
        <f ca="1">U192*EXP(-AB$1*(ROW()-ROW(U$14)-$B$2))</f>
        <v>3.0628404866161243E-4</v>
      </c>
      <c r="AC192" t="e">
        <f ca="1">V192*EXP(-AC$1*(ROW()-ROW(V$14)-$B$2))</f>
        <v>#NUM!</v>
      </c>
      <c r="AD192" t="e">
        <f ca="1">W192*EXP(-AD$1*(ROW()-ROW(W$14)-$B$2))</f>
        <v>#DIV/0!</v>
      </c>
      <c r="AF192" t="str">
        <f t="shared" si="29"/>
        <v>2023-31</v>
      </c>
      <c r="AG192">
        <f t="shared" ca="1" si="30"/>
        <v>3.9664327404323997E-2</v>
      </c>
      <c r="AH192">
        <f t="shared" ca="1" si="30"/>
        <v>3.8931849767887571E-2</v>
      </c>
      <c r="AI192">
        <f t="shared" ca="1" si="25"/>
        <v>4.9477310293170394E-2</v>
      </c>
      <c r="AJ192" t="e">
        <f t="shared" ca="1" si="25"/>
        <v>#NUM!</v>
      </c>
      <c r="AK192" t="e">
        <f t="shared" ca="1" si="25"/>
        <v>#DIV/0!</v>
      </c>
      <c r="AM192">
        <f t="shared" ca="1" si="31"/>
        <v>0.98153308818350027</v>
      </c>
      <c r="AN192">
        <f t="shared" ca="1" si="31"/>
        <v>1.2474007132105469</v>
      </c>
      <c r="AO192" t="e">
        <f t="shared" ca="1" si="31"/>
        <v>#NUM!</v>
      </c>
      <c r="AP192" t="e">
        <f t="shared" ca="1" si="26"/>
        <v>#DIV/0!</v>
      </c>
      <c r="AR192" t="str">
        <f t="shared" si="32"/>
        <v>2023-31</v>
      </c>
      <c r="AS192">
        <f t="shared" ca="1" si="33"/>
        <v>1.5509748355590962</v>
      </c>
      <c r="AT192">
        <f t="shared" ca="1" si="33"/>
        <v>1.4170930818505396</v>
      </c>
      <c r="AU192" t="e">
        <f t="shared" ca="1" si="33"/>
        <v>#NUM!</v>
      </c>
      <c r="AV192" t="e">
        <f t="shared" ca="1" si="27"/>
        <v>#DIV/0!</v>
      </c>
    </row>
    <row r="193" spans="1:48" x14ac:dyDescent="0.25">
      <c r="A193" s="1" t="s">
        <v>143</v>
      </c>
      <c r="B193" s="9">
        <v>1101827</v>
      </c>
      <c r="C193" s="9">
        <v>81086</v>
      </c>
      <c r="D193" s="9">
        <v>38102</v>
      </c>
      <c r="E193" s="9">
        <v>4</v>
      </c>
      <c r="F193" s="9">
        <v>0</v>
      </c>
      <c r="G193" s="9">
        <v>371</v>
      </c>
      <c r="H193" s="9">
        <v>28</v>
      </c>
      <c r="I193" s="9">
        <v>7</v>
      </c>
      <c r="J193" s="9">
        <v>0</v>
      </c>
      <c r="K193" s="9">
        <v>0</v>
      </c>
      <c r="L193" s="9"/>
      <c r="M193">
        <f t="shared" si="34"/>
        <v>3.3671347679808174E-4</v>
      </c>
      <c r="N193">
        <f t="shared" si="34"/>
        <v>3.4531238438201414E-4</v>
      </c>
      <c r="O193">
        <f t="shared" si="34"/>
        <v>1.8371739016324602E-4</v>
      </c>
      <c r="P193">
        <f t="shared" si="34"/>
        <v>0</v>
      </c>
      <c r="Q193" t="e">
        <f t="shared" si="34"/>
        <v>#DIV/0!</v>
      </c>
      <c r="S193">
        <f t="shared" si="35"/>
        <v>3.3682689413608183E-4</v>
      </c>
      <c r="T193">
        <f t="shared" si="35"/>
        <v>3.4543166964920013E-4</v>
      </c>
      <c r="U193">
        <f t="shared" si="35"/>
        <v>1.8375114896168653E-4</v>
      </c>
      <c r="V193">
        <f t="shared" si="35"/>
        <v>0</v>
      </c>
      <c r="W193" t="e">
        <f t="shared" si="35"/>
        <v>#DIV/0!</v>
      </c>
      <c r="Y193" t="str">
        <f t="shared" si="28"/>
        <v>2023-32</v>
      </c>
      <c r="Z193">
        <f ca="1">S193*EXP(-Z$1*(ROW()-ROW(S$14)-$B$2))</f>
        <v>3.3875106509447813E-4</v>
      </c>
      <c r="AA193">
        <f ca="1">T193*EXP(-AA$1*(ROW()-ROW(T$14)-$B$2))</f>
        <v>3.312203537065312E-4</v>
      </c>
      <c r="AB193">
        <f ca="1">U193*EXP(-AB$1*(ROW()-ROW(U$14)-$B$2))</f>
        <v>1.9503835012655879E-4</v>
      </c>
      <c r="AC193" t="e">
        <f ca="1">V193*EXP(-AC$1*(ROW()-ROW(V$14)-$B$2))</f>
        <v>#NUM!</v>
      </c>
      <c r="AD193" t="e">
        <f ca="1">W193*EXP(-AD$1*(ROW()-ROW(W$14)-$B$2))</f>
        <v>#DIV/0!</v>
      </c>
      <c r="AF193" t="str">
        <f t="shared" si="29"/>
        <v>2023-32</v>
      </c>
      <c r="AG193">
        <f t="shared" ca="1" si="30"/>
        <v>4.0003078469418474E-2</v>
      </c>
      <c r="AH193">
        <f t="shared" ca="1" si="30"/>
        <v>3.92630701215941E-2</v>
      </c>
      <c r="AI193">
        <f t="shared" ca="1" si="25"/>
        <v>4.9672348643296955E-2</v>
      </c>
      <c r="AJ193" t="e">
        <f t="shared" ca="1" si="25"/>
        <v>#NUM!</v>
      </c>
      <c r="AK193" t="e">
        <f t="shared" ca="1" si="25"/>
        <v>#DIV/0!</v>
      </c>
      <c r="AM193">
        <f t="shared" ca="1" si="31"/>
        <v>0.98150121500298793</v>
      </c>
      <c r="AN193">
        <f t="shared" ca="1" si="31"/>
        <v>1.2417131516833246</v>
      </c>
      <c r="AO193" t="e">
        <f t="shared" ca="1" si="31"/>
        <v>#NUM!</v>
      </c>
      <c r="AP193" t="e">
        <f t="shared" ca="1" si="26"/>
        <v>#DIV/0!</v>
      </c>
      <c r="AR193" t="str">
        <f t="shared" si="32"/>
        <v>2023-32</v>
      </c>
      <c r="AS193">
        <f t="shared" ca="1" si="33"/>
        <v>1.5509244709799506</v>
      </c>
      <c r="AT193">
        <f t="shared" ca="1" si="33"/>
        <v>1.4106318028024607</v>
      </c>
      <c r="AU193" t="e">
        <f t="shared" ca="1" si="33"/>
        <v>#NUM!</v>
      </c>
      <c r="AV193" t="e">
        <f t="shared" ca="1" si="27"/>
        <v>#DIV/0!</v>
      </c>
    </row>
    <row r="194" spans="1:48" x14ac:dyDescent="0.25">
      <c r="A194" s="1" t="s">
        <v>144</v>
      </c>
      <c r="B194" s="9">
        <v>1101456</v>
      </c>
      <c r="C194" s="9">
        <v>81058</v>
      </c>
      <c r="D194" s="9">
        <v>38095</v>
      </c>
      <c r="E194" s="9">
        <v>4</v>
      </c>
      <c r="F194" s="9">
        <v>0</v>
      </c>
      <c r="G194" s="9">
        <v>328</v>
      </c>
      <c r="H194" s="9">
        <v>26</v>
      </c>
      <c r="I194" s="9">
        <v>16</v>
      </c>
      <c r="J194" s="9">
        <v>0</v>
      </c>
      <c r="K194" s="9">
        <v>0</v>
      </c>
      <c r="L194" s="9"/>
      <c r="M194">
        <f t="shared" si="34"/>
        <v>2.9778765561220785E-4</v>
      </c>
      <c r="N194">
        <f t="shared" si="34"/>
        <v>3.2075797577043599E-4</v>
      </c>
      <c r="O194">
        <f t="shared" si="34"/>
        <v>4.2000262501640636E-4</v>
      </c>
      <c r="P194">
        <f t="shared" si="34"/>
        <v>0</v>
      </c>
      <c r="Q194" t="e">
        <f t="shared" si="34"/>
        <v>#DIV/0!</v>
      </c>
      <c r="S194">
        <f t="shared" si="35"/>
        <v>2.9787636171743837E-4</v>
      </c>
      <c r="T194">
        <f t="shared" si="35"/>
        <v>3.2086089721422681E-4</v>
      </c>
      <c r="U194">
        <f t="shared" si="35"/>
        <v>4.2017910752381008E-4</v>
      </c>
      <c r="V194">
        <f t="shared" si="35"/>
        <v>0</v>
      </c>
      <c r="W194" t="e">
        <f t="shared" si="35"/>
        <v>#DIV/0!</v>
      </c>
      <c r="Y194" t="str">
        <f t="shared" si="28"/>
        <v>2023-33</v>
      </c>
      <c r="Z194">
        <f ca="1">S194*EXP(-Z$1*(ROW()-ROW(S$14)-$B$2))</f>
        <v>2.9959189668784776E-4</v>
      </c>
      <c r="AA194">
        <f ca="1">T194*EXP(-AA$1*(ROW()-ROW(T$14)-$B$2))</f>
        <v>3.075553768377266E-4</v>
      </c>
      <c r="AB194">
        <f ca="1">U194*EXP(-AB$1*(ROW()-ROW(U$14)-$B$2))</f>
        <v>4.4620547296491655E-4</v>
      </c>
      <c r="AC194" t="e">
        <f ca="1">V194*EXP(-AC$1*(ROW()-ROW(V$14)-$B$2))</f>
        <v>#NUM!</v>
      </c>
      <c r="AD194" t="e">
        <f ca="1">W194*EXP(-AD$1*(ROW()-ROW(W$14)-$B$2))</f>
        <v>#DIV/0!</v>
      </c>
      <c r="AF194" t="str">
        <f t="shared" si="29"/>
        <v>2023-33</v>
      </c>
      <c r="AG194">
        <f t="shared" ca="1" si="30"/>
        <v>4.0302670366106325E-2</v>
      </c>
      <c r="AH194">
        <f t="shared" ca="1" si="30"/>
        <v>3.9570625498431829E-2</v>
      </c>
      <c r="AI194">
        <f t="shared" ca="1" si="25"/>
        <v>5.0118554116261871E-2</v>
      </c>
      <c r="AJ194" t="e">
        <f t="shared" ca="1" si="25"/>
        <v>#NUM!</v>
      </c>
      <c r="AK194" t="e">
        <f t="shared" ca="1" si="25"/>
        <v>#DIV/0!</v>
      </c>
      <c r="AM194">
        <f t="shared" ca="1" si="31"/>
        <v>0.98183631851128828</v>
      </c>
      <c r="AN194">
        <f t="shared" ca="1" si="31"/>
        <v>1.2435541779487269</v>
      </c>
      <c r="AO194" t="e">
        <f t="shared" ca="1" si="31"/>
        <v>#NUM!</v>
      </c>
      <c r="AP194" t="e">
        <f t="shared" ca="1" si="26"/>
        <v>#DIV/0!</v>
      </c>
      <c r="AR194" t="str">
        <f t="shared" si="32"/>
        <v>2023-33</v>
      </c>
      <c r="AS194">
        <f t="shared" ca="1" si="33"/>
        <v>1.5514539866070227</v>
      </c>
      <c r="AT194">
        <f t="shared" ca="1" si="33"/>
        <v>1.4127232763414583</v>
      </c>
      <c r="AU194" t="e">
        <f t="shared" ca="1" si="33"/>
        <v>#NUM!</v>
      </c>
      <c r="AV194" t="e">
        <f t="shared" ca="1" si="27"/>
        <v>#DIV/0!</v>
      </c>
    </row>
    <row r="195" spans="1:48" x14ac:dyDescent="0.25">
      <c r="A195" s="1" t="s">
        <v>145</v>
      </c>
      <c r="B195" s="9">
        <v>1101128</v>
      </c>
      <c r="C195" s="9">
        <v>81032</v>
      </c>
      <c r="D195" s="9">
        <v>38079</v>
      </c>
      <c r="E195" s="9">
        <v>4</v>
      </c>
      <c r="F195" s="9">
        <v>0</v>
      </c>
      <c r="G195" s="9">
        <v>363</v>
      </c>
      <c r="H195" s="9">
        <v>25</v>
      </c>
      <c r="I195" s="9">
        <v>16</v>
      </c>
      <c r="J195" s="9">
        <v>0</v>
      </c>
      <c r="K195" s="9">
        <v>0</v>
      </c>
      <c r="L195" s="9"/>
      <c r="M195">
        <f t="shared" si="34"/>
        <v>3.2966194665833584E-4</v>
      </c>
      <c r="N195">
        <f t="shared" si="34"/>
        <v>3.0852009082831477E-4</v>
      </c>
      <c r="O195">
        <f t="shared" si="34"/>
        <v>4.20179101341947E-4</v>
      </c>
      <c r="P195">
        <f t="shared" si="34"/>
        <v>0</v>
      </c>
      <c r="Q195" t="e">
        <f t="shared" si="34"/>
        <v>#DIV/0!</v>
      </c>
      <c r="S195">
        <f t="shared" si="35"/>
        <v>3.2977066248432289E-4</v>
      </c>
      <c r="T195">
        <f t="shared" si="35"/>
        <v>3.0861530729965354E-4</v>
      </c>
      <c r="U195">
        <f t="shared" si="35"/>
        <v>4.2035573222282997E-4</v>
      </c>
      <c r="V195">
        <f t="shared" si="35"/>
        <v>0</v>
      </c>
      <c r="W195" t="e">
        <f t="shared" si="35"/>
        <v>#DIV/0!</v>
      </c>
      <c r="Y195" t="str">
        <f t="shared" si="28"/>
        <v>2023-34</v>
      </c>
      <c r="Z195">
        <f ca="1">S195*EXP(-Z$1*(ROW()-ROW(S$14)-$B$2))</f>
        <v>3.3168524436918691E-4</v>
      </c>
      <c r="AA195">
        <f ca="1">T195*EXP(-AA$1*(ROW()-ROW(T$14)-$B$2))</f>
        <v>2.9571656933254363E-4</v>
      </c>
      <c r="AB195">
        <f ca="1">U195*EXP(-AB$1*(ROW()-ROW(U$14)-$B$2))</f>
        <v>4.4660944158998956E-4</v>
      </c>
      <c r="AC195" t="e">
        <f ca="1">V195*EXP(-AC$1*(ROW()-ROW(V$14)-$B$2))</f>
        <v>#NUM!</v>
      </c>
      <c r="AD195" t="e">
        <f ca="1">W195*EXP(-AD$1*(ROW()-ROW(W$14)-$B$2))</f>
        <v>#DIV/0!</v>
      </c>
      <c r="AF195" t="str">
        <f t="shared" si="29"/>
        <v>2023-34</v>
      </c>
      <c r="AG195">
        <f t="shared" ca="1" si="30"/>
        <v>4.0634355610475514E-2</v>
      </c>
      <c r="AH195">
        <f t="shared" ca="1" si="30"/>
        <v>3.986634206776437E-2</v>
      </c>
      <c r="AI195">
        <f t="shared" ca="1" si="25"/>
        <v>5.0565163557851858E-2</v>
      </c>
      <c r="AJ195" t="e">
        <f t="shared" ca="1" si="25"/>
        <v>#NUM!</v>
      </c>
      <c r="AK195" t="e">
        <f t="shared" ca="1" si="25"/>
        <v>#DIV/0!</v>
      </c>
      <c r="AM195">
        <f t="shared" ca="1" si="31"/>
        <v>0.98109940391147354</v>
      </c>
      <c r="AN195">
        <f t="shared" ca="1" si="31"/>
        <v>1.2443943751089335</v>
      </c>
      <c r="AO195" t="e">
        <f t="shared" ca="1" si="31"/>
        <v>#NUM!</v>
      </c>
      <c r="AP195" t="e">
        <f t="shared" ca="1" si="26"/>
        <v>#DIV/0!</v>
      </c>
      <c r="AR195" t="str">
        <f t="shared" si="32"/>
        <v>2023-34</v>
      </c>
      <c r="AS195">
        <f t="shared" ca="1" si="33"/>
        <v>1.5502895470032758</v>
      </c>
      <c r="AT195">
        <f t="shared" ca="1" si="33"/>
        <v>1.4136777712126813</v>
      </c>
      <c r="AU195" t="e">
        <f t="shared" ca="1" si="33"/>
        <v>#NUM!</v>
      </c>
      <c r="AV195" t="e">
        <f t="shared" ca="1" si="27"/>
        <v>#DIV/0!</v>
      </c>
    </row>
    <row r="196" spans="1:48" x14ac:dyDescent="0.25">
      <c r="A196" s="1" t="s">
        <v>146</v>
      </c>
      <c r="B196" s="9">
        <v>1100765</v>
      </c>
      <c r="C196" s="9">
        <v>81007</v>
      </c>
      <c r="D196" s="9">
        <v>38063</v>
      </c>
      <c r="E196" s="9">
        <v>4</v>
      </c>
      <c r="F196" s="9">
        <v>0</v>
      </c>
      <c r="G196" s="9">
        <v>303</v>
      </c>
      <c r="H196" s="9">
        <v>18</v>
      </c>
      <c r="I196" s="9">
        <v>14</v>
      </c>
      <c r="J196" s="9">
        <v>0</v>
      </c>
      <c r="K196" s="9">
        <v>0</v>
      </c>
      <c r="L196" s="9"/>
      <c r="M196">
        <f t="shared" si="34"/>
        <v>2.75263112471781E-4</v>
      </c>
      <c r="N196">
        <f t="shared" si="34"/>
        <v>2.2220301949214265E-4</v>
      </c>
      <c r="O196">
        <f t="shared" si="34"/>
        <v>3.6781126027901113E-4</v>
      </c>
      <c r="P196">
        <f t="shared" si="34"/>
        <v>0</v>
      </c>
      <c r="Q196" t="e">
        <f t="shared" si="34"/>
        <v>#DIV/0!</v>
      </c>
      <c r="S196">
        <f t="shared" si="35"/>
        <v>2.7533890485463704E-4</v>
      </c>
      <c r="T196">
        <f t="shared" si="35"/>
        <v>2.2225240556248411E-4</v>
      </c>
      <c r="U196">
        <f t="shared" si="35"/>
        <v>3.6794659933113552E-4</v>
      </c>
      <c r="V196">
        <f t="shared" si="35"/>
        <v>0</v>
      </c>
      <c r="W196" t="e">
        <f t="shared" si="35"/>
        <v>#DIV/0!</v>
      </c>
      <c r="Y196" t="str">
        <f t="shared" si="28"/>
        <v>2023-35</v>
      </c>
      <c r="Z196">
        <f ca="1">S196*EXP(-Z$1*(ROW()-ROW(S$14)-$B$2))</f>
        <v>2.7695029279040269E-4</v>
      </c>
      <c r="AA196">
        <f ca="1">T196*EXP(-AA$1*(ROW()-ROW(T$14)-$B$2))</f>
        <v>2.1289052444086411E-4</v>
      </c>
      <c r="AB196">
        <f ca="1">U196*EXP(-AB$1*(ROW()-ROW(U$14)-$B$2))</f>
        <v>3.9111656206071221E-4</v>
      </c>
      <c r="AC196" t="e">
        <f ca="1">V196*EXP(-AC$1*(ROW()-ROW(V$14)-$B$2))</f>
        <v>#NUM!</v>
      </c>
      <c r="AD196" t="e">
        <f ca="1">W196*EXP(-AD$1*(ROW()-ROW(W$14)-$B$2))</f>
        <v>#DIV/0!</v>
      </c>
      <c r="AF196" t="str">
        <f t="shared" si="29"/>
        <v>2023-35</v>
      </c>
      <c r="AG196">
        <f t="shared" ca="1" si="30"/>
        <v>4.0911305903265915E-2</v>
      </c>
      <c r="AH196">
        <f t="shared" ca="1" si="30"/>
        <v>4.0079232592205236E-2</v>
      </c>
      <c r="AI196">
        <f t="shared" ca="1" si="25"/>
        <v>5.0956280119912573E-2</v>
      </c>
      <c r="AJ196" t="e">
        <f t="shared" ca="1" si="25"/>
        <v>#NUM!</v>
      </c>
      <c r="AK196" t="e">
        <f t="shared" ca="1" si="25"/>
        <v>#DIV/0!</v>
      </c>
      <c r="AM196">
        <f t="shared" ca="1" si="31"/>
        <v>0.97966153138626022</v>
      </c>
      <c r="AN196">
        <f t="shared" ca="1" si="31"/>
        <v>1.2455305201060516</v>
      </c>
      <c r="AO196" t="e">
        <f t="shared" ca="1" si="31"/>
        <v>#NUM!</v>
      </c>
      <c r="AP196" t="e">
        <f t="shared" ca="1" si="26"/>
        <v>#DIV/0!</v>
      </c>
      <c r="AR196" t="str">
        <f t="shared" si="32"/>
        <v>2023-35</v>
      </c>
      <c r="AS196">
        <f t="shared" ca="1" si="33"/>
        <v>1.548017484929979</v>
      </c>
      <c r="AT196">
        <f t="shared" ca="1" si="33"/>
        <v>1.4149684737097572</v>
      </c>
      <c r="AU196" t="e">
        <f t="shared" ca="1" si="33"/>
        <v>#NUM!</v>
      </c>
      <c r="AV196" t="e">
        <f t="shared" ca="1" si="27"/>
        <v>#DIV/0!</v>
      </c>
    </row>
    <row r="197" spans="1:48" x14ac:dyDescent="0.25">
      <c r="A197" s="1" t="s">
        <v>147</v>
      </c>
      <c r="B197" s="9">
        <v>1100462</v>
      </c>
      <c r="C197" s="9">
        <v>80989</v>
      </c>
      <c r="D197" s="9">
        <v>38049</v>
      </c>
      <c r="E197" s="9">
        <v>4</v>
      </c>
      <c r="F197" s="9">
        <v>0</v>
      </c>
      <c r="G197" s="9">
        <v>333</v>
      </c>
      <c r="H197" s="9">
        <v>19</v>
      </c>
      <c r="I197" s="9">
        <v>16</v>
      </c>
      <c r="J197" s="9">
        <v>0</v>
      </c>
      <c r="K197" s="9">
        <v>0</v>
      </c>
      <c r="L197" s="9"/>
      <c r="M197">
        <f t="shared" si="34"/>
        <v>3.0260018065139915E-4</v>
      </c>
      <c r="N197">
        <f t="shared" si="34"/>
        <v>2.3459976046129723E-4</v>
      </c>
      <c r="O197">
        <f t="shared" si="34"/>
        <v>4.2051039449131383E-4</v>
      </c>
      <c r="P197">
        <f t="shared" si="34"/>
        <v>0</v>
      </c>
      <c r="Q197" t="e">
        <f t="shared" si="34"/>
        <v>#DIV/0!</v>
      </c>
      <c r="S197">
        <f t="shared" si="35"/>
        <v>3.0269177754837563E-4</v>
      </c>
      <c r="T197">
        <f t="shared" si="35"/>
        <v>2.3465481150029585E-4</v>
      </c>
      <c r="U197">
        <f t="shared" si="35"/>
        <v>4.2068730407721175E-4</v>
      </c>
      <c r="V197">
        <f t="shared" si="35"/>
        <v>0</v>
      </c>
      <c r="W197" t="e">
        <f t="shared" si="35"/>
        <v>#DIV/0!</v>
      </c>
      <c r="Y197" t="str">
        <f t="shared" si="28"/>
        <v>2023-36</v>
      </c>
      <c r="Z197">
        <f ca="1">S197*EXP(-Z$1*(ROW()-ROW(S$14)-$B$2))</f>
        <v>3.0447734554399993E-4</v>
      </c>
      <c r="AA197">
        <f ca="1">T197*EXP(-AA$1*(ROW()-ROW(T$14)-$B$2))</f>
        <v>2.2469374915812831E-4</v>
      </c>
      <c r="AB197">
        <f ca="1">U197*EXP(-AB$1*(ROW()-ROW(U$14)-$B$2))</f>
        <v>4.4739518568049513E-4</v>
      </c>
      <c r="AC197" t="e">
        <f ca="1">V197*EXP(-AC$1*(ROW()-ROW(V$14)-$B$2))</f>
        <v>#NUM!</v>
      </c>
      <c r="AD197" t="e">
        <f ca="1">W197*EXP(-AD$1*(ROW()-ROW(W$14)-$B$2))</f>
        <v>#DIV/0!</v>
      </c>
      <c r="AF197" t="str">
        <f t="shared" si="29"/>
        <v>2023-36</v>
      </c>
      <c r="AG197">
        <f t="shared" ca="1" si="30"/>
        <v>4.1215783248809916E-2</v>
      </c>
      <c r="AH197">
        <f t="shared" ca="1" si="30"/>
        <v>4.0303926341363365E-2</v>
      </c>
      <c r="AI197">
        <f t="shared" ca="1" si="25"/>
        <v>5.1403675305593068E-2</v>
      </c>
      <c r="AJ197" t="e">
        <f t="shared" ca="1" si="25"/>
        <v>#NUM!</v>
      </c>
      <c r="AK197" t="e">
        <f t="shared" ca="1" si="25"/>
        <v>#DIV/0!</v>
      </c>
      <c r="AM197">
        <f t="shared" ca="1" si="31"/>
        <v>0.97787602623145875</v>
      </c>
      <c r="AN197">
        <f t="shared" ca="1" si="31"/>
        <v>1.2471842399616977</v>
      </c>
      <c r="AO197" t="e">
        <f t="shared" ca="1" si="31"/>
        <v>#NUM!</v>
      </c>
      <c r="AP197" t="e">
        <f t="shared" ca="1" si="26"/>
        <v>#DIV/0!</v>
      </c>
      <c r="AR197" t="str">
        <f t="shared" si="32"/>
        <v>2023-36</v>
      </c>
      <c r="AS197">
        <f t="shared" ca="1" si="33"/>
        <v>1.5451961092706183</v>
      </c>
      <c r="AT197">
        <f t="shared" ca="1" si="33"/>
        <v>1.4168471602793067</v>
      </c>
      <c r="AU197" t="e">
        <f t="shared" ca="1" si="33"/>
        <v>#NUM!</v>
      </c>
      <c r="AV197" t="e">
        <f t="shared" ca="1" si="27"/>
        <v>#DIV/0!</v>
      </c>
    </row>
    <row r="198" spans="1:48" x14ac:dyDescent="0.25">
      <c r="A198" s="1" t="s">
        <v>148</v>
      </c>
      <c r="B198" s="9">
        <v>1100129</v>
      </c>
      <c r="C198" s="9">
        <v>80970</v>
      </c>
      <c r="D198" s="9">
        <v>38033</v>
      </c>
      <c r="E198" s="9">
        <v>4</v>
      </c>
      <c r="F198" s="9">
        <v>0</v>
      </c>
      <c r="G198" s="9">
        <v>318</v>
      </c>
      <c r="H198" s="9">
        <v>29</v>
      </c>
      <c r="I198" s="9">
        <v>8</v>
      </c>
      <c r="J198" s="9">
        <v>0</v>
      </c>
      <c r="K198" s="9">
        <v>0</v>
      </c>
      <c r="L198" s="9"/>
      <c r="M198">
        <f t="shared" si="34"/>
        <v>2.8905701058694024E-4</v>
      </c>
      <c r="N198">
        <f t="shared" si="34"/>
        <v>3.5815734222551562E-4</v>
      </c>
      <c r="O198">
        <f t="shared" si="34"/>
        <v>2.1034364893644992E-4</v>
      </c>
      <c r="P198">
        <f t="shared" si="34"/>
        <v>0</v>
      </c>
      <c r="Q198" t="e">
        <f t="shared" si="34"/>
        <v>#DIV/0!</v>
      </c>
      <c r="S198">
        <f t="shared" si="35"/>
        <v>2.8914059071559261E-4</v>
      </c>
      <c r="T198">
        <f t="shared" si="35"/>
        <v>3.5828566869977851E-4</v>
      </c>
      <c r="U198">
        <f t="shared" si="35"/>
        <v>2.103879034716283E-4</v>
      </c>
      <c r="V198">
        <f t="shared" si="35"/>
        <v>0</v>
      </c>
      <c r="W198" t="e">
        <f t="shared" si="35"/>
        <v>#DIV/0!</v>
      </c>
      <c r="Y198" t="str">
        <f t="shared" si="28"/>
        <v>2023-37</v>
      </c>
      <c r="Z198">
        <f ca="1">S198*EXP(-Z$1*(ROW()-ROW(S$14)-$B$2))</f>
        <v>2.9085969074756063E-4</v>
      </c>
      <c r="AA198">
        <f ca="1">T198*EXP(-AA$1*(ROW()-ROW(T$14)-$B$2))</f>
        <v>3.4295933591912704E-4</v>
      </c>
      <c r="AB198">
        <f ca="1">U198*EXP(-AB$1*(ROW()-ROW(U$14)-$B$2))</f>
        <v>2.238531211562979E-4</v>
      </c>
      <c r="AC198" t="e">
        <f ca="1">V198*EXP(-AC$1*(ROW()-ROW(V$14)-$B$2))</f>
        <v>#NUM!</v>
      </c>
      <c r="AD198" t="e">
        <f ca="1">W198*EXP(-AD$1*(ROW()-ROW(W$14)-$B$2))</f>
        <v>#DIV/0!</v>
      </c>
      <c r="AF198" t="str">
        <f t="shared" si="29"/>
        <v>2023-37</v>
      </c>
      <c r="AG198">
        <f t="shared" ca="1" si="30"/>
        <v>4.1506642939557477E-2</v>
      </c>
      <c r="AH198">
        <f t="shared" ca="1" si="30"/>
        <v>4.0646885677282495E-2</v>
      </c>
      <c r="AI198">
        <f t="shared" ca="1" si="25"/>
        <v>5.1627528426749364E-2</v>
      </c>
      <c r="AJ198" t="e">
        <f t="shared" ca="1" si="25"/>
        <v>#NUM!</v>
      </c>
      <c r="AK198" t="e">
        <f t="shared" ca="1" si="25"/>
        <v>#DIV/0!</v>
      </c>
      <c r="AM198">
        <f t="shared" ca="1" si="31"/>
        <v>0.97928627319904016</v>
      </c>
      <c r="AN198">
        <f t="shared" ca="1" si="31"/>
        <v>1.2438377274194412</v>
      </c>
      <c r="AO198" t="e">
        <f t="shared" ca="1" si="31"/>
        <v>#NUM!</v>
      </c>
      <c r="AP198" t="e">
        <f t="shared" ca="1" si="26"/>
        <v>#DIV/0!</v>
      </c>
      <c r="AR198" t="str">
        <f t="shared" si="32"/>
        <v>2023-37</v>
      </c>
      <c r="AS198">
        <f t="shared" ca="1" si="33"/>
        <v>1.5474245186691136</v>
      </c>
      <c r="AT198">
        <f t="shared" ca="1" si="33"/>
        <v>1.4130453989673766</v>
      </c>
      <c r="AU198" t="e">
        <f t="shared" ca="1" si="33"/>
        <v>#NUM!</v>
      </c>
      <c r="AV198" t="e">
        <f t="shared" ca="1" si="27"/>
        <v>#DIV/0!</v>
      </c>
    </row>
    <row r="199" spans="1:48" x14ac:dyDescent="0.25">
      <c r="A199" s="1" t="s">
        <v>149</v>
      </c>
      <c r="B199" s="9">
        <v>1099811</v>
      </c>
      <c r="C199" s="9">
        <v>80941</v>
      </c>
      <c r="D199" s="9">
        <v>38025</v>
      </c>
      <c r="E199" s="9">
        <v>4</v>
      </c>
      <c r="F199" s="9">
        <v>0</v>
      </c>
      <c r="G199" s="9">
        <v>359</v>
      </c>
      <c r="H199" s="9">
        <v>21</v>
      </c>
      <c r="I199" s="9">
        <v>14</v>
      </c>
      <c r="J199" s="9">
        <v>0</v>
      </c>
      <c r="K199" s="9">
        <v>0</v>
      </c>
      <c r="L199" s="9"/>
      <c r="M199">
        <f t="shared" si="34"/>
        <v>3.2641972120664366E-4</v>
      </c>
      <c r="N199">
        <f t="shared" si="34"/>
        <v>2.5944824007610484E-4</v>
      </c>
      <c r="O199">
        <f t="shared" si="34"/>
        <v>3.6817882971729128E-4</v>
      </c>
      <c r="P199">
        <f t="shared" si="34"/>
        <v>0</v>
      </c>
      <c r="Q199" t="e">
        <f t="shared" si="34"/>
        <v>#DIV/0!</v>
      </c>
      <c r="S199">
        <f t="shared" si="35"/>
        <v>3.2652630873352881E-4</v>
      </c>
      <c r="T199">
        <f t="shared" si="35"/>
        <v>2.5951557239069272E-4</v>
      </c>
      <c r="U199">
        <f t="shared" si="35"/>
        <v>3.6831443945871449E-4</v>
      </c>
      <c r="V199">
        <f t="shared" si="35"/>
        <v>0</v>
      </c>
      <c r="W199" t="e">
        <f t="shared" si="35"/>
        <v>#DIV/0!</v>
      </c>
      <c r="Y199" t="str">
        <f t="shared" si="28"/>
        <v>2023-38</v>
      </c>
      <c r="Z199">
        <f ca="1">S199*EXP(-Z$1*(ROW()-ROW(S$14)-$B$2))</f>
        <v>3.2848289981869384E-4</v>
      </c>
      <c r="AA199">
        <f ca="1">T199*EXP(-AA$1*(ROW()-ROW(T$14)-$B$2))</f>
        <v>2.4832948125542103E-4</v>
      </c>
      <c r="AB199">
        <f ca="1">U199*EXP(-AB$1*(ROW()-ROW(U$14)-$B$2))</f>
        <v>3.9207722973017212E-4</v>
      </c>
      <c r="AC199" t="e">
        <f ca="1">V199*EXP(-AC$1*(ROW()-ROW(V$14)-$B$2))</f>
        <v>#NUM!</v>
      </c>
      <c r="AD199" t="e">
        <f ca="1">W199*EXP(-AD$1*(ROW()-ROW(W$14)-$B$2))</f>
        <v>#DIV/0!</v>
      </c>
      <c r="AF199" t="str">
        <f t="shared" si="29"/>
        <v>2023-38</v>
      </c>
      <c r="AG199">
        <f t="shared" ca="1" si="30"/>
        <v>4.1835125839376174E-2</v>
      </c>
      <c r="AH199">
        <f t="shared" ca="1" si="30"/>
        <v>4.0895215158537918E-2</v>
      </c>
      <c r="AI199">
        <f t="shared" ca="1" si="25"/>
        <v>5.2019605656479534E-2</v>
      </c>
      <c r="AJ199" t="e">
        <f t="shared" ca="1" si="25"/>
        <v>#NUM!</v>
      </c>
      <c r="AK199" t="e">
        <f t="shared" ca="1" si="25"/>
        <v>#DIV/0!</v>
      </c>
      <c r="AM199">
        <f t="shared" ca="1" si="31"/>
        <v>0.97753297828128938</v>
      </c>
      <c r="AN199">
        <f t="shared" ca="1" si="31"/>
        <v>1.243443269567448</v>
      </c>
      <c r="AO199" t="e">
        <f t="shared" ca="1" si="31"/>
        <v>#NUM!</v>
      </c>
      <c r="AP199" t="e">
        <f t="shared" ca="1" si="26"/>
        <v>#DIV/0!</v>
      </c>
      <c r="AR199" t="str">
        <f t="shared" si="32"/>
        <v>2023-38</v>
      </c>
      <c r="AS199">
        <f t="shared" ca="1" si="33"/>
        <v>1.5446540401906166</v>
      </c>
      <c r="AT199">
        <f t="shared" ca="1" si="33"/>
        <v>1.4125972803418048</v>
      </c>
      <c r="AU199" t="e">
        <f t="shared" ca="1" si="33"/>
        <v>#NUM!</v>
      </c>
      <c r="AV199" t="e">
        <f t="shared" ca="1" si="27"/>
        <v>#DIV/0!</v>
      </c>
    </row>
    <row r="200" spans="1:48" x14ac:dyDescent="0.25">
      <c r="A200" s="1" t="s">
        <v>150</v>
      </c>
      <c r="B200" s="9">
        <v>1099452</v>
      </c>
      <c r="C200" s="9">
        <v>80920</v>
      </c>
      <c r="D200" s="9">
        <v>38011</v>
      </c>
      <c r="E200" s="9">
        <v>4</v>
      </c>
      <c r="F200" s="9">
        <v>0</v>
      </c>
      <c r="G200" s="9">
        <v>317</v>
      </c>
      <c r="H200" s="9">
        <v>17</v>
      </c>
      <c r="I200" s="9">
        <v>8</v>
      </c>
      <c r="J200" s="9">
        <v>0</v>
      </c>
      <c r="K200" s="9">
        <v>0</v>
      </c>
      <c r="L200" s="9"/>
      <c r="M200">
        <f t="shared" si="34"/>
        <v>2.8832545668205613E-4</v>
      </c>
      <c r="N200">
        <f t="shared" si="34"/>
        <v>2.1008403361344539E-4</v>
      </c>
      <c r="O200">
        <f t="shared" si="34"/>
        <v>2.1046539159716923E-4</v>
      </c>
      <c r="P200">
        <f t="shared" si="34"/>
        <v>0</v>
      </c>
      <c r="Q200" t="e">
        <f t="shared" si="34"/>
        <v>#DIV/0!</v>
      </c>
      <c r="S200">
        <f t="shared" si="35"/>
        <v>2.8840861422596564E-4</v>
      </c>
      <c r="T200">
        <f t="shared" si="35"/>
        <v>2.1012817896184715E-4</v>
      </c>
      <c r="U200">
        <f t="shared" si="35"/>
        <v>2.1050969738032818E-4</v>
      </c>
      <c r="V200">
        <f t="shared" si="35"/>
        <v>0</v>
      </c>
      <c r="W200" t="e">
        <f t="shared" si="35"/>
        <v>#DIV/0!</v>
      </c>
      <c r="Y200" t="str">
        <f t="shared" si="28"/>
        <v>2023-39</v>
      </c>
      <c r="Z200">
        <f ca="1">S200*EXP(-Z$1*(ROW()-ROW(S$14)-$B$2))</f>
        <v>2.9015023592913135E-4</v>
      </c>
      <c r="AA200">
        <f ca="1">T200*EXP(-AA$1*(ROW()-ROW(T$14)-$B$2))</f>
        <v>2.0100220451195927E-4</v>
      </c>
      <c r="AB200">
        <f ca="1">U200*EXP(-AB$1*(ROW()-ROW(U$14)-$B$2))</f>
        <v>2.2419992859870491E-4</v>
      </c>
      <c r="AC200" t="e">
        <f ca="1">V200*EXP(-AC$1*(ROW()-ROW(V$14)-$B$2))</f>
        <v>#NUM!</v>
      </c>
      <c r="AD200" t="e">
        <f ca="1">W200*EXP(-AD$1*(ROW()-ROW(W$14)-$B$2))</f>
        <v>#DIV/0!</v>
      </c>
      <c r="AF200" t="str">
        <f t="shared" si="29"/>
        <v>2023-39</v>
      </c>
      <c r="AG200">
        <f t="shared" ca="1" si="30"/>
        <v>4.2125276075305307E-2</v>
      </c>
      <c r="AH200">
        <f t="shared" ca="1" si="30"/>
        <v>4.1096217363049879E-2</v>
      </c>
      <c r="AI200">
        <f t="shared" ca="1" si="25"/>
        <v>5.224380558507824E-2</v>
      </c>
      <c r="AJ200" t="e">
        <f t="shared" ca="1" si="25"/>
        <v>#NUM!</v>
      </c>
      <c r="AK200" t="e">
        <f t="shared" ca="1" si="25"/>
        <v>#DIV/0!</v>
      </c>
      <c r="AM200">
        <f t="shared" ca="1" si="31"/>
        <v>0.97557146663167671</v>
      </c>
      <c r="AN200">
        <f t="shared" ca="1" si="31"/>
        <v>1.2402009067355317</v>
      </c>
      <c r="AO200" t="e">
        <f t="shared" ca="1" si="31"/>
        <v>#NUM!</v>
      </c>
      <c r="AP200" t="e">
        <f t="shared" ca="1" si="26"/>
        <v>#DIV/0!</v>
      </c>
      <c r="AR200" t="str">
        <f t="shared" si="32"/>
        <v>2023-39</v>
      </c>
      <c r="AS200">
        <f t="shared" ca="1" si="33"/>
        <v>1.5415545469133849</v>
      </c>
      <c r="AT200">
        <f t="shared" ca="1" si="33"/>
        <v>1.4089138369308003</v>
      </c>
      <c r="AU200" t="e">
        <f t="shared" ca="1" si="33"/>
        <v>#NUM!</v>
      </c>
      <c r="AV200" t="e">
        <f t="shared" ca="1" si="27"/>
        <v>#DIV/0!</v>
      </c>
    </row>
    <row r="201" spans="1:48" x14ac:dyDescent="0.25">
      <c r="A201" s="1" t="s">
        <v>151</v>
      </c>
      <c r="B201" s="9">
        <v>1099135</v>
      </c>
      <c r="C201" s="9">
        <v>80903</v>
      </c>
      <c r="D201" s="9">
        <v>38003</v>
      </c>
      <c r="E201" s="9">
        <v>4</v>
      </c>
      <c r="F201" s="9">
        <v>0</v>
      </c>
      <c r="G201" s="9">
        <v>342</v>
      </c>
      <c r="H201" s="9">
        <v>23</v>
      </c>
      <c r="I201" s="9">
        <v>15</v>
      </c>
      <c r="J201" s="9">
        <v>0</v>
      </c>
      <c r="K201" s="9">
        <v>0</v>
      </c>
      <c r="L201" s="9"/>
      <c r="M201">
        <f t="shared" si="34"/>
        <v>3.1115377091985968E-4</v>
      </c>
      <c r="N201">
        <f t="shared" si="34"/>
        <v>2.8429106460823455E-4</v>
      </c>
      <c r="O201">
        <f t="shared" si="34"/>
        <v>3.9470568113043707E-4</v>
      </c>
      <c r="P201">
        <f t="shared" si="34"/>
        <v>0</v>
      </c>
      <c r="Q201" t="e">
        <f t="shared" si="34"/>
        <v>#DIV/0!</v>
      </c>
      <c r="S201">
        <f t="shared" si="35"/>
        <v>3.112506202360066E-4</v>
      </c>
      <c r="T201">
        <f t="shared" si="35"/>
        <v>2.8437191091739425E-4</v>
      </c>
      <c r="U201">
        <f t="shared" si="35"/>
        <v>3.9486154035206858E-4</v>
      </c>
      <c r="V201">
        <f t="shared" si="35"/>
        <v>0</v>
      </c>
      <c r="W201" t="e">
        <f t="shared" si="35"/>
        <v>#DIV/0!</v>
      </c>
      <c r="Y201" t="str">
        <f t="shared" si="28"/>
        <v>2023-40</v>
      </c>
      <c r="Z201">
        <f ca="1">S201*EXP(-Z$1*(ROW()-ROW(S$14)-$B$2))</f>
        <v>3.1314468068652994E-4</v>
      </c>
      <c r="AA201">
        <f ca="1">T201*EXP(-AA$1*(ROW()-ROW(T$14)-$B$2))</f>
        <v>2.719285993600186E-4</v>
      </c>
      <c r="AB201">
        <f ca="1">U201*EXP(-AB$1*(ROW()-ROW(U$14)-$B$2))</f>
        <v>4.207447308054831E-4</v>
      </c>
      <c r="AC201" t="e">
        <f ca="1">V201*EXP(-AC$1*(ROW()-ROW(V$14)-$B$2))</f>
        <v>#NUM!</v>
      </c>
      <c r="AD201" t="e">
        <f ca="1">W201*EXP(-AD$1*(ROW()-ROW(W$14)-$B$2))</f>
        <v>#DIV/0!</v>
      </c>
      <c r="AF201" t="str">
        <f t="shared" si="29"/>
        <v>2023-40</v>
      </c>
      <c r="AG201">
        <f t="shared" ca="1" si="30"/>
        <v>4.2438420755991836E-2</v>
      </c>
      <c r="AH201">
        <f t="shared" ca="1" si="30"/>
        <v>4.1368145962409897E-2</v>
      </c>
      <c r="AI201">
        <f t="shared" ca="1" si="25"/>
        <v>5.2664550315883726E-2</v>
      </c>
      <c r="AJ201" t="e">
        <f t="shared" ca="1" si="25"/>
        <v>#NUM!</v>
      </c>
      <c r="AK201" t="e">
        <f t="shared" ca="1" si="25"/>
        <v>#DIV/0!</v>
      </c>
      <c r="AM201">
        <f t="shared" ca="1" si="31"/>
        <v>0.97478052258976133</v>
      </c>
      <c r="AN201">
        <f t="shared" ca="1" si="31"/>
        <v>1.2409639514789925</v>
      </c>
      <c r="AO201" t="e">
        <f t="shared" ca="1" si="31"/>
        <v>#NUM!</v>
      </c>
      <c r="AP201" t="e">
        <f t="shared" ca="1" si="26"/>
        <v>#DIV/0!</v>
      </c>
      <c r="AR201" t="str">
        <f t="shared" si="32"/>
        <v>2023-40</v>
      </c>
      <c r="AS201">
        <f t="shared" ca="1" si="33"/>
        <v>1.5403047323935133</v>
      </c>
      <c r="AT201">
        <f t="shared" ca="1" si="33"/>
        <v>1.4097806838194136</v>
      </c>
      <c r="AU201" t="e">
        <f t="shared" ca="1" si="33"/>
        <v>#NUM!</v>
      </c>
      <c r="AV201" t="e">
        <f t="shared" ca="1" si="27"/>
        <v>#DIV/0!</v>
      </c>
    </row>
    <row r="202" spans="1:48" x14ac:dyDescent="0.25">
      <c r="A202" s="1" t="s">
        <v>152</v>
      </c>
      <c r="B202" s="9">
        <v>1098793</v>
      </c>
      <c r="C202" s="9">
        <v>80880</v>
      </c>
      <c r="D202" s="9">
        <v>37988</v>
      </c>
      <c r="E202" s="9">
        <v>4</v>
      </c>
      <c r="F202" s="9">
        <v>0</v>
      </c>
      <c r="G202" s="9">
        <v>389</v>
      </c>
      <c r="H202" s="9">
        <v>31</v>
      </c>
      <c r="I202" s="9">
        <v>14</v>
      </c>
      <c r="J202" s="9">
        <v>0</v>
      </c>
      <c r="K202" s="9">
        <v>0</v>
      </c>
      <c r="L202" s="9"/>
      <c r="M202">
        <f t="shared" si="34"/>
        <v>3.5402482542207676E-4</v>
      </c>
      <c r="N202">
        <f t="shared" si="34"/>
        <v>3.8328387734915925E-4</v>
      </c>
      <c r="O202">
        <f t="shared" si="34"/>
        <v>3.6853743287353899E-4</v>
      </c>
      <c r="P202">
        <f t="shared" si="34"/>
        <v>0</v>
      </c>
      <c r="Q202" t="e">
        <f t="shared" si="34"/>
        <v>#DIV/0!</v>
      </c>
      <c r="S202">
        <f t="shared" si="35"/>
        <v>3.5415020708741949E-4</v>
      </c>
      <c r="T202">
        <f t="shared" si="35"/>
        <v>3.8343084490588731E-4</v>
      </c>
      <c r="U202">
        <f t="shared" si="35"/>
        <v>3.6867330696197138E-4</v>
      </c>
      <c r="V202">
        <f t="shared" si="35"/>
        <v>0</v>
      </c>
      <c r="W202" t="e">
        <f t="shared" si="35"/>
        <v>#DIV/0!</v>
      </c>
      <c r="Y202" t="str">
        <f t="shared" si="28"/>
        <v>2023-41</v>
      </c>
      <c r="Z202">
        <f ca="1">S202*EXP(-Z$1*(ROW()-ROW(S$14)-$B$2))</f>
        <v>3.5632182698681105E-4</v>
      </c>
      <c r="AA202">
        <f ca="1">T202*EXP(-AA$1*(ROW()-ROW(T$14)-$B$2))</f>
        <v>3.665277842900608E-4</v>
      </c>
      <c r="AB202">
        <f ca="1">U202*EXP(-AB$1*(ROW()-ROW(U$14)-$B$2))</f>
        <v>3.9303029956544932E-4</v>
      </c>
      <c r="AC202" t="e">
        <f ca="1">V202*EXP(-AC$1*(ROW()-ROW(V$14)-$B$2))</f>
        <v>#NUM!</v>
      </c>
      <c r="AD202" t="e">
        <f ca="1">W202*EXP(-AD$1*(ROW()-ROW(W$14)-$B$2))</f>
        <v>#DIV/0!</v>
      </c>
      <c r="AF202" t="str">
        <f t="shared" si="29"/>
        <v>2023-41</v>
      </c>
      <c r="AG202">
        <f t="shared" ca="1" si="30"/>
        <v>4.2794742582978648E-2</v>
      </c>
      <c r="AH202">
        <f t="shared" ca="1" si="30"/>
        <v>4.1734673746699959E-2</v>
      </c>
      <c r="AI202">
        <f t="shared" ca="1" si="25"/>
        <v>5.3057580615449178E-2</v>
      </c>
      <c r="AJ202" t="e">
        <f t="shared" ca="1" si="25"/>
        <v>#NUM!</v>
      </c>
      <c r="AK202" t="e">
        <f t="shared" ca="1" si="25"/>
        <v>#DIV/0!</v>
      </c>
      <c r="AM202">
        <f t="shared" ca="1" si="31"/>
        <v>0.97522899374325656</v>
      </c>
      <c r="AN202">
        <f t="shared" ca="1" si="31"/>
        <v>1.2398153935047271</v>
      </c>
      <c r="AO202" t="e">
        <f t="shared" ca="1" si="31"/>
        <v>#NUM!</v>
      </c>
      <c r="AP202" t="e">
        <f t="shared" ca="1" si="26"/>
        <v>#DIV/0!</v>
      </c>
      <c r="AR202" t="str">
        <f t="shared" si="32"/>
        <v>2023-41</v>
      </c>
      <c r="AS202">
        <f t="shared" ca="1" si="33"/>
        <v>1.5410133865203268</v>
      </c>
      <c r="AT202">
        <f t="shared" ca="1" si="33"/>
        <v>1.4084758797238262</v>
      </c>
      <c r="AU202" t="e">
        <f t="shared" ca="1" si="33"/>
        <v>#NUM!</v>
      </c>
      <c r="AV202" t="e">
        <f t="shared" ca="1" si="27"/>
        <v>#DIV/0!</v>
      </c>
    </row>
    <row r="203" spans="1:48" x14ac:dyDescent="0.25">
      <c r="A203" s="1" t="s">
        <v>153</v>
      </c>
      <c r="B203" s="9">
        <v>1098404</v>
      </c>
      <c r="C203" s="9">
        <v>80849</v>
      </c>
      <c r="D203" s="9">
        <v>37974</v>
      </c>
      <c r="E203" s="9">
        <v>4</v>
      </c>
      <c r="F203" s="9">
        <v>0</v>
      </c>
      <c r="G203" s="9">
        <v>355</v>
      </c>
      <c r="H203" s="9">
        <v>24</v>
      </c>
      <c r="I203" s="9">
        <v>18</v>
      </c>
      <c r="J203" s="9">
        <v>0</v>
      </c>
      <c r="K203" s="9">
        <v>0</v>
      </c>
      <c r="L203" s="9"/>
      <c r="M203">
        <f t="shared" si="34"/>
        <v>3.2319620103349951E-4</v>
      </c>
      <c r="N203">
        <f t="shared" si="34"/>
        <v>2.9684968274190155E-4</v>
      </c>
      <c r="O203">
        <f t="shared" si="34"/>
        <v>4.7400853215357879E-4</v>
      </c>
      <c r="P203">
        <f t="shared" si="34"/>
        <v>0</v>
      </c>
      <c r="Q203" t="e">
        <f t="shared" si="34"/>
        <v>#DIV/0!</v>
      </c>
      <c r="S203">
        <f t="shared" si="35"/>
        <v>3.2330069340452932E-4</v>
      </c>
      <c r="T203">
        <f t="shared" si="35"/>
        <v>2.9693783082394745E-4</v>
      </c>
      <c r="U203">
        <f t="shared" si="35"/>
        <v>4.742333316826842E-4</v>
      </c>
      <c r="V203">
        <f t="shared" si="35"/>
        <v>0</v>
      </c>
      <c r="W203" t="e">
        <f t="shared" si="35"/>
        <v>#DIV/0!</v>
      </c>
      <c r="Y203" t="str">
        <f t="shared" si="28"/>
        <v>2023-42</v>
      </c>
      <c r="Z203">
        <f ca="1">S203*EXP(-Z$1*(ROW()-ROW(S$14)-$B$2))</f>
        <v>3.2529821151340723E-4</v>
      </c>
      <c r="AA203">
        <f ca="1">T203*EXP(-AA$1*(ROW()-ROW(T$14)-$B$2))</f>
        <v>2.8375077222986847E-4</v>
      </c>
      <c r="AB203">
        <f ca="1">U203*EXP(-AB$1*(ROW()-ROW(U$14)-$B$2))</f>
        <v>5.0580940521866371E-4</v>
      </c>
      <c r="AC203" t="e">
        <f ca="1">V203*EXP(-AC$1*(ROW()-ROW(V$14)-$B$2))</f>
        <v>#NUM!</v>
      </c>
      <c r="AD203" t="e">
        <f ca="1">W203*EXP(-AD$1*(ROW()-ROW(W$14)-$B$2))</f>
        <v>#DIV/0!</v>
      </c>
      <c r="AF203" t="str">
        <f t="shared" si="29"/>
        <v>2023-42</v>
      </c>
      <c r="AG203">
        <f t="shared" ca="1" si="30"/>
        <v>4.3120040794492054E-2</v>
      </c>
      <c r="AH203">
        <f t="shared" ca="1" si="30"/>
        <v>4.2018424518929828E-2</v>
      </c>
      <c r="AI203">
        <f t="shared" ca="1" si="25"/>
        <v>5.3563390020667845E-2</v>
      </c>
      <c r="AJ203" t="e">
        <f t="shared" ca="1" si="25"/>
        <v>#NUM!</v>
      </c>
      <c r="AK203" t="e">
        <f t="shared" ca="1" si="25"/>
        <v>#DIV/0!</v>
      </c>
      <c r="AM203">
        <f t="shared" ca="1" si="31"/>
        <v>0.97445233688872246</v>
      </c>
      <c r="AN203">
        <f t="shared" ca="1" si="31"/>
        <v>1.2421924709196883</v>
      </c>
      <c r="AO203" t="e">
        <f t="shared" ca="1" si="31"/>
        <v>#NUM!</v>
      </c>
      <c r="AP203" t="e">
        <f t="shared" ca="1" si="26"/>
        <v>#DIV/0!</v>
      </c>
      <c r="AR203" t="str">
        <f t="shared" si="32"/>
        <v>2023-42</v>
      </c>
      <c r="AS203">
        <f t="shared" ca="1" si="33"/>
        <v>1.5397861479771249</v>
      </c>
      <c r="AT203">
        <f t="shared" ca="1" si="33"/>
        <v>1.4111763270813515</v>
      </c>
      <c r="AU203" t="e">
        <f t="shared" ca="1" si="33"/>
        <v>#NUM!</v>
      </c>
      <c r="AV203" t="e">
        <f t="shared" ca="1" si="27"/>
        <v>#DIV/0!</v>
      </c>
    </row>
    <row r="204" spans="1:48" x14ac:dyDescent="0.25">
      <c r="A204" s="1" t="s">
        <v>154</v>
      </c>
      <c r="B204" s="9">
        <v>1098049</v>
      </c>
      <c r="C204" s="9">
        <v>80825</v>
      </c>
      <c r="D204" s="9">
        <v>37956</v>
      </c>
      <c r="E204" s="9">
        <v>4</v>
      </c>
      <c r="F204" s="9">
        <v>0</v>
      </c>
      <c r="G204" s="9">
        <v>396</v>
      </c>
      <c r="H204" s="9">
        <v>28</v>
      </c>
      <c r="I204" s="9">
        <v>15</v>
      </c>
      <c r="J204" s="9">
        <v>0</v>
      </c>
      <c r="K204" s="9">
        <v>0</v>
      </c>
      <c r="L204" s="9"/>
      <c r="M204">
        <f t="shared" si="34"/>
        <v>3.6063964358603305E-4</v>
      </c>
      <c r="N204">
        <f t="shared" si="34"/>
        <v>3.4642746674914938E-4</v>
      </c>
      <c r="O204">
        <f t="shared" si="34"/>
        <v>3.9519443566234585E-4</v>
      </c>
      <c r="P204">
        <f t="shared" si="34"/>
        <v>0</v>
      </c>
      <c r="Q204" t="e">
        <f t="shared" si="34"/>
        <v>#DIV/0!</v>
      </c>
      <c r="S204">
        <f t="shared" si="35"/>
        <v>3.6076975537355102E-4</v>
      </c>
      <c r="T204">
        <f t="shared" si="35"/>
        <v>3.4654752379697894E-4</v>
      </c>
      <c r="U204">
        <f t="shared" si="35"/>
        <v>3.9535068119915496E-4</v>
      </c>
      <c r="V204">
        <f t="shared" si="35"/>
        <v>0</v>
      </c>
      <c r="W204" t="e">
        <f t="shared" si="35"/>
        <v>#DIV/0!</v>
      </c>
      <c r="Y204" t="str">
        <f t="shared" si="28"/>
        <v>2023-43</v>
      </c>
      <c r="Z204">
        <f ca="1">S204*EXP(-Z$1*(ROW()-ROW(S$14)-$B$2))</f>
        <v>3.6301558825110072E-4</v>
      </c>
      <c r="AA204">
        <f ca="1">T204*EXP(-AA$1*(ROW()-ROW(T$14)-$B$2))</f>
        <v>3.310442021264271E-4</v>
      </c>
      <c r="AB204">
        <f ca="1">U204*EXP(-AB$1*(ROW()-ROW(U$14)-$B$2))</f>
        <v>4.218788991459705E-4</v>
      </c>
      <c r="AC204" t="e">
        <f ca="1">V204*EXP(-AC$1*(ROW()-ROW(V$14)-$B$2))</f>
        <v>#NUM!</v>
      </c>
      <c r="AD204" t="e">
        <f ca="1">W204*EXP(-AD$1*(ROW()-ROW(W$14)-$B$2))</f>
        <v>#DIV/0!</v>
      </c>
      <c r="AF204" t="str">
        <f t="shared" si="29"/>
        <v>2023-43</v>
      </c>
      <c r="AG204">
        <f t="shared" ca="1" si="30"/>
        <v>4.3483056382743156E-2</v>
      </c>
      <c r="AH204">
        <f t="shared" ca="1" si="30"/>
        <v>4.2349468721056258E-2</v>
      </c>
      <c r="AI204">
        <f t="shared" ca="1" si="25"/>
        <v>5.3985268919813818E-2</v>
      </c>
      <c r="AJ204" t="e">
        <f t="shared" ca="1" si="25"/>
        <v>#NUM!</v>
      </c>
      <c r="AK204" t="e">
        <f t="shared" ca="1" si="25"/>
        <v>#DIV/0!</v>
      </c>
      <c r="AM204">
        <f t="shared" ca="1" si="31"/>
        <v>0.97393035917924164</v>
      </c>
      <c r="AN204">
        <f t="shared" ca="1" si="31"/>
        <v>1.2415242490000913</v>
      </c>
      <c r="AO204" t="e">
        <f t="shared" ca="1" si="31"/>
        <v>#NUM!</v>
      </c>
      <c r="AP204" t="e">
        <f t="shared" ca="1" si="26"/>
        <v>#DIV/0!</v>
      </c>
      <c r="AR204" t="str">
        <f t="shared" si="32"/>
        <v>2023-43</v>
      </c>
      <c r="AS204">
        <f t="shared" ca="1" si="33"/>
        <v>1.538961342066989</v>
      </c>
      <c r="AT204">
        <f t="shared" ca="1" si="33"/>
        <v>1.4104172024076413</v>
      </c>
      <c r="AU204" t="e">
        <f t="shared" ca="1" si="33"/>
        <v>#NUM!</v>
      </c>
      <c r="AV204" t="e">
        <f t="shared" ca="1" si="27"/>
        <v>#DIV/0!</v>
      </c>
    </row>
    <row r="205" spans="1:48" x14ac:dyDescent="0.25">
      <c r="A205" s="1" t="s">
        <v>155</v>
      </c>
      <c r="B205" s="9">
        <v>1097653</v>
      </c>
      <c r="C205" s="9">
        <v>80797</v>
      </c>
      <c r="D205" s="9">
        <v>37941</v>
      </c>
      <c r="E205" s="9">
        <v>4</v>
      </c>
      <c r="F205" s="9">
        <v>0</v>
      </c>
      <c r="G205" s="9">
        <v>323</v>
      </c>
      <c r="H205" s="9">
        <v>27</v>
      </c>
      <c r="I205" s="9">
        <v>21</v>
      </c>
      <c r="J205" s="9">
        <v>0</v>
      </c>
      <c r="K205" s="9">
        <v>0</v>
      </c>
      <c r="L205" s="9"/>
      <c r="M205">
        <f t="shared" si="34"/>
        <v>2.9426421646913914E-4</v>
      </c>
      <c r="N205">
        <f t="shared" si="34"/>
        <v>3.3417082317412777E-4</v>
      </c>
      <c r="O205">
        <f t="shared" si="34"/>
        <v>5.5349094646951844E-4</v>
      </c>
      <c r="P205">
        <f t="shared" si="34"/>
        <v>0</v>
      </c>
      <c r="Q205" t="e">
        <f t="shared" si="34"/>
        <v>#DIV/0!</v>
      </c>
      <c r="S205">
        <f t="shared" si="35"/>
        <v>2.9435083551181086E-4</v>
      </c>
      <c r="T205">
        <f t="shared" si="35"/>
        <v>3.3428253375541723E-4</v>
      </c>
      <c r="U205">
        <f t="shared" si="35"/>
        <v>5.5379748250815775E-4</v>
      </c>
      <c r="V205">
        <f t="shared" si="35"/>
        <v>0</v>
      </c>
      <c r="W205" t="e">
        <f t="shared" si="35"/>
        <v>#DIV/0!</v>
      </c>
      <c r="Y205" t="str">
        <f t="shared" si="28"/>
        <v>2023-44</v>
      </c>
      <c r="Z205">
        <f ca="1">S205*EXP(-Z$1*(ROW()-ROW(S$14)-$B$2))</f>
        <v>2.9619692021371294E-4</v>
      </c>
      <c r="AA205">
        <f ca="1">T205*EXP(-AA$1*(ROW()-ROW(T$14)-$B$2))</f>
        <v>3.1921885608540945E-4</v>
      </c>
      <c r="AB205">
        <f ca="1">U205*EXP(-AB$1*(ROW()-ROW(U$14)-$B$2))</f>
        <v>5.9124404182546268E-4</v>
      </c>
      <c r="AC205" t="e">
        <f ca="1">V205*EXP(-AC$1*(ROW()-ROW(V$14)-$B$2))</f>
        <v>#NUM!</v>
      </c>
      <c r="AD205" t="e">
        <f ca="1">W205*EXP(-AD$1*(ROW()-ROW(W$14)-$B$2))</f>
        <v>#DIV/0!</v>
      </c>
      <c r="AF205" t="str">
        <f t="shared" si="29"/>
        <v>2023-44</v>
      </c>
      <c r="AG205">
        <f t="shared" ca="1" si="30"/>
        <v>4.3779253302956872E-2</v>
      </c>
      <c r="AH205">
        <f t="shared" ca="1" si="30"/>
        <v>4.2668687577141665E-2</v>
      </c>
      <c r="AI205">
        <f t="shared" ca="1" si="25"/>
        <v>5.4576512961639283E-2</v>
      </c>
      <c r="AJ205" t="e">
        <f t="shared" ca="1" si="25"/>
        <v>#NUM!</v>
      </c>
      <c r="AK205" t="e">
        <f t="shared" ca="1" si="25"/>
        <v>#DIV/0!</v>
      </c>
      <c r="AM205">
        <f t="shared" ca="1" si="31"/>
        <v>0.97463260238519878</v>
      </c>
      <c r="AN205">
        <f t="shared" ca="1" si="31"/>
        <v>1.2466295983616777</v>
      </c>
      <c r="AO205" t="e">
        <f t="shared" ca="1" si="31"/>
        <v>#NUM!</v>
      </c>
      <c r="AP205" t="e">
        <f t="shared" ca="1" si="26"/>
        <v>#DIV/0!</v>
      </c>
      <c r="AR205" t="str">
        <f t="shared" si="32"/>
        <v>2023-44</v>
      </c>
      <c r="AS205">
        <f t="shared" ca="1" si="33"/>
        <v>1.5400709954795881</v>
      </c>
      <c r="AT205">
        <f t="shared" ca="1" si="33"/>
        <v>1.4162170670254139</v>
      </c>
      <c r="AU205" t="e">
        <f t="shared" ca="1" si="33"/>
        <v>#NUM!</v>
      </c>
      <c r="AV205" t="e">
        <f t="shared" ca="1" si="27"/>
        <v>#DIV/0!</v>
      </c>
    </row>
    <row r="206" spans="1:48" x14ac:dyDescent="0.25">
      <c r="A206" s="1" t="s">
        <v>156</v>
      </c>
      <c r="B206" s="9">
        <v>1097330</v>
      </c>
      <c r="C206" s="9">
        <v>80770</v>
      </c>
      <c r="D206" s="9">
        <v>37920</v>
      </c>
      <c r="E206" s="9">
        <v>4</v>
      </c>
      <c r="F206" s="9">
        <v>0</v>
      </c>
      <c r="G206" s="9">
        <v>368</v>
      </c>
      <c r="H206" s="9">
        <v>29</v>
      </c>
      <c r="I206" s="9">
        <v>12</v>
      </c>
      <c r="J206" s="9">
        <v>0</v>
      </c>
      <c r="K206" s="9">
        <v>0</v>
      </c>
      <c r="L206" s="9"/>
      <c r="M206">
        <f t="shared" si="34"/>
        <v>3.3535946342485852E-4</v>
      </c>
      <c r="N206">
        <f t="shared" si="34"/>
        <v>3.5904419957905162E-4</v>
      </c>
      <c r="O206">
        <f t="shared" si="34"/>
        <v>3.1645569620253165E-4</v>
      </c>
      <c r="P206">
        <f t="shared" si="34"/>
        <v>0</v>
      </c>
      <c r="Q206" t="e">
        <f t="shared" si="34"/>
        <v>#DIV/0!</v>
      </c>
      <c r="S206">
        <f t="shared" si="35"/>
        <v>3.3547197027003229E-4</v>
      </c>
      <c r="T206">
        <f t="shared" si="35"/>
        <v>3.5917316247956313E-4</v>
      </c>
      <c r="U206">
        <f t="shared" si="35"/>
        <v>3.1655587475488977E-4</v>
      </c>
      <c r="V206">
        <f t="shared" si="35"/>
        <v>0</v>
      </c>
      <c r="W206" t="e">
        <f t="shared" si="35"/>
        <v>#DIV/0!</v>
      </c>
      <c r="Y206" t="str">
        <f t="shared" si="28"/>
        <v>2023-45</v>
      </c>
      <c r="Z206">
        <f ca="1">S206*EXP(-Z$1*(ROW()-ROW(S$14)-$B$2))</f>
        <v>3.3759158923583042E-4</v>
      </c>
      <c r="AA206">
        <f ca="1">T206*EXP(-AA$1*(ROW()-ROW(T$14)-$B$2))</f>
        <v>3.4287071716209897E-4</v>
      </c>
      <c r="AB206">
        <f ca="1">U206*EXP(-AB$1*(ROW()-ROW(U$14)-$B$2))</f>
        <v>3.3812451942598191E-4</v>
      </c>
      <c r="AC206" t="e">
        <f ca="1">V206*EXP(-AC$1*(ROW()-ROW(V$14)-$B$2))</f>
        <v>#NUM!</v>
      </c>
      <c r="AD206" t="e">
        <f ca="1">W206*EXP(-AD$1*(ROW()-ROW(W$14)-$B$2))</f>
        <v>#DIV/0!</v>
      </c>
      <c r="AF206" t="str">
        <f t="shared" si="29"/>
        <v>2023-45</v>
      </c>
      <c r="AG206">
        <f t="shared" ca="1" si="30"/>
        <v>4.4116844892192704E-2</v>
      </c>
      <c r="AH206">
        <f t="shared" ca="1" si="30"/>
        <v>4.301155829430376E-2</v>
      </c>
      <c r="AI206">
        <f t="shared" ca="1" si="30"/>
        <v>5.4914637481065266E-2</v>
      </c>
      <c r="AJ206" t="e">
        <f t="shared" ca="1" si="30"/>
        <v>#NUM!</v>
      </c>
      <c r="AK206" t="e">
        <f t="shared" ca="1" si="30"/>
        <v>#DIV/0!</v>
      </c>
      <c r="AM206">
        <f t="shared" ca="1" si="31"/>
        <v>0.97494638157851254</v>
      </c>
      <c r="AN206">
        <f t="shared" ca="1" si="31"/>
        <v>1.244754415581143</v>
      </c>
      <c r="AO206" t="e">
        <f t="shared" ca="1" si="31"/>
        <v>#NUM!</v>
      </c>
      <c r="AP206" t="e">
        <f t="shared" ca="1" si="31"/>
        <v>#DIV/0!</v>
      </c>
      <c r="AR206" t="str">
        <f t="shared" si="32"/>
        <v>2023-45</v>
      </c>
      <c r="AS206">
        <f t="shared" ca="1" si="33"/>
        <v>1.5405668153746184</v>
      </c>
      <c r="AT206">
        <f ca="1">AN206/(OFFSET(AN$14,$B$1+$B$2,0))</f>
        <v>1.4140867904291616</v>
      </c>
      <c r="AU206" t="e">
        <f ca="1">AO206/(OFFSET(AO$14,$B$1+$B$2,0))</f>
        <v>#NUM!</v>
      </c>
      <c r="AV206" t="e">
        <f ca="1">AP206/(OFFSET(AP$14,$B$1+$B$2,0))</f>
        <v>#DIV/0!</v>
      </c>
    </row>
    <row r="207" spans="1:48" x14ac:dyDescent="0.25">
      <c r="A207" s="1" t="s">
        <v>157</v>
      </c>
      <c r="B207" s="9">
        <v>1096962</v>
      </c>
      <c r="C207" s="9">
        <v>80741</v>
      </c>
      <c r="D207" s="9">
        <v>37908</v>
      </c>
      <c r="E207" s="9">
        <v>4</v>
      </c>
      <c r="F207" s="9">
        <v>0</v>
      </c>
      <c r="G207" s="9">
        <v>351</v>
      </c>
      <c r="H207" s="9">
        <v>35</v>
      </c>
      <c r="I207" s="9">
        <v>15</v>
      </c>
      <c r="J207" s="9">
        <v>0</v>
      </c>
      <c r="K207" s="9">
        <v>0</v>
      </c>
      <c r="L207" s="9"/>
      <c r="M207">
        <f t="shared" si="34"/>
        <v>3.1997462081640018E-4</v>
      </c>
      <c r="N207">
        <f t="shared" si="34"/>
        <v>4.3348484660829073E-4</v>
      </c>
      <c r="O207">
        <f t="shared" si="34"/>
        <v>3.9569484013928457E-4</v>
      </c>
      <c r="P207">
        <f t="shared" si="34"/>
        <v>0</v>
      </c>
      <c r="Q207" t="e">
        <f t="shared" si="34"/>
        <v>#DIV/0!</v>
      </c>
      <c r="S207">
        <f t="shared" si="35"/>
        <v>3.2007704007758897E-4</v>
      </c>
      <c r="T207">
        <f t="shared" si="35"/>
        <v>4.3367284400849099E-4</v>
      </c>
      <c r="U207">
        <f t="shared" si="35"/>
        <v>3.9585148169504238E-4</v>
      </c>
      <c r="V207">
        <f t="shared" si="35"/>
        <v>0</v>
      </c>
      <c r="W207" t="e">
        <f t="shared" si="35"/>
        <v>#DIV/0!</v>
      </c>
      <c r="Y207" t="str">
        <f t="shared" ref="Y207:Y254" si="36">$A207</f>
        <v>2023-46</v>
      </c>
      <c r="Z207">
        <f ca="1">S207*EXP(-Z$1*(ROW()-ROW(S$14)-$B$2))</f>
        <v>3.2211430639807128E-4</v>
      </c>
      <c r="AA207">
        <f ca="1">T207*EXP(-AA$1*(ROW()-ROW(T$14)-$B$2))</f>
        <v>4.138475713241481E-4</v>
      </c>
      <c r="AB207">
        <f ca="1">U207*EXP(-AB$1*(ROW()-ROW(U$14)-$B$2))</f>
        <v>4.2302793736516609E-4</v>
      </c>
      <c r="AC207" t="e">
        <f ca="1">V207*EXP(-AC$1*(ROW()-ROW(V$14)-$B$2))</f>
        <v>#NUM!</v>
      </c>
      <c r="AD207" t="e">
        <f ca="1">W207*EXP(-AD$1*(ROW()-ROW(W$14)-$B$2))</f>
        <v>#DIV/0!</v>
      </c>
      <c r="AF207" t="str">
        <f t="shared" ref="AF207:AF254" si="37">$A207</f>
        <v>2023-46</v>
      </c>
      <c r="AG207">
        <f t="shared" ref="AG207:AK254" ca="1" si="38">IF((ROW()-14)&gt;=($B$2), Z207+AG206,0)</f>
        <v>4.4438959198590776E-2</v>
      </c>
      <c r="AH207">
        <f t="shared" ca="1" si="38"/>
        <v>4.342540586562791E-2</v>
      </c>
      <c r="AI207">
        <f t="shared" ca="1" si="38"/>
        <v>5.533766541843043E-2</v>
      </c>
      <c r="AJ207" t="e">
        <f t="shared" ca="1" si="38"/>
        <v>#NUM!</v>
      </c>
      <c r="AK207" t="e">
        <f t="shared" ca="1" si="38"/>
        <v>#DIV/0!</v>
      </c>
      <c r="AM207">
        <f t="shared" ref="AM207:AP254" ca="1" si="39">AH207/$AG207</f>
        <v>0.9771922351188862</v>
      </c>
      <c r="AN207">
        <f t="shared" ca="1" si="39"/>
        <v>1.2452511583616312</v>
      </c>
      <c r="AO207" t="e">
        <f t="shared" ca="1" si="39"/>
        <v>#NUM!</v>
      </c>
      <c r="AP207" t="e">
        <f t="shared" ca="1" si="39"/>
        <v>#DIV/0!</v>
      </c>
      <c r="AR207" t="str">
        <f t="shared" ref="AR207:AR254" si="40">$A207</f>
        <v>2023-46</v>
      </c>
      <c r="AS207">
        <f ca="1">AM207/(OFFSET(AM$14,$B$1+$B$2,0))</f>
        <v>1.5441156130335105</v>
      </c>
      <c r="AT207">
        <f ca="1">AN207/(OFFSET(AN$14,$B$1+$B$2,0))</f>
        <v>1.4146511084949076</v>
      </c>
      <c r="AU207" t="e">
        <f ca="1">AO207/(OFFSET(AO$14,$B$1+$B$2,0))</f>
        <v>#NUM!</v>
      </c>
      <c r="AV207" t="e">
        <f ca="1">AP207/(OFFSET(AP$14,$B$1+$B$2,0))</f>
        <v>#DIV/0!</v>
      </c>
    </row>
    <row r="208" spans="1:48" x14ac:dyDescent="0.25">
      <c r="A208" s="1" t="s">
        <v>158</v>
      </c>
      <c r="B208" s="9">
        <v>1096611</v>
      </c>
      <c r="C208" s="9">
        <v>80706</v>
      </c>
      <c r="D208" s="9">
        <v>37893</v>
      </c>
      <c r="E208" s="9">
        <v>4</v>
      </c>
      <c r="F208" s="9">
        <v>0</v>
      </c>
      <c r="G208" s="9">
        <v>365</v>
      </c>
      <c r="H208" s="9">
        <v>29</v>
      </c>
      <c r="I208" s="9">
        <v>15</v>
      </c>
      <c r="J208" s="9">
        <v>0</v>
      </c>
      <c r="K208" s="9">
        <v>0</v>
      </c>
      <c r="L208" s="9"/>
      <c r="M208">
        <f t="shared" si="34"/>
        <v>3.3284364282320714E-4</v>
      </c>
      <c r="N208">
        <f t="shared" si="34"/>
        <v>3.5932892226104625E-4</v>
      </c>
      <c r="O208">
        <f t="shared" si="34"/>
        <v>3.9585147652600742E-4</v>
      </c>
      <c r="P208">
        <f t="shared" si="34"/>
        <v>0</v>
      </c>
      <c r="Q208" t="e">
        <f t="shared" si="34"/>
        <v>#DIV/0!</v>
      </c>
      <c r="S208">
        <f t="shared" si="35"/>
        <v>3.3295446767610205E-4</v>
      </c>
      <c r="T208">
        <f t="shared" si="35"/>
        <v>3.5945808981817563E-4</v>
      </c>
      <c r="U208">
        <f t="shared" si="35"/>
        <v>3.9600824214660295E-4</v>
      </c>
      <c r="V208">
        <f t="shared" si="35"/>
        <v>0</v>
      </c>
      <c r="W208" t="e">
        <f t="shared" si="35"/>
        <v>#DIV/0!</v>
      </c>
      <c r="Y208" t="str">
        <f t="shared" si="36"/>
        <v>2023-47</v>
      </c>
      <c r="Z208">
        <f ca="1">S208*EXP(-Z$1*(ROW()-ROW(S$14)-$B$2))</f>
        <v>3.3508921617371744E-4</v>
      </c>
      <c r="AA208">
        <f ca="1">T208*EXP(-AA$1*(ROW()-ROW(T$14)-$B$2))</f>
        <v>3.4290838942137861E-4</v>
      </c>
      <c r="AB208">
        <f ca="1">U208*EXP(-AB$1*(ROW()-ROW(U$14)-$B$2))</f>
        <v>4.2340061772823336E-4</v>
      </c>
      <c r="AC208" t="e">
        <f ca="1">V208*EXP(-AC$1*(ROW()-ROW(V$14)-$B$2))</f>
        <v>#NUM!</v>
      </c>
      <c r="AD208" t="e">
        <f ca="1">W208*EXP(-AD$1*(ROW()-ROW(W$14)-$B$2))</f>
        <v>#DIV/0!</v>
      </c>
      <c r="AF208" t="str">
        <f t="shared" si="37"/>
        <v>2023-47</v>
      </c>
      <c r="AG208">
        <f t="shared" ca="1" si="38"/>
        <v>4.477404841476449E-2</v>
      </c>
      <c r="AH208">
        <f t="shared" ca="1" si="38"/>
        <v>4.376831425504929E-2</v>
      </c>
      <c r="AI208">
        <f t="shared" ca="1" si="38"/>
        <v>5.5761066036158664E-2</v>
      </c>
      <c r="AJ208" t="e">
        <f t="shared" ca="1" si="38"/>
        <v>#NUM!</v>
      </c>
      <c r="AK208" t="e">
        <f t="shared" ca="1" si="38"/>
        <v>#DIV/0!</v>
      </c>
      <c r="AM208">
        <f t="shared" ca="1" si="39"/>
        <v>0.97753756483223098</v>
      </c>
      <c r="AN208">
        <f t="shared" ca="1" si="39"/>
        <v>1.2453880765843623</v>
      </c>
      <c r="AO208" t="e">
        <f t="shared" ca="1" si="39"/>
        <v>#NUM!</v>
      </c>
      <c r="AP208" t="e">
        <f t="shared" ca="1" si="39"/>
        <v>#DIV/0!</v>
      </c>
      <c r="AR208" t="str">
        <f t="shared" si="40"/>
        <v>2023-47</v>
      </c>
      <c r="AS208">
        <f ca="1">AM208/(OFFSET(AM$14,$B$1+$B$2,0))</f>
        <v>1.5446612876539758</v>
      </c>
      <c r="AT208">
        <f ca="1">AN208/(OFFSET(AN$14,$B$1+$B$2,0))</f>
        <v>1.4148066526309311</v>
      </c>
      <c r="AU208" t="e">
        <f ca="1">AO208/(OFFSET(AO$14,$B$1+$B$2,0))</f>
        <v>#NUM!</v>
      </c>
      <c r="AV208" t="e">
        <f ca="1">AP208/(OFFSET(AP$14,$B$1+$B$2,0))</f>
        <v>#DIV/0!</v>
      </c>
    </row>
    <row r="209" spans="1:48" x14ac:dyDescent="0.25">
      <c r="A209" s="1" t="s">
        <v>159</v>
      </c>
      <c r="B209" s="9">
        <v>1096246</v>
      </c>
      <c r="C209" s="9">
        <v>80677</v>
      </c>
      <c r="D209" s="9">
        <v>37878</v>
      </c>
      <c r="E209" s="9">
        <v>4</v>
      </c>
      <c r="F209" s="9">
        <v>0</v>
      </c>
      <c r="G209" s="9">
        <v>402</v>
      </c>
      <c r="H209" s="9">
        <v>30</v>
      </c>
      <c r="I209" s="9">
        <v>15</v>
      </c>
      <c r="J209" s="9">
        <v>0</v>
      </c>
      <c r="K209" s="9">
        <v>0</v>
      </c>
      <c r="L209" s="9"/>
      <c r="M209">
        <f t="shared" si="34"/>
        <v>3.6670601306641027E-4</v>
      </c>
      <c r="N209">
        <f t="shared" si="34"/>
        <v>3.7185319235965642E-4</v>
      </c>
      <c r="O209">
        <f t="shared" si="34"/>
        <v>3.96008236971329E-4</v>
      </c>
      <c r="P209">
        <f t="shared" si="34"/>
        <v>0</v>
      </c>
      <c r="Q209" t="e">
        <f t="shared" si="34"/>
        <v>#DIV/0!</v>
      </c>
      <c r="S209">
        <f t="shared" si="35"/>
        <v>3.6684053981054024E-4</v>
      </c>
      <c r="T209">
        <f t="shared" si="35"/>
        <v>3.7199152288297461E-4</v>
      </c>
      <c r="U209">
        <f t="shared" si="35"/>
        <v>3.9616512680407296E-4</v>
      </c>
      <c r="V209">
        <f t="shared" si="35"/>
        <v>0</v>
      </c>
      <c r="W209" t="e">
        <f t="shared" si="35"/>
        <v>#DIV/0!</v>
      </c>
      <c r="Y209" t="str">
        <f t="shared" si="36"/>
        <v>2023-48</v>
      </c>
      <c r="Z209">
        <f ca="1">S209*EXP(-Z$1*(ROW()-ROW(S$14)-$B$2))</f>
        <v>3.6920964844091382E-4</v>
      </c>
      <c r="AA209">
        <f ca="1">T209*EXP(-AA$1*(ROW()-ROW(T$14)-$B$2))</f>
        <v>3.547435902046539E-4</v>
      </c>
      <c r="AB209">
        <f ca="1">U209*EXP(-AB$1*(ROW()-ROW(U$14)-$B$2))</f>
        <v>4.2377369287342672E-4</v>
      </c>
      <c r="AC209" t="e">
        <f ca="1">V209*EXP(-AC$1*(ROW()-ROW(V$14)-$B$2))</f>
        <v>#NUM!</v>
      </c>
      <c r="AD209" t="e">
        <f ca="1">W209*EXP(-AD$1*(ROW()-ROW(W$14)-$B$2))</f>
        <v>#DIV/0!</v>
      </c>
      <c r="AF209" t="str">
        <f t="shared" si="37"/>
        <v>2023-48</v>
      </c>
      <c r="AG209">
        <f t="shared" ca="1" si="38"/>
        <v>4.5143258063205405E-2</v>
      </c>
      <c r="AH209">
        <f t="shared" ca="1" si="38"/>
        <v>4.4123057845253943E-2</v>
      </c>
      <c r="AI209">
        <f t="shared" ca="1" si="38"/>
        <v>5.6184839729032092E-2</v>
      </c>
      <c r="AJ209" t="e">
        <f t="shared" ca="1" si="38"/>
        <v>#NUM!</v>
      </c>
      <c r="AK209" t="e">
        <f t="shared" ca="1" si="38"/>
        <v>#DIV/0!</v>
      </c>
      <c r="AM209">
        <f t="shared" ca="1" si="39"/>
        <v>0.9774008287899143</v>
      </c>
      <c r="AN209">
        <f t="shared" ca="1" si="39"/>
        <v>1.2445898266883459</v>
      </c>
      <c r="AO209" t="e">
        <f t="shared" ca="1" si="39"/>
        <v>#NUM!</v>
      </c>
      <c r="AP209" t="e">
        <f t="shared" ca="1" si="39"/>
        <v>#DIV/0!</v>
      </c>
      <c r="AR209" t="str">
        <f t="shared" si="40"/>
        <v>2023-48</v>
      </c>
      <c r="AS209">
        <f ca="1">AM209/(OFFSET(AM$14,$B$1+$B$2,0))</f>
        <v>1.5444452234547141</v>
      </c>
      <c r="AT209">
        <f ca="1">AN209/(OFFSET(AN$14,$B$1+$B$2,0))</f>
        <v>1.4138998113943879</v>
      </c>
      <c r="AU209" t="e">
        <f ca="1">AO209/(OFFSET(AO$14,$B$1+$B$2,0))</f>
        <v>#NUM!</v>
      </c>
      <c r="AV209" t="e">
        <f ca="1">AP209/(OFFSET(AP$14,$B$1+$B$2,0))</f>
        <v>#DIV/0!</v>
      </c>
    </row>
    <row r="210" spans="1:48" x14ac:dyDescent="0.25">
      <c r="A210" s="1" t="s">
        <v>160</v>
      </c>
      <c r="B210" s="9">
        <v>1095844</v>
      </c>
      <c r="C210" s="9">
        <v>80647</v>
      </c>
      <c r="D210" s="9">
        <v>37863</v>
      </c>
      <c r="E210" s="9">
        <v>4</v>
      </c>
      <c r="F210" s="9">
        <v>0</v>
      </c>
      <c r="G210" s="9">
        <v>359</v>
      </c>
      <c r="H210" s="9">
        <v>38</v>
      </c>
      <c r="I210" s="9">
        <v>14</v>
      </c>
      <c r="J210" s="9">
        <v>0</v>
      </c>
      <c r="K210" s="9">
        <v>0</v>
      </c>
      <c r="L210" s="9"/>
      <c r="M210">
        <f t="shared" si="34"/>
        <v>3.2760137391818543E-4</v>
      </c>
      <c r="N210">
        <f t="shared" si="34"/>
        <v>4.7118925688494301E-4</v>
      </c>
      <c r="O210">
        <f t="shared" si="34"/>
        <v>3.6975411351451286E-4</v>
      </c>
      <c r="P210">
        <f t="shared" si="34"/>
        <v>0</v>
      </c>
      <c r="Q210" t="e">
        <f t="shared" si="34"/>
        <v>#DIV/0!</v>
      </c>
      <c r="S210">
        <f t="shared" si="35"/>
        <v>3.2770873468180109E-4</v>
      </c>
      <c r="T210">
        <f t="shared" si="35"/>
        <v>4.7141138959324588E-4</v>
      </c>
      <c r="U210">
        <f t="shared" si="35"/>
        <v>3.6989088640711974E-4</v>
      </c>
      <c r="V210">
        <f t="shared" si="35"/>
        <v>0</v>
      </c>
      <c r="W210" t="e">
        <f t="shared" si="35"/>
        <v>#DIV/0!</v>
      </c>
      <c r="Y210" t="str">
        <f t="shared" si="36"/>
        <v>2023-49</v>
      </c>
      <c r="Z210">
        <f ca="1">S210*EXP(-Z$1*(ROW()-ROW(S$14)-$B$2))</f>
        <v>3.298403997621087E-4</v>
      </c>
      <c r="AA210">
        <f ca="1">T210*EXP(-AA$1*(ROW()-ROW(T$14)-$B$2))</f>
        <v>4.4940018890117229E-4</v>
      </c>
      <c r="AB210">
        <f ca="1">U210*EXP(-AB$1*(ROW()-ROW(U$14)-$B$2))</f>
        <v>3.958602258847452E-4</v>
      </c>
      <c r="AC210" t="e">
        <f ca="1">V210*EXP(-AC$1*(ROW()-ROW(V$14)-$B$2))</f>
        <v>#NUM!</v>
      </c>
      <c r="AD210" t="e">
        <f ca="1">W210*EXP(-AD$1*(ROW()-ROW(W$14)-$B$2))</f>
        <v>#DIV/0!</v>
      </c>
      <c r="AF210" t="str">
        <f t="shared" si="37"/>
        <v>2023-49</v>
      </c>
      <c r="AG210">
        <f t="shared" ca="1" si="38"/>
        <v>4.5473098462967515E-2</v>
      </c>
      <c r="AH210">
        <f t="shared" ca="1" si="38"/>
        <v>4.4572458034155119E-2</v>
      </c>
      <c r="AI210">
        <f t="shared" ca="1" si="38"/>
        <v>5.6580699954916838E-2</v>
      </c>
      <c r="AJ210" t="e">
        <f t="shared" ca="1" si="38"/>
        <v>#NUM!</v>
      </c>
      <c r="AK210" t="e">
        <f t="shared" ca="1" si="38"/>
        <v>#DIV/0!</v>
      </c>
      <c r="AM210">
        <f t="shared" ca="1" si="39"/>
        <v>0.98019399470775315</v>
      </c>
      <c r="AN210">
        <f t="shared" ca="1" si="39"/>
        <v>1.2442675310765365</v>
      </c>
      <c r="AO210" t="e">
        <f t="shared" ca="1" si="39"/>
        <v>#NUM!</v>
      </c>
      <c r="AP210" t="e">
        <f t="shared" ca="1" si="39"/>
        <v>#DIV/0!</v>
      </c>
      <c r="AR210" t="str">
        <f t="shared" si="40"/>
        <v>2023-49</v>
      </c>
      <c r="AS210">
        <f ca="1">AM210/(OFFSET(AM$14,$B$1+$B$2,0))</f>
        <v>1.5488588597368356</v>
      </c>
      <c r="AT210">
        <f ca="1">AN210/(OFFSET(AN$14,$B$1+$B$2,0))</f>
        <v>1.4135336717273435</v>
      </c>
      <c r="AU210" t="e">
        <f ca="1">AO210/(OFFSET(AO$14,$B$1+$B$2,0))</f>
        <v>#NUM!</v>
      </c>
      <c r="AV210" t="e">
        <f ca="1">AP210/(OFFSET(AP$14,$B$1+$B$2,0))</f>
        <v>#DIV/0!</v>
      </c>
    </row>
    <row r="211" spans="1:48" x14ac:dyDescent="0.25">
      <c r="A211" s="1" t="s">
        <v>161</v>
      </c>
      <c r="B211" s="9">
        <v>1095485</v>
      </c>
      <c r="C211" s="9">
        <v>80609</v>
      </c>
      <c r="D211" s="9">
        <v>37849</v>
      </c>
      <c r="E211" s="9">
        <v>4</v>
      </c>
      <c r="F211" s="9">
        <v>0</v>
      </c>
      <c r="G211" s="9">
        <v>363</v>
      </c>
      <c r="H211" s="9">
        <v>32</v>
      </c>
      <c r="I211" s="9">
        <v>16</v>
      </c>
      <c r="J211" s="9">
        <v>0</v>
      </c>
      <c r="K211" s="9">
        <v>0</v>
      </c>
      <c r="L211" s="9"/>
      <c r="M211">
        <f t="shared" si="34"/>
        <v>3.3136008252052741E-4</v>
      </c>
      <c r="N211">
        <f t="shared" si="34"/>
        <v>3.9697800493741396E-4</v>
      </c>
      <c r="O211">
        <f t="shared" si="34"/>
        <v>4.2273243678829031E-4</v>
      </c>
      <c r="P211">
        <f t="shared" si="34"/>
        <v>0</v>
      </c>
      <c r="Q211" t="e">
        <f t="shared" si="34"/>
        <v>#DIV/0!</v>
      </c>
      <c r="S211">
        <f t="shared" si="35"/>
        <v>3.3146992145503937E-4</v>
      </c>
      <c r="T211">
        <f t="shared" si="35"/>
        <v>3.9713566427862919E-4</v>
      </c>
      <c r="U211">
        <f t="shared" si="35"/>
        <v>4.2291122138004265E-4</v>
      </c>
      <c r="V211">
        <f t="shared" si="35"/>
        <v>0</v>
      </c>
      <c r="W211" t="e">
        <f t="shared" si="35"/>
        <v>#DIV/0!</v>
      </c>
      <c r="Y211" t="str">
        <f t="shared" si="36"/>
        <v>2023-50</v>
      </c>
      <c r="Z211">
        <f ca="1">S211*EXP(-Z$1*(ROW()-ROW(S$14)-$B$2))</f>
        <v>3.3364150340699504E-4</v>
      </c>
      <c r="AA211">
        <f ca="1">T211*EXP(-AA$1*(ROW()-ROW(T$14)-$B$2))</f>
        <v>3.784632680096815E-4</v>
      </c>
      <c r="AB211">
        <f ca="1">U211*EXP(-AB$1*(ROW()-ROW(U$14)-$B$2))</f>
        <v>4.528224323715572E-4</v>
      </c>
      <c r="AC211" t="e">
        <f ca="1">V211*EXP(-AC$1*(ROW()-ROW(V$14)-$B$2))</f>
        <v>#NUM!</v>
      </c>
      <c r="AD211" t="e">
        <f ca="1">W211*EXP(-AD$1*(ROW()-ROW(W$14)-$B$2))</f>
        <v>#DIV/0!</v>
      </c>
      <c r="AF211" t="str">
        <f t="shared" si="37"/>
        <v>2023-50</v>
      </c>
      <c r="AG211">
        <f t="shared" ca="1" si="38"/>
        <v>4.5806739966374507E-2</v>
      </c>
      <c r="AH211">
        <f t="shared" ca="1" si="38"/>
        <v>4.4950921302164798E-2</v>
      </c>
      <c r="AI211">
        <f t="shared" ca="1" si="38"/>
        <v>5.7033522387288392E-2</v>
      </c>
      <c r="AJ211" t="e">
        <f t="shared" ca="1" si="38"/>
        <v>#NUM!</v>
      </c>
      <c r="AK211" t="e">
        <f t="shared" ca="1" si="38"/>
        <v>#DIV/0!</v>
      </c>
      <c r="AM211">
        <f t="shared" ca="1" si="39"/>
        <v>0.98131675240722338</v>
      </c>
      <c r="AN211">
        <f t="shared" ca="1" si="39"/>
        <v>1.2450901860546104</v>
      </c>
      <c r="AO211" t="e">
        <f t="shared" ca="1" si="39"/>
        <v>#NUM!</v>
      </c>
      <c r="AP211" t="e">
        <f t="shared" ca="1" si="39"/>
        <v>#DIV/0!</v>
      </c>
      <c r="AR211" t="str">
        <f t="shared" si="40"/>
        <v>2023-50</v>
      </c>
      <c r="AS211">
        <f ca="1">AM211/(OFFSET(AM$14,$B$1+$B$2,0))</f>
        <v>1.5506329914082715</v>
      </c>
      <c r="AT211">
        <f ca="1">AN211/(OFFSET(AN$14,$B$1+$B$2,0))</f>
        <v>1.4144682380345712</v>
      </c>
      <c r="AU211" t="e">
        <f ca="1">AO211/(OFFSET(AO$14,$B$1+$B$2,0))</f>
        <v>#NUM!</v>
      </c>
      <c r="AV211" t="e">
        <f ca="1">AP211/(OFFSET(AP$14,$B$1+$B$2,0))</f>
        <v>#DIV/0!</v>
      </c>
    </row>
    <row r="212" spans="1:48" x14ac:dyDescent="0.25">
      <c r="A212" s="1" t="s">
        <v>162</v>
      </c>
      <c r="B212" s="9">
        <v>1095122</v>
      </c>
      <c r="C212" s="9">
        <v>80577</v>
      </c>
      <c r="D212" s="9">
        <v>37833</v>
      </c>
      <c r="E212" s="9">
        <v>4</v>
      </c>
      <c r="F212" s="9">
        <v>0</v>
      </c>
      <c r="G212" s="9">
        <v>396</v>
      </c>
      <c r="H212" s="9">
        <v>33</v>
      </c>
      <c r="I212" s="9">
        <v>19</v>
      </c>
      <c r="J212" s="9">
        <v>0</v>
      </c>
      <c r="K212" s="9">
        <v>0</v>
      </c>
      <c r="L212" s="9"/>
      <c r="M212">
        <f t="shared" si="34"/>
        <v>3.6160354736732529E-4</v>
      </c>
      <c r="N212">
        <f t="shared" si="34"/>
        <v>4.0954614840463157E-4</v>
      </c>
      <c r="O212">
        <f t="shared" si="34"/>
        <v>5.0220706790368198E-4</v>
      </c>
      <c r="P212">
        <f t="shared" si="34"/>
        <v>0</v>
      </c>
      <c r="Q212" t="e">
        <f t="shared" si="34"/>
        <v>#DIV/0!</v>
      </c>
      <c r="S212">
        <f t="shared" si="35"/>
        <v>3.6173435573664641E-4</v>
      </c>
      <c r="T212">
        <f t="shared" si="35"/>
        <v>4.0971395090418392E-4</v>
      </c>
      <c r="U212">
        <f t="shared" si="35"/>
        <v>5.0245941714014005E-4</v>
      </c>
      <c r="V212">
        <f t="shared" si="35"/>
        <v>0</v>
      </c>
      <c r="W212" t="e">
        <f t="shared" si="35"/>
        <v>#DIV/0!</v>
      </c>
      <c r="Y212" t="str">
        <f t="shared" si="36"/>
        <v>2023-51</v>
      </c>
      <c r="Z212">
        <f ca="1">S212*EXP(-Z$1*(ROW()-ROW(S$14)-$B$2))</f>
        <v>3.6412107399405271E-4</v>
      </c>
      <c r="AA212">
        <f ca="1">T212*EXP(-AA$1*(ROW()-ROW(T$14)-$B$2))</f>
        <v>3.903168163079592E-4</v>
      </c>
      <c r="AB212">
        <f ca="1">U212*EXP(-AB$1*(ROW()-ROW(U$14)-$B$2))</f>
        <v>5.382576390697613E-4</v>
      </c>
      <c r="AC212" t="e">
        <f ca="1">V212*EXP(-AC$1*(ROW()-ROW(V$14)-$B$2))</f>
        <v>#NUM!</v>
      </c>
      <c r="AD212" t="e">
        <f ca="1">W212*EXP(-AD$1*(ROW()-ROW(W$14)-$B$2))</f>
        <v>#DIV/0!</v>
      </c>
      <c r="AF212" t="str">
        <f t="shared" si="37"/>
        <v>2023-51</v>
      </c>
      <c r="AG212">
        <f t="shared" ca="1" si="38"/>
        <v>4.6170861040368563E-2</v>
      </c>
      <c r="AH212">
        <f t="shared" ca="1" si="38"/>
        <v>4.5341238118472758E-2</v>
      </c>
      <c r="AI212">
        <f t="shared" ca="1" si="38"/>
        <v>5.7571780026358155E-2</v>
      </c>
      <c r="AJ212" t="e">
        <f t="shared" ca="1" si="38"/>
        <v>#NUM!</v>
      </c>
      <c r="AK212" t="e">
        <f t="shared" ca="1" si="38"/>
        <v>#DIV/0!</v>
      </c>
      <c r="AM212">
        <f t="shared" ca="1" si="39"/>
        <v>0.98203146089975579</v>
      </c>
      <c r="AN212">
        <f t="shared" ca="1" si="39"/>
        <v>1.2469288795810289</v>
      </c>
      <c r="AO212" t="e">
        <f t="shared" ca="1" si="39"/>
        <v>#NUM!</v>
      </c>
      <c r="AP212" t="e">
        <f t="shared" ca="1" si="39"/>
        <v>#DIV/0!</v>
      </c>
      <c r="AR212" t="str">
        <f t="shared" si="40"/>
        <v>2023-51</v>
      </c>
      <c r="AS212">
        <f ca="1">AM212/(OFFSET(AM$14,$B$1+$B$2,0))</f>
        <v>1.5517623419110951</v>
      </c>
      <c r="AT212">
        <f ca="1">AN212/(OFFSET(AN$14,$B$1+$B$2,0))</f>
        <v>1.4165570614962997</v>
      </c>
      <c r="AU212" t="e">
        <f ca="1">AO212/(OFFSET(AO$14,$B$1+$B$2,0))</f>
        <v>#NUM!</v>
      </c>
      <c r="AV212" t="e">
        <f ca="1">AP212/(OFFSET(AP$14,$B$1+$B$2,0))</f>
        <v>#DIV/0!</v>
      </c>
    </row>
    <row r="213" spans="1:48" x14ac:dyDescent="0.25">
      <c r="A213" s="1" t="s">
        <v>163</v>
      </c>
      <c r="B213" s="9">
        <v>1094726</v>
      </c>
      <c r="C213" s="9">
        <v>80544</v>
      </c>
      <c r="D213" s="9">
        <v>37814</v>
      </c>
      <c r="E213" s="9">
        <v>4</v>
      </c>
      <c r="F213" s="9">
        <v>0</v>
      </c>
      <c r="G213" s="9">
        <v>393</v>
      </c>
      <c r="H213" s="9">
        <v>39</v>
      </c>
      <c r="I213" s="9">
        <v>19</v>
      </c>
      <c r="J213" s="9">
        <v>0</v>
      </c>
      <c r="K213" s="9">
        <v>0</v>
      </c>
      <c r="L213" s="9"/>
      <c r="M213">
        <f t="shared" si="34"/>
        <v>3.5899394003613687E-4</v>
      </c>
      <c r="N213">
        <f t="shared" si="34"/>
        <v>4.8420738974970203E-4</v>
      </c>
      <c r="O213">
        <f t="shared" si="34"/>
        <v>5.0245940656899561E-4</v>
      </c>
      <c r="P213">
        <f t="shared" si="34"/>
        <v>0</v>
      </c>
      <c r="Q213" t="e">
        <f t="shared" si="34"/>
        <v>#DIV/0!</v>
      </c>
      <c r="S213">
        <f t="shared" si="35"/>
        <v>3.5912286682735525E-4</v>
      </c>
      <c r="T213">
        <f t="shared" si="35"/>
        <v>4.8444196960081241E-4</v>
      </c>
      <c r="U213">
        <f t="shared" si="35"/>
        <v>5.0271200952876525E-4</v>
      </c>
      <c r="V213">
        <f t="shared" si="35"/>
        <v>0</v>
      </c>
      <c r="W213" t="e">
        <f t="shared" si="35"/>
        <v>#DIV/0!</v>
      </c>
      <c r="Y213" t="str">
        <f t="shared" si="36"/>
        <v>2023-52</v>
      </c>
      <c r="Z213">
        <f ca="1">S213*EXP(-Z$1*(ROW()-ROW(S$14)-$B$2))</f>
        <v>3.6150909636597492E-4</v>
      </c>
      <c r="AA213">
        <f ca="1">T213*EXP(-AA$1*(ROW()-ROW(T$14)-$B$2))</f>
        <v>4.6134937582356021E-4</v>
      </c>
      <c r="AB213">
        <f ca="1">U213*EXP(-AB$1*(ROW()-ROW(U$14)-$B$2))</f>
        <v>5.3878929678901981E-4</v>
      </c>
      <c r="AC213" t="e">
        <f ca="1">V213*EXP(-AC$1*(ROW()-ROW(V$14)-$B$2))</f>
        <v>#NUM!</v>
      </c>
      <c r="AD213" t="e">
        <f ca="1">W213*EXP(-AD$1*(ROW()-ROW(W$14)-$B$2))</f>
        <v>#DIV/0!</v>
      </c>
      <c r="AF213" t="str">
        <f t="shared" si="37"/>
        <v>2023-52</v>
      </c>
      <c r="AG213">
        <f t="shared" ca="1" si="38"/>
        <v>4.6532370136734537E-2</v>
      </c>
      <c r="AH213">
        <f t="shared" ca="1" si="38"/>
        <v>4.5802587494296318E-2</v>
      </c>
      <c r="AI213">
        <f t="shared" ca="1" si="38"/>
        <v>5.8110569323147176E-2</v>
      </c>
      <c r="AJ213" t="e">
        <f t="shared" ca="1" si="38"/>
        <v>#NUM!</v>
      </c>
      <c r="AK213" t="e">
        <f t="shared" ca="1" si="38"/>
        <v>#DIV/0!</v>
      </c>
      <c r="AM213">
        <f t="shared" ca="1" si="39"/>
        <v>0.98431666729432077</v>
      </c>
      <c r="AN213">
        <f t="shared" ca="1" si="39"/>
        <v>1.2488203191109826</v>
      </c>
      <c r="AO213" t="e">
        <f t="shared" ca="1" si="39"/>
        <v>#NUM!</v>
      </c>
      <c r="AP213" t="e">
        <f t="shared" ca="1" si="39"/>
        <v>#DIV/0!</v>
      </c>
      <c r="AR213" t="str">
        <f t="shared" si="40"/>
        <v>2023-52</v>
      </c>
      <c r="AS213">
        <f ca="1">AM213/(OFFSET(AM$14,$B$1+$B$2,0))</f>
        <v>1.5553733231960851</v>
      </c>
      <c r="AT213">
        <f ca="1">AN213/(OFFSET(AN$14,$B$1+$B$2,0))</f>
        <v>1.418705806357714</v>
      </c>
      <c r="AU213" t="e">
        <f ca="1">AO213/(OFFSET(AO$14,$B$1+$B$2,0))</f>
        <v>#NUM!</v>
      </c>
      <c r="AV213" t="e">
        <f ca="1">AP213/(OFFSET(AP$14,$B$1+$B$2,0))</f>
        <v>#DIV/0!</v>
      </c>
    </row>
    <row r="214" spans="1:48" x14ac:dyDescent="0.25">
      <c r="A214" s="1" t="s">
        <v>164</v>
      </c>
      <c r="B214" s="9">
        <v>1094333</v>
      </c>
      <c r="C214" s="9">
        <v>80505</v>
      </c>
      <c r="D214" s="9">
        <v>37795</v>
      </c>
      <c r="E214" s="9">
        <v>4</v>
      </c>
      <c r="F214" s="9">
        <v>0</v>
      </c>
      <c r="G214" s="9">
        <v>365</v>
      </c>
      <c r="H214" s="9">
        <v>21</v>
      </c>
      <c r="I214" s="9">
        <v>8</v>
      </c>
      <c r="J214" s="9">
        <v>0</v>
      </c>
      <c r="K214" s="9">
        <v>0</v>
      </c>
      <c r="L214" s="9"/>
      <c r="M214">
        <f t="shared" si="34"/>
        <v>3.3353650122951606E-4</v>
      </c>
      <c r="N214">
        <f t="shared" si="34"/>
        <v>2.6085336314514624E-4</v>
      </c>
      <c r="O214">
        <f t="shared" si="34"/>
        <v>2.116682100806985E-4</v>
      </c>
      <c r="P214">
        <f t="shared" si="34"/>
        <v>0</v>
      </c>
      <c r="Q214" t="e">
        <f t="shared" si="34"/>
        <v>#DIV/0!</v>
      </c>
      <c r="S214">
        <f t="shared" si="35"/>
        <v>3.3364778803943792E-4</v>
      </c>
      <c r="T214">
        <f t="shared" si="35"/>
        <v>2.6092142685665284E-4</v>
      </c>
      <c r="U214">
        <f t="shared" si="35"/>
        <v>2.1171302378809355E-4</v>
      </c>
      <c r="V214">
        <f t="shared" si="35"/>
        <v>0</v>
      </c>
      <c r="W214" t="e">
        <f t="shared" si="35"/>
        <v>#DIV/0!</v>
      </c>
      <c r="Y214" t="str">
        <f t="shared" si="36"/>
        <v>2024-01</v>
      </c>
      <c r="Z214">
        <f ca="1">S214*EXP(-Z$1*(ROW()-ROW(S$14)-$B$2))</f>
        <v>3.3588030069983091E-4</v>
      </c>
      <c r="AA214">
        <f ca="1">T214*EXP(-AA$1*(ROW()-ROW(T$14)-$B$2))</f>
        <v>2.4839885325870299E-4</v>
      </c>
      <c r="AB214">
        <f ca="1">U214*EXP(-AB$1*(ROW()-ROW(U$14)-$B$2))</f>
        <v>2.2701667669613223E-4</v>
      </c>
      <c r="AC214" t="e">
        <f ca="1">V214*EXP(-AC$1*(ROW()-ROW(V$14)-$B$2))</f>
        <v>#NUM!</v>
      </c>
      <c r="AD214" t="e">
        <f ca="1">W214*EXP(-AD$1*(ROW()-ROW(W$14)-$B$2))</f>
        <v>#DIV/0!</v>
      </c>
      <c r="AF214" t="str">
        <f t="shared" si="37"/>
        <v>2024-01</v>
      </c>
      <c r="AG214">
        <f t="shared" ca="1" si="38"/>
        <v>4.6868250437434367E-2</v>
      </c>
      <c r="AH214">
        <f t="shared" ca="1" si="38"/>
        <v>4.6050986347555022E-2</v>
      </c>
      <c r="AI214">
        <f t="shared" ca="1" si="38"/>
        <v>5.833758599984331E-2</v>
      </c>
      <c r="AJ214" t="e">
        <f t="shared" ca="1" si="38"/>
        <v>#NUM!</v>
      </c>
      <c r="AK214" t="e">
        <f t="shared" ca="1" si="38"/>
        <v>#DIV/0!</v>
      </c>
      <c r="AM214">
        <f t="shared" ca="1" si="39"/>
        <v>0.98256252191512183</v>
      </c>
      <c r="AN214">
        <f t="shared" ca="1" si="39"/>
        <v>1.2447143952539823</v>
      </c>
      <c r="AO214" t="e">
        <f t="shared" ca="1" si="39"/>
        <v>#NUM!</v>
      </c>
      <c r="AP214" t="e">
        <f t="shared" ca="1" si="39"/>
        <v>#DIV/0!</v>
      </c>
      <c r="AR214" t="str">
        <f t="shared" si="40"/>
        <v>2024-01</v>
      </c>
      <c r="AS214">
        <f ca="1">AM214/(OFFSET(AM$14,$B$1+$B$2,0))</f>
        <v>1.5526015008563157</v>
      </c>
      <c r="AT214">
        <f ca="1">AN214/(OFFSET(AN$14,$B$1+$B$2,0))</f>
        <v>1.4140413258658082</v>
      </c>
      <c r="AU214" t="e">
        <f ca="1">AO214/(OFFSET(AO$14,$B$1+$B$2,0))</f>
        <v>#NUM!</v>
      </c>
      <c r="AV214" t="e">
        <f ca="1">AP214/(OFFSET(AP$14,$B$1+$B$2,0))</f>
        <v>#DIV/0!</v>
      </c>
    </row>
    <row r="215" spans="1:48" x14ac:dyDescent="0.25">
      <c r="A215" s="1" t="s">
        <v>165</v>
      </c>
      <c r="B215" s="9">
        <v>1093968</v>
      </c>
      <c r="C215" s="9">
        <v>80484</v>
      </c>
      <c r="D215" s="9">
        <v>37787</v>
      </c>
      <c r="E215" s="9">
        <v>4</v>
      </c>
      <c r="F215" s="9">
        <v>0</v>
      </c>
      <c r="G215" s="9">
        <v>358</v>
      </c>
      <c r="H215" s="9">
        <v>24</v>
      </c>
      <c r="I215" s="9">
        <v>13</v>
      </c>
      <c r="J215" s="9">
        <v>0</v>
      </c>
      <c r="K215" s="9">
        <v>0</v>
      </c>
      <c r="L215" s="9"/>
      <c r="M215">
        <f t="shared" si="34"/>
        <v>3.2724906030158105E-4</v>
      </c>
      <c r="N215">
        <f t="shared" si="34"/>
        <v>2.981959147159684E-4</v>
      </c>
      <c r="O215">
        <f t="shared" si="34"/>
        <v>3.4403366237065658E-4</v>
      </c>
      <c r="P215">
        <f t="shared" si="34"/>
        <v>0</v>
      </c>
      <c r="Q215" t="e">
        <f t="shared" si="34"/>
        <v>#DIV/0!</v>
      </c>
      <c r="S215">
        <f t="shared" si="35"/>
        <v>3.2735619022964085E-4</v>
      </c>
      <c r="T215">
        <f t="shared" si="35"/>
        <v>2.9828486425494203E-4</v>
      </c>
      <c r="U215">
        <f t="shared" si="35"/>
        <v>3.4415206566190671E-4</v>
      </c>
      <c r="V215">
        <f t="shared" si="35"/>
        <v>0</v>
      </c>
      <c r="W215" t="e">
        <f t="shared" si="35"/>
        <v>#DIV/0!</v>
      </c>
      <c r="Y215" t="str">
        <f t="shared" si="36"/>
        <v>2024-02</v>
      </c>
      <c r="Z215">
        <f ca="1">S215*EXP(-Z$1*(ROW()-ROW(S$14)-$B$2))</f>
        <v>3.295618667294969E-4</v>
      </c>
      <c r="AA215">
        <f ca="1">T215*EXP(-AA$1*(ROW()-ROW(T$14)-$B$2))</f>
        <v>2.8387210880747248E-4</v>
      </c>
      <c r="AB215">
        <f ca="1">U215*EXP(-AB$1*(ROW()-ROW(U$14)-$B$2))</f>
        <v>3.6920795919451795E-4</v>
      </c>
      <c r="AC215" t="e">
        <f ca="1">V215*EXP(-AC$1*(ROW()-ROW(V$14)-$B$2))</f>
        <v>#NUM!</v>
      </c>
      <c r="AD215" t="e">
        <f ca="1">W215*EXP(-AD$1*(ROW()-ROW(W$14)-$B$2))</f>
        <v>#DIV/0!</v>
      </c>
      <c r="AF215" t="str">
        <f t="shared" si="37"/>
        <v>2024-02</v>
      </c>
      <c r="AG215">
        <f t="shared" ca="1" si="38"/>
        <v>4.7197812304163866E-2</v>
      </c>
      <c r="AH215">
        <f t="shared" ca="1" si="38"/>
        <v>4.6334858456362496E-2</v>
      </c>
      <c r="AI215">
        <f t="shared" ca="1" si="38"/>
        <v>5.8706793959037828E-2</v>
      </c>
      <c r="AJ215" t="e">
        <f t="shared" ca="1" si="38"/>
        <v>#NUM!</v>
      </c>
      <c r="AK215" t="e">
        <f t="shared" ca="1" si="38"/>
        <v>#DIV/0!</v>
      </c>
      <c r="AM215">
        <f t="shared" ca="1" si="39"/>
        <v>0.98171623205244962</v>
      </c>
      <c r="AN215">
        <f t="shared" ca="1" si="39"/>
        <v>1.2438456592162561</v>
      </c>
      <c r="AO215" t="e">
        <f t="shared" ca="1" si="39"/>
        <v>#NUM!</v>
      </c>
      <c r="AP215" t="e">
        <f t="shared" ca="1" si="39"/>
        <v>#DIV/0!</v>
      </c>
      <c r="AR215" t="str">
        <f t="shared" si="40"/>
        <v>2024-02</v>
      </c>
      <c r="AS215">
        <f ca="1">AM215/(OFFSET(AM$14,$B$1+$B$2,0))</f>
        <v>1.5512642313374425</v>
      </c>
      <c r="AT215">
        <f ca="1">AN215/(OFFSET(AN$14,$B$1+$B$2,0))</f>
        <v>1.4130544097802404</v>
      </c>
      <c r="AU215" t="e">
        <f ca="1">AO215/(OFFSET(AO$14,$B$1+$B$2,0))</f>
        <v>#NUM!</v>
      </c>
      <c r="AV215" t="e">
        <f ca="1">AP215/(OFFSET(AP$14,$B$1+$B$2,0))</f>
        <v>#DIV/0!</v>
      </c>
    </row>
    <row r="216" spans="1:48" x14ac:dyDescent="0.25">
      <c r="A216" s="1" t="s">
        <v>166</v>
      </c>
      <c r="B216" s="9">
        <v>1093610</v>
      </c>
      <c r="C216" s="9">
        <v>80460</v>
      </c>
      <c r="D216" s="9">
        <v>37774</v>
      </c>
      <c r="E216" s="9">
        <v>4</v>
      </c>
      <c r="F216" s="9">
        <v>0</v>
      </c>
      <c r="G216" s="9">
        <v>378</v>
      </c>
      <c r="H216" s="9">
        <v>38</v>
      </c>
      <c r="I216" s="9">
        <v>13</v>
      </c>
      <c r="J216" s="9">
        <v>0</v>
      </c>
      <c r="K216" s="9">
        <v>0</v>
      </c>
      <c r="L216" s="9"/>
      <c r="M216">
        <f t="shared" si="34"/>
        <v>3.4564424246303526E-4</v>
      </c>
      <c r="N216">
        <f t="shared" si="34"/>
        <v>4.7228436490181455E-4</v>
      </c>
      <c r="O216">
        <f t="shared" si="34"/>
        <v>3.4415206226505002E-4</v>
      </c>
      <c r="P216">
        <f t="shared" si="34"/>
        <v>0</v>
      </c>
      <c r="Q216" t="e">
        <f t="shared" si="34"/>
        <v>#DIV/0!</v>
      </c>
      <c r="S216">
        <f t="shared" si="35"/>
        <v>3.4576375715855776E-4</v>
      </c>
      <c r="T216">
        <f t="shared" si="35"/>
        <v>4.7250753160821724E-4</v>
      </c>
      <c r="U216">
        <f t="shared" si="35"/>
        <v>3.4427054708293574E-4</v>
      </c>
      <c r="V216">
        <f t="shared" si="35"/>
        <v>0</v>
      </c>
      <c r="W216" t="e">
        <f t="shared" si="35"/>
        <v>#DIV/0!</v>
      </c>
      <c r="Y216" t="str">
        <f t="shared" si="36"/>
        <v>2024-03</v>
      </c>
      <c r="Z216">
        <f ca="1">S216*EXP(-Z$1*(ROW()-ROW(S$14)-$B$2))</f>
        <v>3.4810958236424112E-4</v>
      </c>
      <c r="AA216">
        <f ca="1">T216*EXP(-AA$1*(ROW()-ROW(T$14)-$B$2))</f>
        <v>4.4952299052027235E-4</v>
      </c>
      <c r="AB216">
        <f ca="1">U216*EXP(-AB$1*(ROW()-ROW(U$14)-$B$2))</f>
        <v>3.6951411384924474E-4</v>
      </c>
      <c r="AC216" t="e">
        <f ca="1">V216*EXP(-AC$1*(ROW()-ROW(V$14)-$B$2))</f>
        <v>#NUM!</v>
      </c>
      <c r="AD216" t="e">
        <f ca="1">W216*EXP(-AD$1*(ROW()-ROW(W$14)-$B$2))</f>
        <v>#DIV/0!</v>
      </c>
      <c r="AF216" t="str">
        <f t="shared" si="37"/>
        <v>2024-03</v>
      </c>
      <c r="AG216">
        <f t="shared" ca="1" si="38"/>
        <v>4.7545921886528106E-2</v>
      </c>
      <c r="AH216">
        <f t="shared" ca="1" si="38"/>
        <v>4.6784381446882767E-2</v>
      </c>
      <c r="AI216">
        <f t="shared" ca="1" si="38"/>
        <v>5.9076308072887072E-2</v>
      </c>
      <c r="AJ216" t="e">
        <f t="shared" ca="1" si="38"/>
        <v>#NUM!</v>
      </c>
      <c r="AK216" t="e">
        <f t="shared" ca="1" si="38"/>
        <v>#DIV/0!</v>
      </c>
      <c r="AM216">
        <f t="shared" ca="1" si="39"/>
        <v>0.98398305449912582</v>
      </c>
      <c r="AN216">
        <f t="shared" ca="1" si="39"/>
        <v>1.2425105188595795</v>
      </c>
      <c r="AO216" t="e">
        <f t="shared" ca="1" si="39"/>
        <v>#NUM!</v>
      </c>
      <c r="AP216" t="e">
        <f t="shared" ca="1" si="39"/>
        <v>#DIV/0!</v>
      </c>
      <c r="AR216" t="str">
        <f t="shared" si="40"/>
        <v>2024-03</v>
      </c>
      <c r="AS216">
        <f ca="1">AM216/(OFFSET(AM$14,$B$1+$B$2,0))</f>
        <v>1.554846163127416</v>
      </c>
      <c r="AT216">
        <f ca="1">AN216/(OFFSET(AN$14,$B$1+$B$2,0))</f>
        <v>1.4115376412368938</v>
      </c>
      <c r="AU216" t="e">
        <f ca="1">AO216/(OFFSET(AO$14,$B$1+$B$2,0))</f>
        <v>#NUM!</v>
      </c>
      <c r="AV216" t="e">
        <f ca="1">AP216/(OFFSET(AP$14,$B$1+$B$2,0))</f>
        <v>#DIV/0!</v>
      </c>
    </row>
    <row r="217" spans="1:48" x14ac:dyDescent="0.25">
      <c r="A217" s="1" t="s">
        <v>167</v>
      </c>
      <c r="B217" s="9">
        <v>1093232</v>
      </c>
      <c r="C217" s="9">
        <v>80422</v>
      </c>
      <c r="D217" s="9">
        <v>37761</v>
      </c>
      <c r="E217" s="9">
        <v>4</v>
      </c>
      <c r="F217" s="9">
        <v>0</v>
      </c>
      <c r="G217" s="9">
        <v>410</v>
      </c>
      <c r="H217" s="9">
        <v>42</v>
      </c>
      <c r="I217" s="9">
        <v>14</v>
      </c>
      <c r="J217" s="9">
        <v>0</v>
      </c>
      <c r="K217" s="9">
        <v>0</v>
      </c>
      <c r="L217" s="9"/>
      <c r="M217">
        <f t="shared" si="34"/>
        <v>3.7503475931915643E-4</v>
      </c>
      <c r="N217">
        <f t="shared" si="34"/>
        <v>5.2224515679789114E-4</v>
      </c>
      <c r="O217">
        <f t="shared" si="34"/>
        <v>3.7075289319668438E-4</v>
      </c>
      <c r="P217">
        <f t="shared" si="34"/>
        <v>0</v>
      </c>
      <c r="Q217" t="e">
        <f t="shared" si="34"/>
        <v>#DIV/0!</v>
      </c>
      <c r="S217">
        <f t="shared" si="35"/>
        <v>3.7517546755931938E-4</v>
      </c>
      <c r="T217">
        <f t="shared" si="35"/>
        <v>5.2251805120161329E-4</v>
      </c>
      <c r="U217">
        <f t="shared" si="35"/>
        <v>3.7089040613783692E-4</v>
      </c>
      <c r="V217">
        <f t="shared" si="35"/>
        <v>0</v>
      </c>
      <c r="W217" t="e">
        <f t="shared" si="35"/>
        <v>#DIV/0!</v>
      </c>
      <c r="Y217" t="str">
        <f t="shared" si="36"/>
        <v>2024-04</v>
      </c>
      <c r="Z217">
        <f ca="1">S217*EXP(-Z$1*(ROW()-ROW(S$14)-$B$2))</f>
        <v>3.7773832918907495E-4</v>
      </c>
      <c r="AA217">
        <f ca="1">T217*EXP(-AA$1*(ROW()-ROW(T$14)-$B$2))</f>
        <v>4.9693105349165071E-4</v>
      </c>
      <c r="AB217">
        <f ca="1">U217*EXP(-AB$1*(ROW()-ROW(U$14)-$B$2))</f>
        <v>3.9827885368885074E-4</v>
      </c>
      <c r="AC217" t="e">
        <f ca="1">V217*EXP(-AC$1*(ROW()-ROW(V$14)-$B$2))</f>
        <v>#NUM!</v>
      </c>
      <c r="AD217" t="e">
        <f ca="1">W217*EXP(-AD$1*(ROW()-ROW(W$14)-$B$2))</f>
        <v>#DIV/0!</v>
      </c>
      <c r="AF217" t="str">
        <f t="shared" si="37"/>
        <v>2024-04</v>
      </c>
      <c r="AG217">
        <f t="shared" ca="1" si="38"/>
        <v>4.792366021571718E-2</v>
      </c>
      <c r="AH217">
        <f t="shared" ca="1" si="38"/>
        <v>4.7281312500374414E-2</v>
      </c>
      <c r="AI217">
        <f t="shared" ca="1" si="38"/>
        <v>5.9474586926575923E-2</v>
      </c>
      <c r="AJ217" t="e">
        <f t="shared" ca="1" si="38"/>
        <v>#NUM!</v>
      </c>
      <c r="AK217" t="e">
        <f t="shared" ca="1" si="38"/>
        <v>#DIV/0!</v>
      </c>
      <c r="AM217">
        <f t="shared" ca="1" si="39"/>
        <v>0.98659643874338088</v>
      </c>
      <c r="AN217">
        <f t="shared" ca="1" si="39"/>
        <v>1.2410276397684346</v>
      </c>
      <c r="AO217" t="e">
        <f t="shared" ca="1" si="39"/>
        <v>#NUM!</v>
      </c>
      <c r="AP217" t="e">
        <f t="shared" ca="1" si="39"/>
        <v>#DIV/0!</v>
      </c>
      <c r="AR217" t="str">
        <f t="shared" si="40"/>
        <v>2024-04</v>
      </c>
      <c r="AS217">
        <f ca="1">AM217/(OFFSET(AM$14,$B$1+$B$2,0))</f>
        <v>1.5589757164224429</v>
      </c>
      <c r="AT217">
        <f ca="1">AN217/(OFFSET(AN$14,$B$1+$B$2,0))</f>
        <v>1.4098530360582791</v>
      </c>
      <c r="AU217" t="e">
        <f ca="1">AO217/(OFFSET(AO$14,$B$1+$B$2,0))</f>
        <v>#NUM!</v>
      </c>
      <c r="AV217" t="e">
        <f ca="1">AP217/(OFFSET(AP$14,$B$1+$B$2,0))</f>
        <v>#DIV/0!</v>
      </c>
    </row>
    <row r="218" spans="1:48" x14ac:dyDescent="0.25">
      <c r="A218" s="1" t="s">
        <v>168</v>
      </c>
      <c r="B218" s="9">
        <v>1092822</v>
      </c>
      <c r="C218" s="9">
        <v>80380</v>
      </c>
      <c r="D218" s="9">
        <v>37747</v>
      </c>
      <c r="E218" s="9">
        <v>4</v>
      </c>
      <c r="F218" s="9">
        <v>0</v>
      </c>
      <c r="G218" s="9">
        <v>367</v>
      </c>
      <c r="H218" s="9">
        <v>29</v>
      </c>
      <c r="I218" s="9">
        <v>17</v>
      </c>
      <c r="J218" s="9">
        <v>0</v>
      </c>
      <c r="K218" s="9">
        <v>0</v>
      </c>
      <c r="L218" s="9"/>
      <c r="M218">
        <f t="shared" si="34"/>
        <v>3.3582779263228595E-4</v>
      </c>
      <c r="N218">
        <f t="shared" si="34"/>
        <v>3.6078626524010948E-4</v>
      </c>
      <c r="O218">
        <f t="shared" si="34"/>
        <v>4.5036691657615173E-4</v>
      </c>
      <c r="P218">
        <f t="shared" si="34"/>
        <v>0</v>
      </c>
      <c r="Q218" t="e">
        <f t="shared" si="34"/>
        <v>#DIV/0!</v>
      </c>
      <c r="S218">
        <f t="shared" si="35"/>
        <v>3.359406139854886E-4</v>
      </c>
      <c r="T218">
        <f t="shared" si="35"/>
        <v>3.6091648286632827E-4</v>
      </c>
      <c r="U218">
        <f t="shared" si="35"/>
        <v>4.5056984594765156E-4</v>
      </c>
      <c r="V218">
        <f t="shared" si="35"/>
        <v>0</v>
      </c>
      <c r="W218" t="e">
        <f t="shared" si="35"/>
        <v>#DIV/0!</v>
      </c>
      <c r="Y218" t="str">
        <f t="shared" si="36"/>
        <v>2024-05</v>
      </c>
      <c r="Z218">
        <f ca="1">S218*EXP(-Z$1*(ROW()-ROW(S$14)-$B$2))</f>
        <v>3.3825112310412436E-4</v>
      </c>
      <c r="AA218">
        <f ca="1">T218*EXP(-AA$1*(ROW()-ROW(T$14)-$B$2))</f>
        <v>3.43125678481833E-4</v>
      </c>
      <c r="AB218">
        <f ca="1">U218*EXP(-AB$1*(ROW()-ROW(U$14)-$B$2))</f>
        <v>4.8407678982117781E-4</v>
      </c>
      <c r="AC218" t="e">
        <f ca="1">V218*EXP(-AC$1*(ROW()-ROW(V$14)-$B$2))</f>
        <v>#NUM!</v>
      </c>
      <c r="AD218" t="e">
        <f ca="1">W218*EXP(-AD$1*(ROW()-ROW(W$14)-$B$2))</f>
        <v>#DIV/0!</v>
      </c>
      <c r="AF218" t="str">
        <f t="shared" si="37"/>
        <v>2024-05</v>
      </c>
      <c r="AG218">
        <f t="shared" ca="1" si="38"/>
        <v>4.8261911338821302E-2</v>
      </c>
      <c r="AH218">
        <f t="shared" ca="1" si="38"/>
        <v>4.7624438178856247E-2</v>
      </c>
      <c r="AI218">
        <f t="shared" ca="1" si="38"/>
        <v>5.9958663716397104E-2</v>
      </c>
      <c r="AJ218" t="e">
        <f t="shared" ca="1" si="38"/>
        <v>#NUM!</v>
      </c>
      <c r="AK218" t="e">
        <f t="shared" ca="1" si="38"/>
        <v>#DIV/0!</v>
      </c>
      <c r="AM218">
        <f t="shared" ca="1" si="39"/>
        <v>0.98679138181060233</v>
      </c>
      <c r="AN218">
        <f t="shared" ca="1" si="39"/>
        <v>1.2423599077015226</v>
      </c>
      <c r="AO218" t="e">
        <f t="shared" ca="1" si="39"/>
        <v>#NUM!</v>
      </c>
      <c r="AP218" t="e">
        <f t="shared" ca="1" si="39"/>
        <v>#DIV/0!</v>
      </c>
      <c r="AR218" t="str">
        <f t="shared" si="40"/>
        <v>2024-05</v>
      </c>
      <c r="AS218">
        <f ca="1">AM218/(OFFSET(AM$14,$B$1+$B$2,0))</f>
        <v>1.5592837567679667</v>
      </c>
      <c r="AT218">
        <f ca="1">AN218/(OFFSET(AN$14,$B$1+$B$2,0))</f>
        <v>1.4113665414227992</v>
      </c>
      <c r="AU218" t="e">
        <f ca="1">AO218/(OFFSET(AO$14,$B$1+$B$2,0))</f>
        <v>#NUM!</v>
      </c>
      <c r="AV218" t="e">
        <f ca="1">AP218/(OFFSET(AP$14,$B$1+$B$2,0))</f>
        <v>#DIV/0!</v>
      </c>
    </row>
    <row r="219" spans="1:48" x14ac:dyDescent="0.25">
      <c r="A219" s="1" t="s">
        <v>169</v>
      </c>
      <c r="B219" s="9">
        <v>1092455</v>
      </c>
      <c r="C219" s="9">
        <v>80351</v>
      </c>
      <c r="D219" s="9">
        <v>37730</v>
      </c>
      <c r="E219" s="9">
        <v>4</v>
      </c>
      <c r="F219" s="9">
        <v>0</v>
      </c>
      <c r="G219" s="9">
        <v>390</v>
      </c>
      <c r="H219" s="9">
        <v>29</v>
      </c>
      <c r="I219" s="9">
        <v>22</v>
      </c>
      <c r="J219" s="9">
        <v>0</v>
      </c>
      <c r="K219" s="9">
        <v>0</v>
      </c>
      <c r="L219" s="9"/>
      <c r="M219">
        <f t="shared" si="34"/>
        <v>3.5699410959719164E-4</v>
      </c>
      <c r="N219">
        <f t="shared" si="34"/>
        <v>3.6091647894861295E-4</v>
      </c>
      <c r="O219">
        <f t="shared" si="34"/>
        <v>5.8309037900874635E-4</v>
      </c>
      <c r="P219">
        <f t="shared" si="34"/>
        <v>0</v>
      </c>
      <c r="Q219" t="e">
        <f t="shared" si="34"/>
        <v>#DIV/0!</v>
      </c>
      <c r="S219">
        <f t="shared" si="35"/>
        <v>3.5712160370032569E-4</v>
      </c>
      <c r="T219">
        <f t="shared" si="35"/>
        <v>3.6104679060564829E-4</v>
      </c>
      <c r="U219">
        <f t="shared" si="35"/>
        <v>5.8343058831145675E-4</v>
      </c>
      <c r="V219">
        <f t="shared" si="35"/>
        <v>0</v>
      </c>
      <c r="W219" t="e">
        <f t="shared" si="35"/>
        <v>#DIV/0!</v>
      </c>
      <c r="Y219" t="str">
        <f t="shared" si="36"/>
        <v>2024-06</v>
      </c>
      <c r="Z219">
        <f ca="1">S219*EXP(-Z$1*(ROW()-ROW(S$14)-$B$2))</f>
        <v>3.595944431442545E-4</v>
      </c>
      <c r="AA219">
        <f ca="1">T219*EXP(-AA$1*(ROW()-ROW(T$14)-$B$2))</f>
        <v>3.4313234512879355E-4</v>
      </c>
      <c r="AB219">
        <f ca="1">U219*EXP(-AB$1*(ROW()-ROW(U$14)-$B$2))</f>
        <v>6.271216852410126E-4</v>
      </c>
      <c r="AC219" t="e">
        <f ca="1">V219*EXP(-AC$1*(ROW()-ROW(V$14)-$B$2))</f>
        <v>#NUM!</v>
      </c>
      <c r="AD219" t="e">
        <f ca="1">W219*EXP(-AD$1*(ROW()-ROW(W$14)-$B$2))</f>
        <v>#DIV/0!</v>
      </c>
      <c r="AF219" t="str">
        <f t="shared" si="37"/>
        <v>2024-06</v>
      </c>
      <c r="AG219">
        <f t="shared" ca="1" si="38"/>
        <v>4.8621505781965557E-2</v>
      </c>
      <c r="AH219">
        <f t="shared" ca="1" si="38"/>
        <v>4.7967570523985044E-2</v>
      </c>
      <c r="AI219">
        <f t="shared" ca="1" si="38"/>
        <v>6.0585785401638115E-2</v>
      </c>
      <c r="AJ219" t="e">
        <f t="shared" ca="1" si="38"/>
        <v>#NUM!</v>
      </c>
      <c r="AK219" t="e">
        <f t="shared" ca="1" si="38"/>
        <v>#DIV/0!</v>
      </c>
      <c r="AM219">
        <f t="shared" ca="1" si="39"/>
        <v>0.98655049350151824</v>
      </c>
      <c r="AN219">
        <f t="shared" ca="1" si="39"/>
        <v>1.246069705724957</v>
      </c>
      <c r="AO219" t="e">
        <f t="shared" ca="1" si="39"/>
        <v>#NUM!</v>
      </c>
      <c r="AP219" t="e">
        <f t="shared" ca="1" si="39"/>
        <v>#DIV/0!</v>
      </c>
      <c r="AR219" t="str">
        <f t="shared" si="40"/>
        <v>2024-06</v>
      </c>
      <c r="AS219">
        <f ca="1">AM219/(OFFSET(AM$14,$B$1+$B$2,0))</f>
        <v>1.5589031157991928</v>
      </c>
      <c r="AT219">
        <f ca="1">AN219/(OFFSET(AN$14,$B$1+$B$2,0))</f>
        <v>1.4155810084007288</v>
      </c>
      <c r="AU219" t="e">
        <f ca="1">AO219/(OFFSET(AO$14,$B$1+$B$2,0))</f>
        <v>#NUM!</v>
      </c>
      <c r="AV219" t="e">
        <f ca="1">AP219/(OFFSET(AP$14,$B$1+$B$2,0))</f>
        <v>#DIV/0!</v>
      </c>
    </row>
    <row r="220" spans="1:48" x14ac:dyDescent="0.25">
      <c r="A220" s="1" t="s">
        <v>170</v>
      </c>
      <c r="B220" s="9">
        <v>1092065</v>
      </c>
      <c r="C220" s="9">
        <v>80322</v>
      </c>
      <c r="D220" s="9">
        <v>37708</v>
      </c>
      <c r="E220" s="9">
        <v>4</v>
      </c>
      <c r="F220" s="9">
        <v>0</v>
      </c>
      <c r="G220" s="9">
        <v>366</v>
      </c>
      <c r="H220" s="9">
        <v>36</v>
      </c>
      <c r="I220" s="9">
        <v>17</v>
      </c>
      <c r="J220" s="9">
        <v>0</v>
      </c>
      <c r="K220" s="9">
        <v>0</v>
      </c>
      <c r="L220" s="9"/>
      <c r="M220">
        <f t="shared" si="34"/>
        <v>3.3514488606447418E-4</v>
      </c>
      <c r="N220">
        <f t="shared" si="34"/>
        <v>4.4819601105550161E-4</v>
      </c>
      <c r="O220">
        <f t="shared" si="34"/>
        <v>4.50832714543333E-4</v>
      </c>
      <c r="P220">
        <f t="shared" si="34"/>
        <v>0</v>
      </c>
      <c r="Q220" t="e">
        <f t="shared" si="34"/>
        <v>#DIV/0!</v>
      </c>
      <c r="S220">
        <f t="shared" si="35"/>
        <v>3.3525724895607683E-4</v>
      </c>
      <c r="T220">
        <f t="shared" si="35"/>
        <v>4.4839698830652814E-4</v>
      </c>
      <c r="U220">
        <f t="shared" si="35"/>
        <v>4.5103606399923038E-4</v>
      </c>
      <c r="V220">
        <f t="shared" si="35"/>
        <v>0</v>
      </c>
      <c r="W220" t="e">
        <f t="shared" si="35"/>
        <v>#DIV/0!</v>
      </c>
      <c r="Y220" t="str">
        <f t="shared" si="36"/>
        <v>2024-07</v>
      </c>
      <c r="Z220">
        <f ca="1">S220*EXP(-Z$1*(ROW()-ROW(S$14)-$B$2))</f>
        <v>3.3759432601350995E-4</v>
      </c>
      <c r="AA220">
        <f ca="1">T220*EXP(-AA$1*(ROW()-ROW(T$14)-$B$2))</f>
        <v>4.2600286721283228E-4</v>
      </c>
      <c r="AB220">
        <f ca="1">U220*EXP(-AB$1*(ROW()-ROW(U$14)-$B$2))</f>
        <v>4.8504762207849766E-4</v>
      </c>
      <c r="AC220" t="e">
        <f ca="1">V220*EXP(-AC$1*(ROW()-ROW(V$14)-$B$2))</f>
        <v>#NUM!</v>
      </c>
      <c r="AD220" t="e">
        <f ca="1">W220*EXP(-AD$1*(ROW()-ROW(W$14)-$B$2))</f>
        <v>#DIV/0!</v>
      </c>
      <c r="AF220" t="str">
        <f t="shared" si="37"/>
        <v>2024-07</v>
      </c>
      <c r="AG220">
        <f t="shared" ca="1" si="38"/>
        <v>4.8959100107979069E-2</v>
      </c>
      <c r="AH220">
        <f t="shared" ca="1" si="38"/>
        <v>4.8393573391197875E-2</v>
      </c>
      <c r="AI220">
        <f t="shared" ca="1" si="38"/>
        <v>6.107083302371661E-2</v>
      </c>
      <c r="AJ220" t="e">
        <f t="shared" ca="1" si="38"/>
        <v>#NUM!</v>
      </c>
      <c r="AK220" t="e">
        <f t="shared" ca="1" si="38"/>
        <v>#DIV/0!</v>
      </c>
      <c r="AM220">
        <f t="shared" ca="1" si="39"/>
        <v>0.98844899690692989</v>
      </c>
      <c r="AN220">
        <f t="shared" ca="1" si="39"/>
        <v>1.247384712730119</v>
      </c>
      <c r="AO220" t="e">
        <f t="shared" ca="1" si="39"/>
        <v>#NUM!</v>
      </c>
      <c r="AP220" t="e">
        <f t="shared" ca="1" si="39"/>
        <v>#DIV/0!</v>
      </c>
      <c r="AR220" t="str">
        <f t="shared" si="40"/>
        <v>2024-07</v>
      </c>
      <c r="AS220">
        <f ca="1">AM220/(OFFSET(AM$14,$B$1+$B$2,0))</f>
        <v>1.5619030462574377</v>
      </c>
      <c r="AT220">
        <f ca="1">AN220/(OFFSET(AN$14,$B$1+$B$2,0))</f>
        <v>1.4170749047163753</v>
      </c>
      <c r="AU220" t="e">
        <f ca="1">AO220/(OFFSET(AO$14,$B$1+$B$2,0))</f>
        <v>#NUM!</v>
      </c>
      <c r="AV220" t="e">
        <f ca="1">AP220/(OFFSET(AP$14,$B$1+$B$2,0))</f>
        <v>#DIV/0!</v>
      </c>
    </row>
    <row r="221" spans="1:48" x14ac:dyDescent="0.25">
      <c r="A221" s="1" t="s">
        <v>171</v>
      </c>
      <c r="B221" s="9">
        <v>1091699</v>
      </c>
      <c r="C221" s="9">
        <v>80286</v>
      </c>
      <c r="D221" s="9">
        <v>37691</v>
      </c>
      <c r="E221" s="9">
        <v>4</v>
      </c>
      <c r="F221" s="9">
        <v>0</v>
      </c>
      <c r="G221" s="9">
        <v>376</v>
      </c>
      <c r="H221" s="9">
        <v>33</v>
      </c>
      <c r="I221" s="9">
        <v>20</v>
      </c>
      <c r="J221" s="9">
        <v>0</v>
      </c>
      <c r="K221" s="9">
        <v>0</v>
      </c>
      <c r="L221" s="9"/>
      <c r="M221">
        <f t="shared" si="34"/>
        <v>3.4441727985461194E-4</v>
      </c>
      <c r="N221">
        <f t="shared" si="34"/>
        <v>4.1103056572752413E-4</v>
      </c>
      <c r="O221">
        <f t="shared" si="34"/>
        <v>5.3063065453291239E-4</v>
      </c>
      <c r="P221">
        <f t="shared" si="34"/>
        <v>0</v>
      </c>
      <c r="Q221" t="e">
        <f t="shared" si="34"/>
        <v>#DIV/0!</v>
      </c>
      <c r="S221">
        <f t="shared" si="35"/>
        <v>3.4453594739553521E-4</v>
      </c>
      <c r="T221">
        <f t="shared" si="35"/>
        <v>4.1119958711811422E-4</v>
      </c>
      <c r="U221">
        <f t="shared" si="35"/>
        <v>5.309123853834293E-4</v>
      </c>
      <c r="V221">
        <f t="shared" si="35"/>
        <v>0</v>
      </c>
      <c r="W221" t="e">
        <f t="shared" si="35"/>
        <v>#DIV/0!</v>
      </c>
      <c r="Y221" t="str">
        <f t="shared" si="36"/>
        <v>2024-08</v>
      </c>
      <c r="Z221">
        <f ca="1">S221*EXP(-Z$1*(ROW()-ROW(S$14)-$B$2))</f>
        <v>3.4695377400309311E-4</v>
      </c>
      <c r="AA221">
        <f ca="1">T221*EXP(-AA$1*(ROW()-ROW(T$14)-$B$2))</f>
        <v>3.9052979248654164E-4</v>
      </c>
      <c r="AB221">
        <f ca="1">U221*EXP(-AB$1*(ROW()-ROW(U$14)-$B$2))</f>
        <v>5.712240124017508E-4</v>
      </c>
      <c r="AC221" t="e">
        <f ca="1">V221*EXP(-AC$1*(ROW()-ROW(V$14)-$B$2))</f>
        <v>#NUM!</v>
      </c>
      <c r="AD221" t="e">
        <f ca="1">W221*EXP(-AD$1*(ROW()-ROW(W$14)-$B$2))</f>
        <v>#DIV/0!</v>
      </c>
      <c r="AF221" t="str">
        <f t="shared" si="37"/>
        <v>2024-08</v>
      </c>
      <c r="AG221">
        <f t="shared" ca="1" si="38"/>
        <v>4.9306053881982163E-2</v>
      </c>
      <c r="AH221">
        <f t="shared" ca="1" si="38"/>
        <v>4.8784103183684417E-2</v>
      </c>
      <c r="AI221">
        <f t="shared" ca="1" si="38"/>
        <v>6.1642057036118358E-2</v>
      </c>
      <c r="AJ221" t="e">
        <f t="shared" ca="1" si="38"/>
        <v>#NUM!</v>
      </c>
      <c r="AK221" t="e">
        <f t="shared" ca="1" si="38"/>
        <v>#DIV/0!</v>
      </c>
      <c r="AM221">
        <f t="shared" ca="1" si="39"/>
        <v>0.98941406465934034</v>
      </c>
      <c r="AN221">
        <f t="shared" ca="1" si="39"/>
        <v>1.2501924648779108</v>
      </c>
      <c r="AO221" t="e">
        <f t="shared" ca="1" si="39"/>
        <v>#NUM!</v>
      </c>
      <c r="AP221" t="e">
        <f t="shared" ca="1" si="39"/>
        <v>#DIV/0!</v>
      </c>
      <c r="AR221" t="str">
        <f t="shared" si="40"/>
        <v>2024-08</v>
      </c>
      <c r="AS221">
        <f ca="1">AM221/(OFFSET(AM$14,$B$1+$B$2,0))</f>
        <v>1.5634280033033263</v>
      </c>
      <c r="AT221">
        <f ca="1">AN221/(OFFSET(AN$14,$B$1+$B$2,0))</f>
        <v>1.4202646144079356</v>
      </c>
      <c r="AU221" t="e">
        <f ca="1">AO221/(OFFSET(AO$14,$B$1+$B$2,0))</f>
        <v>#NUM!</v>
      </c>
      <c r="AV221" t="e">
        <f ca="1">AP221/(OFFSET(AP$14,$B$1+$B$2,0))</f>
        <v>#DIV/0!</v>
      </c>
    </row>
    <row r="222" spans="1:48" x14ac:dyDescent="0.25">
      <c r="A222" s="1" t="s">
        <v>172</v>
      </c>
      <c r="B222" s="9">
        <v>1091323</v>
      </c>
      <c r="C222" s="9">
        <v>80253</v>
      </c>
      <c r="D222" s="9">
        <v>37671</v>
      </c>
      <c r="E222" s="9">
        <v>4</v>
      </c>
      <c r="F222" s="9">
        <v>0</v>
      </c>
      <c r="G222" s="9">
        <v>365</v>
      </c>
      <c r="H222" s="9">
        <v>28</v>
      </c>
      <c r="I222" s="9">
        <v>18</v>
      </c>
      <c r="J222" s="9">
        <v>0</v>
      </c>
      <c r="K222" s="9">
        <v>0</v>
      </c>
      <c r="L222" s="9"/>
      <c r="M222">
        <f t="shared" si="34"/>
        <v>3.3445643498762509E-4</v>
      </c>
      <c r="N222">
        <f t="shared" si="34"/>
        <v>3.4889661445678045E-4</v>
      </c>
      <c r="O222">
        <f t="shared" si="34"/>
        <v>4.7782113562156565E-4</v>
      </c>
      <c r="P222">
        <f t="shared" si="34"/>
        <v>0</v>
      </c>
      <c r="Q222" t="e">
        <f t="shared" si="34"/>
        <v>#DIV/0!</v>
      </c>
      <c r="S222">
        <f t="shared" si="35"/>
        <v>3.3456833664054805E-4</v>
      </c>
      <c r="T222">
        <f t="shared" si="35"/>
        <v>3.4901838933293209E-4</v>
      </c>
      <c r="U222">
        <f t="shared" si="35"/>
        <v>4.78049566908251E-4</v>
      </c>
      <c r="V222">
        <f t="shared" si="35"/>
        <v>0</v>
      </c>
      <c r="W222" t="e">
        <f t="shared" si="35"/>
        <v>#DIV/0!</v>
      </c>
      <c r="Y222" t="str">
        <f t="shared" si="36"/>
        <v>2024-09</v>
      </c>
      <c r="Z222">
        <f ca="1">S222*EXP(-Z$1*(ROW()-ROW(S$14)-$B$2))</f>
        <v>3.3693181787086468E-4</v>
      </c>
      <c r="AA222">
        <f ca="1">T222*EXP(-AA$1*(ROW()-ROW(T$14)-$B$2))</f>
        <v>3.3136106416823129E-4</v>
      </c>
      <c r="AB222">
        <f ca="1">U222*EXP(-AB$1*(ROW()-ROW(U$14)-$B$2))</f>
        <v>5.1459672159995414E-4</v>
      </c>
      <c r="AC222" t="e">
        <f ca="1">V222*EXP(-AC$1*(ROW()-ROW(V$14)-$B$2))</f>
        <v>#NUM!</v>
      </c>
      <c r="AD222" t="e">
        <f ca="1">W222*EXP(-AD$1*(ROW()-ROW(W$14)-$B$2))</f>
        <v>#DIV/0!</v>
      </c>
      <c r="AF222" t="str">
        <f t="shared" si="37"/>
        <v>2024-09</v>
      </c>
      <c r="AG222">
        <f t="shared" ca="1" si="38"/>
        <v>4.964298569985303E-2</v>
      </c>
      <c r="AH222">
        <f t="shared" ca="1" si="38"/>
        <v>4.9115464247852646E-2</v>
      </c>
      <c r="AI222">
        <f t="shared" ca="1" si="38"/>
        <v>6.2156653757718311E-2</v>
      </c>
      <c r="AJ222" t="e">
        <f t="shared" ca="1" si="38"/>
        <v>#NUM!</v>
      </c>
      <c r="AK222" t="e">
        <f t="shared" ca="1" si="38"/>
        <v>#DIV/0!</v>
      </c>
      <c r="AM222">
        <f t="shared" ca="1" si="39"/>
        <v>0.98937369611107118</v>
      </c>
      <c r="AN222">
        <f t="shared" ca="1" si="39"/>
        <v>1.2520732361571543</v>
      </c>
      <c r="AO222" t="e">
        <f t="shared" ca="1" si="39"/>
        <v>#NUM!</v>
      </c>
      <c r="AP222" t="e">
        <f t="shared" ca="1" si="39"/>
        <v>#DIV/0!</v>
      </c>
      <c r="AR222" t="str">
        <f t="shared" si="40"/>
        <v>2024-09</v>
      </c>
      <c r="AS222">
        <f ca="1">AM222/(OFFSET(AM$14,$B$1+$B$2,0))</f>
        <v>1.5633642147227198</v>
      </c>
      <c r="AT222">
        <f ca="1">AN222/(OFFSET(AN$14,$B$1+$B$2,0))</f>
        <v>1.4224012397442314</v>
      </c>
      <c r="AU222" t="e">
        <f ca="1">AO222/(OFFSET(AO$14,$B$1+$B$2,0))</f>
        <v>#NUM!</v>
      </c>
      <c r="AV222" t="e">
        <f ca="1">AP222/(OFFSET(AP$14,$B$1+$B$2,0))</f>
        <v>#DIV/0!</v>
      </c>
    </row>
    <row r="223" spans="1:48" x14ac:dyDescent="0.25">
      <c r="A223" s="1" t="s">
        <v>173</v>
      </c>
      <c r="B223" s="9">
        <v>1090958</v>
      </c>
      <c r="C223" s="9">
        <v>80225</v>
      </c>
      <c r="D223" s="9">
        <v>37653</v>
      </c>
      <c r="E223" s="9">
        <v>4</v>
      </c>
      <c r="F223" s="9">
        <v>0</v>
      </c>
      <c r="G223" s="9">
        <v>336</v>
      </c>
      <c r="H223" s="9">
        <v>37</v>
      </c>
      <c r="I223" s="9">
        <v>18</v>
      </c>
      <c r="J223" s="9">
        <v>0</v>
      </c>
      <c r="K223" s="9">
        <v>0</v>
      </c>
      <c r="L223" s="9"/>
      <c r="M223">
        <f t="shared" si="34"/>
        <v>3.0798619195239414E-4</v>
      </c>
      <c r="N223">
        <f t="shared" si="34"/>
        <v>4.6120286693674041E-4</v>
      </c>
      <c r="O223">
        <f t="shared" si="34"/>
        <v>4.7804955780415901E-4</v>
      </c>
      <c r="P223">
        <f t="shared" si="34"/>
        <v>0</v>
      </c>
      <c r="Q223" t="e">
        <f t="shared" si="34"/>
        <v>#DIV/0!</v>
      </c>
      <c r="S223">
        <f t="shared" si="35"/>
        <v>3.0808107910676219E-4</v>
      </c>
      <c r="T223">
        <f t="shared" si="35"/>
        <v>4.6141568135450332E-4</v>
      </c>
      <c r="U223">
        <f t="shared" si="35"/>
        <v>4.7827820760264976E-4</v>
      </c>
      <c r="V223">
        <f t="shared" si="35"/>
        <v>0</v>
      </c>
      <c r="W223" t="e">
        <f t="shared" si="35"/>
        <v>#DIV/0!</v>
      </c>
      <c r="Y223" t="str">
        <f t="shared" si="36"/>
        <v>2024-10</v>
      </c>
      <c r="Z223">
        <f ca="1">S223*EXP(-Z$1*(ROW()-ROW(S$14)-$B$2))</f>
        <v>3.1027181618404823E-4</v>
      </c>
      <c r="AA223">
        <f ca="1">T223*EXP(-AA$1*(ROW()-ROW(T$14)-$B$2))</f>
        <v>4.379224219354314E-4</v>
      </c>
      <c r="AB223">
        <f ca="1">U223*EXP(-AB$1*(ROW()-ROW(U$14)-$B$2))</f>
        <v>5.150924288727885E-4</v>
      </c>
      <c r="AC223" t="e">
        <f ca="1">V223*EXP(-AC$1*(ROW()-ROW(V$14)-$B$2))</f>
        <v>#NUM!</v>
      </c>
      <c r="AD223" t="e">
        <f ca="1">W223*EXP(-AD$1*(ROW()-ROW(W$14)-$B$2))</f>
        <v>#DIV/0!</v>
      </c>
      <c r="AF223" t="str">
        <f t="shared" si="37"/>
        <v>2024-10</v>
      </c>
      <c r="AG223">
        <f t="shared" ca="1" si="38"/>
        <v>4.9953257516037075E-2</v>
      </c>
      <c r="AH223">
        <f t="shared" ca="1" si="38"/>
        <v>4.9553386669788077E-2</v>
      </c>
      <c r="AI223">
        <f t="shared" ca="1" si="38"/>
        <v>6.2671746186591104E-2</v>
      </c>
      <c r="AJ223" t="e">
        <f t="shared" ca="1" si="38"/>
        <v>#NUM!</v>
      </c>
      <c r="AK223" t="e">
        <f t="shared" ca="1" si="38"/>
        <v>#DIV/0!</v>
      </c>
      <c r="AM223">
        <f t="shared" ca="1" si="39"/>
        <v>0.99199509969653887</v>
      </c>
      <c r="AN223">
        <f t="shared" ca="1" si="39"/>
        <v>1.2546077934251008</v>
      </c>
      <c r="AO223" t="e">
        <f t="shared" ca="1" si="39"/>
        <v>#NUM!</v>
      </c>
      <c r="AP223" t="e">
        <f t="shared" ca="1" si="39"/>
        <v>#DIV/0!</v>
      </c>
      <c r="AR223" t="str">
        <f t="shared" si="40"/>
        <v>2024-10</v>
      </c>
      <c r="AS223">
        <f ca="1">AM223/(OFFSET(AM$14,$B$1+$B$2,0))</f>
        <v>1.5675064398232808</v>
      </c>
      <c r="AT223">
        <f ca="1">AN223/(OFFSET(AN$14,$B$1+$B$2,0))</f>
        <v>1.425280590005878</v>
      </c>
      <c r="AU223" t="e">
        <f ca="1">AO223/(OFFSET(AO$14,$B$1+$B$2,0))</f>
        <v>#NUM!</v>
      </c>
      <c r="AV223" t="e">
        <f ca="1">AP223/(OFFSET(AP$14,$B$1+$B$2,0))</f>
        <v>#DIV/0!</v>
      </c>
    </row>
    <row r="224" spans="1:48" x14ac:dyDescent="0.25">
      <c r="A224" s="1" t="s">
        <v>174</v>
      </c>
      <c r="B224" s="9">
        <v>1090622</v>
      </c>
      <c r="C224" s="9">
        <v>80188</v>
      </c>
      <c r="D224" s="9">
        <v>37635</v>
      </c>
      <c r="E224" s="9">
        <v>4</v>
      </c>
      <c r="F224" s="9">
        <v>0</v>
      </c>
      <c r="G224" s="9">
        <v>319</v>
      </c>
      <c r="H224" s="9">
        <v>28</v>
      </c>
      <c r="I224" s="9">
        <v>11</v>
      </c>
      <c r="J224" s="9">
        <v>0</v>
      </c>
      <c r="K224" s="9">
        <v>0</v>
      </c>
      <c r="L224" s="9"/>
      <c r="M224">
        <f t="shared" si="34"/>
        <v>2.9249364124325387E-4</v>
      </c>
      <c r="N224">
        <f t="shared" si="34"/>
        <v>3.4917942834339301E-4</v>
      </c>
      <c r="O224">
        <f t="shared" si="34"/>
        <v>2.9228112129666534E-4</v>
      </c>
      <c r="P224">
        <f t="shared" si="34"/>
        <v>0</v>
      </c>
      <c r="Q224" t="e">
        <f t="shared" si="34"/>
        <v>#DIV/0!</v>
      </c>
      <c r="S224">
        <f t="shared" si="35"/>
        <v>2.9257922089144099E-4</v>
      </c>
      <c r="T224">
        <f t="shared" si="35"/>
        <v>3.4930140075713765E-4</v>
      </c>
      <c r="U224">
        <f t="shared" si="35"/>
        <v>2.9236657660947643E-4</v>
      </c>
      <c r="V224">
        <f t="shared" si="35"/>
        <v>0</v>
      </c>
      <c r="W224" t="e">
        <f t="shared" si="35"/>
        <v>#DIV/0!</v>
      </c>
      <c r="Y224" t="str">
        <f t="shared" si="36"/>
        <v>2024-11</v>
      </c>
      <c r="Z224">
        <f ca="1">S224*EXP(-Z$1*(ROW()-ROW(S$14)-$B$2))</f>
        <v>2.9467337225686771E-4</v>
      </c>
      <c r="AA224">
        <f ca="1">T224*EXP(-AA$1*(ROW()-ROW(T$14)-$B$2))</f>
        <v>3.314032969617561E-4</v>
      </c>
      <c r="AB224">
        <f ca="1">U224*EXP(-AB$1*(ROW()-ROW(U$14)-$B$2))</f>
        <v>3.1502337741062353E-4</v>
      </c>
      <c r="AC224" t="e">
        <f ca="1">V224*EXP(-AC$1*(ROW()-ROW(V$14)-$B$2))</f>
        <v>#NUM!</v>
      </c>
      <c r="AD224" t="e">
        <f ca="1">W224*EXP(-AD$1*(ROW()-ROW(W$14)-$B$2))</f>
        <v>#DIV/0!</v>
      </c>
      <c r="AF224" t="str">
        <f t="shared" si="37"/>
        <v>2024-11</v>
      </c>
      <c r="AG224">
        <f t="shared" ca="1" si="38"/>
        <v>5.0247930888293942E-2</v>
      </c>
      <c r="AH224">
        <f t="shared" ca="1" si="38"/>
        <v>4.9884789966749832E-2</v>
      </c>
      <c r="AI224">
        <f t="shared" ca="1" si="38"/>
        <v>6.2986769564001732E-2</v>
      </c>
      <c r="AJ224" t="e">
        <f t="shared" ca="1" si="38"/>
        <v>#NUM!</v>
      </c>
      <c r="AK224" t="e">
        <f t="shared" ca="1" si="38"/>
        <v>#DIV/0!</v>
      </c>
      <c r="AM224">
        <f t="shared" ca="1" si="39"/>
        <v>0.99277301741336554</v>
      </c>
      <c r="AN224">
        <f t="shared" ca="1" si="39"/>
        <v>1.2535196663923829</v>
      </c>
      <c r="AO224" t="e">
        <f t="shared" ca="1" si="39"/>
        <v>#NUM!</v>
      </c>
      <c r="AP224" t="e">
        <f t="shared" ca="1" si="39"/>
        <v>#DIV/0!</v>
      </c>
      <c r="AR224" t="str">
        <f t="shared" si="40"/>
        <v>2024-11</v>
      </c>
      <c r="AS224">
        <f ca="1">AM224/(OFFSET(AM$14,$B$1+$B$2,0))</f>
        <v>1.5687356707248763</v>
      </c>
      <c r="AT224">
        <f ca="1">AN224/(OFFSET(AN$14,$B$1+$B$2,0))</f>
        <v>1.4240444376821628</v>
      </c>
      <c r="AU224" t="e">
        <f ca="1">AO224/(OFFSET(AO$14,$B$1+$B$2,0))</f>
        <v>#NUM!</v>
      </c>
      <c r="AV224" t="e">
        <f ca="1">AP224/(OFFSET(AP$14,$B$1+$B$2,0))</f>
        <v>#DIV/0!</v>
      </c>
    </row>
    <row r="225" spans="1:48" x14ac:dyDescent="0.25">
      <c r="A225" s="1" t="s">
        <v>175</v>
      </c>
      <c r="B225" s="9">
        <v>1090303</v>
      </c>
      <c r="C225" s="9">
        <v>80160</v>
      </c>
      <c r="D225" s="9">
        <v>37624</v>
      </c>
      <c r="E225" s="9">
        <v>4</v>
      </c>
      <c r="F225" s="9">
        <v>0</v>
      </c>
      <c r="G225" s="9">
        <v>314</v>
      </c>
      <c r="H225" s="9">
        <v>15</v>
      </c>
      <c r="I225" s="9">
        <v>13</v>
      </c>
      <c r="J225" s="9">
        <v>0</v>
      </c>
      <c r="K225" s="9">
        <v>0</v>
      </c>
      <c r="L225" s="9"/>
      <c r="M225">
        <f t="shared" si="34"/>
        <v>2.879933376318326E-4</v>
      </c>
      <c r="N225">
        <f t="shared" si="34"/>
        <v>1.8712574850299402E-4</v>
      </c>
      <c r="O225">
        <f t="shared" si="34"/>
        <v>3.4552413353178821E-4</v>
      </c>
      <c r="P225">
        <f t="shared" si="34"/>
        <v>0</v>
      </c>
      <c r="Q225" t="e">
        <f t="shared" si="34"/>
        <v>#DIV/0!</v>
      </c>
      <c r="S225">
        <f t="shared" si="35"/>
        <v>2.8807630367973648E-4</v>
      </c>
      <c r="T225">
        <f t="shared" si="35"/>
        <v>1.8716077164875004E-4</v>
      </c>
      <c r="U225">
        <f t="shared" si="35"/>
        <v>3.4564356516511525E-4</v>
      </c>
      <c r="V225">
        <f t="shared" si="35"/>
        <v>0</v>
      </c>
      <c r="W225" t="e">
        <f t="shared" si="35"/>
        <v>#DIV/0!</v>
      </c>
      <c r="Y225" t="str">
        <f t="shared" si="36"/>
        <v>2024-12</v>
      </c>
      <c r="Z225">
        <f ca="1">S225*EXP(-Z$1*(ROW()-ROW(S$14)-$B$2))</f>
        <v>2.9015166238971116E-4</v>
      </c>
      <c r="AA225">
        <f ca="1">T225*EXP(-AA$1*(ROW()-ROW(T$14)-$B$2))</f>
        <v>1.7751006789020729E-4</v>
      </c>
      <c r="AB225">
        <f ca="1">U225*EXP(-AB$1*(ROW()-ROW(U$14)-$B$2))</f>
        <v>3.7260958652908884E-4</v>
      </c>
      <c r="AC225" t="e">
        <f ca="1">V225*EXP(-AC$1*(ROW()-ROW(V$14)-$B$2))</f>
        <v>#NUM!</v>
      </c>
      <c r="AD225" t="e">
        <f ca="1">W225*EXP(-AD$1*(ROW()-ROW(W$14)-$B$2))</f>
        <v>#DIV/0!</v>
      </c>
      <c r="AF225" t="str">
        <f t="shared" si="37"/>
        <v>2024-12</v>
      </c>
      <c r="AG225">
        <f t="shared" ca="1" si="38"/>
        <v>5.053808255068365E-2</v>
      </c>
      <c r="AH225">
        <f t="shared" ca="1" si="38"/>
        <v>5.0062300034640038E-2</v>
      </c>
      <c r="AI225">
        <f t="shared" ca="1" si="38"/>
        <v>6.3359379150530817E-2</v>
      </c>
      <c r="AJ225" t="e">
        <f t="shared" ca="1" si="38"/>
        <v>#NUM!</v>
      </c>
      <c r="AK225" t="e">
        <f t="shared" ca="1" si="38"/>
        <v>#DIV/0!</v>
      </c>
      <c r="AM225">
        <f t="shared" ca="1" si="39"/>
        <v>0.99058566348324639</v>
      </c>
      <c r="AN225">
        <f t="shared" ca="1" si="39"/>
        <v>1.2536957469050976</v>
      </c>
      <c r="AO225" t="e">
        <f t="shared" ca="1" si="39"/>
        <v>#NUM!</v>
      </c>
      <c r="AP225" t="e">
        <f t="shared" ca="1" si="39"/>
        <v>#DIV/0!</v>
      </c>
      <c r="AR225" t="str">
        <f t="shared" si="40"/>
        <v>2024-12</v>
      </c>
      <c r="AS225">
        <f ca="1">AM225/(OFFSET(AM$14,$B$1+$B$2,0))</f>
        <v>1.5652793115425745</v>
      </c>
      <c r="AT225">
        <f ca="1">AN225/(OFFSET(AN$14,$B$1+$B$2,0))</f>
        <v>1.4242444716197533</v>
      </c>
      <c r="AU225" t="e">
        <f ca="1">AO225/(OFFSET(AO$14,$B$1+$B$2,0))</f>
        <v>#NUM!</v>
      </c>
      <c r="AV225" t="e">
        <f ca="1">AP225/(OFFSET(AP$14,$B$1+$B$2,0))</f>
        <v>#DIV/0!</v>
      </c>
    </row>
    <row r="226" spans="1:48" x14ac:dyDescent="0.25">
      <c r="A226" s="1" t="s">
        <v>176</v>
      </c>
      <c r="B226" s="9">
        <v>1089989</v>
      </c>
      <c r="C226" s="9">
        <v>80145</v>
      </c>
      <c r="D226" s="9">
        <v>37611</v>
      </c>
      <c r="E226" s="9">
        <v>4</v>
      </c>
      <c r="F226" s="9">
        <v>0</v>
      </c>
      <c r="G226" s="9">
        <v>308</v>
      </c>
      <c r="H226" s="9">
        <v>29</v>
      </c>
      <c r="I226" s="9">
        <v>9</v>
      </c>
      <c r="J226" s="9">
        <v>0</v>
      </c>
      <c r="K226" s="9">
        <v>0</v>
      </c>
      <c r="L226" s="9"/>
      <c r="M226">
        <f t="shared" si="34"/>
        <v>2.8257165898004476E-4</v>
      </c>
      <c r="N226">
        <f t="shared" si="34"/>
        <v>3.618441574645954E-4</v>
      </c>
      <c r="O226">
        <f t="shared" si="34"/>
        <v>2.3929169657812874E-4</v>
      </c>
      <c r="P226">
        <f t="shared" si="34"/>
        <v>0</v>
      </c>
      <c r="Q226" t="e">
        <f t="shared" si="34"/>
        <v>#DIV/0!</v>
      </c>
      <c r="S226">
        <f t="shared" si="35"/>
        <v>2.8265153017312472E-4</v>
      </c>
      <c r="T226">
        <f t="shared" si="35"/>
        <v>3.6197514000502217E-4</v>
      </c>
      <c r="U226">
        <f t="shared" si="35"/>
        <v>2.3934897194210318E-4</v>
      </c>
      <c r="V226">
        <f t="shared" si="35"/>
        <v>0</v>
      </c>
      <c r="W226" t="e">
        <f t="shared" si="35"/>
        <v>#DIV/0!</v>
      </c>
      <c r="Y226" t="str">
        <f t="shared" si="36"/>
        <v>2024-13</v>
      </c>
      <c r="Z226">
        <f ca="1">S226*EXP(-Z$1*(ROW()-ROW(S$14)-$B$2))</f>
        <v>2.8470099252951445E-4</v>
      </c>
      <c r="AA226">
        <f ca="1">T226*EXP(-AA$1*(ROW()-ROW(T$14)-$B$2))</f>
        <v>3.4319312030631183E-4</v>
      </c>
      <c r="AB226">
        <f ca="1">U226*EXP(-AB$1*(ROW()-ROW(U$14)-$B$2))</f>
        <v>2.5814730891499788E-4</v>
      </c>
      <c r="AC226" t="e">
        <f ca="1">V226*EXP(-AC$1*(ROW()-ROW(V$14)-$B$2))</f>
        <v>#NUM!</v>
      </c>
      <c r="AD226" t="e">
        <f ca="1">W226*EXP(-AD$1*(ROW()-ROW(W$14)-$B$2))</f>
        <v>#DIV/0!</v>
      </c>
      <c r="AF226" t="str">
        <f t="shared" si="37"/>
        <v>2024-13</v>
      </c>
      <c r="AG226">
        <f t="shared" ca="1" si="38"/>
        <v>5.0822783543213165E-2</v>
      </c>
      <c r="AH226">
        <f t="shared" ca="1" si="38"/>
        <v>5.040549315494635E-2</v>
      </c>
      <c r="AI226">
        <f t="shared" ca="1" si="38"/>
        <v>6.3617526459445808E-2</v>
      </c>
      <c r="AJ226" t="e">
        <f t="shared" ca="1" si="38"/>
        <v>#NUM!</v>
      </c>
      <c r="AK226" t="e">
        <f t="shared" ca="1" si="38"/>
        <v>#DIV/0!</v>
      </c>
      <c r="AM226">
        <f t="shared" ca="1" si="39"/>
        <v>0.99178930473353544</v>
      </c>
      <c r="AN226">
        <f t="shared" ca="1" si="39"/>
        <v>1.2517521084879901</v>
      </c>
      <c r="AO226" t="e">
        <f t="shared" ca="1" si="39"/>
        <v>#NUM!</v>
      </c>
      <c r="AP226" t="e">
        <f t="shared" ca="1" si="39"/>
        <v>#DIV/0!</v>
      </c>
      <c r="AR226" t="str">
        <f t="shared" si="40"/>
        <v>2024-13</v>
      </c>
      <c r="AS226">
        <f ca="1">AM226/(OFFSET(AM$14,$B$1+$B$2,0))</f>
        <v>1.5671812517957493</v>
      </c>
      <c r="AT226">
        <f ca="1">AN226/(OFFSET(AN$14,$B$1+$B$2,0))</f>
        <v>1.4220364269029815</v>
      </c>
      <c r="AU226" t="e">
        <f ca="1">AO226/(OFFSET(AO$14,$B$1+$B$2,0))</f>
        <v>#NUM!</v>
      </c>
      <c r="AV226" t="e">
        <f ca="1">AP226/(OFFSET(AP$14,$B$1+$B$2,0))</f>
        <v>#DIV/0!</v>
      </c>
    </row>
    <row r="227" spans="1:48" x14ac:dyDescent="0.25">
      <c r="A227" s="1" t="s">
        <v>177</v>
      </c>
      <c r="B227" s="9">
        <v>1089681</v>
      </c>
      <c r="C227" s="9">
        <v>80116</v>
      </c>
      <c r="D227" s="9">
        <v>37602</v>
      </c>
      <c r="E227" s="9">
        <v>4</v>
      </c>
      <c r="F227" s="9">
        <v>0</v>
      </c>
      <c r="G227" s="9">
        <v>335</v>
      </c>
      <c r="H227" s="9">
        <v>25</v>
      </c>
      <c r="I227" s="9">
        <v>11</v>
      </c>
      <c r="J227" s="9">
        <v>0</v>
      </c>
      <c r="K227" s="9">
        <v>0</v>
      </c>
      <c r="L227" s="9"/>
      <c r="M227">
        <f t="shared" si="34"/>
        <v>3.0742942200515566E-4</v>
      </c>
      <c r="N227">
        <f t="shared" si="34"/>
        <v>3.1204753107993407E-4</v>
      </c>
      <c r="O227">
        <f t="shared" si="34"/>
        <v>2.925376309770757E-4</v>
      </c>
      <c r="P227">
        <f t="shared" si="34"/>
        <v>0</v>
      </c>
      <c r="Q227" t="e">
        <f t="shared" si="34"/>
        <v>#DIV/0!</v>
      </c>
      <c r="S227">
        <f t="shared" si="35"/>
        <v>3.0752396634314334E-4</v>
      </c>
      <c r="T227">
        <f t="shared" si="35"/>
        <v>3.1214493767071374E-4</v>
      </c>
      <c r="U227">
        <f t="shared" si="35"/>
        <v>2.9262323637298997E-4</v>
      </c>
      <c r="V227">
        <f t="shared" si="35"/>
        <v>0</v>
      </c>
      <c r="W227" t="e">
        <f t="shared" si="35"/>
        <v>#DIV/0!</v>
      </c>
      <c r="Y227" t="str">
        <f t="shared" si="36"/>
        <v>2024-14</v>
      </c>
      <c r="Z227">
        <f ca="1">S227*EXP(-Z$1*(ROW()-ROW(S$14)-$B$2))</f>
        <v>3.0976812054442425E-4</v>
      </c>
      <c r="AA227">
        <f ca="1">T227*EXP(-AA$1*(ROW()-ROW(T$14)-$B$2))</f>
        <v>2.9584742263135078E-4</v>
      </c>
      <c r="AB227">
        <f ca="1">U227*EXP(-AB$1*(ROW()-ROW(U$14)-$B$2))</f>
        <v>3.1575870501900918E-4</v>
      </c>
      <c r="AC227" t="e">
        <f ca="1">V227*EXP(-AC$1*(ROW()-ROW(V$14)-$B$2))</f>
        <v>#NUM!</v>
      </c>
      <c r="AD227" t="e">
        <f ca="1">W227*EXP(-AD$1*(ROW()-ROW(W$14)-$B$2))</f>
        <v>#DIV/0!</v>
      </c>
      <c r="AF227" t="str">
        <f t="shared" si="37"/>
        <v>2024-14</v>
      </c>
      <c r="AG227">
        <f t="shared" ca="1" si="38"/>
        <v>5.1132551663757589E-2</v>
      </c>
      <c r="AH227">
        <f t="shared" ca="1" si="38"/>
        <v>5.0701340577577698E-2</v>
      </c>
      <c r="AI227">
        <f t="shared" ca="1" si="38"/>
        <v>6.3933285164464823E-2</v>
      </c>
      <c r="AJ227" t="e">
        <f t="shared" ca="1" si="38"/>
        <v>#NUM!</v>
      </c>
      <c r="AK227" t="e">
        <f t="shared" ca="1" si="38"/>
        <v>#DIV/0!</v>
      </c>
      <c r="AM227">
        <f t="shared" ca="1" si="39"/>
        <v>0.99156679899302713</v>
      </c>
      <c r="AN227">
        <f t="shared" ca="1" si="39"/>
        <v>1.2503441170877516</v>
      </c>
      <c r="AO227" t="e">
        <f t="shared" ca="1" si="39"/>
        <v>#NUM!</v>
      </c>
      <c r="AP227" t="e">
        <f t="shared" ca="1" si="39"/>
        <v>#DIV/0!</v>
      </c>
      <c r="AR227" t="str">
        <f t="shared" si="40"/>
        <v>2024-14</v>
      </c>
      <c r="AS227">
        <f ca="1">AM227/(OFFSET(AM$14,$B$1+$B$2,0))</f>
        <v>1.566829658142463</v>
      </c>
      <c r="AT227">
        <f ca="1">AN227/(OFFSET(AN$14,$B$1+$B$2,0))</f>
        <v>1.4204368968951402</v>
      </c>
      <c r="AU227" t="e">
        <f ca="1">AO227/(OFFSET(AO$14,$B$1+$B$2,0))</f>
        <v>#NUM!</v>
      </c>
      <c r="AV227" t="e">
        <f ca="1">AP227/(OFFSET(AP$14,$B$1+$B$2,0))</f>
        <v>#DIV/0!</v>
      </c>
    </row>
    <row r="228" spans="1:48" x14ac:dyDescent="0.25">
      <c r="A228" s="1" t="s">
        <v>178</v>
      </c>
      <c r="B228" s="9">
        <v>1089346</v>
      </c>
      <c r="C228" s="9">
        <v>80091</v>
      </c>
      <c r="D228" s="9">
        <v>37591</v>
      </c>
      <c r="E228" s="9">
        <v>4</v>
      </c>
      <c r="F228" s="9">
        <v>0</v>
      </c>
      <c r="G228" s="9">
        <v>322</v>
      </c>
      <c r="H228" s="9">
        <v>17</v>
      </c>
      <c r="I228" s="9">
        <v>11</v>
      </c>
      <c r="J228" s="9">
        <v>0</v>
      </c>
      <c r="K228" s="9">
        <v>0</v>
      </c>
      <c r="L228" s="9"/>
      <c r="M228">
        <f t="shared" si="34"/>
        <v>2.955901981555906E-4</v>
      </c>
      <c r="N228">
        <f t="shared" si="34"/>
        <v>2.1225855589267209E-4</v>
      </c>
      <c r="O228">
        <f t="shared" si="34"/>
        <v>2.9262323428480222E-4</v>
      </c>
      <c r="P228">
        <f t="shared" si="34"/>
        <v>0</v>
      </c>
      <c r="Q228" t="e">
        <f t="shared" si="34"/>
        <v>#DIV/0!</v>
      </c>
      <c r="S228">
        <f t="shared" si="35"/>
        <v>2.9567759970938577E-4</v>
      </c>
      <c r="T228">
        <f t="shared" si="35"/>
        <v>2.1230361994969114E-4</v>
      </c>
      <c r="U228">
        <f t="shared" si="35"/>
        <v>2.9270888979613123E-4</v>
      </c>
      <c r="V228">
        <f t="shared" si="35"/>
        <v>0</v>
      </c>
      <c r="W228" t="e">
        <f t="shared" si="35"/>
        <v>#DIV/0!</v>
      </c>
      <c r="Y228" t="str">
        <f t="shared" si="36"/>
        <v>2024-15</v>
      </c>
      <c r="Z228">
        <f ca="1">S228*EXP(-Z$1*(ROW()-ROW(S$14)-$B$2))</f>
        <v>2.978490988154654E-4</v>
      </c>
      <c r="AA228">
        <f ca="1">T228*EXP(-AA$1*(ROW()-ROW(T$14)-$B$2))</f>
        <v>2.0115024182386075E-4</v>
      </c>
      <c r="AB228">
        <f ca="1">U228*EXP(-AB$1*(ROW()-ROW(U$14)-$B$2))</f>
        <v>3.1600424954334919E-4</v>
      </c>
      <c r="AC228" t="e">
        <f ca="1">V228*EXP(-AC$1*(ROW()-ROW(V$14)-$B$2))</f>
        <v>#NUM!</v>
      </c>
      <c r="AD228" t="e">
        <f ca="1">W228*EXP(-AD$1*(ROW()-ROW(W$14)-$B$2))</f>
        <v>#DIV/0!</v>
      </c>
      <c r="AF228" t="str">
        <f t="shared" si="37"/>
        <v>2024-15</v>
      </c>
      <c r="AG228">
        <f t="shared" ca="1" si="38"/>
        <v>5.1430400762573054E-2</v>
      </c>
      <c r="AH228">
        <f t="shared" ca="1" si="38"/>
        <v>5.0902490819401562E-2</v>
      </c>
      <c r="AI228">
        <f t="shared" ca="1" si="38"/>
        <v>6.4249289414008176E-2</v>
      </c>
      <c r="AJ228" t="e">
        <f t="shared" ca="1" si="38"/>
        <v>#NUM!</v>
      </c>
      <c r="AK228" t="e">
        <f t="shared" ca="1" si="38"/>
        <v>#DIV/0!</v>
      </c>
      <c r="AM228">
        <f t="shared" ca="1" si="39"/>
        <v>0.98973544955232662</v>
      </c>
      <c r="AN228">
        <f t="shared" ca="1" si="39"/>
        <v>1.2492473024002506</v>
      </c>
      <c r="AO228" t="e">
        <f t="shared" ca="1" si="39"/>
        <v>#NUM!</v>
      </c>
      <c r="AP228" t="e">
        <f t="shared" ca="1" si="39"/>
        <v>#DIV/0!</v>
      </c>
      <c r="AR228" t="str">
        <f t="shared" si="40"/>
        <v>2024-15</v>
      </c>
      <c r="AS228">
        <f ca="1">AM228/(OFFSET(AM$14,$B$1+$B$2,0))</f>
        <v>1.5639358413859659</v>
      </c>
      <c r="AT228">
        <f ca="1">AN228/(OFFSET(AN$14,$B$1+$B$2,0))</f>
        <v>1.4191908750761135</v>
      </c>
      <c r="AU228" t="e">
        <f ca="1">AO228/(OFFSET(AO$14,$B$1+$B$2,0))</f>
        <v>#NUM!</v>
      </c>
      <c r="AV228" t="e">
        <f ca="1">AP228/(OFFSET(AP$14,$B$1+$B$2,0))</f>
        <v>#DIV/0!</v>
      </c>
    </row>
    <row r="229" spans="1:48" x14ac:dyDescent="0.25">
      <c r="A229" s="1" t="s">
        <v>179</v>
      </c>
      <c r="B229" s="9">
        <v>1089024</v>
      </c>
      <c r="C229" s="9">
        <v>80074</v>
      </c>
      <c r="D229" s="9">
        <v>37580</v>
      </c>
      <c r="E229" s="9">
        <v>4</v>
      </c>
      <c r="F229" s="9">
        <v>0</v>
      </c>
      <c r="G229" s="9">
        <v>284</v>
      </c>
      <c r="H229" s="9">
        <v>31</v>
      </c>
      <c r="I229" s="9">
        <v>18</v>
      </c>
      <c r="J229" s="9">
        <v>0</v>
      </c>
      <c r="K229" s="9">
        <v>0</v>
      </c>
      <c r="L229" s="9"/>
      <c r="M229">
        <f t="shared" si="34"/>
        <v>2.607839680300893E-4</v>
      </c>
      <c r="N229">
        <f t="shared" si="34"/>
        <v>3.8714189374828282E-4</v>
      </c>
      <c r="O229">
        <f t="shared" si="34"/>
        <v>4.7897817988291647E-4</v>
      </c>
      <c r="P229">
        <f t="shared" si="34"/>
        <v>0</v>
      </c>
      <c r="Q229" t="e">
        <f t="shared" si="34"/>
        <v>#DIV/0!</v>
      </c>
      <c r="S229">
        <f t="shared" si="35"/>
        <v>2.6085199552724196E-4</v>
      </c>
      <c r="T229">
        <f t="shared" si="35"/>
        <v>3.8729183548205377E-4</v>
      </c>
      <c r="U229">
        <f t="shared" si="35"/>
        <v>4.7920771909010858E-4</v>
      </c>
      <c r="V229">
        <f t="shared" si="35"/>
        <v>0</v>
      </c>
      <c r="W229" t="e">
        <f t="shared" si="35"/>
        <v>#DIV/0!</v>
      </c>
      <c r="Y229" t="str">
        <f t="shared" si="36"/>
        <v>2024-16</v>
      </c>
      <c r="Z229">
        <f ca="1">S229*EXP(-Z$1*(ROW()-ROW(S$14)-$B$2))</f>
        <v>2.6277989995418522E-4</v>
      </c>
      <c r="AA229">
        <f ca="1">T229*EXP(-AA$1*(ROW()-ROW(T$14)-$B$2))</f>
        <v>3.6682013552227164E-4</v>
      </c>
      <c r="AB229">
        <f ca="1">U229*EXP(-AB$1*(ROW()-ROW(U$14)-$B$2))</f>
        <v>5.1759646657462263E-4</v>
      </c>
      <c r="AC229" t="e">
        <f ca="1">V229*EXP(-AC$1*(ROW()-ROW(V$14)-$B$2))</f>
        <v>#NUM!</v>
      </c>
      <c r="AD229" t="e">
        <f ca="1">W229*EXP(-AD$1*(ROW()-ROW(W$14)-$B$2))</f>
        <v>#DIV/0!</v>
      </c>
      <c r="AF229" t="str">
        <f t="shared" si="37"/>
        <v>2024-16</v>
      </c>
      <c r="AG229">
        <f t="shared" ca="1" si="38"/>
        <v>5.169318066252724E-2</v>
      </c>
      <c r="AH229">
        <f t="shared" ca="1" si="38"/>
        <v>5.1269310954923833E-2</v>
      </c>
      <c r="AI229">
        <f t="shared" ca="1" si="38"/>
        <v>6.4766885880582797E-2</v>
      </c>
      <c r="AJ229" t="e">
        <f t="shared" ca="1" si="38"/>
        <v>#NUM!</v>
      </c>
      <c r="AK229" t="e">
        <f t="shared" ca="1" si="38"/>
        <v>#DIV/0!</v>
      </c>
      <c r="AM229">
        <f t="shared" ca="1" si="39"/>
        <v>0.99180027806045468</v>
      </c>
      <c r="AN229">
        <f t="shared" ca="1" si="39"/>
        <v>1.2529096691380954</v>
      </c>
      <c r="AO229" t="e">
        <f t="shared" ca="1" si="39"/>
        <v>#NUM!</v>
      </c>
      <c r="AP229" t="e">
        <f t="shared" ca="1" si="39"/>
        <v>#DIV/0!</v>
      </c>
      <c r="AR229" t="str">
        <f t="shared" si="40"/>
        <v>2024-16</v>
      </c>
      <c r="AS229">
        <f ca="1">AM229/(OFFSET(AM$14,$B$1+$B$2,0))</f>
        <v>1.5671985913578272</v>
      </c>
      <c r="AT229">
        <f ca="1">AN229/(OFFSET(AN$14,$B$1+$B$2,0))</f>
        <v>1.4233514583693856</v>
      </c>
      <c r="AU229" t="e">
        <f ca="1">AO229/(OFFSET(AO$14,$B$1+$B$2,0))</f>
        <v>#NUM!</v>
      </c>
      <c r="AV229" t="e">
        <f ca="1">AP229/(OFFSET(AP$14,$B$1+$B$2,0))</f>
        <v>#DIV/0!</v>
      </c>
    </row>
    <row r="230" spans="1:48" x14ac:dyDescent="0.25">
      <c r="A230" s="1" t="s">
        <v>180</v>
      </c>
      <c r="B230" s="9">
        <v>1088740</v>
      </c>
      <c r="C230" s="9">
        <v>80043</v>
      </c>
      <c r="D230" s="9">
        <v>37562</v>
      </c>
      <c r="E230" s="9">
        <v>4</v>
      </c>
      <c r="F230" s="9">
        <v>0</v>
      </c>
      <c r="G230" s="9">
        <v>318</v>
      </c>
      <c r="H230" s="9">
        <v>33</v>
      </c>
      <c r="I230" s="9">
        <v>19</v>
      </c>
      <c r="J230" s="9">
        <v>0</v>
      </c>
      <c r="K230" s="9">
        <v>0</v>
      </c>
      <c r="L230" s="9"/>
      <c r="M230">
        <f t="shared" si="34"/>
        <v>2.9208075389900253E-4</v>
      </c>
      <c r="N230">
        <f t="shared" si="34"/>
        <v>4.1227840035980659E-4</v>
      </c>
      <c r="O230">
        <f t="shared" si="34"/>
        <v>5.0583036047068843E-4</v>
      </c>
      <c r="P230">
        <f t="shared" si="34"/>
        <v>0</v>
      </c>
      <c r="Q230" t="e">
        <f t="shared" si="34"/>
        <v>#DIV/0!</v>
      </c>
      <c r="S230">
        <f t="shared" si="35"/>
        <v>2.9216609206910099E-4</v>
      </c>
      <c r="T230">
        <f t="shared" si="35"/>
        <v>4.1244844979146774E-4</v>
      </c>
      <c r="U230">
        <f t="shared" si="35"/>
        <v>5.060863651154407E-4</v>
      </c>
      <c r="V230">
        <f t="shared" si="35"/>
        <v>0</v>
      </c>
      <c r="W230" t="e">
        <f t="shared" si="35"/>
        <v>#DIV/0!</v>
      </c>
      <c r="Y230" t="str">
        <f t="shared" si="36"/>
        <v>2024-17</v>
      </c>
      <c r="Z230">
        <f ca="1">S230*EXP(-Z$1*(ROW()-ROW(S$14)-$B$2))</f>
        <v>2.9433906379776608E-4</v>
      </c>
      <c r="AA230">
        <f ca="1">T230*EXP(-AA$1*(ROW()-ROW(T$14)-$B$2))</f>
        <v>3.9051360295718623E-4</v>
      </c>
      <c r="AB230">
        <f ca="1">U230*EXP(-AB$1*(ROW()-ROW(U$14)-$B$2))</f>
        <v>5.4689332416107202E-4</v>
      </c>
      <c r="AC230" t="e">
        <f ca="1">V230*EXP(-AC$1*(ROW()-ROW(V$14)-$B$2))</f>
        <v>#NUM!</v>
      </c>
      <c r="AD230" t="e">
        <f ca="1">W230*EXP(-AD$1*(ROW()-ROW(W$14)-$B$2))</f>
        <v>#DIV/0!</v>
      </c>
      <c r="AF230" t="str">
        <f t="shared" si="37"/>
        <v>2024-17</v>
      </c>
      <c r="AG230">
        <f t="shared" ca="1" si="38"/>
        <v>5.1987519726325003E-2</v>
      </c>
      <c r="AH230">
        <f t="shared" ca="1" si="38"/>
        <v>5.1659824557881019E-2</v>
      </c>
      <c r="AI230">
        <f t="shared" ca="1" si="38"/>
        <v>6.5313779204743863E-2</v>
      </c>
      <c r="AJ230" t="e">
        <f t="shared" ca="1" si="38"/>
        <v>#NUM!</v>
      </c>
      <c r="AK230" t="e">
        <f t="shared" ca="1" si="38"/>
        <v>#DIV/0!</v>
      </c>
      <c r="AM230">
        <f t="shared" ca="1" si="39"/>
        <v>0.99369665700212184</v>
      </c>
      <c r="AN230">
        <f t="shared" ca="1" si="39"/>
        <v>1.2563357426661541</v>
      </c>
      <c r="AO230" t="e">
        <f t="shared" ca="1" si="39"/>
        <v>#NUM!</v>
      </c>
      <c r="AP230" t="e">
        <f t="shared" ca="1" si="39"/>
        <v>#DIV/0!</v>
      </c>
      <c r="AR230" t="str">
        <f t="shared" si="40"/>
        <v>2024-17</v>
      </c>
      <c r="AS230">
        <f ca="1">AM230/(OFFSET(AM$14,$B$1+$B$2,0))</f>
        <v>1.5701951648331578</v>
      </c>
      <c r="AT230">
        <f ca="1">AN230/(OFFSET(AN$14,$B$1+$B$2,0))</f>
        <v>1.4272436038869454</v>
      </c>
      <c r="AU230" t="e">
        <f ca="1">AO230/(OFFSET(AO$14,$B$1+$B$2,0))</f>
        <v>#NUM!</v>
      </c>
      <c r="AV230" t="e">
        <f ca="1">AP230/(OFFSET(AP$14,$B$1+$B$2,0))</f>
        <v>#DIV/0!</v>
      </c>
    </row>
    <row r="231" spans="1:48" x14ac:dyDescent="0.25">
      <c r="A231" s="1" t="s">
        <v>181</v>
      </c>
      <c r="B231" s="9">
        <v>1088422</v>
      </c>
      <c r="C231" s="9">
        <v>80010</v>
      </c>
      <c r="D231" s="9">
        <v>37543</v>
      </c>
      <c r="E231" s="9">
        <v>4</v>
      </c>
      <c r="F231" s="9">
        <v>0</v>
      </c>
      <c r="G231" s="9">
        <v>325</v>
      </c>
      <c r="H231" s="9">
        <v>21</v>
      </c>
      <c r="I231" s="9">
        <v>11</v>
      </c>
      <c r="J231" s="9">
        <v>0</v>
      </c>
      <c r="K231" s="9">
        <v>0</v>
      </c>
      <c r="L231" s="9"/>
      <c r="M231">
        <f t="shared" ref="M231:Q254" si="41">G231/B231</f>
        <v>2.9859741901578615E-4</v>
      </c>
      <c r="N231">
        <f t="shared" si="41"/>
        <v>2.6246719160104987E-4</v>
      </c>
      <c r="O231">
        <f t="shared" si="41"/>
        <v>2.9299736302373279E-4</v>
      </c>
      <c r="P231">
        <f t="shared" si="41"/>
        <v>0</v>
      </c>
      <c r="Q231" t="e">
        <f t="shared" si="41"/>
        <v>#DIV/0!</v>
      </c>
      <c r="S231">
        <f t="shared" si="35"/>
        <v>2.9868660828608225E-4</v>
      </c>
      <c r="T231">
        <f t="shared" si="35"/>
        <v>2.6253610022150293E-4</v>
      </c>
      <c r="U231">
        <f t="shared" si="35"/>
        <v>2.9308323773689823E-4</v>
      </c>
      <c r="V231">
        <f t="shared" si="35"/>
        <v>0</v>
      </c>
      <c r="W231" t="e">
        <f t="shared" si="35"/>
        <v>#DIV/0!</v>
      </c>
      <c r="Y231" t="str">
        <f t="shared" si="36"/>
        <v>2024-18</v>
      </c>
      <c r="Z231">
        <f ca="1">S231*EXP(-Z$1*(ROW()-ROW(S$14)-$B$2))</f>
        <v>3.0092201205116054E-4</v>
      </c>
      <c r="AA231">
        <f ca="1">T231*EXP(-AA$1*(ROW()-ROW(T$14)-$B$2))</f>
        <v>2.4848901024803485E-4</v>
      </c>
      <c r="AB231">
        <f ca="1">U231*EXP(-AB$1*(ROW()-ROW(U$14)-$B$2))</f>
        <v>3.1686878112038418E-4</v>
      </c>
      <c r="AC231" t="e">
        <f ca="1">V231*EXP(-AC$1*(ROW()-ROW(V$14)-$B$2))</f>
        <v>#NUM!</v>
      </c>
      <c r="AD231" t="e">
        <f ca="1">W231*EXP(-AD$1*(ROW()-ROW(W$14)-$B$2))</f>
        <v>#DIV/0!</v>
      </c>
      <c r="AF231" t="str">
        <f t="shared" si="37"/>
        <v>2024-18</v>
      </c>
      <c r="AG231">
        <f t="shared" ca="1" si="38"/>
        <v>5.2288441738376164E-2</v>
      </c>
      <c r="AH231">
        <f t="shared" ca="1" si="38"/>
        <v>5.1908313568129055E-2</v>
      </c>
      <c r="AI231">
        <f t="shared" ca="1" si="38"/>
        <v>6.5630647985864252E-2</v>
      </c>
      <c r="AJ231" t="e">
        <f t="shared" ca="1" si="38"/>
        <v>#NUM!</v>
      </c>
      <c r="AK231" t="e">
        <f t="shared" ca="1" si="38"/>
        <v>#DIV/0!</v>
      </c>
      <c r="AM231">
        <f t="shared" ca="1" si="39"/>
        <v>0.99273016832000716</v>
      </c>
      <c r="AN231">
        <f t="shared" ca="1" si="39"/>
        <v>1.2551654974582234</v>
      </c>
      <c r="AO231" t="e">
        <f t="shared" ca="1" si="39"/>
        <v>#NUM!</v>
      </c>
      <c r="AP231" t="e">
        <f t="shared" ca="1" si="39"/>
        <v>#DIV/0!</v>
      </c>
      <c r="AR231" t="str">
        <f t="shared" si="40"/>
        <v>2024-18</v>
      </c>
      <c r="AS231">
        <f ca="1">AM231/(OFFSET(AM$14,$B$1+$B$2,0))</f>
        <v>1.5686679624974864</v>
      </c>
      <c r="AT231">
        <f ca="1">AN231/(OFFSET(AN$14,$B$1+$B$2,0))</f>
        <v>1.4259141622963925</v>
      </c>
      <c r="AU231" t="e">
        <f ca="1">AO231/(OFFSET(AO$14,$B$1+$B$2,0))</f>
        <v>#NUM!</v>
      </c>
      <c r="AV231" t="e">
        <f ca="1">AP231/(OFFSET(AP$14,$B$1+$B$2,0))</f>
        <v>#DIV/0!</v>
      </c>
    </row>
    <row r="232" spans="1:48" x14ac:dyDescent="0.25">
      <c r="A232" s="1" t="s">
        <v>182</v>
      </c>
      <c r="B232" s="9">
        <v>1088097</v>
      </c>
      <c r="C232" s="9">
        <v>79989</v>
      </c>
      <c r="D232" s="9">
        <v>37532</v>
      </c>
      <c r="E232" s="9">
        <v>4</v>
      </c>
      <c r="F232" s="9">
        <v>0</v>
      </c>
      <c r="G232" s="9">
        <v>319</v>
      </c>
      <c r="H232" s="9">
        <v>29</v>
      </c>
      <c r="I232" s="9">
        <v>16</v>
      </c>
      <c r="J232" s="9">
        <v>0</v>
      </c>
      <c r="K232" s="9">
        <v>0</v>
      </c>
      <c r="L232" s="9"/>
      <c r="M232">
        <f t="shared" si="41"/>
        <v>2.9317239179962813E-4</v>
      </c>
      <c r="N232">
        <f t="shared" si="41"/>
        <v>3.6254985060445811E-4</v>
      </c>
      <c r="O232">
        <f t="shared" si="41"/>
        <v>4.2630288820206754E-4</v>
      </c>
      <c r="P232">
        <f t="shared" si="41"/>
        <v>0</v>
      </c>
      <c r="Q232" t="e">
        <f t="shared" si="41"/>
        <v>#DIV/0!</v>
      </c>
      <c r="S232">
        <f t="shared" ref="S232:W254" si="42">-LN((1-1.5*M232)/(1-0.5*M232))</f>
        <v>2.9325836915822169E-4</v>
      </c>
      <c r="T232">
        <f t="shared" si="42"/>
        <v>3.6268134464585673E-4</v>
      </c>
      <c r="U232">
        <f t="shared" si="42"/>
        <v>4.2648470632572873E-4</v>
      </c>
      <c r="V232">
        <f t="shared" si="42"/>
        <v>0</v>
      </c>
      <c r="W232" t="e">
        <f t="shared" si="42"/>
        <v>#DIV/0!</v>
      </c>
      <c r="Y232" t="str">
        <f t="shared" si="36"/>
        <v>2024-19</v>
      </c>
      <c r="Z232">
        <f ca="1">S232*EXP(-Z$1*(ROW()-ROW(S$14)-$B$2))</f>
        <v>2.9546683074373968E-4</v>
      </c>
      <c r="AA232">
        <f ca="1">T232*EXP(-AA$1*(ROW()-ROW(T$14)-$B$2))</f>
        <v>3.4315871998682768E-4</v>
      </c>
      <c r="AB232">
        <f ca="1">U232*EXP(-AB$1*(ROW()-ROW(U$14)-$B$2))</f>
        <v>4.6132014740496907E-4</v>
      </c>
      <c r="AC232" t="e">
        <f ca="1">V232*EXP(-AC$1*(ROW()-ROW(V$14)-$B$2))</f>
        <v>#NUM!</v>
      </c>
      <c r="AD232" t="e">
        <f ca="1">W232*EXP(-AD$1*(ROW()-ROW(W$14)-$B$2))</f>
        <v>#DIV/0!</v>
      </c>
      <c r="AF232" t="str">
        <f t="shared" si="37"/>
        <v>2024-19</v>
      </c>
      <c r="AG232">
        <f t="shared" ca="1" si="38"/>
        <v>5.2583908569119903E-2</v>
      </c>
      <c r="AH232">
        <f t="shared" ca="1" si="38"/>
        <v>5.2251472288115886E-2</v>
      </c>
      <c r="AI232">
        <f t="shared" ca="1" si="38"/>
        <v>6.6091968133269216E-2</v>
      </c>
      <c r="AJ232" t="e">
        <f t="shared" ca="1" si="38"/>
        <v>#NUM!</v>
      </c>
      <c r="AK232" t="e">
        <f t="shared" ca="1" si="38"/>
        <v>#DIV/0!</v>
      </c>
      <c r="AM232">
        <f t="shared" ca="1" si="39"/>
        <v>0.99367798457645951</v>
      </c>
      <c r="AN232">
        <f t="shared" ca="1" si="39"/>
        <v>1.2568858027431222</v>
      </c>
      <c r="AO232" t="e">
        <f t="shared" ca="1" si="39"/>
        <v>#NUM!</v>
      </c>
      <c r="AP232" t="e">
        <f t="shared" ca="1" si="39"/>
        <v>#DIV/0!</v>
      </c>
      <c r="AR232" t="str">
        <f t="shared" si="40"/>
        <v>2024-19</v>
      </c>
      <c r="AS232">
        <f ca="1">AM232/(OFFSET(AM$14,$B$1+$B$2,0))</f>
        <v>1.5701656594984219</v>
      </c>
      <c r="AT232">
        <f ca="1">AN232/(OFFSET(AN$14,$B$1+$B$2,0))</f>
        <v>1.4278684923621709</v>
      </c>
      <c r="AU232" t="e">
        <f ca="1">AO232/(OFFSET(AO$14,$B$1+$B$2,0))</f>
        <v>#NUM!</v>
      </c>
      <c r="AV232" t="e">
        <f ca="1">AP232/(OFFSET(AP$14,$B$1+$B$2,0))</f>
        <v>#DIV/0!</v>
      </c>
    </row>
    <row r="233" spans="1:48" x14ac:dyDescent="0.25">
      <c r="A233" s="1" t="s">
        <v>183</v>
      </c>
      <c r="B233" s="9">
        <v>1087778</v>
      </c>
      <c r="C233" s="9">
        <v>79960</v>
      </c>
      <c r="D233" s="9">
        <v>37516</v>
      </c>
      <c r="E233" s="9">
        <v>4</v>
      </c>
      <c r="F233" s="9">
        <v>0</v>
      </c>
      <c r="G233" s="9">
        <v>306</v>
      </c>
      <c r="H233" s="9">
        <v>25</v>
      </c>
      <c r="I233" s="9">
        <v>13</v>
      </c>
      <c r="J233" s="9">
        <v>0</v>
      </c>
      <c r="K233" s="9">
        <v>0</v>
      </c>
      <c r="L233" s="9"/>
      <c r="M233">
        <f t="shared" si="41"/>
        <v>2.8130739912004106E-4</v>
      </c>
      <c r="N233">
        <f t="shared" si="41"/>
        <v>3.1265632816408203E-4</v>
      </c>
      <c r="O233">
        <f t="shared" si="41"/>
        <v>3.4651881863738139E-4</v>
      </c>
      <c r="P233">
        <f t="shared" si="41"/>
        <v>0</v>
      </c>
      <c r="Q233" t="e">
        <f t="shared" si="41"/>
        <v>#DIV/0!</v>
      </c>
      <c r="S233">
        <f t="shared" si="42"/>
        <v>2.8138655709664654E-4</v>
      </c>
      <c r="T233">
        <f t="shared" si="42"/>
        <v>3.1275411526583062E-4</v>
      </c>
      <c r="U233">
        <f t="shared" si="42"/>
        <v>3.4663893902289435E-4</v>
      </c>
      <c r="V233">
        <f t="shared" si="42"/>
        <v>0</v>
      </c>
      <c r="W233" t="e">
        <f t="shared" si="42"/>
        <v>#DIV/0!</v>
      </c>
      <c r="Y233" t="str">
        <f t="shared" si="36"/>
        <v>2024-20</v>
      </c>
      <c r="Z233">
        <f ca="1">S233*EXP(-Z$1*(ROW()-ROW(S$14)-$B$2))</f>
        <v>2.8351874482304164E-4</v>
      </c>
      <c r="AA233">
        <f ca="1">T233*EXP(-AA$1*(ROW()-ROW(T$14)-$B$2))</f>
        <v>2.9581794820313681E-4</v>
      </c>
      <c r="AB233">
        <f ca="1">U233*EXP(-AB$1*(ROW()-ROW(U$14)-$B$2))</f>
        <v>3.7513431643569894E-4</v>
      </c>
      <c r="AC233" t="e">
        <f ca="1">V233*EXP(-AC$1*(ROW()-ROW(V$14)-$B$2))</f>
        <v>#NUM!</v>
      </c>
      <c r="AD233" t="e">
        <f ca="1">W233*EXP(-AD$1*(ROW()-ROW(W$14)-$B$2))</f>
        <v>#DIV/0!</v>
      </c>
      <c r="AF233" t="str">
        <f t="shared" si="37"/>
        <v>2024-20</v>
      </c>
      <c r="AG233">
        <f t="shared" ca="1" si="38"/>
        <v>5.2867427313942943E-2</v>
      </c>
      <c r="AH233">
        <f t="shared" ca="1" si="38"/>
        <v>5.2547290236319023E-2</v>
      </c>
      <c r="AI233">
        <f t="shared" ca="1" si="38"/>
        <v>6.6467102449704912E-2</v>
      </c>
      <c r="AJ233" t="e">
        <f t="shared" ca="1" si="38"/>
        <v>#NUM!</v>
      </c>
      <c r="AK233" t="e">
        <f t="shared" ca="1" si="38"/>
        <v>#DIV/0!</v>
      </c>
      <c r="AM233">
        <f t="shared" ca="1" si="39"/>
        <v>0.9939445308030056</v>
      </c>
      <c r="AN233">
        <f t="shared" ca="1" si="39"/>
        <v>1.2572410996094616</v>
      </c>
      <c r="AO233" t="e">
        <f t="shared" ca="1" si="39"/>
        <v>#NUM!</v>
      </c>
      <c r="AP233" t="e">
        <f t="shared" ca="1" si="39"/>
        <v>#DIV/0!</v>
      </c>
      <c r="AR233" t="str">
        <f t="shared" si="40"/>
        <v>2024-20</v>
      </c>
      <c r="AS233">
        <f ca="1">AM233/(OFFSET(AM$14,$B$1+$B$2,0))</f>
        <v>1.5705868439647055</v>
      </c>
      <c r="AT233">
        <f ca="1">AN233/(OFFSET(AN$14,$B$1+$B$2,0))</f>
        <v>1.4282721226679425</v>
      </c>
      <c r="AU233" t="e">
        <f ca="1">AO233/(OFFSET(AO$14,$B$1+$B$2,0))</f>
        <v>#NUM!</v>
      </c>
      <c r="AV233" t="e">
        <f ca="1">AP233/(OFFSET(AP$14,$B$1+$B$2,0))</f>
        <v>#DIV/0!</v>
      </c>
    </row>
    <row r="234" spans="1:48" x14ac:dyDescent="0.25">
      <c r="A234" s="1" t="s">
        <v>184</v>
      </c>
      <c r="B234" s="9">
        <v>1087472</v>
      </c>
      <c r="C234" s="9">
        <v>79935</v>
      </c>
      <c r="D234" s="9">
        <v>37503</v>
      </c>
      <c r="E234" s="9">
        <v>4</v>
      </c>
      <c r="F234" s="9">
        <v>0</v>
      </c>
      <c r="G234" s="9">
        <v>347</v>
      </c>
      <c r="H234" s="9">
        <v>14</v>
      </c>
      <c r="I234" s="9">
        <v>12</v>
      </c>
      <c r="J234" s="9">
        <v>0</v>
      </c>
      <c r="K234" s="9">
        <v>0</v>
      </c>
      <c r="L234" s="9"/>
      <c r="M234">
        <f t="shared" si="41"/>
        <v>3.1908867538658469E-4</v>
      </c>
      <c r="N234">
        <f t="shared" si="41"/>
        <v>1.7514230312128606E-4</v>
      </c>
      <c r="O234">
        <f t="shared" si="41"/>
        <v>3.1997440204783615E-4</v>
      </c>
      <c r="P234">
        <f t="shared" si="41"/>
        <v>0</v>
      </c>
      <c r="Q234" t="e">
        <f t="shared" si="41"/>
        <v>#DIV/0!</v>
      </c>
      <c r="S234">
        <f t="shared" si="42"/>
        <v>3.1919052817864379E-4</v>
      </c>
      <c r="T234">
        <f t="shared" si="42"/>
        <v>1.751729837689789E-4</v>
      </c>
      <c r="U234">
        <f t="shared" si="42"/>
        <v>3.2007682116902972E-4</v>
      </c>
      <c r="V234">
        <f t="shared" si="42"/>
        <v>0</v>
      </c>
      <c r="W234" t="e">
        <f t="shared" si="42"/>
        <v>#DIV/0!</v>
      </c>
      <c r="Y234" t="str">
        <f t="shared" si="36"/>
        <v>2024-21</v>
      </c>
      <c r="Z234">
        <f ca="1">S234*EXP(-Z$1*(ROW()-ROW(S$14)-$B$2))</f>
        <v>3.2162406768848194E-4</v>
      </c>
      <c r="AA234">
        <f ca="1">T234*EXP(-AA$1*(ROW()-ROW(T$14)-$B$2))</f>
        <v>1.6563048768738844E-4</v>
      </c>
      <c r="AB234">
        <f ca="1">U234*EXP(-AB$1*(ROW()-ROW(U$14)-$B$2))</f>
        <v>3.4655658876162982E-4</v>
      </c>
      <c r="AC234" t="e">
        <f ca="1">V234*EXP(-AC$1*(ROW()-ROW(V$14)-$B$2))</f>
        <v>#NUM!</v>
      </c>
      <c r="AD234" t="e">
        <f ca="1">W234*EXP(-AD$1*(ROW()-ROW(W$14)-$B$2))</f>
        <v>#DIV/0!</v>
      </c>
      <c r="AF234" t="str">
        <f t="shared" si="37"/>
        <v>2024-21</v>
      </c>
      <c r="AG234">
        <f t="shared" ca="1" si="38"/>
        <v>5.3189051381631422E-2</v>
      </c>
      <c r="AH234">
        <f t="shared" ca="1" si="38"/>
        <v>5.2712920724006414E-2</v>
      </c>
      <c r="AI234">
        <f t="shared" ca="1" si="38"/>
        <v>6.6813659038466547E-2</v>
      </c>
      <c r="AJ234" t="e">
        <f t="shared" ca="1" si="38"/>
        <v>#NUM!</v>
      </c>
      <c r="AK234" t="e">
        <f t="shared" ca="1" si="38"/>
        <v>#DIV/0!</v>
      </c>
      <c r="AM234">
        <f t="shared" ca="1" si="39"/>
        <v>0.99104833334573372</v>
      </c>
      <c r="AN234">
        <f t="shared" ca="1" si="39"/>
        <v>1.2561543645341327</v>
      </c>
      <c r="AO234" t="e">
        <f t="shared" ca="1" si="39"/>
        <v>#NUM!</v>
      </c>
      <c r="AP234" t="e">
        <f t="shared" ca="1" si="39"/>
        <v>#DIV/0!</v>
      </c>
      <c r="AR234" t="str">
        <f t="shared" si="40"/>
        <v>2024-21</v>
      </c>
      <c r="AS234">
        <f ca="1">AM234/(OFFSET(AM$14,$B$1+$B$2,0))</f>
        <v>1.5660104018364509</v>
      </c>
      <c r="AT234">
        <f ca="1">AN234/(OFFSET(AN$14,$B$1+$B$2,0))</f>
        <v>1.4270375516590088</v>
      </c>
      <c r="AU234" t="e">
        <f ca="1">AO234/(OFFSET(AO$14,$B$1+$B$2,0))</f>
        <v>#NUM!</v>
      </c>
      <c r="AV234" t="e">
        <f ca="1">AP234/(OFFSET(AP$14,$B$1+$B$2,0))</f>
        <v>#DIV/0!</v>
      </c>
    </row>
    <row r="235" spans="1:48" x14ac:dyDescent="0.25">
      <c r="A235" s="1" t="s">
        <v>185</v>
      </c>
      <c r="B235" s="9">
        <v>1087125</v>
      </c>
      <c r="C235" s="9">
        <v>79921</v>
      </c>
      <c r="D235" s="9">
        <v>37491</v>
      </c>
      <c r="E235" s="9">
        <v>4</v>
      </c>
      <c r="F235" s="9">
        <v>0</v>
      </c>
      <c r="G235" s="9">
        <v>311</v>
      </c>
      <c r="H235" s="9">
        <v>24</v>
      </c>
      <c r="I235" s="9">
        <v>12</v>
      </c>
      <c r="J235" s="9">
        <v>0</v>
      </c>
      <c r="K235" s="9">
        <v>0</v>
      </c>
      <c r="L235" s="9"/>
      <c r="M235">
        <f t="shared" si="41"/>
        <v>2.8607565827296771E-4</v>
      </c>
      <c r="N235">
        <f t="shared" si="41"/>
        <v>3.002965428360506E-4</v>
      </c>
      <c r="O235">
        <f t="shared" si="41"/>
        <v>3.2007681843642473E-4</v>
      </c>
      <c r="P235">
        <f t="shared" si="41"/>
        <v>0</v>
      </c>
      <c r="Q235" t="e">
        <f t="shared" si="41"/>
        <v>#DIV/0!</v>
      </c>
      <c r="S235">
        <f t="shared" si="42"/>
        <v>2.8615752292683594E-4</v>
      </c>
      <c r="T235">
        <f t="shared" si="42"/>
        <v>3.0038675019668112E-4</v>
      </c>
      <c r="U235">
        <f t="shared" si="42"/>
        <v>3.2017930314350273E-4</v>
      </c>
      <c r="V235">
        <f t="shared" si="42"/>
        <v>0</v>
      </c>
      <c r="W235" t="e">
        <f t="shared" si="42"/>
        <v>#DIV/0!</v>
      </c>
      <c r="Y235" t="str">
        <f t="shared" si="36"/>
        <v>2024-22</v>
      </c>
      <c r="Z235">
        <f ca="1">S235*EXP(-Z$1*(ROW()-ROW(S$14)-$B$2))</f>
        <v>2.8835256950107555E-4</v>
      </c>
      <c r="AA235">
        <f ca="1">T235*EXP(-AA$1*(ROW()-ROW(T$14)-$B$2))</f>
        <v>2.8392627917136218E-4</v>
      </c>
      <c r="AB235">
        <f ca="1">U235*EXP(-AB$1*(ROW()-ROW(U$14)-$B$2))</f>
        <v>3.4683560741820063E-4</v>
      </c>
      <c r="AC235" t="e">
        <f ca="1">V235*EXP(-AC$1*(ROW()-ROW(V$14)-$B$2))</f>
        <v>#NUM!</v>
      </c>
      <c r="AD235" t="e">
        <f ca="1">W235*EXP(-AD$1*(ROW()-ROW(W$14)-$B$2))</f>
        <v>#DIV/0!</v>
      </c>
      <c r="AF235" t="str">
        <f t="shared" si="37"/>
        <v>2024-22</v>
      </c>
      <c r="AG235">
        <f t="shared" ca="1" si="38"/>
        <v>5.3477403951132499E-2</v>
      </c>
      <c r="AH235">
        <f t="shared" ca="1" si="38"/>
        <v>5.2996847003177777E-2</v>
      </c>
      <c r="AI235">
        <f t="shared" ca="1" si="38"/>
        <v>6.716049464588475E-2</v>
      </c>
      <c r="AJ235" t="e">
        <f t="shared" ca="1" si="38"/>
        <v>#NUM!</v>
      </c>
      <c r="AK235" t="e">
        <f t="shared" ca="1" si="38"/>
        <v>#DIV/0!</v>
      </c>
      <c r="AM235">
        <f t="shared" ca="1" si="39"/>
        <v>0.99101383177848623</v>
      </c>
      <c r="AN235">
        <f t="shared" ca="1" si="39"/>
        <v>1.255866771454647</v>
      </c>
      <c r="AO235" t="e">
        <f t="shared" ca="1" si="39"/>
        <v>#NUM!</v>
      </c>
      <c r="AP235" t="e">
        <f t="shared" ca="1" si="39"/>
        <v>#DIV/0!</v>
      </c>
      <c r="AR235" t="str">
        <f t="shared" si="40"/>
        <v>2024-22</v>
      </c>
      <c r="AS235">
        <f ca="1">AM235/(OFFSET(AM$14,$B$1+$B$2,0))</f>
        <v>1.5659558839977428</v>
      </c>
      <c r="AT235">
        <f ca="1">AN235/(OFFSET(AN$14,$B$1+$B$2,0))</f>
        <v>1.4267108353448275</v>
      </c>
      <c r="AU235" t="e">
        <f ca="1">AO235/(OFFSET(AO$14,$B$1+$B$2,0))</f>
        <v>#NUM!</v>
      </c>
      <c r="AV235" t="e">
        <f ca="1">AP235/(OFFSET(AP$14,$B$1+$B$2,0))</f>
        <v>#DIV/0!</v>
      </c>
    </row>
    <row r="236" spans="1:48" x14ac:dyDescent="0.25">
      <c r="A236" s="1" t="s">
        <v>186</v>
      </c>
      <c r="B236" s="9">
        <v>1086814</v>
      </c>
      <c r="C236" s="9">
        <v>79897</v>
      </c>
      <c r="D236" s="9">
        <v>37479</v>
      </c>
      <c r="E236" s="9">
        <v>4</v>
      </c>
      <c r="F236" s="9">
        <v>0</v>
      </c>
      <c r="G236" s="9">
        <v>310</v>
      </c>
      <c r="H236" s="9">
        <v>35</v>
      </c>
      <c r="I236" s="9">
        <v>15</v>
      </c>
      <c r="J236" s="9">
        <v>0</v>
      </c>
      <c r="K236" s="9">
        <v>0</v>
      </c>
      <c r="L236" s="9"/>
      <c r="M236">
        <f t="shared" si="41"/>
        <v>2.85237400327931E-4</v>
      </c>
      <c r="N236">
        <f t="shared" si="41"/>
        <v>4.3806400740953978E-4</v>
      </c>
      <c r="O236">
        <f t="shared" si="41"/>
        <v>4.0022412551028578E-4</v>
      </c>
      <c r="P236">
        <f t="shared" si="41"/>
        <v>0</v>
      </c>
      <c r="Q236" t="e">
        <f t="shared" si="41"/>
        <v>#DIV/0!</v>
      </c>
      <c r="S236">
        <f t="shared" si="42"/>
        <v>2.8531878585174908E-4</v>
      </c>
      <c r="T236">
        <f t="shared" si="42"/>
        <v>4.382559986000319E-4</v>
      </c>
      <c r="U236">
        <f t="shared" si="42"/>
        <v>4.0038437434285369E-4</v>
      </c>
      <c r="V236">
        <f t="shared" si="42"/>
        <v>0</v>
      </c>
      <c r="W236" t="e">
        <f t="shared" si="42"/>
        <v>#DIV/0!</v>
      </c>
      <c r="Y236" t="str">
        <f t="shared" si="36"/>
        <v>2024-23</v>
      </c>
      <c r="Z236">
        <f ca="1">S236*EXP(-Z$1*(ROW()-ROW(S$14)-$B$2))</f>
        <v>2.8752071404516358E-4</v>
      </c>
      <c r="AA236">
        <f ca="1">T236*EXP(-AA$1*(ROW()-ROW(T$14)-$B$2))</f>
        <v>4.1409916372225301E-4</v>
      </c>
      <c r="AB236">
        <f ca="1">U236*EXP(-AB$1*(ROW()-ROW(U$14)-$B$2))</f>
        <v>4.3392835480830566E-4</v>
      </c>
      <c r="AC236" t="e">
        <f ca="1">V236*EXP(-AC$1*(ROW()-ROW(V$14)-$B$2))</f>
        <v>#NUM!</v>
      </c>
      <c r="AD236" t="e">
        <f ca="1">W236*EXP(-AD$1*(ROW()-ROW(W$14)-$B$2))</f>
        <v>#DIV/0!</v>
      </c>
      <c r="AF236" t="str">
        <f t="shared" si="37"/>
        <v>2024-23</v>
      </c>
      <c r="AG236">
        <f t="shared" ca="1" si="38"/>
        <v>5.3764924665177662E-2</v>
      </c>
      <c r="AH236">
        <f t="shared" ca="1" si="38"/>
        <v>5.3410946166900029E-2</v>
      </c>
      <c r="AI236">
        <f t="shared" ca="1" si="38"/>
        <v>6.7594423000693057E-2</v>
      </c>
      <c r="AJ236" t="e">
        <f t="shared" ca="1" si="38"/>
        <v>#NUM!</v>
      </c>
      <c r="AK236" t="e">
        <f t="shared" ca="1" si="38"/>
        <v>#DIV/0!</v>
      </c>
      <c r="AM236">
        <f t="shared" ca="1" si="39"/>
        <v>0.99341618163733991</v>
      </c>
      <c r="AN236">
        <f t="shared" ca="1" si="39"/>
        <v>1.257221570041043</v>
      </c>
      <c r="AO236" t="e">
        <f t="shared" ca="1" si="39"/>
        <v>#NUM!</v>
      </c>
      <c r="AP236" t="e">
        <f t="shared" ca="1" si="39"/>
        <v>#DIV/0!</v>
      </c>
      <c r="AR236" t="str">
        <f t="shared" si="40"/>
        <v>2024-23</v>
      </c>
      <c r="AS236">
        <f ca="1">AM236/(OFFSET(AM$14,$B$1+$B$2,0))</f>
        <v>1.5697519701635048</v>
      </c>
      <c r="AT236">
        <f ca="1">AN236/(OFFSET(AN$14,$B$1+$B$2,0))</f>
        <v>1.4282499363600427</v>
      </c>
      <c r="AU236" t="e">
        <f ca="1">AO236/(OFFSET(AO$14,$B$1+$B$2,0))</f>
        <v>#NUM!</v>
      </c>
      <c r="AV236" t="e">
        <f ca="1">AP236/(OFFSET(AP$14,$B$1+$B$2,0))</f>
        <v>#DIV/0!</v>
      </c>
    </row>
    <row r="237" spans="1:48" x14ac:dyDescent="0.25">
      <c r="A237" s="1" t="s">
        <v>187</v>
      </c>
      <c r="B237" s="9">
        <v>1086504</v>
      </c>
      <c r="C237" s="9">
        <v>79862</v>
      </c>
      <c r="D237" s="9">
        <v>37464</v>
      </c>
      <c r="E237" s="9">
        <v>4</v>
      </c>
      <c r="F237" s="9">
        <v>0</v>
      </c>
      <c r="G237" s="9">
        <v>300</v>
      </c>
      <c r="H237" s="9">
        <v>16</v>
      </c>
      <c r="I237" s="9">
        <v>17</v>
      </c>
      <c r="J237" s="9">
        <v>0</v>
      </c>
      <c r="K237" s="9">
        <v>0</v>
      </c>
      <c r="L237" s="9"/>
      <c r="M237">
        <f t="shared" si="41"/>
        <v>2.7611495217689028E-4</v>
      </c>
      <c r="N237">
        <f t="shared" si="41"/>
        <v>2.0034559615336454E-4</v>
      </c>
      <c r="O237">
        <f t="shared" si="41"/>
        <v>4.5376895152679904E-4</v>
      </c>
      <c r="P237">
        <f t="shared" si="41"/>
        <v>0</v>
      </c>
      <c r="Q237" t="e">
        <f t="shared" si="41"/>
        <v>#DIV/0!</v>
      </c>
      <c r="S237">
        <f t="shared" si="42"/>
        <v>2.7619121445609835E-4</v>
      </c>
      <c r="T237">
        <f t="shared" si="42"/>
        <v>2.0038574322487577E-4</v>
      </c>
      <c r="U237">
        <f t="shared" si="42"/>
        <v>4.5397495906123234E-4</v>
      </c>
      <c r="V237">
        <f t="shared" si="42"/>
        <v>0</v>
      </c>
      <c r="W237" t="e">
        <f t="shared" si="42"/>
        <v>#DIV/0!</v>
      </c>
      <c r="Y237" t="str">
        <f t="shared" si="36"/>
        <v>2024-24</v>
      </c>
      <c r="Z237">
        <f ca="1">S237*EXP(-Z$1*(ROW()-ROW(S$14)-$B$2))</f>
        <v>2.7833559124260386E-4</v>
      </c>
      <c r="AA237">
        <f ca="1">T237*EXP(-AA$1*(ROW()-ROW(T$14)-$B$2))</f>
        <v>1.8927574728939457E-4</v>
      </c>
      <c r="AB237">
        <f ca="1">U237*EXP(-AB$1*(ROW()-ROW(U$14)-$B$2))</f>
        <v>4.9224724623327999E-4</v>
      </c>
      <c r="AC237" t="e">
        <f ca="1">V237*EXP(-AC$1*(ROW()-ROW(V$14)-$B$2))</f>
        <v>#NUM!</v>
      </c>
      <c r="AD237" t="e">
        <f ca="1">W237*EXP(-AD$1*(ROW()-ROW(W$14)-$B$2))</f>
        <v>#DIV/0!</v>
      </c>
      <c r="AF237" t="str">
        <f t="shared" si="37"/>
        <v>2024-24</v>
      </c>
      <c r="AG237">
        <f t="shared" ca="1" si="38"/>
        <v>5.4043260256420263E-2</v>
      </c>
      <c r="AH237">
        <f t="shared" ca="1" si="38"/>
        <v>5.3600221914189422E-2</v>
      </c>
      <c r="AI237">
        <f t="shared" ca="1" si="38"/>
        <v>6.8086670246926342E-2</v>
      </c>
      <c r="AJ237" t="e">
        <f t="shared" ca="1" si="38"/>
        <v>#NUM!</v>
      </c>
      <c r="AK237" t="e">
        <f t="shared" ca="1" si="38"/>
        <v>#DIV/0!</v>
      </c>
      <c r="AM237">
        <f t="shared" ca="1" si="39"/>
        <v>0.99180215367968649</v>
      </c>
      <c r="AN237">
        <f t="shared" ca="1" si="39"/>
        <v>1.2598549740314333</v>
      </c>
      <c r="AO237" t="e">
        <f t="shared" ca="1" si="39"/>
        <v>#NUM!</v>
      </c>
      <c r="AP237" t="e">
        <f t="shared" ca="1" si="39"/>
        <v>#DIV/0!</v>
      </c>
      <c r="AR237" t="str">
        <f t="shared" si="40"/>
        <v>2024-24</v>
      </c>
      <c r="AS237">
        <f ca="1">AM237/(OFFSET(AM$14,$B$1+$B$2,0))</f>
        <v>1.5672015551277345</v>
      </c>
      <c r="AT237">
        <f ca="1">AN237/(OFFSET(AN$14,$B$1+$B$2,0))</f>
        <v>1.4312415801333536</v>
      </c>
      <c r="AU237" t="e">
        <f ca="1">AO237/(OFFSET(AO$14,$B$1+$B$2,0))</f>
        <v>#NUM!</v>
      </c>
      <c r="AV237" t="e">
        <f ca="1">AP237/(OFFSET(AP$14,$B$1+$B$2,0))</f>
        <v>#DIV/0!</v>
      </c>
    </row>
    <row r="238" spans="1:48" x14ac:dyDescent="0.25">
      <c r="A238" s="1" t="s">
        <v>188</v>
      </c>
      <c r="B238" s="9">
        <v>1086204</v>
      </c>
      <c r="C238" s="9">
        <v>79846</v>
      </c>
      <c r="D238" s="9">
        <v>37447</v>
      </c>
      <c r="E238" s="9">
        <v>4</v>
      </c>
      <c r="F238" s="9">
        <v>0</v>
      </c>
      <c r="G238" s="9">
        <v>310</v>
      </c>
      <c r="H238" s="9">
        <v>25</v>
      </c>
      <c r="I238" s="9">
        <v>11</v>
      </c>
      <c r="J238" s="9">
        <v>0</v>
      </c>
      <c r="K238" s="9">
        <v>0</v>
      </c>
      <c r="L238" s="9"/>
      <c r="M238">
        <f t="shared" si="41"/>
        <v>2.8539758645705594E-4</v>
      </c>
      <c r="N238">
        <f t="shared" si="41"/>
        <v>3.1310272274127698E-4</v>
      </c>
      <c r="O238">
        <f t="shared" si="41"/>
        <v>2.9374849787699948E-4</v>
      </c>
      <c r="P238">
        <f t="shared" si="41"/>
        <v>0</v>
      </c>
      <c r="Q238" t="e">
        <f t="shared" si="41"/>
        <v>#DIV/0!</v>
      </c>
      <c r="S238">
        <f t="shared" si="42"/>
        <v>2.8547906343106497E-4</v>
      </c>
      <c r="T238">
        <f t="shared" si="42"/>
        <v>3.1320078932075066E-4</v>
      </c>
      <c r="U238">
        <f t="shared" si="42"/>
        <v>2.938348135255768E-4</v>
      </c>
      <c r="V238">
        <f t="shared" si="42"/>
        <v>0</v>
      </c>
      <c r="W238" t="e">
        <f t="shared" si="42"/>
        <v>#DIV/0!</v>
      </c>
      <c r="Y238" t="str">
        <f t="shared" si="36"/>
        <v>2024-25</v>
      </c>
      <c r="Z238">
        <f ca="1">S238*EXP(-Z$1*(ROW()-ROW(S$14)-$B$2))</f>
        <v>2.8770887611182026E-4</v>
      </c>
      <c r="AA238">
        <f ca="1">T238*EXP(-AA$1*(ROW()-ROW(T$14)-$B$2))</f>
        <v>2.9573495730881292E-4</v>
      </c>
      <c r="AB238">
        <f ca="1">U238*EXP(-AB$1*(ROW()-ROW(U$14)-$B$2))</f>
        <v>3.1876096594320586E-4</v>
      </c>
      <c r="AC238" t="e">
        <f ca="1">V238*EXP(-AC$1*(ROW()-ROW(V$14)-$B$2))</f>
        <v>#NUM!</v>
      </c>
      <c r="AD238" t="e">
        <f ca="1">W238*EXP(-AD$1*(ROW()-ROW(W$14)-$B$2))</f>
        <v>#DIV/0!</v>
      </c>
      <c r="AF238" t="str">
        <f t="shared" si="37"/>
        <v>2024-25</v>
      </c>
      <c r="AG238">
        <f t="shared" ca="1" si="38"/>
        <v>5.4330969132532082E-2</v>
      </c>
      <c r="AH238">
        <f t="shared" ca="1" si="38"/>
        <v>5.3895956871498236E-2</v>
      </c>
      <c r="AI238">
        <f t="shared" ca="1" si="38"/>
        <v>6.8405431212869544E-2</v>
      </c>
      <c r="AJ238" t="e">
        <f t="shared" ca="1" si="38"/>
        <v>#NUM!</v>
      </c>
      <c r="AK238" t="e">
        <f t="shared" ca="1" si="38"/>
        <v>#DIV/0!</v>
      </c>
      <c r="AM238">
        <f t="shared" ca="1" si="39"/>
        <v>0.99199329097236055</v>
      </c>
      <c r="AN238">
        <f t="shared" ca="1" si="39"/>
        <v>1.2590504514286311</v>
      </c>
      <c r="AO238" t="e">
        <f t="shared" ca="1" si="39"/>
        <v>#NUM!</v>
      </c>
      <c r="AP238" t="e">
        <f t="shared" ca="1" si="39"/>
        <v>#DIV/0!</v>
      </c>
      <c r="AR238" t="str">
        <f t="shared" si="40"/>
        <v>2024-25</v>
      </c>
      <c r="AS238">
        <f ca="1">AM238/(OFFSET(AM$14,$B$1+$B$2,0))</f>
        <v>1.5675035817579552</v>
      </c>
      <c r="AT238">
        <f ca="1">AN238/(OFFSET(AN$14,$B$1+$B$2,0))</f>
        <v>1.4303276128712306</v>
      </c>
      <c r="AU238" t="e">
        <f ca="1">AO238/(OFFSET(AO$14,$B$1+$B$2,0))</f>
        <v>#NUM!</v>
      </c>
      <c r="AV238" t="e">
        <f ca="1">AP238/(OFFSET(AP$14,$B$1+$B$2,0))</f>
        <v>#DIV/0!</v>
      </c>
    </row>
    <row r="239" spans="1:48" x14ac:dyDescent="0.25">
      <c r="A239" s="1" t="s">
        <v>189</v>
      </c>
      <c r="B239" s="9">
        <v>1085894</v>
      </c>
      <c r="C239" s="9">
        <v>79821</v>
      </c>
      <c r="D239" s="9">
        <v>37436</v>
      </c>
      <c r="E239" s="9">
        <v>4</v>
      </c>
      <c r="F239" s="9">
        <v>0</v>
      </c>
      <c r="G239" s="9">
        <v>298</v>
      </c>
      <c r="H239" s="9">
        <v>27</v>
      </c>
      <c r="I239" s="9">
        <v>18</v>
      </c>
      <c r="J239" s="9">
        <v>0</v>
      </c>
      <c r="K239" s="9">
        <v>0</v>
      </c>
      <c r="L239" s="9"/>
      <c r="M239">
        <f t="shared" si="41"/>
        <v>2.7442825911184701E-4</v>
      </c>
      <c r="N239">
        <f t="shared" si="41"/>
        <v>3.3825684970120647E-4</v>
      </c>
      <c r="O239">
        <f t="shared" si="41"/>
        <v>4.808206004915055E-4</v>
      </c>
      <c r="P239">
        <f t="shared" si="41"/>
        <v>0</v>
      </c>
      <c r="Q239" t="e">
        <f t="shared" si="41"/>
        <v>#DIV/0!</v>
      </c>
      <c r="S239">
        <f t="shared" si="42"/>
        <v>2.7450359237808121E-4</v>
      </c>
      <c r="T239">
        <f t="shared" si="42"/>
        <v>3.3837130934176874E-4</v>
      </c>
      <c r="U239">
        <f t="shared" si="42"/>
        <v>4.8105190943167572E-4</v>
      </c>
      <c r="V239">
        <f t="shared" si="42"/>
        <v>0</v>
      </c>
      <c r="W239" t="e">
        <f t="shared" si="42"/>
        <v>#DIV/0!</v>
      </c>
      <c r="Y239" t="str">
        <f t="shared" si="36"/>
        <v>2024-26</v>
      </c>
      <c r="Z239">
        <f ca="1">S239*EXP(-Z$1*(ROW()-ROW(S$14)-$B$2))</f>
        <v>2.7666049055063958E-4</v>
      </c>
      <c r="AA239">
        <f ca="1">T239*EXP(-AA$1*(ROW()-ROW(T$14)-$B$2))</f>
        <v>3.1939271994914337E-4</v>
      </c>
      <c r="AB239">
        <f ca="1">U239*EXP(-AB$1*(ROW()-ROW(U$14)-$B$2))</f>
        <v>5.2211276916101833E-4</v>
      </c>
      <c r="AC239" t="e">
        <f ca="1">V239*EXP(-AC$1*(ROW()-ROW(V$14)-$B$2))</f>
        <v>#NUM!</v>
      </c>
      <c r="AD239" t="e">
        <f ca="1">W239*EXP(-AD$1*(ROW()-ROW(W$14)-$B$2))</f>
        <v>#DIV/0!</v>
      </c>
      <c r="AF239" t="str">
        <f t="shared" si="37"/>
        <v>2024-26</v>
      </c>
      <c r="AG239">
        <f t="shared" ca="1" si="38"/>
        <v>5.4607629623082722E-2</v>
      </c>
      <c r="AH239">
        <f t="shared" ca="1" si="38"/>
        <v>5.421534959144738E-2</v>
      </c>
      <c r="AI239">
        <f t="shared" ca="1" si="38"/>
        <v>6.8927543982030562E-2</v>
      </c>
      <c r="AJ239" t="e">
        <f t="shared" ca="1" si="38"/>
        <v>#NUM!</v>
      </c>
      <c r="AK239" t="e">
        <f t="shared" ca="1" si="38"/>
        <v>#DIV/0!</v>
      </c>
      <c r="AM239">
        <f t="shared" ca="1" si="39"/>
        <v>0.9928163878501417</v>
      </c>
      <c r="AN239">
        <f t="shared" ca="1" si="39"/>
        <v>1.2622328502040454</v>
      </c>
      <c r="AO239" t="e">
        <f t="shared" ca="1" si="39"/>
        <v>#NUM!</v>
      </c>
      <c r="AP239" t="e">
        <f t="shared" ca="1" si="39"/>
        <v>#DIV/0!</v>
      </c>
      <c r="AR239" t="str">
        <f t="shared" si="40"/>
        <v>2024-26</v>
      </c>
      <c r="AS239">
        <f ca="1">AM239/(OFFSET(AM$14,$B$1+$B$2,0))</f>
        <v>1.5688042027558968</v>
      </c>
      <c r="AT239">
        <f ca="1">AN239/(OFFSET(AN$14,$B$1+$B$2,0))</f>
        <v>1.4339429349089436</v>
      </c>
      <c r="AU239" t="e">
        <f ca="1">AO239/(OFFSET(AO$14,$B$1+$B$2,0))</f>
        <v>#NUM!</v>
      </c>
      <c r="AV239" t="e">
        <f ca="1">AP239/(OFFSET(AP$14,$B$1+$B$2,0))</f>
        <v>#DIV/0!</v>
      </c>
    </row>
    <row r="240" spans="1:48" x14ac:dyDescent="0.25">
      <c r="A240" s="1" t="s">
        <v>190</v>
      </c>
      <c r="B240" s="9">
        <v>1085596</v>
      </c>
      <c r="C240" s="9">
        <v>79794</v>
      </c>
      <c r="D240" s="9">
        <v>37418</v>
      </c>
      <c r="E240" s="9">
        <v>4</v>
      </c>
      <c r="F240" s="9">
        <v>0</v>
      </c>
      <c r="G240" s="9">
        <v>278</v>
      </c>
      <c r="H240" s="9">
        <v>22</v>
      </c>
      <c r="I240" s="9">
        <v>10</v>
      </c>
      <c r="J240" s="9">
        <v>0</v>
      </c>
      <c r="K240" s="9">
        <v>0</v>
      </c>
      <c r="L240" s="9"/>
      <c r="M240">
        <f t="shared" si="41"/>
        <v>2.5608053087889049E-4</v>
      </c>
      <c r="N240">
        <f t="shared" si="41"/>
        <v>2.7570995312930797E-4</v>
      </c>
      <c r="O240">
        <f t="shared" si="41"/>
        <v>2.672510556416698E-4</v>
      </c>
      <c r="P240">
        <f t="shared" si="41"/>
        <v>0</v>
      </c>
      <c r="Q240" t="e">
        <f t="shared" si="41"/>
        <v>#DIV/0!</v>
      </c>
      <c r="S240">
        <f t="shared" si="42"/>
        <v>2.561461263149926E-4</v>
      </c>
      <c r="T240">
        <f t="shared" si="42"/>
        <v>2.7578599181969545E-4</v>
      </c>
      <c r="U240">
        <f t="shared" si="42"/>
        <v>2.6732249945343728E-4</v>
      </c>
      <c r="V240">
        <f t="shared" si="42"/>
        <v>0</v>
      </c>
      <c r="W240" t="e">
        <f t="shared" si="42"/>
        <v>#DIV/0!</v>
      </c>
      <c r="Y240" t="str">
        <f t="shared" si="36"/>
        <v>2024-27</v>
      </c>
      <c r="Z240">
        <f ca="1">S240*EXP(-Z$1*(ROW()-ROW(S$14)-$B$2))</f>
        <v>2.5817073776690768E-4</v>
      </c>
      <c r="AA240">
        <f ca="1">T240*EXP(-AA$1*(ROW()-ROW(T$14)-$B$2))</f>
        <v>2.6022879428787813E-4</v>
      </c>
      <c r="AB240">
        <f ca="1">U240*EXP(-AB$1*(ROW()-ROW(U$14)-$B$2))</f>
        <v>2.9028084086308041E-4</v>
      </c>
      <c r="AC240" t="e">
        <f ca="1">V240*EXP(-AC$1*(ROW()-ROW(V$14)-$B$2))</f>
        <v>#NUM!</v>
      </c>
      <c r="AD240" t="e">
        <f ca="1">W240*EXP(-AD$1*(ROW()-ROW(W$14)-$B$2))</f>
        <v>#DIV/0!</v>
      </c>
      <c r="AF240" t="str">
        <f t="shared" si="37"/>
        <v>2024-27</v>
      </c>
      <c r="AG240">
        <f t="shared" ca="1" si="38"/>
        <v>5.4865800360849627E-2</v>
      </c>
      <c r="AH240">
        <f t="shared" ca="1" si="38"/>
        <v>5.447557838573526E-2</v>
      </c>
      <c r="AI240">
        <f t="shared" ca="1" si="38"/>
        <v>6.9217824822893639E-2</v>
      </c>
      <c r="AJ240" t="e">
        <f t="shared" ca="1" si="38"/>
        <v>#NUM!</v>
      </c>
      <c r="AK240" t="e">
        <f t="shared" ca="1" si="38"/>
        <v>#DIV/0!</v>
      </c>
      <c r="AM240">
        <f t="shared" ca="1" si="39"/>
        <v>0.99288770103510937</v>
      </c>
      <c r="AN240">
        <f t="shared" ca="1" si="39"/>
        <v>1.2615841629512641</v>
      </c>
      <c r="AO240" t="e">
        <f t="shared" ca="1" si="39"/>
        <v>#NUM!</v>
      </c>
      <c r="AP240" t="e">
        <f t="shared" ca="1" si="39"/>
        <v>#DIV/0!</v>
      </c>
      <c r="AR240" t="str">
        <f t="shared" si="40"/>
        <v>2024-27</v>
      </c>
      <c r="AS240">
        <f ca="1">AM240/(OFFSET(AM$14,$B$1+$B$2,0))</f>
        <v>1.5689168886721028</v>
      </c>
      <c r="AT240">
        <f ca="1">AN240/(OFFSET(AN$14,$B$1+$B$2,0))</f>
        <v>1.4332060023350999</v>
      </c>
      <c r="AU240" t="e">
        <f ca="1">AO240/(OFFSET(AO$14,$B$1+$B$2,0))</f>
        <v>#NUM!</v>
      </c>
      <c r="AV240" t="e">
        <f ca="1">AP240/(OFFSET(AP$14,$B$1+$B$2,0))</f>
        <v>#DIV/0!</v>
      </c>
    </row>
    <row r="241" spans="1:48" x14ac:dyDescent="0.25">
      <c r="A241" s="1" t="s">
        <v>191</v>
      </c>
      <c r="B241" s="9">
        <v>1085318</v>
      </c>
      <c r="C241" s="9">
        <v>79772</v>
      </c>
      <c r="D241" s="9">
        <v>37408</v>
      </c>
      <c r="E241" s="9">
        <v>4</v>
      </c>
      <c r="F241" s="9">
        <v>0</v>
      </c>
      <c r="G241" s="9">
        <v>328</v>
      </c>
      <c r="H241" s="9">
        <v>16</v>
      </c>
      <c r="I241" s="9">
        <v>11</v>
      </c>
      <c r="J241" s="9">
        <v>0</v>
      </c>
      <c r="K241" s="9">
        <v>0</v>
      </c>
      <c r="L241" s="9"/>
      <c r="M241">
        <f t="shared" si="41"/>
        <v>3.0221557184161691E-4</v>
      </c>
      <c r="N241">
        <f t="shared" si="41"/>
        <v>2.0057162914305772E-4</v>
      </c>
      <c r="O241">
        <f t="shared" si="41"/>
        <v>2.94054747647562E-4</v>
      </c>
      <c r="P241">
        <f t="shared" si="41"/>
        <v>0</v>
      </c>
      <c r="Q241" t="e">
        <f t="shared" si="41"/>
        <v>#DIV/0!</v>
      </c>
      <c r="S241">
        <f t="shared" si="42"/>
        <v>3.0230693600680967E-4</v>
      </c>
      <c r="T241">
        <f t="shared" si="42"/>
        <v>2.0061186686459262E-4</v>
      </c>
      <c r="U241">
        <f t="shared" si="42"/>
        <v>2.9414124339680059E-4</v>
      </c>
      <c r="V241">
        <f t="shared" si="42"/>
        <v>0</v>
      </c>
      <c r="W241" t="e">
        <f t="shared" si="42"/>
        <v>#DIV/0!</v>
      </c>
      <c r="Y241" t="str">
        <f t="shared" si="36"/>
        <v>2024-28</v>
      </c>
      <c r="Z241">
        <f ca="1">S241*EXP(-Z$1*(ROW()-ROW(S$14)-$B$2))</f>
        <v>3.0471051979969529E-4</v>
      </c>
      <c r="AA241">
        <f ca="1">T241*EXP(-AA$1*(ROW()-ROW(T$14)-$B$2))</f>
        <v>1.8923062837080599E-4</v>
      </c>
      <c r="AB241">
        <f ca="1">U241*EXP(-AB$1*(ROW()-ROW(U$14)-$B$2))</f>
        <v>3.1955768822813371E-4</v>
      </c>
      <c r="AC241" t="e">
        <f ca="1">V241*EXP(-AC$1*(ROW()-ROW(V$14)-$B$2))</f>
        <v>#NUM!</v>
      </c>
      <c r="AD241" t="e">
        <f ca="1">W241*EXP(-AD$1*(ROW()-ROW(W$14)-$B$2))</f>
        <v>#DIV/0!</v>
      </c>
      <c r="AF241" t="str">
        <f t="shared" si="37"/>
        <v>2024-28</v>
      </c>
      <c r="AG241">
        <f t="shared" ca="1" si="38"/>
        <v>5.5170510880649323E-2</v>
      </c>
      <c r="AH241">
        <f t="shared" ca="1" si="38"/>
        <v>5.4664809014106065E-2</v>
      </c>
      <c r="AI241">
        <f t="shared" ca="1" si="38"/>
        <v>6.9537382511121779E-2</v>
      </c>
      <c r="AJ241" t="e">
        <f t="shared" ca="1" si="38"/>
        <v>#NUM!</v>
      </c>
      <c r="AK241" t="e">
        <f t="shared" ca="1" si="38"/>
        <v>#DIV/0!</v>
      </c>
      <c r="AM241">
        <f t="shared" ca="1" si="39"/>
        <v>0.99083383752531773</v>
      </c>
      <c r="AN241">
        <f t="shared" ca="1" si="39"/>
        <v>1.2604085298675662</v>
      </c>
      <c r="AO241" t="e">
        <f t="shared" ca="1" si="39"/>
        <v>#NUM!</v>
      </c>
      <c r="AP241" t="e">
        <f t="shared" ca="1" si="39"/>
        <v>#DIV/0!</v>
      </c>
      <c r="AR241" t="str">
        <f t="shared" si="40"/>
        <v>2024-28</v>
      </c>
      <c r="AS241">
        <f ca="1">AM241/(OFFSET(AM$14,$B$1+$B$2,0))</f>
        <v>1.5656714651018639</v>
      </c>
      <c r="AT241">
        <f ca="1">AN241/(OFFSET(AN$14,$B$1+$B$2,0))</f>
        <v>1.431870439919543</v>
      </c>
      <c r="AU241" t="e">
        <f ca="1">AO241/(OFFSET(AO$14,$B$1+$B$2,0))</f>
        <v>#NUM!</v>
      </c>
      <c r="AV241" t="e">
        <f ca="1">AP241/(OFFSET(AP$14,$B$1+$B$2,0))</f>
        <v>#DIV/0!</v>
      </c>
    </row>
    <row r="242" spans="1:48" x14ac:dyDescent="0.25">
      <c r="A242" s="1" t="s">
        <v>192</v>
      </c>
      <c r="B242" s="9">
        <v>1084990</v>
      </c>
      <c r="C242" s="9">
        <v>79756</v>
      </c>
      <c r="D242" s="9">
        <v>37397</v>
      </c>
      <c r="E242" s="9">
        <v>4</v>
      </c>
      <c r="F242" s="9">
        <v>0</v>
      </c>
      <c r="G242" s="9">
        <v>303</v>
      </c>
      <c r="H242" s="9">
        <v>17</v>
      </c>
      <c r="I242" s="9">
        <v>15</v>
      </c>
      <c r="J242" s="9">
        <v>0</v>
      </c>
      <c r="K242" s="9">
        <v>0</v>
      </c>
      <c r="L242" s="9"/>
      <c r="M242">
        <f t="shared" si="41"/>
        <v>2.7926524668430124E-4</v>
      </c>
      <c r="N242">
        <f t="shared" si="41"/>
        <v>2.1315010782887807E-4</v>
      </c>
      <c r="O242">
        <f t="shared" si="41"/>
        <v>4.0110169264914296E-4</v>
      </c>
      <c r="P242">
        <f t="shared" si="41"/>
        <v>0</v>
      </c>
      <c r="Q242" t="e">
        <f t="shared" si="41"/>
        <v>#DIV/0!</v>
      </c>
      <c r="S242">
        <f t="shared" si="42"/>
        <v>2.7934325936454594E-4</v>
      </c>
      <c r="T242">
        <f t="shared" si="42"/>
        <v>2.1319555129097851E-4</v>
      </c>
      <c r="U242">
        <f t="shared" si="42"/>
        <v>4.0126264515718358E-4</v>
      </c>
      <c r="V242">
        <f t="shared" si="42"/>
        <v>0</v>
      </c>
      <c r="W242" t="e">
        <f t="shared" si="42"/>
        <v>#DIV/0!</v>
      </c>
      <c r="Y242" t="str">
        <f t="shared" si="36"/>
        <v>2024-29</v>
      </c>
      <c r="Z242">
        <f ca="1">S242*EXP(-Z$1*(ROW()-ROW(S$14)-$B$2))</f>
        <v>2.8157730354729166E-4</v>
      </c>
      <c r="AA242">
        <f ca="1">T242*EXP(-AA$1*(ROW()-ROW(T$14)-$B$2))</f>
        <v>2.0103173265600467E-4</v>
      </c>
      <c r="AB242">
        <f ca="1">U242*EXP(-AB$1*(ROW()-ROW(U$14)-$B$2))</f>
        <v>4.3614667493980418E-4</v>
      </c>
      <c r="AC242" t="e">
        <f ca="1">V242*EXP(-AC$1*(ROW()-ROW(V$14)-$B$2))</f>
        <v>#NUM!</v>
      </c>
      <c r="AD242" t="e">
        <f ca="1">W242*EXP(-AD$1*(ROW()-ROW(W$14)-$B$2))</f>
        <v>#DIV/0!</v>
      </c>
      <c r="AF242" t="str">
        <f t="shared" si="37"/>
        <v>2024-29</v>
      </c>
      <c r="AG242">
        <f t="shared" ca="1" si="38"/>
        <v>5.5452088184196613E-2</v>
      </c>
      <c r="AH242">
        <f t="shared" ca="1" si="38"/>
        <v>5.4865840746762068E-2</v>
      </c>
      <c r="AI242">
        <f t="shared" ca="1" si="38"/>
        <v>6.9973529186061589E-2</v>
      </c>
      <c r="AJ242" t="e">
        <f t="shared" ca="1" si="38"/>
        <v>#NUM!</v>
      </c>
      <c r="AK242" t="e">
        <f t="shared" ca="1" si="38"/>
        <v>#DIV/0!</v>
      </c>
      <c r="AM242">
        <f t="shared" ca="1" si="39"/>
        <v>0.98942785643189501</v>
      </c>
      <c r="AN242">
        <f t="shared" ca="1" si="39"/>
        <v>1.2618736548500886</v>
      </c>
      <c r="AO242" t="e">
        <f t="shared" ca="1" si="39"/>
        <v>#NUM!</v>
      </c>
      <c r="AP242" t="e">
        <f t="shared" ca="1" si="39"/>
        <v>#DIV/0!</v>
      </c>
      <c r="AR242" t="str">
        <f t="shared" si="40"/>
        <v>2024-29</v>
      </c>
      <c r="AS242">
        <f ca="1">AM242/(OFFSET(AM$14,$B$1+$B$2,0))</f>
        <v>1.5634497964475691</v>
      </c>
      <c r="AT242">
        <f ca="1">AN242/(OFFSET(AN$14,$B$1+$B$2,0))</f>
        <v>1.4335348757778767</v>
      </c>
      <c r="AU242" t="e">
        <f ca="1">AO242/(OFFSET(AO$14,$B$1+$B$2,0))</f>
        <v>#NUM!</v>
      </c>
      <c r="AV242" t="e">
        <f ca="1">AP242/(OFFSET(AP$14,$B$1+$B$2,0))</f>
        <v>#DIV/0!</v>
      </c>
    </row>
    <row r="243" spans="1:48" x14ac:dyDescent="0.25">
      <c r="A243" s="1" t="s">
        <v>193</v>
      </c>
      <c r="B243" s="9">
        <v>1084687</v>
      </c>
      <c r="C243" s="9">
        <v>79739</v>
      </c>
      <c r="D243" s="9">
        <v>37382</v>
      </c>
      <c r="E243" s="9">
        <v>4</v>
      </c>
      <c r="F243" s="9">
        <v>0</v>
      </c>
      <c r="G243" s="9">
        <v>288</v>
      </c>
      <c r="H243" s="9">
        <v>26</v>
      </c>
      <c r="I243" s="9">
        <v>13</v>
      </c>
      <c r="J243" s="9">
        <v>0</v>
      </c>
      <c r="K243" s="9">
        <v>0</v>
      </c>
      <c r="L243" s="9"/>
      <c r="M243">
        <f t="shared" si="41"/>
        <v>2.655143834119889E-4</v>
      </c>
      <c r="N243">
        <f t="shared" si="41"/>
        <v>3.2606378309233878E-4</v>
      </c>
      <c r="O243">
        <f t="shared" si="41"/>
        <v>3.4776095447006583E-4</v>
      </c>
      <c r="P243">
        <f t="shared" si="41"/>
        <v>0</v>
      </c>
      <c r="Q243" t="e">
        <f t="shared" si="41"/>
        <v>#DIV/0!</v>
      </c>
      <c r="S243">
        <f t="shared" si="42"/>
        <v>2.6558490158395064E-4</v>
      </c>
      <c r="T243">
        <f t="shared" si="42"/>
        <v>3.261701382522621E-4</v>
      </c>
      <c r="U243">
        <f t="shared" si="42"/>
        <v>3.4788193773196952E-4</v>
      </c>
      <c r="V243">
        <f t="shared" si="42"/>
        <v>0</v>
      </c>
      <c r="W243" t="e">
        <f t="shared" si="42"/>
        <v>#DIV/0!</v>
      </c>
      <c r="Y243" t="str">
        <f t="shared" si="36"/>
        <v>2024-30</v>
      </c>
      <c r="Z243">
        <f ca="1">S243*EXP(-Z$1*(ROW()-ROW(S$14)-$B$2))</f>
        <v>2.6772131191683801E-4</v>
      </c>
      <c r="AA243">
        <f ca="1">T243*EXP(-AA$1*(ROW()-ROW(T$14)-$B$2))</f>
        <v>3.0745555273655145E-4</v>
      </c>
      <c r="AB243">
        <f ca="1">U243*EXP(-AB$1*(ROW()-ROW(U$14)-$B$2))</f>
        <v>3.7830858946740121E-4</v>
      </c>
      <c r="AC243" t="e">
        <f ca="1">V243*EXP(-AC$1*(ROW()-ROW(V$14)-$B$2))</f>
        <v>#NUM!</v>
      </c>
      <c r="AD243" t="e">
        <f ca="1">W243*EXP(-AD$1*(ROW()-ROW(W$14)-$B$2))</f>
        <v>#DIV/0!</v>
      </c>
      <c r="AF243" t="str">
        <f t="shared" si="37"/>
        <v>2024-30</v>
      </c>
      <c r="AG243">
        <f t="shared" ca="1" si="38"/>
        <v>5.5719809496113451E-2</v>
      </c>
      <c r="AH243">
        <f t="shared" ca="1" si="38"/>
        <v>5.5173296299498617E-2</v>
      </c>
      <c r="AI243">
        <f t="shared" ca="1" si="38"/>
        <v>7.0351837775528989E-2</v>
      </c>
      <c r="AJ243" t="e">
        <f t="shared" ca="1" si="38"/>
        <v>#NUM!</v>
      </c>
      <c r="AK243" t="e">
        <f t="shared" ca="1" si="38"/>
        <v>#DIV/0!</v>
      </c>
      <c r="AM243">
        <f t="shared" ca="1" si="39"/>
        <v>0.99019176121460084</v>
      </c>
      <c r="AN243">
        <f t="shared" ca="1" si="39"/>
        <v>1.2626001131686595</v>
      </c>
      <c r="AO243" t="e">
        <f t="shared" ca="1" si="39"/>
        <v>#NUM!</v>
      </c>
      <c r="AP243" t="e">
        <f t="shared" ca="1" si="39"/>
        <v>#DIV/0!</v>
      </c>
      <c r="AR243" t="str">
        <f t="shared" si="40"/>
        <v>2024-30</v>
      </c>
      <c r="AS243">
        <f t="shared" ref="AS243:AV254" ca="1" si="43">AM243/(OFFSET(AM$14,$B$1+$B$2,0))</f>
        <v>1.5646568847352729</v>
      </c>
      <c r="AT243">
        <f t="shared" ca="1" si="43"/>
        <v>1.434360159142394</v>
      </c>
      <c r="AU243" t="e">
        <f t="shared" ca="1" si="43"/>
        <v>#NUM!</v>
      </c>
      <c r="AV243" t="e">
        <f t="shared" ca="1" si="43"/>
        <v>#DIV/0!</v>
      </c>
    </row>
    <row r="244" spans="1:48" x14ac:dyDescent="0.25">
      <c r="A244" s="1" t="s">
        <v>274</v>
      </c>
      <c r="B244" s="9">
        <v>1084399</v>
      </c>
      <c r="C244" s="9">
        <v>79713</v>
      </c>
      <c r="D244" s="9">
        <v>37369</v>
      </c>
      <c r="E244" s="9">
        <v>4</v>
      </c>
      <c r="F244" s="9">
        <v>0</v>
      </c>
      <c r="G244" s="9">
        <v>282</v>
      </c>
      <c r="H244" s="9">
        <v>25</v>
      </c>
      <c r="I244" s="9">
        <v>7</v>
      </c>
      <c r="J244" s="9">
        <v>0</v>
      </c>
      <c r="K244" s="9">
        <v>0</v>
      </c>
      <c r="L244" s="9"/>
      <c r="M244">
        <f t="shared" si="41"/>
        <v>2.6005188127248367E-4</v>
      </c>
      <c r="N244">
        <f t="shared" si="41"/>
        <v>3.13625130154429E-4</v>
      </c>
      <c r="O244">
        <f t="shared" si="41"/>
        <v>1.8732104150499077E-4</v>
      </c>
      <c r="P244">
        <f t="shared" si="41"/>
        <v>0</v>
      </c>
      <c r="Q244" t="e">
        <f t="shared" si="41"/>
        <v>#DIV/0!</v>
      </c>
      <c r="S244">
        <f t="shared" si="42"/>
        <v>2.6011952731119954E-4</v>
      </c>
      <c r="T244">
        <f t="shared" si="42"/>
        <v>3.137235243078342E-4</v>
      </c>
      <c r="U244">
        <f t="shared" si="42"/>
        <v>1.8735613779980665E-4</v>
      </c>
      <c r="V244">
        <f t="shared" si="42"/>
        <v>0</v>
      </c>
      <c r="W244" t="e">
        <f t="shared" si="42"/>
        <v>#DIV/0!</v>
      </c>
      <c r="Y244" t="str">
        <f t="shared" si="36"/>
        <v>2024-31</v>
      </c>
      <c r="Z244">
        <f ca="1">S244*EXP(-Z$1*(ROW()-ROW(S$14)-$B$2))</f>
        <v>2.6222411710131283E-4</v>
      </c>
      <c r="AA244">
        <f ca="1">T244*EXP(-AA$1*(ROW()-ROW(T$14)-$B$2))</f>
        <v>2.9562209740781082E-4</v>
      </c>
      <c r="AB244">
        <f ca="1">U244*EXP(-AB$1*(ROW()-ROW(U$14)-$B$2))</f>
        <v>2.0384155991720414E-4</v>
      </c>
      <c r="AC244" t="e">
        <f ca="1">V244*EXP(-AC$1*(ROW()-ROW(V$14)-$B$2))</f>
        <v>#NUM!</v>
      </c>
      <c r="AD244" t="e">
        <f ca="1">W244*EXP(-AD$1*(ROW()-ROW(W$14)-$B$2))</f>
        <v>#DIV/0!</v>
      </c>
      <c r="AF244" t="str">
        <f t="shared" si="37"/>
        <v>2024-31</v>
      </c>
      <c r="AG244">
        <f t="shared" ca="1" si="38"/>
        <v>5.5982033613214764E-2</v>
      </c>
      <c r="AH244">
        <f t="shared" ca="1" si="38"/>
        <v>5.546891839690643E-2</v>
      </c>
      <c r="AI244">
        <f t="shared" ca="1" si="38"/>
        <v>7.0555679335446195E-2</v>
      </c>
      <c r="AJ244" t="e">
        <f t="shared" ca="1" si="38"/>
        <v>#NUM!</v>
      </c>
      <c r="AK244" t="e">
        <f t="shared" ca="1" si="38"/>
        <v>#DIV/0!</v>
      </c>
      <c r="AM244">
        <f t="shared" ca="1" si="39"/>
        <v>0.99083428765997505</v>
      </c>
      <c r="AN244">
        <f t="shared" ca="1" si="39"/>
        <v>1.2603271939515837</v>
      </c>
      <c r="AO244" t="e">
        <f t="shared" ca="1" si="39"/>
        <v>#NUM!</v>
      </c>
      <c r="AP244" t="e">
        <f t="shared" ca="1" si="39"/>
        <v>#DIV/0!</v>
      </c>
      <c r="AR244" t="str">
        <f t="shared" si="40"/>
        <v>2024-31</v>
      </c>
      <c r="AS244">
        <f t="shared" ca="1" si="43"/>
        <v>1.5656721763845856</v>
      </c>
      <c r="AT244">
        <f t="shared" ca="1" si="43"/>
        <v>1.4317780393279573</v>
      </c>
      <c r="AU244" t="e">
        <f t="shared" ca="1" si="43"/>
        <v>#NUM!</v>
      </c>
      <c r="AV244" t="e">
        <f t="shared" ca="1" si="43"/>
        <v>#DIV/0!</v>
      </c>
    </row>
    <row r="245" spans="1:48" x14ac:dyDescent="0.25">
      <c r="A245" s="1" t="s">
        <v>275</v>
      </c>
      <c r="B245" s="9">
        <v>1084117</v>
      </c>
      <c r="C245" s="9">
        <v>79688</v>
      </c>
      <c r="D245" s="9">
        <v>37362</v>
      </c>
      <c r="E245" s="9">
        <v>4</v>
      </c>
      <c r="F245" s="9">
        <v>0</v>
      </c>
      <c r="G245" s="9">
        <v>251</v>
      </c>
      <c r="H245" s="9">
        <v>23</v>
      </c>
      <c r="I245" s="9">
        <v>12</v>
      </c>
      <c r="J245" s="9">
        <v>0</v>
      </c>
      <c r="K245" s="9">
        <v>0</v>
      </c>
      <c r="L245" s="9"/>
      <c r="M245">
        <f t="shared" si="41"/>
        <v>2.3152482619495865E-4</v>
      </c>
      <c r="N245">
        <f t="shared" si="41"/>
        <v>2.8862563999598436E-4</v>
      </c>
      <c r="O245">
        <f t="shared" si="41"/>
        <v>3.2118194957443392E-4</v>
      </c>
      <c r="P245">
        <f t="shared" si="41"/>
        <v>0</v>
      </c>
      <c r="Q245" t="e">
        <f t="shared" si="41"/>
        <v>#DIV/0!</v>
      </c>
      <c r="S245">
        <f t="shared" si="42"/>
        <v>2.3157844338847188E-4</v>
      </c>
      <c r="T245">
        <f t="shared" si="42"/>
        <v>2.88708970812251E-4</v>
      </c>
      <c r="U245">
        <f t="shared" si="42"/>
        <v>3.2128514332597011E-4</v>
      </c>
      <c r="V245">
        <f t="shared" si="42"/>
        <v>0</v>
      </c>
      <c r="W245" t="e">
        <f t="shared" si="42"/>
        <v>#DIV/0!</v>
      </c>
      <c r="Y245" t="str">
        <f t="shared" si="36"/>
        <v>2024-32</v>
      </c>
      <c r="Z245">
        <f ca="1">S245*EXP(-Z$1*(ROW()-ROW(S$14)-$B$2))</f>
        <v>2.3346292326391981E-4</v>
      </c>
      <c r="AA245">
        <f ca="1">T245*EXP(-AA$1*(ROW()-ROW(T$14)-$B$2))</f>
        <v>2.7195794630164547E-4</v>
      </c>
      <c r="AB245">
        <f ca="1">U245*EXP(-AB$1*(ROW()-ROW(U$14)-$B$2))</f>
        <v>3.4972440503567578E-4</v>
      </c>
      <c r="AC245" t="e">
        <f ca="1">V245*EXP(-AC$1*(ROW()-ROW(V$14)-$B$2))</f>
        <v>#NUM!</v>
      </c>
      <c r="AD245" t="e">
        <f ca="1">W245*EXP(-AD$1*(ROW()-ROW(W$14)-$B$2))</f>
        <v>#DIV/0!</v>
      </c>
      <c r="AF245" t="str">
        <f t="shared" si="37"/>
        <v>2024-32</v>
      </c>
      <c r="AG245">
        <f t="shared" ca="1" si="38"/>
        <v>5.6215496536478685E-2</v>
      </c>
      <c r="AH245">
        <f t="shared" ca="1" si="38"/>
        <v>5.5740876343208075E-2</v>
      </c>
      <c r="AI245">
        <f t="shared" ca="1" si="38"/>
        <v>7.0905403740481876E-2</v>
      </c>
      <c r="AJ245" t="e">
        <f t="shared" ca="1" si="38"/>
        <v>#NUM!</v>
      </c>
      <c r="AK245" t="e">
        <f t="shared" ca="1" si="38"/>
        <v>#DIV/0!</v>
      </c>
      <c r="AM245">
        <f t="shared" ca="1" si="39"/>
        <v>0.99155712886103164</v>
      </c>
      <c r="AN245">
        <f t="shared" ca="1" si="39"/>
        <v>1.2613141946450797</v>
      </c>
      <c r="AO245" t="e">
        <f t="shared" ca="1" si="39"/>
        <v>#NUM!</v>
      </c>
      <c r="AP245" t="e">
        <f t="shared" ca="1" si="39"/>
        <v>#DIV/0!</v>
      </c>
      <c r="AR245" t="str">
        <f t="shared" si="40"/>
        <v>2024-32</v>
      </c>
      <c r="AS245">
        <f t="shared" ca="1" si="43"/>
        <v>1.5668143778309156</v>
      </c>
      <c r="AT245">
        <f t="shared" ca="1" si="43"/>
        <v>1.4328993084115182</v>
      </c>
      <c r="AU245" t="e">
        <f t="shared" ca="1" si="43"/>
        <v>#NUM!</v>
      </c>
      <c r="AV245" t="e">
        <f t="shared" ca="1" si="43"/>
        <v>#DIV/0!</v>
      </c>
    </row>
    <row r="246" spans="1:48" x14ac:dyDescent="0.25">
      <c r="A246" s="1" t="s">
        <v>276</v>
      </c>
      <c r="B246" s="9">
        <v>1083866</v>
      </c>
      <c r="C246" s="9">
        <v>79665</v>
      </c>
      <c r="D246" s="9">
        <v>37350</v>
      </c>
      <c r="E246" s="9">
        <v>4</v>
      </c>
      <c r="F246" s="9">
        <v>0</v>
      </c>
      <c r="G246" s="9">
        <v>227</v>
      </c>
      <c r="H246" s="9">
        <v>14</v>
      </c>
      <c r="I246" s="9">
        <v>16</v>
      </c>
      <c r="J246" s="9">
        <v>0</v>
      </c>
      <c r="K246" s="9">
        <v>0</v>
      </c>
      <c r="L246" s="9"/>
      <c r="M246">
        <f t="shared" si="41"/>
        <v>2.0943548372215755E-4</v>
      </c>
      <c r="N246">
        <f t="shared" si="41"/>
        <v>1.7573589405636101E-4</v>
      </c>
      <c r="O246">
        <f t="shared" si="41"/>
        <v>4.2838018741633198E-4</v>
      </c>
      <c r="P246">
        <f t="shared" si="41"/>
        <v>0</v>
      </c>
      <c r="Q246" t="e">
        <f t="shared" si="41"/>
        <v>#DIV/0!</v>
      </c>
      <c r="S246">
        <f t="shared" si="42"/>
        <v>2.0947935689852543E-4</v>
      </c>
      <c r="T246">
        <f t="shared" si="42"/>
        <v>1.7576678304159643E-4</v>
      </c>
      <c r="U246">
        <f t="shared" si="42"/>
        <v>4.2856378220630073E-4</v>
      </c>
      <c r="V246">
        <f t="shared" si="42"/>
        <v>0</v>
      </c>
      <c r="W246" t="e">
        <f t="shared" si="42"/>
        <v>#DIV/0!</v>
      </c>
      <c r="Y246" t="str">
        <f t="shared" si="36"/>
        <v>2024-33</v>
      </c>
      <c r="Z246">
        <f ca="1">S246*EXP(-Z$1*(ROW()-ROW(S$14)-$B$2))</f>
        <v>2.1119378507145696E-4</v>
      </c>
      <c r="AA246">
        <f ca="1">T246*EXP(-AA$1*(ROW()-ROW(T$14)-$B$2))</f>
        <v>1.6551217435310163E-4</v>
      </c>
      <c r="AB246">
        <f ca="1">U246*EXP(-AB$1*(ROW()-ROW(U$14)-$B$2))</f>
        <v>4.6672519942895878E-4</v>
      </c>
      <c r="AC246" t="e">
        <f ca="1">V246*EXP(-AC$1*(ROW()-ROW(V$14)-$B$2))</f>
        <v>#NUM!</v>
      </c>
      <c r="AD246" t="e">
        <f ca="1">W246*EXP(-AD$1*(ROW()-ROW(W$14)-$B$2))</f>
        <v>#DIV/0!</v>
      </c>
      <c r="AF246" t="str">
        <f t="shared" si="37"/>
        <v>2024-33</v>
      </c>
      <c r="AG246">
        <f t="shared" ca="1" si="38"/>
        <v>5.6426690321550142E-2</v>
      </c>
      <c r="AH246">
        <f t="shared" ca="1" si="38"/>
        <v>5.5906388517561176E-2</v>
      </c>
      <c r="AI246">
        <f t="shared" ca="1" si="38"/>
        <v>7.1372128939910837E-2</v>
      </c>
      <c r="AJ246" t="e">
        <f t="shared" ca="1" si="38"/>
        <v>#NUM!</v>
      </c>
      <c r="AK246" t="e">
        <f t="shared" ca="1" si="38"/>
        <v>#DIV/0!</v>
      </c>
      <c r="AM246">
        <f t="shared" ca="1" si="39"/>
        <v>0.99077915431466912</v>
      </c>
      <c r="AN246">
        <f t="shared" ca="1" si="39"/>
        <v>1.2648647037987415</v>
      </c>
      <c r="AO246" t="e">
        <f t="shared" ca="1" si="39"/>
        <v>#NUM!</v>
      </c>
      <c r="AP246" t="e">
        <f t="shared" ca="1" si="39"/>
        <v>#DIV/0!</v>
      </c>
      <c r="AR246" t="str">
        <f t="shared" si="40"/>
        <v>2024-33</v>
      </c>
      <c r="AS246">
        <f t="shared" ca="1" si="43"/>
        <v>1.5655850571298204</v>
      </c>
      <c r="AT246">
        <f t="shared" ca="1" si="43"/>
        <v>1.4369328173757319</v>
      </c>
      <c r="AU246" t="e">
        <f t="shared" ca="1" si="43"/>
        <v>#NUM!</v>
      </c>
      <c r="AV246" t="e">
        <f t="shared" ca="1" si="43"/>
        <v>#DIV/0!</v>
      </c>
    </row>
    <row r="247" spans="1:48" x14ac:dyDescent="0.25">
      <c r="A247" s="1" t="s">
        <v>277</v>
      </c>
      <c r="B247" s="9">
        <v>1083639</v>
      </c>
      <c r="C247" s="9">
        <v>79651</v>
      </c>
      <c r="D247" s="9">
        <v>37334</v>
      </c>
      <c r="E247" s="9">
        <v>4</v>
      </c>
      <c r="F247" s="9">
        <v>0</v>
      </c>
      <c r="G247" s="9">
        <v>231</v>
      </c>
      <c r="H247" s="9">
        <v>21</v>
      </c>
      <c r="I247" s="9">
        <v>11</v>
      </c>
      <c r="J247" s="9">
        <v>0</v>
      </c>
      <c r="K247" s="9">
        <v>0</v>
      </c>
      <c r="L247" s="9"/>
      <c r="M247">
        <f t="shared" si="41"/>
        <v>2.131706223197947E-4</v>
      </c>
      <c r="N247">
        <f t="shared" si="41"/>
        <v>2.6365017388356703E-4</v>
      </c>
      <c r="O247">
        <f t="shared" si="41"/>
        <v>2.9463759575721861E-4</v>
      </c>
      <c r="P247">
        <f t="shared" si="41"/>
        <v>0</v>
      </c>
      <c r="Q247" t="e">
        <f t="shared" si="41"/>
        <v>#DIV/0!</v>
      </c>
      <c r="S247">
        <f t="shared" si="42"/>
        <v>2.1321607453057142E-4</v>
      </c>
      <c r="T247">
        <f t="shared" si="42"/>
        <v>2.6371970515783765E-4</v>
      </c>
      <c r="U247">
        <f t="shared" si="42"/>
        <v>2.947244347888454E-4</v>
      </c>
      <c r="V247">
        <f t="shared" si="42"/>
        <v>0</v>
      </c>
      <c r="W247" t="e">
        <f t="shared" si="42"/>
        <v>#DIV/0!</v>
      </c>
      <c r="Y247" t="str">
        <f t="shared" si="36"/>
        <v>2024-34</v>
      </c>
      <c r="Z247">
        <f ca="1">S247*EXP(-Z$1*(ROW()-ROW(S$14)-$B$2))</f>
        <v>2.1497104040120129E-4</v>
      </c>
      <c r="AA247">
        <f ca="1">T247*EXP(-AA$1*(ROW()-ROW(T$14)-$B$2))</f>
        <v>2.4824893099937759E-4</v>
      </c>
      <c r="AB247">
        <f ca="1">U247*EXP(-AB$1*(ROW()-ROW(U$14)-$B$2))</f>
        <v>3.2112374108221977E-4</v>
      </c>
      <c r="AC247" t="e">
        <f ca="1">V247*EXP(-AC$1*(ROW()-ROW(V$14)-$B$2))</f>
        <v>#NUM!</v>
      </c>
      <c r="AD247" t="e">
        <f ca="1">W247*EXP(-AD$1*(ROW()-ROW(W$14)-$B$2))</f>
        <v>#DIV/0!</v>
      </c>
      <c r="AF247" t="str">
        <f t="shared" si="37"/>
        <v>2024-34</v>
      </c>
      <c r="AG247">
        <f t="shared" ca="1" si="38"/>
        <v>5.6641661361951347E-2</v>
      </c>
      <c r="AH247">
        <f t="shared" ca="1" si="38"/>
        <v>5.615463744856055E-2</v>
      </c>
      <c r="AI247">
        <f t="shared" ca="1" si="38"/>
        <v>7.1693252680993053E-2</v>
      </c>
      <c r="AJ247" t="e">
        <f t="shared" ca="1" si="38"/>
        <v>#NUM!</v>
      </c>
      <c r="AK247" t="e">
        <f t="shared" ca="1" si="38"/>
        <v>#DIV/0!</v>
      </c>
      <c r="AM247">
        <f t="shared" ca="1" si="39"/>
        <v>0.99140166616444003</v>
      </c>
      <c r="AN247">
        <f t="shared" ca="1" si="39"/>
        <v>1.2657335776727854</v>
      </c>
      <c r="AO247" t="e">
        <f t="shared" ca="1" si="39"/>
        <v>#NUM!</v>
      </c>
      <c r="AP247" t="e">
        <f t="shared" ca="1" si="39"/>
        <v>#DIV/0!</v>
      </c>
      <c r="AR247" t="str">
        <f t="shared" si="40"/>
        <v>2024-34</v>
      </c>
      <c r="AS247">
        <f t="shared" ca="1" si="43"/>
        <v>1.5665687226072817</v>
      </c>
      <c r="AT247">
        <f t="shared" ca="1" si="43"/>
        <v>1.4379198900484251</v>
      </c>
      <c r="AU247" t="e">
        <f t="shared" ca="1" si="43"/>
        <v>#NUM!</v>
      </c>
      <c r="AV247" t="e">
        <f t="shared" ca="1" si="43"/>
        <v>#DIV/0!</v>
      </c>
    </row>
    <row r="248" spans="1:48" x14ac:dyDescent="0.25">
      <c r="A248" s="1" t="s">
        <v>278</v>
      </c>
      <c r="B248" s="9">
        <v>1083408</v>
      </c>
      <c r="C248" s="9">
        <v>79630</v>
      </c>
      <c r="D248" s="9">
        <v>37323</v>
      </c>
      <c r="E248" s="9">
        <v>4</v>
      </c>
      <c r="F248" s="9">
        <v>0</v>
      </c>
      <c r="G248" s="9">
        <v>234</v>
      </c>
      <c r="H248" s="9">
        <v>16</v>
      </c>
      <c r="I248" s="9">
        <v>3</v>
      </c>
      <c r="J248" s="9">
        <v>0</v>
      </c>
      <c r="K248" s="9">
        <v>0</v>
      </c>
      <c r="L248" s="9"/>
      <c r="M248">
        <f t="shared" si="41"/>
        <v>2.1598511364139827E-4</v>
      </c>
      <c r="N248">
        <f t="shared" si="41"/>
        <v>2.009292980032651E-4</v>
      </c>
      <c r="O248">
        <f t="shared" si="41"/>
        <v>8.0379390724218304E-5</v>
      </c>
      <c r="P248">
        <f t="shared" si="41"/>
        <v>0</v>
      </c>
      <c r="Q248" t="e">
        <f t="shared" si="41"/>
        <v>#DIV/0!</v>
      </c>
      <c r="S248">
        <f t="shared" si="42"/>
        <v>2.1603177412872008E-4</v>
      </c>
      <c r="T248">
        <f t="shared" si="42"/>
        <v>2.0096967937613782E-4</v>
      </c>
      <c r="U248">
        <f t="shared" si="42"/>
        <v>8.0385852133336655E-5</v>
      </c>
      <c r="V248">
        <f t="shared" si="42"/>
        <v>0</v>
      </c>
      <c r="W248" t="e">
        <f t="shared" si="42"/>
        <v>#DIV/0!</v>
      </c>
      <c r="Y248" t="str">
        <f t="shared" si="36"/>
        <v>2024-35</v>
      </c>
      <c r="Z248">
        <f ca="1">S248*EXP(-Z$1*(ROW()-ROW(S$14)-$B$2))</f>
        <v>2.178200032790054E-4</v>
      </c>
      <c r="AA248">
        <f ca="1">T248*EXP(-AA$1*(ROW()-ROW(T$14)-$B$2))</f>
        <v>1.8911545010618432E-4</v>
      </c>
      <c r="AB248">
        <f ca="1">U248*EXP(-AB$1*(ROW()-ROW(U$14)-$B$2))</f>
        <v>8.7628701944478924E-5</v>
      </c>
      <c r="AC248" t="e">
        <f ca="1">V248*EXP(-AC$1*(ROW()-ROW(V$14)-$B$2))</f>
        <v>#NUM!</v>
      </c>
      <c r="AD248" t="e">
        <f ca="1">W248*EXP(-AD$1*(ROW()-ROW(W$14)-$B$2))</f>
        <v>#DIV/0!</v>
      </c>
      <c r="AF248" t="str">
        <f t="shared" si="37"/>
        <v>2024-35</v>
      </c>
      <c r="AG248">
        <f t="shared" ca="1" si="38"/>
        <v>5.6859481365230349E-2</v>
      </c>
      <c r="AH248">
        <f t="shared" ca="1" si="38"/>
        <v>5.6343752898666735E-2</v>
      </c>
      <c r="AI248">
        <f t="shared" ca="1" si="38"/>
        <v>7.1780881382937534E-2</v>
      </c>
      <c r="AJ248" t="e">
        <f t="shared" ca="1" si="38"/>
        <v>#NUM!</v>
      </c>
      <c r="AK248" t="e">
        <f t="shared" ca="1" si="38"/>
        <v>#DIV/0!</v>
      </c>
      <c r="AM248">
        <f t="shared" ca="1" si="39"/>
        <v>0.99092977188358633</v>
      </c>
      <c r="AN248">
        <f t="shared" ca="1" si="39"/>
        <v>1.26242589027257</v>
      </c>
      <c r="AO248" t="e">
        <f t="shared" ca="1" si="39"/>
        <v>#NUM!</v>
      </c>
      <c r="AP248" t="e">
        <f t="shared" ca="1" si="39"/>
        <v>#DIV/0!</v>
      </c>
      <c r="AR248" t="str">
        <f t="shared" si="40"/>
        <v>2024-35</v>
      </c>
      <c r="AS248">
        <f t="shared" ca="1" si="43"/>
        <v>1.5658230562986677</v>
      </c>
      <c r="AT248">
        <f t="shared" ca="1" si="43"/>
        <v>1.4341622355256014</v>
      </c>
      <c r="AU248" t="e">
        <f t="shared" ca="1" si="43"/>
        <v>#NUM!</v>
      </c>
      <c r="AV248" t="e">
        <f t="shared" ca="1" si="43"/>
        <v>#DIV/0!</v>
      </c>
    </row>
    <row r="249" spans="1:48" x14ac:dyDescent="0.25">
      <c r="A249" s="1" t="s">
        <v>279</v>
      </c>
      <c r="B249" s="9">
        <v>1083174</v>
      </c>
      <c r="C249" s="9">
        <v>79614</v>
      </c>
      <c r="D249" s="9">
        <v>37320</v>
      </c>
      <c r="E249" s="9">
        <v>4</v>
      </c>
      <c r="F249" s="9">
        <v>0</v>
      </c>
      <c r="G249" s="9">
        <v>160</v>
      </c>
      <c r="H249" s="9">
        <v>19</v>
      </c>
      <c r="I249" s="9">
        <v>8</v>
      </c>
      <c r="J249" s="9">
        <v>0</v>
      </c>
      <c r="K249" s="9">
        <v>0</v>
      </c>
      <c r="L249" s="9"/>
      <c r="M249">
        <f t="shared" si="41"/>
        <v>1.4771403301777923E-4</v>
      </c>
      <c r="N249">
        <f t="shared" si="41"/>
        <v>2.3865149345592485E-4</v>
      </c>
      <c r="O249">
        <f t="shared" si="41"/>
        <v>2.1436227224008573E-4</v>
      </c>
      <c r="P249">
        <f t="shared" si="41"/>
        <v>0</v>
      </c>
      <c r="Q249" t="e">
        <f t="shared" si="41"/>
        <v>#DIV/0!</v>
      </c>
      <c r="S249">
        <f t="shared" si="42"/>
        <v>1.4773585594560231E-4</v>
      </c>
      <c r="T249">
        <f t="shared" si="42"/>
        <v>2.3870846272029908E-4</v>
      </c>
      <c r="U249">
        <f t="shared" si="42"/>
        <v>2.1440823409746919E-4</v>
      </c>
      <c r="V249">
        <f t="shared" si="42"/>
        <v>0</v>
      </c>
      <c r="W249" t="e">
        <f t="shared" si="42"/>
        <v>#DIV/0!</v>
      </c>
      <c r="Y249" t="str">
        <f t="shared" si="36"/>
        <v>2024-36</v>
      </c>
      <c r="Z249">
        <f ca="1">S249*EXP(-Z$1*(ROW()-ROW(S$14)-$B$2))</f>
        <v>1.4896565611821359E-4</v>
      </c>
      <c r="AA249">
        <f ca="1">T249*EXP(-AA$1*(ROW()-ROW(T$14)-$B$2))</f>
        <v>2.2455149590987921E-4</v>
      </c>
      <c r="AB249">
        <f ca="1">U249*EXP(-AB$1*(ROW()-ROW(U$14)-$B$2))</f>
        <v>2.3383994807932228E-4</v>
      </c>
      <c r="AC249" t="e">
        <f ca="1">V249*EXP(-AC$1*(ROW()-ROW(V$14)-$B$2))</f>
        <v>#NUM!</v>
      </c>
      <c r="AD249" t="e">
        <f ca="1">W249*EXP(-AD$1*(ROW()-ROW(W$14)-$B$2))</f>
        <v>#DIV/0!</v>
      </c>
      <c r="AF249" t="str">
        <f t="shared" si="37"/>
        <v>2024-36</v>
      </c>
      <c r="AG249">
        <f t="shared" ca="1" si="38"/>
        <v>5.7008447021348566E-2</v>
      </c>
      <c r="AH249">
        <f t="shared" ca="1" si="38"/>
        <v>5.6568304394576614E-2</v>
      </c>
      <c r="AI249">
        <f t="shared" ca="1" si="38"/>
        <v>7.2014721331016857E-2</v>
      </c>
      <c r="AJ249" t="e">
        <f t="shared" ca="1" si="38"/>
        <v>#NUM!</v>
      </c>
      <c r="AK249" t="e">
        <f t="shared" ca="1" si="38"/>
        <v>#DIV/0!</v>
      </c>
      <c r="AM249">
        <f t="shared" ca="1" si="39"/>
        <v>0.9922793436802948</v>
      </c>
      <c r="AN249">
        <f t="shared" ca="1" si="39"/>
        <v>1.2632289615615864</v>
      </c>
      <c r="AO249" t="e">
        <f t="shared" ca="1" si="39"/>
        <v>#NUM!</v>
      </c>
      <c r="AP249" t="e">
        <f t="shared" ca="1" si="39"/>
        <v>#DIV/0!</v>
      </c>
      <c r="AR249" t="str">
        <f t="shared" si="40"/>
        <v>2024-36</v>
      </c>
      <c r="AS249">
        <f t="shared" ca="1" si="43"/>
        <v>1.5679555894966557</v>
      </c>
      <c r="AT249">
        <f t="shared" ca="1" si="43"/>
        <v>1.4350745540418934</v>
      </c>
      <c r="AU249" t="e">
        <f t="shared" ca="1" si="43"/>
        <v>#NUM!</v>
      </c>
      <c r="AV249" t="e">
        <f t="shared" ca="1" si="43"/>
        <v>#DIV/0!</v>
      </c>
    </row>
    <row r="250" spans="1:48" x14ac:dyDescent="0.25">
      <c r="A250" s="1" t="s">
        <v>280</v>
      </c>
      <c r="B250" s="9">
        <v>1083014</v>
      </c>
      <c r="C250" s="9">
        <v>79595</v>
      </c>
      <c r="D250" s="9">
        <v>37312</v>
      </c>
      <c r="E250" s="9">
        <v>4</v>
      </c>
      <c r="F250" s="9">
        <v>0</v>
      </c>
      <c r="G250" s="9">
        <v>171</v>
      </c>
      <c r="H250" s="9">
        <v>16</v>
      </c>
      <c r="I250" s="9">
        <v>3</v>
      </c>
      <c r="J250" s="9">
        <v>0</v>
      </c>
      <c r="K250" s="9">
        <v>0</v>
      </c>
      <c r="L250" s="9"/>
      <c r="M250">
        <f t="shared" si="41"/>
        <v>1.5789269575462552E-4</v>
      </c>
      <c r="N250">
        <f t="shared" si="41"/>
        <v>2.0101765186255417E-4</v>
      </c>
      <c r="O250">
        <f t="shared" si="41"/>
        <v>8.0403087478559182E-5</v>
      </c>
      <c r="P250">
        <f t="shared" si="41"/>
        <v>0</v>
      </c>
      <c r="Q250" t="e">
        <f t="shared" si="41"/>
        <v>#DIV/0!</v>
      </c>
      <c r="S250">
        <f t="shared" si="42"/>
        <v>1.5791763012310366E-4</v>
      </c>
      <c r="T250">
        <f t="shared" si="42"/>
        <v>2.0105806876053424E-4</v>
      </c>
      <c r="U250">
        <f t="shared" si="42"/>
        <v>8.0409552698210287E-5</v>
      </c>
      <c r="V250">
        <f t="shared" si="42"/>
        <v>0</v>
      </c>
      <c r="W250" t="e">
        <f t="shared" si="42"/>
        <v>#DIV/0!</v>
      </c>
      <c r="Y250" t="str">
        <f t="shared" si="36"/>
        <v>2024-37</v>
      </c>
      <c r="Z250">
        <f ca="1">S250*EXP(-Z$1*(ROW()-ROW(S$14)-$B$2))</f>
        <v>1.5923956116055784E-4</v>
      </c>
      <c r="AA250">
        <f ca="1">T250*EXP(-AA$1*(ROW()-ROW(T$14)-$B$2))</f>
        <v>1.8906942737650757E-4</v>
      </c>
      <c r="AB250">
        <f ca="1">U250*EXP(-AB$1*(ROW()-ROW(U$14)-$B$2))</f>
        <v>8.7739545351299826E-5</v>
      </c>
      <c r="AC250" t="e">
        <f ca="1">V250*EXP(-AC$1*(ROW()-ROW(V$14)-$B$2))</f>
        <v>#NUM!</v>
      </c>
      <c r="AD250" t="e">
        <f ca="1">W250*EXP(-AD$1*(ROW()-ROW(W$14)-$B$2))</f>
        <v>#DIV/0!</v>
      </c>
      <c r="AF250" t="str">
        <f t="shared" si="37"/>
        <v>2024-37</v>
      </c>
      <c r="AG250">
        <f t="shared" ca="1" si="38"/>
        <v>5.7167686582509127E-2</v>
      </c>
      <c r="AH250">
        <f t="shared" ca="1" si="38"/>
        <v>5.6757373821953123E-2</v>
      </c>
      <c r="AI250">
        <f t="shared" ca="1" si="38"/>
        <v>7.2102460876368152E-2</v>
      </c>
      <c r="AJ250" t="e">
        <f t="shared" ca="1" si="38"/>
        <v>#NUM!</v>
      </c>
      <c r="AK250" t="e">
        <f t="shared" ca="1" si="38"/>
        <v>#DIV/0!</v>
      </c>
      <c r="AM250">
        <f t="shared" ca="1" si="39"/>
        <v>0.99282264535991316</v>
      </c>
      <c r="AN250">
        <f t="shared" ca="1" si="39"/>
        <v>1.2612450352054028</v>
      </c>
      <c r="AO250" t="e">
        <f t="shared" ca="1" si="39"/>
        <v>#NUM!</v>
      </c>
      <c r="AP250" t="e">
        <f t="shared" ca="1" si="39"/>
        <v>#DIV/0!</v>
      </c>
      <c r="AR250" t="str">
        <f t="shared" si="40"/>
        <v>2024-37</v>
      </c>
      <c r="AS250">
        <f t="shared" ca="1" si="43"/>
        <v>1.5688140905939183</v>
      </c>
      <c r="AT250">
        <f t="shared" ca="1" si="43"/>
        <v>1.432820740744791</v>
      </c>
      <c r="AU250" t="e">
        <f t="shared" ca="1" si="43"/>
        <v>#NUM!</v>
      </c>
      <c r="AV250" t="e">
        <f t="shared" ca="1" si="43"/>
        <v>#DIV/0!</v>
      </c>
    </row>
    <row r="251" spans="1:48" x14ac:dyDescent="0.25">
      <c r="A251" s="1" t="s">
        <v>281</v>
      </c>
      <c r="B251" s="9">
        <v>1082843</v>
      </c>
      <c r="C251" s="9">
        <v>79579</v>
      </c>
      <c r="D251" s="9">
        <v>37309</v>
      </c>
      <c r="E251" s="9">
        <v>4</v>
      </c>
      <c r="F251" s="9">
        <v>0</v>
      </c>
      <c r="G251" s="9">
        <v>104</v>
      </c>
      <c r="H251" s="9">
        <v>9</v>
      </c>
      <c r="I251" s="9">
        <v>3</v>
      </c>
      <c r="J251" s="9">
        <v>0</v>
      </c>
      <c r="K251" s="9">
        <v>0</v>
      </c>
      <c r="L251" s="9"/>
      <c r="M251">
        <f t="shared" si="41"/>
        <v>9.6043470752454422E-5</v>
      </c>
      <c r="N251">
        <f t="shared" si="41"/>
        <v>1.1309516329684968E-4</v>
      </c>
      <c r="O251">
        <f t="shared" si="41"/>
        <v>8.04095526548554E-5</v>
      </c>
      <c r="P251">
        <f t="shared" si="41"/>
        <v>0</v>
      </c>
      <c r="Q251" t="e">
        <f t="shared" si="41"/>
        <v>#DIV/0!</v>
      </c>
      <c r="S251">
        <f t="shared" si="42"/>
        <v>9.6052696060629594E-5</v>
      </c>
      <c r="T251">
        <f t="shared" si="42"/>
        <v>1.1310795538003671E-4</v>
      </c>
      <c r="U251">
        <f t="shared" si="42"/>
        <v>8.0416018914356501E-5</v>
      </c>
      <c r="V251">
        <f t="shared" si="42"/>
        <v>0</v>
      </c>
      <c r="W251" t="e">
        <f t="shared" si="42"/>
        <v>#DIV/0!</v>
      </c>
      <c r="Y251" t="str">
        <f t="shared" si="36"/>
        <v>2024-38</v>
      </c>
      <c r="Z251">
        <f ca="1">S251*EXP(-Z$1*(ROW()-ROW(S$14)-$B$2))</f>
        <v>9.6861240475023703E-5</v>
      </c>
      <c r="AA251">
        <f ca="1">T251*EXP(-AA$1*(ROW()-ROW(T$14)-$B$2))</f>
        <v>1.0632725930091803E-4</v>
      </c>
      <c r="AB251">
        <f ca="1">U251*EXP(-AB$1*(ROW()-ROW(U$14)-$B$2))</f>
        <v>8.7789139044884164E-5</v>
      </c>
      <c r="AC251" t="e">
        <f ca="1">V251*EXP(-AC$1*(ROW()-ROW(V$14)-$B$2))</f>
        <v>#NUM!</v>
      </c>
      <c r="AD251" t="e">
        <f ca="1">W251*EXP(-AD$1*(ROW()-ROW(W$14)-$B$2))</f>
        <v>#DIV/0!</v>
      </c>
      <c r="AF251" t="str">
        <f t="shared" si="37"/>
        <v>2024-38</v>
      </c>
      <c r="AG251">
        <f t="shared" ca="1" si="38"/>
        <v>5.7264547822984152E-2</v>
      </c>
      <c r="AH251">
        <f t="shared" ca="1" si="38"/>
        <v>5.6863701081254041E-2</v>
      </c>
      <c r="AI251">
        <f t="shared" ca="1" si="38"/>
        <v>7.2190250015413029E-2</v>
      </c>
      <c r="AJ251" t="e">
        <f t="shared" ca="1" si="38"/>
        <v>#NUM!</v>
      </c>
      <c r="AK251" t="e">
        <f t="shared" ca="1" si="38"/>
        <v>#DIV/0!</v>
      </c>
      <c r="AM251">
        <f t="shared" ca="1" si="39"/>
        <v>0.99300008893863601</v>
      </c>
      <c r="AN251">
        <f t="shared" ca="1" si="39"/>
        <v>1.2606447227797402</v>
      </c>
      <c r="AO251" t="e">
        <f t="shared" ca="1" si="39"/>
        <v>#NUM!</v>
      </c>
      <c r="AP251" t="e">
        <f t="shared" ca="1" si="39"/>
        <v>#DIV/0!</v>
      </c>
      <c r="AR251" t="str">
        <f t="shared" si="40"/>
        <v>2024-38</v>
      </c>
      <c r="AS251">
        <f t="shared" ca="1" si="43"/>
        <v>1.5690944790277306</v>
      </c>
      <c r="AT251">
        <f t="shared" ca="1" si="43"/>
        <v>1.4321387637534795</v>
      </c>
      <c r="AU251" t="e">
        <f t="shared" ca="1" si="43"/>
        <v>#NUM!</v>
      </c>
      <c r="AV251" t="e">
        <f t="shared" ca="1" si="43"/>
        <v>#DIV/0!</v>
      </c>
    </row>
    <row r="252" spans="1:48" x14ac:dyDescent="0.25">
      <c r="A252" s="1" t="s">
        <v>282</v>
      </c>
      <c r="B252" s="9">
        <v>1082739</v>
      </c>
      <c r="C252" s="9">
        <v>79570</v>
      </c>
      <c r="D252" s="9">
        <v>37306</v>
      </c>
      <c r="E252" s="9">
        <v>4</v>
      </c>
      <c r="F252" s="9">
        <v>0</v>
      </c>
      <c r="G252" s="9">
        <v>109</v>
      </c>
      <c r="H252" s="9">
        <v>6</v>
      </c>
      <c r="I252" s="9">
        <v>2</v>
      </c>
      <c r="J252" s="9">
        <v>0</v>
      </c>
      <c r="K252" s="9">
        <v>0</v>
      </c>
      <c r="L252" s="9"/>
      <c r="M252">
        <f t="shared" si="41"/>
        <v>1.0067061406303828E-4</v>
      </c>
      <c r="N252">
        <f t="shared" si="41"/>
        <v>7.5405303506346615E-5</v>
      </c>
      <c r="O252">
        <f t="shared" si="41"/>
        <v>5.3610679247306062E-5</v>
      </c>
      <c r="P252">
        <f t="shared" si="41"/>
        <v>0</v>
      </c>
      <c r="Q252" t="e">
        <f t="shared" si="41"/>
        <v>#DIV/0!</v>
      </c>
      <c r="S252">
        <f t="shared" si="42"/>
        <v>1.0068074974102892E-4</v>
      </c>
      <c r="T252">
        <f t="shared" si="42"/>
        <v>7.5410989930686385E-5</v>
      </c>
      <c r="U252">
        <f t="shared" si="42"/>
        <v>5.3613553519240286E-5</v>
      </c>
      <c r="V252">
        <f t="shared" si="42"/>
        <v>0</v>
      </c>
      <c r="W252" t="e">
        <f t="shared" si="42"/>
        <v>#DIV/0!</v>
      </c>
      <c r="Y252" t="str">
        <f t="shared" si="36"/>
        <v>2024-39</v>
      </c>
      <c r="Z252">
        <f ca="1">S252*EXP(-Z$1*(ROW()-ROW(S$14)-$B$2))</f>
        <v>1.0153295389457011E-4</v>
      </c>
      <c r="AA252">
        <f ca="1">T252*EXP(-AA$1*(ROW()-ROW(T$14)-$B$2))</f>
        <v>7.0865976391728719E-5</v>
      </c>
      <c r="AB252">
        <f ca="1">U252*EXP(-AB$1*(ROW()-ROW(U$14)-$B$2))</f>
        <v>5.8557604425578695E-5</v>
      </c>
      <c r="AC252" t="e">
        <f ca="1">V252*EXP(-AC$1*(ROW()-ROW(V$14)-$B$2))</f>
        <v>#NUM!</v>
      </c>
      <c r="AD252" t="e">
        <f ca="1">W252*EXP(-AD$1*(ROW()-ROW(W$14)-$B$2))</f>
        <v>#DIV/0!</v>
      </c>
      <c r="AF252" t="str">
        <f t="shared" si="37"/>
        <v>2024-39</v>
      </c>
      <c r="AG252">
        <f t="shared" ca="1" si="38"/>
        <v>5.7366080776878721E-2</v>
      </c>
      <c r="AH252">
        <f t="shared" ca="1" si="38"/>
        <v>5.6934567057645769E-2</v>
      </c>
      <c r="AI252">
        <f t="shared" ca="1" si="38"/>
        <v>7.2248807619838609E-2</v>
      </c>
      <c r="AJ252" t="e">
        <f t="shared" ca="1" si="38"/>
        <v>#NUM!</v>
      </c>
      <c r="AK252" t="e">
        <f t="shared" ca="1" si="38"/>
        <v>#DIV/0!</v>
      </c>
      <c r="AM252">
        <f t="shared" ca="1" si="39"/>
        <v>0.9924778943691257</v>
      </c>
      <c r="AN252">
        <f t="shared" ca="1" si="39"/>
        <v>1.2594342622227443</v>
      </c>
      <c r="AO252" t="e">
        <f t="shared" ca="1" si="39"/>
        <v>#NUM!</v>
      </c>
      <c r="AP252" t="e">
        <f t="shared" ca="1" si="39"/>
        <v>#DIV/0!</v>
      </c>
      <c r="AR252" t="str">
        <f t="shared" si="40"/>
        <v>2024-39</v>
      </c>
      <c r="AS252">
        <f t="shared" ca="1" si="43"/>
        <v>1.5682693304450426</v>
      </c>
      <c r="AT252">
        <f t="shared" ca="1" si="43"/>
        <v>1.4307636360475182</v>
      </c>
      <c r="AU252" t="e">
        <f t="shared" ca="1" si="43"/>
        <v>#NUM!</v>
      </c>
      <c r="AV252" t="e">
        <f t="shared" ca="1" si="43"/>
        <v>#DIV/0!</v>
      </c>
    </row>
    <row r="253" spans="1:48" x14ac:dyDescent="0.25">
      <c r="A253" s="1" t="s">
        <v>283</v>
      </c>
      <c r="B253" s="9">
        <v>1082630</v>
      </c>
      <c r="C253" s="9">
        <v>79564</v>
      </c>
      <c r="D253" s="9">
        <v>37304</v>
      </c>
      <c r="E253" s="9">
        <v>4</v>
      </c>
      <c r="F253" s="9">
        <v>0</v>
      </c>
      <c r="G253" s="9">
        <v>53</v>
      </c>
      <c r="H253" s="9">
        <v>2</v>
      </c>
      <c r="I253" s="9">
        <v>2</v>
      </c>
      <c r="J253" s="9">
        <v>0</v>
      </c>
      <c r="K253" s="9">
        <v>0</v>
      </c>
      <c r="L253" s="9"/>
      <c r="M253">
        <f t="shared" si="41"/>
        <v>4.8954859924443257E-5</v>
      </c>
      <c r="N253">
        <f t="shared" si="41"/>
        <v>2.5136996631642453E-5</v>
      </c>
      <c r="O253">
        <f t="shared" si="41"/>
        <v>5.3613553506326402E-5</v>
      </c>
      <c r="P253">
        <f t="shared" si="41"/>
        <v>0</v>
      </c>
      <c r="Q253" t="e">
        <f t="shared" si="41"/>
        <v>#DIV/0!</v>
      </c>
      <c r="S253">
        <f t="shared" si="42"/>
        <v>4.8957256629775582E-5</v>
      </c>
      <c r="T253">
        <f t="shared" si="42"/>
        <v>2.5137628517459144E-5</v>
      </c>
      <c r="U253">
        <f t="shared" si="42"/>
        <v>5.3616428086396968E-5</v>
      </c>
      <c r="V253">
        <f t="shared" si="42"/>
        <v>0</v>
      </c>
      <c r="W253" t="e">
        <f t="shared" si="42"/>
        <v>#DIV/0!</v>
      </c>
      <c r="Y253" t="str">
        <f t="shared" si="36"/>
        <v>2024-40</v>
      </c>
      <c r="Z253">
        <f ca="1">S253*EXP(-Z$1*(ROW()-ROW(S$14)-$B$2))</f>
        <v>4.9373937969402706E-5</v>
      </c>
      <c r="AA253">
        <f ca="1">T253*EXP(-AA$1*(ROW()-ROW(T$14)-$B$2))</f>
        <v>2.3614518942341845E-5</v>
      </c>
      <c r="AB253">
        <f ca="1">U253*EXP(-AB$1*(ROW()-ROW(U$14)-$B$2))</f>
        <v>5.8589133307000974E-5</v>
      </c>
      <c r="AC253" t="e">
        <f ca="1">V253*EXP(-AC$1*(ROW()-ROW(V$14)-$B$2))</f>
        <v>#NUM!</v>
      </c>
      <c r="AD253" t="e">
        <f ca="1">W253*EXP(-AD$1*(ROW()-ROW(W$14)-$B$2))</f>
        <v>#DIV/0!</v>
      </c>
      <c r="AF253" t="str">
        <f t="shared" si="37"/>
        <v>2024-40</v>
      </c>
      <c r="AG253">
        <f t="shared" ca="1" si="38"/>
        <v>5.7415454714848123E-2</v>
      </c>
      <c r="AH253">
        <f t="shared" ca="1" si="38"/>
        <v>5.6958181576588107E-2</v>
      </c>
      <c r="AI253">
        <f t="shared" ca="1" si="38"/>
        <v>7.2307396753145611E-2</v>
      </c>
      <c r="AJ253" t="e">
        <f t="shared" ca="1" si="38"/>
        <v>#NUM!</v>
      </c>
      <c r="AK253" t="e">
        <f t="shared" ca="1" si="38"/>
        <v>#DIV/0!</v>
      </c>
      <c r="AM253">
        <f t="shared" ca="1" si="39"/>
        <v>0.99203571337140761</v>
      </c>
      <c r="AN253">
        <f t="shared" ca="1" si="39"/>
        <v>1.2593716641670401</v>
      </c>
      <c r="AO253" t="e">
        <f t="shared" ca="1" si="39"/>
        <v>#NUM!</v>
      </c>
      <c r="AP253" t="e">
        <f t="shared" ca="1" si="39"/>
        <v>#DIV/0!</v>
      </c>
      <c r="AR253" t="str">
        <f t="shared" si="40"/>
        <v>2024-40</v>
      </c>
      <c r="AS253">
        <f t="shared" ca="1" si="43"/>
        <v>1.5675706157420137</v>
      </c>
      <c r="AT253">
        <f t="shared" ca="1" si="43"/>
        <v>1.4306925223542708</v>
      </c>
      <c r="AU253" t="e">
        <f t="shared" ca="1" si="43"/>
        <v>#NUM!</v>
      </c>
      <c r="AV253" t="e">
        <f t="shared" ca="1" si="43"/>
        <v>#DIV/0!</v>
      </c>
    </row>
    <row r="254" spans="1:48" x14ac:dyDescent="0.25">
      <c r="A254" s="1" t="s">
        <v>284</v>
      </c>
      <c r="B254" s="9">
        <v>1082577</v>
      </c>
      <c r="C254" s="9">
        <v>79562</v>
      </c>
      <c r="D254" s="9">
        <v>37302</v>
      </c>
      <c r="E254" s="9">
        <v>4</v>
      </c>
      <c r="F254" s="9">
        <v>0</v>
      </c>
      <c r="G254" s="9">
        <v>5</v>
      </c>
      <c r="H254" s="9">
        <v>0</v>
      </c>
      <c r="I254" s="9">
        <v>0</v>
      </c>
      <c r="J254" s="9">
        <v>0</v>
      </c>
      <c r="K254" s="9">
        <v>0</v>
      </c>
      <c r="L254" s="9"/>
      <c r="M254">
        <f t="shared" si="41"/>
        <v>4.618609115102205E-6</v>
      </c>
      <c r="N254">
        <f t="shared" si="41"/>
        <v>0</v>
      </c>
      <c r="O254">
        <f t="shared" si="41"/>
        <v>0</v>
      </c>
      <c r="P254">
        <f t="shared" si="41"/>
        <v>0</v>
      </c>
      <c r="Q254" t="e">
        <f t="shared" si="41"/>
        <v>#DIV/0!</v>
      </c>
      <c r="S254">
        <f t="shared" si="42"/>
        <v>4.6186304467067235E-6</v>
      </c>
      <c r="T254">
        <f t="shared" si="42"/>
        <v>0</v>
      </c>
      <c r="U254">
        <f t="shared" si="42"/>
        <v>0</v>
      </c>
      <c r="V254">
        <f t="shared" si="42"/>
        <v>0</v>
      </c>
      <c r="W254" t="e">
        <f t="shared" si="42"/>
        <v>#DIV/0!</v>
      </c>
      <c r="Y254" t="str">
        <f t="shared" si="36"/>
        <v>2024-41</v>
      </c>
      <c r="Z254">
        <f ca="1">S254*EXP(-Z$1*(ROW()-ROW(S$14)-$B$2))</f>
        <v>4.6581559124687005E-6</v>
      </c>
      <c r="AA254">
        <f ca="1">T254*EXP(-AA$1*(ROW()-ROW(T$14)-$B$2))</f>
        <v>0</v>
      </c>
      <c r="AB254">
        <f ca="1">U254*EXP(-AB$1*(ROW()-ROW(U$14)-$B$2))</f>
        <v>0</v>
      </c>
      <c r="AC254" t="e">
        <f ca="1">V254*EXP(-AC$1*(ROW()-ROW(V$14)-$B$2))</f>
        <v>#NUM!</v>
      </c>
      <c r="AD254" t="e">
        <f ca="1">W254*EXP(-AD$1*(ROW()-ROW(W$14)-$B$2))</f>
        <v>#DIV/0!</v>
      </c>
      <c r="AF254" t="str">
        <f t="shared" si="37"/>
        <v>2024-41</v>
      </c>
      <c r="AG254">
        <f t="shared" ca="1" si="38"/>
        <v>5.7420112870760591E-2</v>
      </c>
      <c r="AH254">
        <f t="shared" ca="1" si="38"/>
        <v>5.6958181576588107E-2</v>
      </c>
      <c r="AI254">
        <f t="shared" ca="1" si="38"/>
        <v>7.2307396753145611E-2</v>
      </c>
      <c r="AJ254" t="e">
        <f t="shared" ca="1" si="38"/>
        <v>#NUM!</v>
      </c>
      <c r="AK254" t="e">
        <f t="shared" ca="1" si="38"/>
        <v>#DIV/0!</v>
      </c>
      <c r="AM254">
        <f t="shared" ca="1" si="39"/>
        <v>0.99195523535085717</v>
      </c>
      <c r="AN254">
        <f t="shared" ca="1" si="39"/>
        <v>1.2592694987537356</v>
      </c>
      <c r="AO254" t="e">
        <f t="shared" ca="1" si="39"/>
        <v>#NUM!</v>
      </c>
      <c r="AP254" t="e">
        <f t="shared" ca="1" si="39"/>
        <v>#DIV/0!</v>
      </c>
      <c r="AR254" t="str">
        <f t="shared" si="40"/>
        <v>2024-41</v>
      </c>
      <c r="AS254">
        <f t="shared" ca="1" si="43"/>
        <v>1.5674434479611288</v>
      </c>
      <c r="AT254">
        <f t="shared" ca="1" si="43"/>
        <v>1.4305764586877481</v>
      </c>
      <c r="AU254" t="e">
        <f t="shared" ca="1" si="43"/>
        <v>#NUM!</v>
      </c>
      <c r="AV254" t="e">
        <f t="shared" ca="1" si="43"/>
        <v>#DIV/0!</v>
      </c>
    </row>
    <row r="255" spans="1:48" x14ac:dyDescent="0.25">
      <c r="A255" s="1" t="s">
        <v>285</v>
      </c>
      <c r="B255" s="9">
        <v>277288471</v>
      </c>
      <c r="C255" s="9">
        <v>15414384</v>
      </c>
      <c r="D255" s="9">
        <v>7300865</v>
      </c>
      <c r="E255" s="9">
        <v>873</v>
      </c>
      <c r="F255" s="9">
        <v>98</v>
      </c>
      <c r="G255" s="9">
        <v>81692</v>
      </c>
      <c r="H255" s="9">
        <v>4932</v>
      </c>
      <c r="I255" s="9">
        <v>2734</v>
      </c>
      <c r="J255" s="9">
        <v>1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0E90E-1920-4825-9ABF-6168CEF0AAF5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" bestFit="1" customWidth="1"/>
    <col min="4" max="4" width="9" bestFit="1" customWidth="1"/>
    <col min="5" max="6" width="5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3.3400558043280471E-3</v>
      </c>
      <c r="O1" s="7">
        <f ca="1">AH89</f>
        <v>8.7179813661851929E-3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-8.3534853369324419E-4</v>
      </c>
      <c r="AA1">
        <f ca="1">(LN(AVERAGE(OFFSET(T1, $B$4-1,0):OFFSET(T1,$B$4+$C$4-1,0))) - LN(AVERAGE(OFFSET(T1, $B$3-1,0):OFFSET(T1,$B$3+$C$3-1,0))))/(($B$4+$C$4/2)-($B$3+$C$3/2))</f>
        <v>3.6590382326295E-4</v>
      </c>
      <c r="AB1">
        <f ca="1">(LN(AVERAGE(OFFSET(U1, $B$4-1,0):OFFSET(U1,$B$4+$C$4-1,0))) - LN(AVERAGE(OFFSET(U1, $B$3-1,0):OFFSET(U1,$B$3+$C$3-1,0))))/(($B$4+$C$4/2)-($B$3+$C$3/2))</f>
        <v>-2.4060835084240326E-4</v>
      </c>
      <c r="AC1">
        <f ca="1">(LN(AVERAGE(OFFSET(V1, $B$4-1,0):OFFSET(V1,$B$4+$C$4-1,0))) - LN(AVERAGE(OFFSET(V1, $B$3-1,0):OFFSET(V1,$B$3+$C$3-1,0))))/(($B$4+$C$4/2)-($B$3+$C$3/2))</f>
        <v>2.5512100591749003E-2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t="s">
        <v>286</v>
      </c>
      <c r="B7" t="s" vm="3">
        <v>287</v>
      </c>
    </row>
    <row r="8" spans="1:51" x14ac:dyDescent="0.25">
      <c r="A8" t="s">
        <v>288</v>
      </c>
      <c r="B8" t="s" vm="4">
        <v>287</v>
      </c>
    </row>
    <row r="9" spans="1:51" x14ac:dyDescent="0.25">
      <c r="A9" t="s">
        <v>289</v>
      </c>
      <c r="B9" t="s" vm="5">
        <v>287</v>
      </c>
    </row>
    <row r="10" spans="1:51" x14ac:dyDescent="0.25">
      <c r="Z10" s="3" t="s">
        <v>304</v>
      </c>
    </row>
    <row r="11" spans="1:51" x14ac:dyDescent="0.25">
      <c r="B11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10959051</v>
      </c>
      <c r="C14" s="9">
        <v>0</v>
      </c>
      <c r="D14" s="9">
        <v>0</v>
      </c>
      <c r="E14" s="9">
        <v>0</v>
      </c>
      <c r="F14" s="9">
        <v>0</v>
      </c>
      <c r="G14" s="9">
        <v>2267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2.068609772871757E-4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1.9744781634378728E-4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10956784</v>
      </c>
      <c r="C15" s="9">
        <v>0</v>
      </c>
      <c r="D15" s="9">
        <v>0</v>
      </c>
      <c r="E15" s="9">
        <v>0</v>
      </c>
      <c r="F15" s="9">
        <v>0</v>
      </c>
      <c r="G15" s="9">
        <v>2280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2.0809025714114653E-4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2.0813356846019937E-4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1.9878738973873282E-4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10954504</v>
      </c>
      <c r="C16" s="9">
        <v>0</v>
      </c>
      <c r="D16" s="9">
        <v>0</v>
      </c>
      <c r="E16" s="9">
        <v>0</v>
      </c>
      <c r="F16" s="9">
        <v>0</v>
      </c>
      <c r="G16" s="9">
        <v>2313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2.111460272413977E-4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2.1119062008657444E-4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2.0187573151166227E-4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10952191</v>
      </c>
      <c r="C17" s="9">
        <v>0</v>
      </c>
      <c r="D17" s="9">
        <v>0</v>
      </c>
      <c r="E17" s="9">
        <v>0</v>
      </c>
      <c r="F17" s="9">
        <v>0</v>
      </c>
      <c r="G17" s="9">
        <v>2280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2.0817752356583263E-4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2.0822087122330957E-4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1.9920330271351448E-4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10949911</v>
      </c>
      <c r="C18" s="9">
        <v>0</v>
      </c>
      <c r="D18" s="9">
        <v>0</v>
      </c>
      <c r="E18" s="9">
        <v>0</v>
      </c>
      <c r="F18" s="9">
        <v>0</v>
      </c>
      <c r="G18" s="9">
        <v>2314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2.1132591853942922E-4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2.1137058740973015E-4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2.0238560383778489E-4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10947597</v>
      </c>
      <c r="C19" s="9">
        <v>0</v>
      </c>
      <c r="D19" s="9">
        <v>0</v>
      </c>
      <c r="E19" s="9">
        <v>0</v>
      </c>
      <c r="F19" s="9">
        <v>0</v>
      </c>
      <c r="G19" s="9">
        <v>2239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2.0451976812811066E-4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2.0456160573344292E-4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1.9602974451144882E-4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10945358</v>
      </c>
      <c r="C20" s="9">
        <v>0</v>
      </c>
      <c r="D20" s="9">
        <v>0</v>
      </c>
      <c r="E20" s="9">
        <v>0</v>
      </c>
      <c r="F20" s="9">
        <v>0</v>
      </c>
      <c r="G20" s="9">
        <v>2113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1.9304987557282276E-4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1.9308715162312504E-4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1.8518849960348033E-4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10943245</v>
      </c>
      <c r="C21" s="9">
        <v>0</v>
      </c>
      <c r="D21" s="9">
        <v>0</v>
      </c>
      <c r="E21" s="9">
        <v>0</v>
      </c>
      <c r="F21" s="9">
        <v>0</v>
      </c>
      <c r="G21" s="9">
        <v>2025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1.8504566058787864E-4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1.850799093501925E-4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1.7765715475506684E-4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10941220</v>
      </c>
      <c r="C22" s="9">
        <v>0</v>
      </c>
      <c r="D22" s="9">
        <v>0</v>
      </c>
      <c r="E22" s="9">
        <v>0</v>
      </c>
      <c r="F22" s="9">
        <v>0</v>
      </c>
      <c r="G22" s="9">
        <v>2101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1.9202611774555306E-4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1.9206299944800486E-4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1.8451425266527671E-4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10939119</v>
      </c>
      <c r="C23" s="9">
        <v>0</v>
      </c>
      <c r="D23" s="9">
        <v>0</v>
      </c>
      <c r="E23" s="9">
        <v>0</v>
      </c>
      <c r="F23" s="9">
        <v>0</v>
      </c>
      <c r="G23" s="9">
        <v>1993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1.8219017454696305E-4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1.8222337435953745E-4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1.7520765756032266E-4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10937126</v>
      </c>
      <c r="C24" s="9">
        <v>0</v>
      </c>
      <c r="D24" s="9">
        <v>0</v>
      </c>
      <c r="E24" s="9">
        <v>0</v>
      </c>
      <c r="F24" s="9">
        <v>0</v>
      </c>
      <c r="G24" s="9">
        <v>2017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1.844177346041364E-4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1.8445175130102936E-4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1.7749845171895526E-4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10935109</v>
      </c>
      <c r="C25" s="9">
        <v>0</v>
      </c>
      <c r="D25" s="9">
        <v>0</v>
      </c>
      <c r="E25" s="9">
        <v>0</v>
      </c>
      <c r="F25" s="9">
        <v>0</v>
      </c>
      <c r="G25" s="9">
        <v>1903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1.7402661464096974E-4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1.7405690561429529E-4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1.6763543730943375E-4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10933206</v>
      </c>
      <c r="C26" s="9">
        <v>0</v>
      </c>
      <c r="D26" s="9">
        <v>0</v>
      </c>
      <c r="E26" s="9">
        <v>0</v>
      </c>
      <c r="F26" s="9">
        <v>0</v>
      </c>
      <c r="G26" s="9">
        <v>1919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1.7552033685270358E-4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1.7555115010037519E-4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1.6921584993480953E-4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10931287</v>
      </c>
      <c r="C27" s="9">
        <v>0</v>
      </c>
      <c r="D27" s="9">
        <v>0</v>
      </c>
      <c r="E27" s="9">
        <v>0</v>
      </c>
      <c r="F27" s="9">
        <v>0</v>
      </c>
      <c r="G27" s="9">
        <v>2129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1.9476206232623843E-4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1.9480000259245432E-4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1.879269676798368E-4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10929158</v>
      </c>
      <c r="C28" s="9">
        <v>0</v>
      </c>
      <c r="D28" s="9">
        <v>0</v>
      </c>
      <c r="E28" s="9">
        <v>0</v>
      </c>
      <c r="F28" s="9">
        <v>0</v>
      </c>
      <c r="G28" s="9">
        <v>1979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1.810752484317639E-4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1.8110804311063439E-4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1.7486410650825054E-4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10927179</v>
      </c>
      <c r="C29" s="9">
        <v>0</v>
      </c>
      <c r="D29" s="9">
        <v>0</v>
      </c>
      <c r="E29" s="9">
        <v>0</v>
      </c>
      <c r="F29" s="9">
        <v>0</v>
      </c>
      <c r="G29" s="9">
        <v>2009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1.8385349045714361E-4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1.8388729929701462E-4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1.7769592024840001E-4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10925170</v>
      </c>
      <c r="C30" s="9">
        <v>0</v>
      </c>
      <c r="D30" s="9">
        <v>0</v>
      </c>
      <c r="E30" s="9">
        <v>0</v>
      </c>
      <c r="F30" s="9">
        <v>0</v>
      </c>
      <c r="G30" s="9">
        <v>2065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1.8901307714204904E-4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1.8904881040233119E-4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1.8283631453181153E-4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10923105</v>
      </c>
      <c r="C31" s="9">
        <v>0</v>
      </c>
      <c r="D31" s="9">
        <v>0</v>
      </c>
      <c r="E31" s="9">
        <v>0</v>
      </c>
      <c r="F31" s="9">
        <v>0</v>
      </c>
      <c r="G31" s="9">
        <v>2098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1.9206992883433785E-4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1.9210682736968217E-4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1.8594910682184372E-4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10921007</v>
      </c>
      <c r="C32" s="9">
        <v>0</v>
      </c>
      <c r="D32" s="9">
        <v>0</v>
      </c>
      <c r="E32" s="9">
        <v>0</v>
      </c>
      <c r="F32" s="9">
        <v>0</v>
      </c>
      <c r="G32" s="9">
        <v>1978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1.8111882906036045E-4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1.8115163952843452E-4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1.7549160792779876E-4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10919029</v>
      </c>
      <c r="C33" s="9">
        <v>0</v>
      </c>
      <c r="D33" s="9">
        <v>0</v>
      </c>
      <c r="E33" s="9">
        <v>0</v>
      </c>
      <c r="F33" s="9">
        <v>0</v>
      </c>
      <c r="G33" s="9">
        <v>1971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1.8051055638738573E-4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1.8054314682160242E-4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1.7504829267965807E-4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10917058</v>
      </c>
      <c r="C34" s="9">
        <v>0</v>
      </c>
      <c r="D34" s="9">
        <v>0</v>
      </c>
      <c r="E34" s="9">
        <v>0</v>
      </c>
      <c r="F34" s="9">
        <v>0</v>
      </c>
      <c r="G34" s="9">
        <v>2091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1.915351187105537E-4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1.9157181202620349E-4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1.8589652257080505E-4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10914967</v>
      </c>
      <c r="C35" s="9">
        <v>0</v>
      </c>
      <c r="D35" s="9">
        <v>0</v>
      </c>
      <c r="E35" s="9">
        <v>0</v>
      </c>
      <c r="F35" s="9">
        <v>0</v>
      </c>
      <c r="G35" s="9">
        <v>2194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2.0100839516967847E-4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2.0104880834507052E-4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1.9525580267598536E-4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10912773</v>
      </c>
      <c r="C36" s="9">
        <v>0</v>
      </c>
      <c r="D36" s="9">
        <v>0</v>
      </c>
      <c r="E36" s="9">
        <v>0</v>
      </c>
      <c r="F36" s="9">
        <v>0</v>
      </c>
      <c r="G36" s="9">
        <v>2143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1.9637538506482265E-4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1.9641395656244266E-4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1.9091391223850809E-4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10910630</v>
      </c>
      <c r="C37" s="9">
        <v>0</v>
      </c>
      <c r="D37" s="9">
        <v>0</v>
      </c>
      <c r="E37" s="9">
        <v>0</v>
      </c>
      <c r="F37" s="9">
        <v>0</v>
      </c>
      <c r="G37" s="9">
        <v>2179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1.9971349042172633E-4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1.9975338453142447E-4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1.943220874032512E-4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10908451</v>
      </c>
      <c r="C38" s="9">
        <v>0</v>
      </c>
      <c r="D38" s="9">
        <v>0</v>
      </c>
      <c r="E38" s="9">
        <v>0</v>
      </c>
      <c r="F38" s="9">
        <v>0</v>
      </c>
      <c r="G38" s="9">
        <v>2087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1.9131955581961179E-4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1.9135616658018324E-4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1.8630875767936347E-4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10906364</v>
      </c>
      <c r="C39" s="9">
        <v>0</v>
      </c>
      <c r="D39" s="9">
        <v>0</v>
      </c>
      <c r="E39" s="9">
        <v>0</v>
      </c>
      <c r="F39" s="9">
        <v>0</v>
      </c>
      <c r="G39" s="9">
        <v>2012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1.8447944704577988E-4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1.8451348651510313E-4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1.7979669744053981E-4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10904352</v>
      </c>
      <c r="C40" s="9">
        <v>0</v>
      </c>
      <c r="D40" s="9">
        <v>0</v>
      </c>
      <c r="E40" s="9">
        <v>0</v>
      </c>
      <c r="F40" s="9">
        <v>0</v>
      </c>
      <c r="G40" s="9">
        <v>2011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1.8442177948767611E-4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1.8445579767693891E-4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1.7989069200304264E-4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10902341</v>
      </c>
      <c r="C41" s="9">
        <v>0</v>
      </c>
      <c r="D41" s="9">
        <v>0</v>
      </c>
      <c r="E41" s="9">
        <v>0</v>
      </c>
      <c r="F41" s="9">
        <v>0</v>
      </c>
      <c r="G41" s="9">
        <v>2067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1.8959230866104812E-4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1.8962826128913113E-4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1.8508969189932453E-4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10900274</v>
      </c>
      <c r="C42" s="9">
        <v>0</v>
      </c>
      <c r="D42" s="9">
        <v>0</v>
      </c>
      <c r="E42" s="9">
        <v>0</v>
      </c>
      <c r="F42" s="9">
        <v>0</v>
      </c>
      <c r="G42" s="9">
        <v>2190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2.0091238073464943E-4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2.0095275530719812E-4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1.9630706142711023E-4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10898084</v>
      </c>
      <c r="C43" s="9">
        <v>0</v>
      </c>
      <c r="D43" s="9">
        <v>0</v>
      </c>
      <c r="E43" s="9">
        <v>0</v>
      </c>
      <c r="F43" s="9">
        <v>0</v>
      </c>
      <c r="G43" s="9">
        <v>2384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2.1875404887684844E-4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2.1880191355400785E-4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2.1392220176639151E-4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10895700</v>
      </c>
      <c r="C44" s="9">
        <v>0</v>
      </c>
      <c r="D44" s="9">
        <v>0</v>
      </c>
      <c r="E44" s="9">
        <v>0</v>
      </c>
      <c r="F44" s="9">
        <v>0</v>
      </c>
      <c r="G44" s="9">
        <v>2366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2.1714988481694614E-4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2.1719704998495853E-4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2.1253059278940713E-4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10893334</v>
      </c>
      <c r="C45" s="9">
        <v>0</v>
      </c>
      <c r="D45" s="9">
        <v>0</v>
      </c>
      <c r="E45" s="9">
        <v>0</v>
      </c>
      <c r="F45" s="9">
        <v>0</v>
      </c>
      <c r="G45" s="9">
        <v>2580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2.3684209076853789E-4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2.3689819934108596E-4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2.3200218665743187E-4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10890754</v>
      </c>
      <c r="C46" s="9">
        <v>0</v>
      </c>
      <c r="D46" s="9">
        <v>0</v>
      </c>
      <c r="E46" s="9">
        <v>0</v>
      </c>
      <c r="F46" s="9">
        <v>0</v>
      </c>
      <c r="G46" s="9">
        <v>2926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2.686682666783218E-4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2.6874047033159437E-4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2.6340631257888134E-4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10887828</v>
      </c>
      <c r="C47" s="9">
        <v>0</v>
      </c>
      <c r="D47" s="9">
        <v>0</v>
      </c>
      <c r="E47" s="9">
        <v>0</v>
      </c>
      <c r="F47" s="9">
        <v>0</v>
      </c>
      <c r="G47" s="9">
        <v>3635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3.3385905802332658E-4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3.3397056022303696E-4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3.2761522647890124E-4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10884193</v>
      </c>
      <c r="C48" s="9">
        <v>0</v>
      </c>
      <c r="D48" s="9">
        <v>0</v>
      </c>
      <c r="E48" s="9">
        <v>0</v>
      </c>
      <c r="F48" s="9">
        <v>0</v>
      </c>
      <c r="G48" s="9">
        <v>4194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3.8532944059334486E-4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3.8547798137971155E-4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3.7845849358514295E-4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10879999</v>
      </c>
      <c r="C49" s="9">
        <v>0</v>
      </c>
      <c r="D49" s="9">
        <v>0</v>
      </c>
      <c r="E49" s="9">
        <v>0</v>
      </c>
      <c r="F49" s="9">
        <v>0</v>
      </c>
      <c r="G49" s="9">
        <v>4228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3.8860297689365597E-4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3.8875405276997388E-4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3.8199387305820859E-4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10875771</v>
      </c>
      <c r="C50" s="9">
        <v>0</v>
      </c>
      <c r="D50" s="9">
        <v>0</v>
      </c>
      <c r="E50" s="9">
        <v>0</v>
      </c>
      <c r="F50" s="9">
        <v>0</v>
      </c>
      <c r="G50" s="9">
        <v>3848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3.5381399626748303E-4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3.5393922861395069E-4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3.4807509862547074E-4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10871923</v>
      </c>
      <c r="C51" s="9">
        <v>0</v>
      </c>
      <c r="D51" s="9">
        <v>0</v>
      </c>
      <c r="E51" s="9">
        <v>0</v>
      </c>
      <c r="F51" s="9">
        <v>0</v>
      </c>
      <c r="G51" s="9">
        <v>3394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3.121802831017107E-4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3.1227777260214927E-4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3.0736054321984417E-4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10868529</v>
      </c>
      <c r="C52" s="9">
        <v>0</v>
      </c>
      <c r="D52" s="9">
        <v>0</v>
      </c>
      <c r="E52" s="9">
        <v>0</v>
      </c>
      <c r="F52" s="9">
        <v>0</v>
      </c>
      <c r="G52" s="9">
        <v>3140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2.8890754213380668E-4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2.8899103583435924E-4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2.8467819334663695E-4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10865389</v>
      </c>
      <c r="C53" s="9">
        <v>0</v>
      </c>
      <c r="D53" s="9">
        <v>0</v>
      </c>
      <c r="E53" s="9">
        <v>0</v>
      </c>
      <c r="F53" s="9">
        <v>0</v>
      </c>
      <c r="G53" s="9">
        <v>3080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2.8346891215767794E-4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2.8354929146610241E-4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2.7955108552675116E-4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10862309</v>
      </c>
      <c r="C54" s="9">
        <v>0</v>
      </c>
      <c r="D54" s="9">
        <v>0</v>
      </c>
      <c r="E54" s="9">
        <v>0</v>
      </c>
      <c r="F54" s="9">
        <v>0</v>
      </c>
      <c r="G54" s="9">
        <v>3070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2.8262867498982032E-4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2.8270857842315888E-4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2.7895515449277686E-4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10859239</v>
      </c>
      <c r="C55" s="9">
        <v>0</v>
      </c>
      <c r="D55" s="9">
        <v>0</v>
      </c>
      <c r="E55" s="9">
        <v>0</v>
      </c>
      <c r="F55" s="9">
        <v>0</v>
      </c>
      <c r="G55" s="9">
        <v>3229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2.973504865304097E-4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2.9743893233376132E-4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2.9373520741178999E-4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10856010</v>
      </c>
      <c r="C56" s="9">
        <v>0</v>
      </c>
      <c r="D56" s="9">
        <v>0</v>
      </c>
      <c r="E56" s="9">
        <v>0</v>
      </c>
      <c r="F56" s="9">
        <v>0</v>
      </c>
      <c r="G56" s="9">
        <v>3204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2.9513605827555429E-4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2.9522319142817458E-4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2.9179070218294124E-4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10851518</v>
      </c>
      <c r="C57" s="9">
        <v>1288</v>
      </c>
      <c r="D57" s="9">
        <v>0</v>
      </c>
      <c r="E57" s="9">
        <v>0</v>
      </c>
      <c r="F57" s="9">
        <v>0</v>
      </c>
      <c r="G57" s="9">
        <v>3506</v>
      </c>
      <c r="H57" s="9">
        <v>1</v>
      </c>
      <c r="I57" s="9">
        <v>0</v>
      </c>
      <c r="J57" s="9">
        <v>0</v>
      </c>
      <c r="K57" s="9">
        <v>0</v>
      </c>
      <c r="L57" s="9"/>
      <c r="M57">
        <f t="shared" si="5"/>
        <v>3.2308843794941867E-4</v>
      </c>
      <c r="N57">
        <f t="shared" si="5"/>
        <v>7.7639751552795026E-4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3.2319286063819632E-4</v>
      </c>
      <c r="T57">
        <f t="shared" si="1"/>
        <v>7.7700081609238575E-4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3.1970212594480758E-4</v>
      </c>
      <c r="AA57">
        <f ca="1">T57*EXP(-AA$1*(ROW()-ROW(T$14)-$B$2))</f>
        <v>7.807056189173704E-4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10834940</v>
      </c>
      <c r="C58" s="9">
        <v>14358</v>
      </c>
      <c r="D58" s="9">
        <v>1</v>
      </c>
      <c r="E58" s="9">
        <v>0</v>
      </c>
      <c r="F58" s="9">
        <v>0</v>
      </c>
      <c r="G58" s="9">
        <v>3823</v>
      </c>
      <c r="H58" s="9">
        <v>10</v>
      </c>
      <c r="I58" s="9">
        <v>0</v>
      </c>
      <c r="J58" s="9">
        <v>0</v>
      </c>
      <c r="K58" s="9">
        <v>0</v>
      </c>
      <c r="L58" s="9"/>
      <c r="M58">
        <f t="shared" si="5"/>
        <v>3.5283997880929661E-4</v>
      </c>
      <c r="N58">
        <f t="shared" si="5"/>
        <v>6.9647583228861954E-4</v>
      </c>
      <c r="O58">
        <f t="shared" si="5"/>
        <v>0</v>
      </c>
      <c r="P58" t="e">
        <f t="shared" si="5"/>
        <v>#DIV/0!</v>
      </c>
      <c r="Q58" t="e">
        <f t="shared" si="5"/>
        <v>#DIV/0!</v>
      </c>
      <c r="S58">
        <f t="shared" si="6"/>
        <v>3.529645224671186E-4</v>
      </c>
      <c r="T58">
        <f t="shared" si="1"/>
        <v>6.9696127716724636E-4</v>
      </c>
      <c r="U58">
        <f t="shared" si="1"/>
        <v>0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3.4944401628926028E-4</v>
      </c>
      <c r="AA58">
        <f ca="1">T58*EXP(-AA$1*(ROW()-ROW(T$14)-$B$2))</f>
        <v>7.0002825510525853E-4</v>
      </c>
      <c r="AB58">
        <f ca="1">U58*EXP(-AB$1*(ROW()-ROW(U$14)-$B$2))</f>
        <v>0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10795333</v>
      </c>
      <c r="C59" s="9">
        <v>50123</v>
      </c>
      <c r="D59" s="9">
        <v>10</v>
      </c>
      <c r="E59" s="9">
        <v>0</v>
      </c>
      <c r="F59" s="9">
        <v>0</v>
      </c>
      <c r="G59" s="9">
        <v>3713</v>
      </c>
      <c r="H59" s="9">
        <v>13</v>
      </c>
      <c r="I59" s="9">
        <v>0</v>
      </c>
      <c r="J59" s="9">
        <v>0</v>
      </c>
      <c r="K59" s="9">
        <v>0</v>
      </c>
      <c r="L59" s="9"/>
      <c r="M59">
        <f t="shared" si="5"/>
        <v>3.4394492508938818E-4</v>
      </c>
      <c r="N59">
        <f t="shared" si="5"/>
        <v>2.5936196955489497E-4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3.4406326729708808E-4</v>
      </c>
      <c r="T59">
        <f t="shared" si="1"/>
        <v>2.594292570926706E-4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3.4091620813818331E-4</v>
      </c>
      <c r="AA59">
        <f ca="1">T59*EXP(-AA$1*(ROW()-ROW(T$14)-$B$2))</f>
        <v>2.6047554903979461E-4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10719539</v>
      </c>
      <c r="C60" s="9">
        <v>121537</v>
      </c>
      <c r="D60" s="9">
        <v>664</v>
      </c>
      <c r="E60" s="9">
        <v>0</v>
      </c>
      <c r="F60" s="9">
        <v>0</v>
      </c>
      <c r="G60" s="9">
        <v>3510</v>
      </c>
      <c r="H60" s="9">
        <v>83</v>
      </c>
      <c r="I60" s="9">
        <v>0</v>
      </c>
      <c r="J60" s="9">
        <v>0</v>
      </c>
      <c r="K60" s="9">
        <v>0</v>
      </c>
      <c r="L60" s="9"/>
      <c r="M60">
        <f t="shared" si="5"/>
        <v>3.274394542526502E-4</v>
      </c>
      <c r="N60">
        <f t="shared" si="5"/>
        <v>6.8291960472942391E-4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3.2754670889566858E-4</v>
      </c>
      <c r="T60">
        <f t="shared" si="1"/>
        <v>6.8338632922921878E-4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3.2482194873240816E-4</v>
      </c>
      <c r="AA60">
        <f ca="1">T60*EXP(-AA$1*(ROW()-ROW(T$14)-$B$2))</f>
        <v>6.8589144630010256E-4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10641207</v>
      </c>
      <c r="C61" s="9">
        <v>184535</v>
      </c>
      <c r="D61" s="9">
        <v>12405</v>
      </c>
      <c r="E61" s="9">
        <v>0</v>
      </c>
      <c r="F61" s="9">
        <v>0</v>
      </c>
      <c r="G61" s="9">
        <v>3249</v>
      </c>
      <c r="H61" s="9">
        <v>167</v>
      </c>
      <c r="I61" s="9">
        <v>3</v>
      </c>
      <c r="J61" s="9">
        <v>0</v>
      </c>
      <c r="K61" s="9">
        <v>0</v>
      </c>
      <c r="L61" s="9"/>
      <c r="M61">
        <f t="shared" si="5"/>
        <v>3.0532250711784854E-4</v>
      </c>
      <c r="N61">
        <f t="shared" si="5"/>
        <v>9.049773755656109E-4</v>
      </c>
      <c r="O61">
        <f t="shared" si="5"/>
        <v>2.418379685610641E-4</v>
      </c>
      <c r="P61" t="e">
        <f t="shared" si="5"/>
        <v>#DIV/0!</v>
      </c>
      <c r="Q61" t="e">
        <f t="shared" si="5"/>
        <v>#DIV/0!</v>
      </c>
      <c r="S61">
        <f t="shared" si="6"/>
        <v>3.0541575979661583E-4</v>
      </c>
      <c r="T61">
        <f t="shared" si="1"/>
        <v>9.0579716338079865E-4</v>
      </c>
      <c r="U61">
        <f t="shared" si="1"/>
        <v>2.4189646949100642E-4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3.0312821215544789E-4</v>
      </c>
      <c r="AA61">
        <f ca="1">T61*EXP(-AA$1*(ROW()-ROW(T$14)-$B$2))</f>
        <v>9.0878499214811241E-4</v>
      </c>
      <c r="AB61">
        <f ca="1">U61*EXP(-AB$1*(ROW()-ROW(U$14)-$B$2))</f>
        <v>2.4137321544690757E-4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10593969</v>
      </c>
      <c r="C62" s="9">
        <v>200592</v>
      </c>
      <c r="D62" s="9">
        <v>40165</v>
      </c>
      <c r="E62" s="9">
        <v>1</v>
      </c>
      <c r="F62" s="9">
        <v>1</v>
      </c>
      <c r="G62" s="9">
        <v>3059</v>
      </c>
      <c r="H62" s="9">
        <v>194</v>
      </c>
      <c r="I62" s="9">
        <v>8</v>
      </c>
      <c r="J62" s="9">
        <v>0</v>
      </c>
      <c r="K62" s="9">
        <v>0</v>
      </c>
      <c r="L62" s="9"/>
      <c r="M62">
        <f t="shared" si="5"/>
        <v>2.8874919305502968E-4</v>
      </c>
      <c r="N62">
        <f t="shared" si="5"/>
        <v>9.6713727366993694E-4</v>
      </c>
      <c r="O62">
        <f t="shared" si="5"/>
        <v>1.9917838914477779E-4</v>
      </c>
      <c r="P62">
        <f t="shared" si="5"/>
        <v>0</v>
      </c>
      <c r="Q62">
        <f t="shared" si="5"/>
        <v>0</v>
      </c>
      <c r="S62">
        <f t="shared" si="6"/>
        <v>2.888325952411329E-4</v>
      </c>
      <c r="T62">
        <f t="shared" si="1"/>
        <v>9.6807360927179216E-4</v>
      </c>
      <c r="U62">
        <f t="shared" si="1"/>
        <v>1.9921806973773103E-4</v>
      </c>
      <c r="V62">
        <f t="shared" si="1"/>
        <v>0</v>
      </c>
      <c r="W62">
        <f t="shared" si="1"/>
        <v>0</v>
      </c>
      <c r="Y62" t="str">
        <f t="shared" si="7"/>
        <v>2021-05</v>
      </c>
      <c r="Z62">
        <f ca="1">S62*EXP(-Z$1*(ROW()-ROW(S$14)-$B$2))</f>
        <v>2.8690882340131268E-4</v>
      </c>
      <c r="AA62">
        <f ca="1">T62*EXP(-AA$1*(ROW()-ROW(T$14)-$B$2))</f>
        <v>9.7091153555632333E-4</v>
      </c>
      <c r="AB62">
        <f ca="1">U62*EXP(-AB$1*(ROW()-ROW(U$14)-$B$2))</f>
        <v>1.9883497031395798E-4</v>
      </c>
      <c r="AC62">
        <f ca="1">V62*EXP(-AC$1*(ROW()-ROW(V$14)-$B$2))</f>
        <v>0</v>
      </c>
      <c r="AD62" t="e">
        <f ca="1">W62*EXP(-AD$1*(ROW()-ROW(W$14)-$B$2))</f>
        <v>#NUM!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10566271</v>
      </c>
      <c r="C63" s="9">
        <v>167343</v>
      </c>
      <c r="D63" s="9">
        <v>97848</v>
      </c>
      <c r="E63" s="9">
        <v>3</v>
      </c>
      <c r="F63" s="9">
        <v>2</v>
      </c>
      <c r="G63" s="9">
        <v>3141</v>
      </c>
      <c r="H63" s="9">
        <v>255</v>
      </c>
      <c r="I63" s="9">
        <v>33</v>
      </c>
      <c r="J63" s="9">
        <v>0</v>
      </c>
      <c r="K63" s="9">
        <v>0</v>
      </c>
      <c r="L63" s="9"/>
      <c r="M63">
        <f t="shared" si="5"/>
        <v>2.9726665159354705E-4</v>
      </c>
      <c r="N63">
        <f t="shared" si="5"/>
        <v>1.5238163532385579E-3</v>
      </c>
      <c r="O63">
        <f t="shared" si="5"/>
        <v>3.372577875889134E-4</v>
      </c>
      <c r="P63">
        <f t="shared" si="5"/>
        <v>0</v>
      </c>
      <c r="Q63">
        <f t="shared" si="5"/>
        <v>0</v>
      </c>
      <c r="S63">
        <f t="shared" si="6"/>
        <v>2.9735504752321888E-4</v>
      </c>
      <c r="T63">
        <f t="shared" si="1"/>
        <v>1.5261422094560698E-3</v>
      </c>
      <c r="U63">
        <f t="shared" si="1"/>
        <v>3.3737157197785402E-4</v>
      </c>
      <c r="V63">
        <f t="shared" si="1"/>
        <v>0</v>
      </c>
      <c r="W63">
        <f t="shared" si="1"/>
        <v>0</v>
      </c>
      <c r="Y63" t="str">
        <f t="shared" si="7"/>
        <v>2021-06</v>
      </c>
      <c r="Z63">
        <f ca="1">S63*EXP(-Z$1*(ROW()-ROW(S$14)-$B$2))</f>
        <v>2.9562135557222036E-4</v>
      </c>
      <c r="AA63">
        <f ca="1">T63*EXP(-AA$1*(ROW()-ROW(T$14)-$B$2))</f>
        <v>1.5300561686655268E-3</v>
      </c>
      <c r="AB63">
        <f ca="1">U63*EXP(-AB$1*(ROW()-ROW(U$14)-$B$2))</f>
        <v>3.368038293018834E-4</v>
      </c>
      <c r="AC63">
        <f ca="1">V63*EXP(-AC$1*(ROW()-ROW(V$14)-$B$2))</f>
        <v>0</v>
      </c>
      <c r="AD63" t="e">
        <f ca="1">W63*EXP(-AD$1*(ROW()-ROW(W$14)-$B$2))</f>
        <v>#NUM!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10532566</v>
      </c>
      <c r="C64" s="9">
        <v>125826</v>
      </c>
      <c r="D64" s="9">
        <v>169636</v>
      </c>
      <c r="E64" s="9">
        <v>7</v>
      </c>
      <c r="F64" s="9">
        <v>3</v>
      </c>
      <c r="G64" s="9">
        <v>3195</v>
      </c>
      <c r="H64" s="9">
        <v>190</v>
      </c>
      <c r="I64" s="9">
        <v>90</v>
      </c>
      <c r="J64" s="9">
        <v>0</v>
      </c>
      <c r="K64" s="9">
        <v>0</v>
      </c>
      <c r="L64" s="9"/>
      <c r="M64">
        <f t="shared" si="5"/>
        <v>3.0334488290887518E-4</v>
      </c>
      <c r="N64">
        <f t="shared" si="5"/>
        <v>1.5100217761035079E-3</v>
      </c>
      <c r="O64">
        <f t="shared" si="5"/>
        <v>5.3054776108844826E-4</v>
      </c>
      <c r="P64">
        <f t="shared" si="5"/>
        <v>0</v>
      </c>
      <c r="Q64">
        <f t="shared" si="5"/>
        <v>0</v>
      </c>
      <c r="S64">
        <f t="shared" si="6"/>
        <v>3.0343693127669739E-4</v>
      </c>
      <c r="T64">
        <f t="shared" si="1"/>
        <v>1.5123056784035374E-3</v>
      </c>
      <c r="U64">
        <f t="shared" si="1"/>
        <v>5.308294038984194E-4</v>
      </c>
      <c r="V64">
        <f t="shared" si="1"/>
        <v>0</v>
      </c>
      <c r="W64">
        <f t="shared" si="1"/>
        <v>0</v>
      </c>
      <c r="Y64" t="str">
        <f t="shared" si="7"/>
        <v>2021-07</v>
      </c>
      <c r="Z64">
        <f ca="1">S64*EXP(-Z$1*(ROW()-ROW(S$14)-$B$2))</f>
        <v>3.0191988267183888E-4</v>
      </c>
      <c r="AA64">
        <f ca="1">T64*EXP(-AA$1*(ROW()-ROW(T$14)-$B$2))</f>
        <v>1.5156294762175156E-3</v>
      </c>
      <c r="AB64">
        <f ca="1">U64*EXP(-AB$1*(ROW()-ROW(U$14)-$B$2))</f>
        <v>5.3006362486520461E-4</v>
      </c>
      <c r="AC64">
        <f ca="1">V64*EXP(-AC$1*(ROW()-ROW(V$14)-$B$2))</f>
        <v>0</v>
      </c>
      <c r="AD64" t="e">
        <f ca="1">W64*EXP(-AD$1*(ROW()-ROW(W$14)-$B$2))</f>
        <v>#NUM!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10477235</v>
      </c>
      <c r="C65" s="9">
        <v>133379</v>
      </c>
      <c r="D65" s="9">
        <v>213938</v>
      </c>
      <c r="E65" s="9">
        <v>8</v>
      </c>
      <c r="F65" s="9">
        <v>3</v>
      </c>
      <c r="G65" s="9">
        <v>3308</v>
      </c>
      <c r="H65" s="9">
        <v>213</v>
      </c>
      <c r="I65" s="9">
        <v>125</v>
      </c>
      <c r="J65" s="9">
        <v>0</v>
      </c>
      <c r="K65" s="9">
        <v>0</v>
      </c>
      <c r="L65" s="9"/>
      <c r="M65">
        <f t="shared" si="5"/>
        <v>3.157321564324939E-4</v>
      </c>
      <c r="N65">
        <f t="shared" si="5"/>
        <v>1.596953043582573E-3</v>
      </c>
      <c r="O65">
        <f t="shared" si="5"/>
        <v>5.8428142732941315E-4</v>
      </c>
      <c r="P65">
        <f t="shared" si="5"/>
        <v>0</v>
      </c>
      <c r="Q65">
        <f t="shared" si="5"/>
        <v>0</v>
      </c>
      <c r="S65">
        <f t="shared" si="6"/>
        <v>3.1583187733675341E-4</v>
      </c>
      <c r="T65">
        <f t="shared" si="1"/>
        <v>1.5995077227823854E-3</v>
      </c>
      <c r="U65">
        <f t="shared" si="1"/>
        <v>5.8462302834848539E-4</v>
      </c>
      <c r="V65">
        <f t="shared" si="1"/>
        <v>0</v>
      </c>
      <c r="W65">
        <f t="shared" si="1"/>
        <v>0</v>
      </c>
      <c r="Y65" t="str">
        <f t="shared" si="7"/>
        <v>2021-08</v>
      </c>
      <c r="Z65">
        <f ca="1">S65*EXP(-Z$1*(ROW()-ROW(S$14)-$B$2))</f>
        <v>3.1451547989902451E-4</v>
      </c>
      <c r="AA65">
        <f ca="1">T65*EXP(-AA$1*(ROW()-ROW(T$14)-$B$2))</f>
        <v>1.6024367312594257E-3</v>
      </c>
      <c r="AB65">
        <f ca="1">U65*EXP(-AB$1*(ROW()-ROW(U$14)-$B$2))</f>
        <v>5.8392012533052464E-4</v>
      </c>
      <c r="AC65">
        <f ca="1">V65*EXP(-AC$1*(ROW()-ROW(V$14)-$B$2))</f>
        <v>0</v>
      </c>
      <c r="AD65" t="e">
        <f ca="1">W65*EXP(-AD$1*(ROW()-ROW(W$14)-$B$2))</f>
        <v>#NUM!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10397464</v>
      </c>
      <c r="C66" s="9">
        <v>178564</v>
      </c>
      <c r="D66" s="9">
        <v>244876</v>
      </c>
      <c r="E66" s="9">
        <v>8</v>
      </c>
      <c r="F66" s="9">
        <v>5</v>
      </c>
      <c r="G66" s="9">
        <v>3517</v>
      </c>
      <c r="H66" s="9">
        <v>250</v>
      </c>
      <c r="I66" s="9">
        <v>155</v>
      </c>
      <c r="J66" s="9">
        <v>0</v>
      </c>
      <c r="K66" s="9">
        <v>0</v>
      </c>
      <c r="L66" s="9"/>
      <c r="M66">
        <f t="shared" si="5"/>
        <v>3.3825555924021472E-4</v>
      </c>
      <c r="N66">
        <f t="shared" si="5"/>
        <v>1.4000582424228847E-3</v>
      </c>
      <c r="O66">
        <f t="shared" si="5"/>
        <v>6.3297342328362115E-4</v>
      </c>
      <c r="P66">
        <f t="shared" si="5"/>
        <v>0</v>
      </c>
      <c r="Q66">
        <f t="shared" si="5"/>
        <v>0</v>
      </c>
      <c r="S66">
        <f t="shared" si="6"/>
        <v>3.3837001800728192E-4</v>
      </c>
      <c r="T66">
        <f t="shared" si="1"/>
        <v>1.402021383353613E-3</v>
      </c>
      <c r="U66">
        <f t="shared" si="1"/>
        <v>6.3337435357684871E-4</v>
      </c>
      <c r="V66">
        <f t="shared" si="1"/>
        <v>0</v>
      </c>
      <c r="W66">
        <f t="shared" si="1"/>
        <v>0</v>
      </c>
      <c r="Y66" t="str">
        <f t="shared" si="7"/>
        <v>2021-09</v>
      </c>
      <c r="Z66">
        <f ca="1">S66*EXP(-Z$1*(ROW()-ROW(S$14)-$B$2))</f>
        <v>3.3724127724779705E-4</v>
      </c>
      <c r="AA66">
        <f ca="1">T66*EXP(-AA$1*(ROW()-ROW(T$14)-$B$2))</f>
        <v>1.4040749057082536E-3</v>
      </c>
      <c r="AB66">
        <f ca="1">U66*EXP(-AB$1*(ROW()-ROW(U$14)-$B$2))</f>
        <v>6.32765066188427E-4</v>
      </c>
      <c r="AC66">
        <f ca="1">V66*EXP(-AC$1*(ROW()-ROW(V$14)-$B$2))</f>
        <v>0</v>
      </c>
      <c r="AD66" t="e">
        <f ca="1">W66*EXP(-AD$1*(ROW()-ROW(W$14)-$B$2))</f>
        <v>#NUM!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10230384</v>
      </c>
      <c r="C67" s="9">
        <v>318570</v>
      </c>
      <c r="D67" s="9">
        <v>268023</v>
      </c>
      <c r="E67" s="9">
        <v>13</v>
      </c>
      <c r="F67" s="9">
        <v>5</v>
      </c>
      <c r="G67" s="9">
        <v>3518</v>
      </c>
      <c r="H67" s="9">
        <v>304</v>
      </c>
      <c r="I67" s="9">
        <v>215</v>
      </c>
      <c r="J67" s="9">
        <v>0</v>
      </c>
      <c r="K67" s="9">
        <v>0</v>
      </c>
      <c r="L67" s="9"/>
      <c r="M67">
        <f t="shared" si="5"/>
        <v>3.438776100682047E-4</v>
      </c>
      <c r="N67">
        <f t="shared" si="5"/>
        <v>9.5426436889851527E-4</v>
      </c>
      <c r="O67">
        <f t="shared" si="5"/>
        <v>8.0216996302556124E-4</v>
      </c>
      <c r="P67">
        <f t="shared" si="5"/>
        <v>0</v>
      </c>
      <c r="Q67">
        <f t="shared" si="5"/>
        <v>0</v>
      </c>
      <c r="S67">
        <f t="shared" si="6"/>
        <v>3.439959059492988E-4</v>
      </c>
      <c r="T67">
        <f t="shared" si="1"/>
        <v>9.5517593180913024E-4</v>
      </c>
      <c r="U67">
        <f t="shared" si="1"/>
        <v>8.028139993855758E-4</v>
      </c>
      <c r="V67">
        <f t="shared" si="1"/>
        <v>0</v>
      </c>
      <c r="W67">
        <f t="shared" si="1"/>
        <v>0</v>
      </c>
      <c r="Y67" t="str">
        <f t="shared" si="7"/>
        <v>2021-10</v>
      </c>
      <c r="Z67">
        <f ca="1">S67*EXP(-Z$1*(ROW()-ROW(S$14)-$B$2))</f>
        <v>3.4313491581328039E-4</v>
      </c>
      <c r="AA67">
        <f ca="1">T67*EXP(-AA$1*(ROW()-ROW(T$14)-$B$2))</f>
        <v>9.5622501507516746E-4</v>
      </c>
      <c r="AB67">
        <f ca="1">U67*EXP(-AB$1*(ROW()-ROW(U$14)-$B$2))</f>
        <v>8.0223471722364026E-4</v>
      </c>
      <c r="AC67">
        <f ca="1">V67*EXP(-AC$1*(ROW()-ROW(V$14)-$B$2))</f>
        <v>0</v>
      </c>
      <c r="AD67" t="e">
        <f ca="1">W67*EXP(-AD$1*(ROW()-ROW(W$14)-$B$2))</f>
        <v>#NUM!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10006686</v>
      </c>
      <c r="C68" s="9">
        <v>500929</v>
      </c>
      <c r="D68" s="9">
        <v>305322</v>
      </c>
      <c r="E68" s="9">
        <v>15</v>
      </c>
      <c r="F68" s="9">
        <v>6</v>
      </c>
      <c r="G68" s="9">
        <v>3272</v>
      </c>
      <c r="H68" s="9">
        <v>348</v>
      </c>
      <c r="I68" s="9">
        <v>218</v>
      </c>
      <c r="J68" s="9">
        <v>0</v>
      </c>
      <c r="K68" s="9">
        <v>0</v>
      </c>
      <c r="L68" s="9"/>
      <c r="M68">
        <f t="shared" si="5"/>
        <v>3.2698138024916539E-4</v>
      </c>
      <c r="N68">
        <f t="shared" si="5"/>
        <v>6.9470923025019516E-4</v>
      </c>
      <c r="O68">
        <f t="shared" si="5"/>
        <v>7.1400030132122807E-4</v>
      </c>
      <c r="P68">
        <f t="shared" si="5"/>
        <v>0</v>
      </c>
      <c r="Q68">
        <f t="shared" si="5"/>
        <v>0</v>
      </c>
      <c r="S68">
        <f t="shared" si="6"/>
        <v>3.2708833495970798E-4</v>
      </c>
      <c r="T68">
        <f t="shared" si="1"/>
        <v>6.9519221467750762E-4</v>
      </c>
      <c r="U68">
        <f t="shared" si="1"/>
        <v>7.1451049240436263E-4</v>
      </c>
      <c r="V68">
        <f t="shared" si="1"/>
        <v>0</v>
      </c>
      <c r="W68">
        <f t="shared" si="1"/>
        <v>0</v>
      </c>
      <c r="Y68" t="str">
        <f t="shared" si="7"/>
        <v>2021-11</v>
      </c>
      <c r="Z68">
        <f ca="1">S68*EXP(-Z$1*(ROW()-ROW(S$14)-$B$2))</f>
        <v>3.2654232567277475E-4</v>
      </c>
      <c r="AA68">
        <f ca="1">T68*EXP(-AA$1*(ROW()-ROW(T$14)-$B$2))</f>
        <v>6.9570114785389597E-4</v>
      </c>
      <c r="AB68">
        <f ca="1">U68*EXP(-AB$1*(ROW()-ROW(U$14)-$B$2))</f>
        <v>7.1416674073804362E-4</v>
      </c>
      <c r="AC68">
        <f ca="1">V68*EXP(-AC$1*(ROW()-ROW(V$14)-$B$2))</f>
        <v>0</v>
      </c>
      <c r="AD68" t="e">
        <f ca="1">W68*EXP(-AD$1*(ROW()-ROW(W$14)-$B$2))</f>
        <v>#NUM!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9803596</v>
      </c>
      <c r="C69" s="9">
        <v>640995</v>
      </c>
      <c r="D69" s="9">
        <v>364508</v>
      </c>
      <c r="E69" s="9">
        <v>13</v>
      </c>
      <c r="F69" s="9">
        <v>8</v>
      </c>
      <c r="G69" s="9">
        <v>2884</v>
      </c>
      <c r="H69" s="9">
        <v>354</v>
      </c>
      <c r="I69" s="9">
        <v>246</v>
      </c>
      <c r="J69" s="9">
        <v>0</v>
      </c>
      <c r="K69" s="9">
        <v>0</v>
      </c>
      <c r="L69" s="9"/>
      <c r="M69">
        <f t="shared" si="5"/>
        <v>2.9417776905535478E-4</v>
      </c>
      <c r="N69">
        <f t="shared" si="5"/>
        <v>5.5226639833384035E-4</v>
      </c>
      <c r="O69">
        <f t="shared" si="5"/>
        <v>6.7488230710985764E-4</v>
      </c>
      <c r="P69">
        <f t="shared" si="5"/>
        <v>0</v>
      </c>
      <c r="Q69">
        <f t="shared" si="5"/>
        <v>0</v>
      </c>
      <c r="S69">
        <f t="shared" si="6"/>
        <v>2.9426433720434905E-4</v>
      </c>
      <c r="T69">
        <f t="shared" si="1"/>
        <v>5.5257157910190268E-4</v>
      </c>
      <c r="U69">
        <f t="shared" si="1"/>
        <v>6.7533810649940851E-4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2.9401862656304738E-4</v>
      </c>
      <c r="AA69">
        <f ca="1">T69*EXP(-AA$1*(ROW()-ROW(T$14)-$B$2))</f>
        <v>5.5277380415052547E-4</v>
      </c>
      <c r="AB69">
        <f ca="1">U69*EXP(-AB$1*(ROW()-ROW(U$14)-$B$2))</f>
        <v>6.7517563405823959E-4</v>
      </c>
      <c r="AC69">
        <f ca="1">V69*EXP(-AC$1*(ROW()-ROW(V$14)-$B$2))</f>
        <v>0</v>
      </c>
      <c r="AD69" t="e">
        <f ca="1">W69*EXP(-AD$1*(ROW()-ROW(W$14)-$B$2))</f>
        <v>#NUM!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9657444</v>
      </c>
      <c r="C70" s="11">
        <v>697990</v>
      </c>
      <c r="D70" s="11">
        <v>450177</v>
      </c>
      <c r="E70" s="11">
        <v>17</v>
      </c>
      <c r="F70" s="11">
        <v>8</v>
      </c>
      <c r="G70" s="11">
        <v>2678</v>
      </c>
      <c r="H70" s="11">
        <v>402</v>
      </c>
      <c r="I70" s="11">
        <v>310</v>
      </c>
      <c r="J70" s="11">
        <v>0</v>
      </c>
      <c r="K70" s="11">
        <v>0</v>
      </c>
      <c r="L70" s="11"/>
      <c r="M70" s="5">
        <f t="shared" si="5"/>
        <v>2.7729904517178667E-4</v>
      </c>
      <c r="N70" s="5">
        <f t="shared" si="5"/>
        <v>5.7593948337368735E-4</v>
      </c>
      <c r="O70" s="5">
        <f t="shared" si="5"/>
        <v>6.8861803246278691E-4</v>
      </c>
      <c r="P70" s="5">
        <f t="shared" si="5"/>
        <v>0</v>
      </c>
      <c r="Q70" s="5">
        <f t="shared" si="5"/>
        <v>0</v>
      </c>
      <c r="S70" s="5">
        <f t="shared" si="6"/>
        <v>2.7737596303941807E-4</v>
      </c>
      <c r="T70" s="5">
        <f t="shared" si="1"/>
        <v>5.7627139676273296E-4</v>
      </c>
      <c r="U70" s="5">
        <f t="shared" si="1"/>
        <v>6.8909258128936883E-4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2.7737596303941807E-4</v>
      </c>
      <c r="AA70" s="5">
        <f ca="1">T70*EXP(-AA$1*(ROW()-ROW(T$14)-$B$2))</f>
        <v>5.7627139676273296E-4</v>
      </c>
      <c r="AB70" s="5">
        <f ca="1">U70*EXP(-AB$1*(ROW()-ROW(U$14)-$B$2))</f>
        <v>6.8909258128936883E-4</v>
      </c>
      <c r="AC70" s="5">
        <f ca="1">V70*EXP(-AC$1*(ROW()-ROW(V$14)-$B$2))</f>
        <v>0</v>
      </c>
      <c r="AD70" s="5" t="e">
        <f ca="1">W70*EXP(-AD$1*(ROW()-ROW(W$14)-$B$2))</f>
        <v>#NUM!</v>
      </c>
      <c r="AF70" s="5" t="str">
        <f t="shared" si="8"/>
        <v>2021-13</v>
      </c>
      <c r="AG70" s="5">
        <f t="shared" ca="1" si="12"/>
        <v>2.7737596303941807E-4</v>
      </c>
      <c r="AH70" s="5">
        <f t="shared" ca="1" si="2"/>
        <v>5.7627139676273296E-4</v>
      </c>
      <c r="AI70" s="5">
        <f t="shared" ca="1" si="2"/>
        <v>6.8909258128936883E-4</v>
      </c>
      <c r="AJ70" s="5">
        <f t="shared" ca="1" si="2"/>
        <v>0</v>
      </c>
      <c r="AK70" s="5" t="e">
        <f t="shared" ca="1" si="2"/>
        <v>#NUM!</v>
      </c>
      <c r="AM70" s="5">
        <f t="shared" ca="1" si="9"/>
        <v>2.0775823198524188</v>
      </c>
      <c r="AN70" s="5">
        <f t="shared" ca="1" si="3"/>
        <v>2.4843269537073818</v>
      </c>
      <c r="AO70" s="5">
        <f t="shared" ca="1" si="3"/>
        <v>0</v>
      </c>
      <c r="AP70" s="5" t="e">
        <f t="shared" ca="1" si="3"/>
        <v>#NUM!</v>
      </c>
      <c r="AR70" s="5" t="str">
        <f t="shared" si="10"/>
        <v>2021-13</v>
      </c>
      <c r="AS70" s="5">
        <f t="shared" ca="1" si="11"/>
        <v>0.96216160231153036</v>
      </c>
      <c r="AT70" s="5">
        <f t="shared" ca="1" si="4"/>
        <v>0.85475799375080774</v>
      </c>
      <c r="AU70" s="5" t="e">
        <f t="shared" ca="1" si="4"/>
        <v>#DIV/0!</v>
      </c>
      <c r="AV70" s="5" t="e">
        <f t="shared" ca="1" si="4"/>
        <v>#NUM!</v>
      </c>
    </row>
    <row r="71" spans="1:48" x14ac:dyDescent="0.25">
      <c r="A71" s="1" t="s">
        <v>264</v>
      </c>
      <c r="B71" s="9">
        <v>9654766</v>
      </c>
      <c r="C71" s="9">
        <v>697588</v>
      </c>
      <c r="D71" s="9">
        <v>449867</v>
      </c>
      <c r="E71" s="9">
        <v>17</v>
      </c>
      <c r="F71" s="9">
        <v>8</v>
      </c>
      <c r="G71" s="9">
        <v>2317</v>
      </c>
      <c r="H71" s="9">
        <v>366</v>
      </c>
      <c r="I71" s="9">
        <v>277</v>
      </c>
      <c r="J71" s="9">
        <v>0</v>
      </c>
      <c r="K71" s="9">
        <v>0</v>
      </c>
      <c r="L71" s="9"/>
      <c r="M71">
        <f t="shared" si="5"/>
        <v>2.3998510165860052E-4</v>
      </c>
      <c r="N71">
        <f t="shared" si="5"/>
        <v>5.2466498850324257E-4</v>
      </c>
      <c r="O71">
        <f t="shared" si="5"/>
        <v>6.1573754020632769E-4</v>
      </c>
      <c r="P71">
        <f t="shared" si="5"/>
        <v>0</v>
      </c>
      <c r="Q71">
        <f t="shared" si="5"/>
        <v>0</v>
      </c>
      <c r="S71">
        <f t="shared" si="6"/>
        <v>2.4004270948492346E-4</v>
      </c>
      <c r="T71">
        <f t="shared" si="1"/>
        <v>5.2494041841002548E-4</v>
      </c>
      <c r="U71">
        <f t="shared" si="1"/>
        <v>6.1611692600477177E-4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2.4024331258540316E-4</v>
      </c>
      <c r="AA71">
        <f ca="1">T71*EXP(-AA$1*(ROW()-ROW(T$14)-$B$2))</f>
        <v>5.2474837584064182E-4</v>
      </c>
      <c r="AB71">
        <f ca="1">U71*EXP(-AB$1*(ROW()-ROW(U$14)-$B$2))</f>
        <v>6.1626518671793144E-4</v>
      </c>
      <c r="AC71">
        <f ca="1">V71*EXP(-AC$1*(ROW()-ROW(V$14)-$B$2))</f>
        <v>0</v>
      </c>
      <c r="AD71" t="e">
        <f ca="1">W71*EXP(-AD$1*(ROW()-ROW(W$14)-$B$2))</f>
        <v>#NUM!</v>
      </c>
      <c r="AF71" t="str">
        <f t="shared" si="8"/>
        <v>2021-14</v>
      </c>
      <c r="AG71">
        <f t="shared" ca="1" si="12"/>
        <v>5.1761927562482123E-4</v>
      </c>
      <c r="AH71">
        <f t="shared" ca="1" si="2"/>
        <v>1.1010197726033749E-3</v>
      </c>
      <c r="AI71">
        <f t="shared" ca="1" si="2"/>
        <v>1.3053577680073002E-3</v>
      </c>
      <c r="AJ71">
        <f t="shared" ca="1" si="2"/>
        <v>0</v>
      </c>
      <c r="AK71" t="e">
        <f t="shared" ca="1" si="2"/>
        <v>#NUM!</v>
      </c>
      <c r="AM71">
        <f t="shared" ca="1" si="9"/>
        <v>2.1270841803067082</v>
      </c>
      <c r="AN71">
        <f t="shared" ca="1" si="3"/>
        <v>2.5218492229285614</v>
      </c>
      <c r="AO71">
        <f t="shared" ca="1" si="3"/>
        <v>0</v>
      </c>
      <c r="AP71" t="e">
        <f t="shared" ca="1" si="3"/>
        <v>#NUM!</v>
      </c>
      <c r="AR71" t="str">
        <f t="shared" si="10"/>
        <v>2021-14</v>
      </c>
      <c r="AS71">
        <f t="shared" ca="1" si="11"/>
        <v>0.98508670564774103</v>
      </c>
      <c r="AT71">
        <f t="shared" ca="1" si="4"/>
        <v>0.86766791267778753</v>
      </c>
      <c r="AU71" t="e">
        <f t="shared" ca="1" si="4"/>
        <v>#DIV/0!</v>
      </c>
      <c r="AV71" t="e">
        <f t="shared" ca="1" si="4"/>
        <v>#NUM!</v>
      </c>
    </row>
    <row r="72" spans="1:48" x14ac:dyDescent="0.25">
      <c r="A72" s="1" t="s">
        <v>265</v>
      </c>
      <c r="B72" s="9">
        <v>9652449</v>
      </c>
      <c r="C72" s="9">
        <v>697222</v>
      </c>
      <c r="D72" s="9">
        <v>449590</v>
      </c>
      <c r="E72" s="9">
        <v>17</v>
      </c>
      <c r="F72" s="9">
        <v>8</v>
      </c>
      <c r="G72" s="9">
        <v>2038</v>
      </c>
      <c r="H72" s="9">
        <v>312</v>
      </c>
      <c r="I72" s="9">
        <v>274</v>
      </c>
      <c r="J72" s="9">
        <v>0</v>
      </c>
      <c r="K72" s="9">
        <v>0</v>
      </c>
      <c r="L72" s="9"/>
      <c r="M72">
        <f t="shared" si="5"/>
        <v>2.1113812670753299E-4</v>
      </c>
      <c r="N72">
        <f t="shared" si="5"/>
        <v>4.4749018246699045E-4</v>
      </c>
      <c r="O72">
        <f t="shared" si="5"/>
        <v>6.094441602348807E-4</v>
      </c>
      <c r="P72">
        <f t="shared" si="5"/>
        <v>0</v>
      </c>
      <c r="Q72">
        <f t="shared" si="5"/>
        <v>0</v>
      </c>
      <c r="S72">
        <f t="shared" si="6"/>
        <v>2.1118271621522149E-4</v>
      </c>
      <c r="T72">
        <f t="shared" si="1"/>
        <v>4.4769052705679143E-4</v>
      </c>
      <c r="U72">
        <f t="shared" si="1"/>
        <v>6.0981582781645133E-4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2.1153583345371644E-4</v>
      </c>
      <c r="AA72">
        <f ca="1">T72*EXP(-AA$1*(ROW()-ROW(T$14)-$B$2))</f>
        <v>4.4736302355521338E-4</v>
      </c>
      <c r="AB72">
        <f ca="1">U72*EXP(-AB$1*(ROW()-ROW(U$14)-$B$2))</f>
        <v>6.1010935199645299E-4</v>
      </c>
      <c r="AC72">
        <f ca="1">V72*EXP(-AC$1*(ROW()-ROW(V$14)-$B$2))</f>
        <v>0</v>
      </c>
      <c r="AD72" t="e">
        <f ca="1">W72*EXP(-AD$1*(ROW()-ROW(W$14)-$B$2))</f>
        <v>#NUM!</v>
      </c>
      <c r="AF72" t="str">
        <f t="shared" si="8"/>
        <v>2021-15</v>
      </c>
      <c r="AG72">
        <f t="shared" ca="1" si="12"/>
        <v>7.2915510907853765E-4</v>
      </c>
      <c r="AH72">
        <f t="shared" ca="1" si="2"/>
        <v>1.5483827961585883E-3</v>
      </c>
      <c r="AI72">
        <f t="shared" ca="1" si="2"/>
        <v>1.9154671200037532E-3</v>
      </c>
      <c r="AJ72">
        <f t="shared" ca="1" si="2"/>
        <v>0</v>
      </c>
      <c r="AK72" t="e">
        <f t="shared" ca="1" si="2"/>
        <v>#NUM!</v>
      </c>
      <c r="AM72">
        <f t="shared" ca="1" si="9"/>
        <v>2.1235300649752578</v>
      </c>
      <c r="AN72">
        <f t="shared" ca="1" si="3"/>
        <v>2.6269679745156078</v>
      </c>
      <c r="AO72">
        <f t="shared" ca="1" si="3"/>
        <v>0</v>
      </c>
      <c r="AP72" t="e">
        <f t="shared" ca="1" si="3"/>
        <v>#NUM!</v>
      </c>
      <c r="AR72" t="str">
        <f t="shared" si="10"/>
        <v>2021-15</v>
      </c>
      <c r="AS72">
        <f t="shared" ca="1" si="11"/>
        <v>0.98344073799128195</v>
      </c>
      <c r="AT72">
        <f t="shared" ca="1" si="4"/>
        <v>0.90383508989979044</v>
      </c>
      <c r="AU72" t="e">
        <f t="shared" ca="1" si="4"/>
        <v>#DIV/0!</v>
      </c>
      <c r="AV72" t="e">
        <f t="shared" ca="1" si="4"/>
        <v>#NUM!</v>
      </c>
    </row>
    <row r="73" spans="1:48" x14ac:dyDescent="0.25">
      <c r="A73" s="1" t="s">
        <v>266</v>
      </c>
      <c r="B73" s="9">
        <v>9650411</v>
      </c>
      <c r="C73" s="9">
        <v>696910</v>
      </c>
      <c r="D73" s="9">
        <v>449316</v>
      </c>
      <c r="E73" s="9">
        <v>17</v>
      </c>
      <c r="F73" s="9">
        <v>8</v>
      </c>
      <c r="G73" s="9">
        <v>1875</v>
      </c>
      <c r="H73" s="9">
        <v>315</v>
      </c>
      <c r="I73" s="9">
        <v>311</v>
      </c>
      <c r="J73" s="9">
        <v>0</v>
      </c>
      <c r="K73" s="9">
        <v>0</v>
      </c>
      <c r="L73" s="9"/>
      <c r="M73">
        <f t="shared" si="5"/>
        <v>1.9429224309721111E-4</v>
      </c>
      <c r="N73">
        <f t="shared" si="5"/>
        <v>4.519952361137019E-4</v>
      </c>
      <c r="O73">
        <f t="shared" si="5"/>
        <v>6.9216319917385534E-4</v>
      </c>
      <c r="P73">
        <f t="shared" si="5"/>
        <v>0</v>
      </c>
      <c r="Q73">
        <f t="shared" si="5"/>
        <v>0</v>
      </c>
      <c r="S73">
        <f t="shared" si="6"/>
        <v>1.9433000052032564E-4</v>
      </c>
      <c r="T73">
        <f t="shared" si="1"/>
        <v>4.5219963589706875E-4</v>
      </c>
      <c r="U73">
        <f t="shared" si="1"/>
        <v>6.9264264859777449E-4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1.94817611095262E-4</v>
      </c>
      <c r="AA73">
        <f ca="1">T73*EXP(-AA$1*(ROW()-ROW(T$14)-$B$2))</f>
        <v>4.5170352351405353E-4</v>
      </c>
      <c r="AB73">
        <f ca="1">U73*EXP(-AB$1*(ROW()-ROW(U$14)-$B$2))</f>
        <v>6.931427959016921E-4</v>
      </c>
      <c r="AC73">
        <f ca="1">V73*EXP(-AC$1*(ROW()-ROW(V$14)-$B$2))</f>
        <v>0</v>
      </c>
      <c r="AD73" t="e">
        <f ca="1">W73*EXP(-AD$1*(ROW()-ROW(W$14)-$B$2))</f>
        <v>#NUM!</v>
      </c>
      <c r="AF73" t="str">
        <f t="shared" si="8"/>
        <v>2021-16</v>
      </c>
      <c r="AG73">
        <f t="shared" ca="1" si="12"/>
        <v>9.2397272017379962E-4</v>
      </c>
      <c r="AH73">
        <f t="shared" ca="1" si="2"/>
        <v>2.000086319672642E-3</v>
      </c>
      <c r="AI73">
        <f t="shared" ca="1" si="2"/>
        <v>2.6086099159054453E-3</v>
      </c>
      <c r="AJ73">
        <f t="shared" ca="1" si="2"/>
        <v>0</v>
      </c>
      <c r="AK73" t="e">
        <f t="shared" ca="1" si="2"/>
        <v>#NUM!</v>
      </c>
      <c r="AM73">
        <f t="shared" ca="1" si="9"/>
        <v>2.1646594926486844</v>
      </c>
      <c r="AN73">
        <f t="shared" ca="1" si="3"/>
        <v>2.8232542573494643</v>
      </c>
      <c r="AO73">
        <f t="shared" ca="1" si="3"/>
        <v>0</v>
      </c>
      <c r="AP73" t="e">
        <f t="shared" ca="1" si="3"/>
        <v>#NUM!</v>
      </c>
      <c r="AR73" t="str">
        <f t="shared" si="10"/>
        <v>2021-16</v>
      </c>
      <c r="AS73">
        <f t="shared" ca="1" si="11"/>
        <v>1.0024884337934061</v>
      </c>
      <c r="AT73">
        <f t="shared" ca="1" si="4"/>
        <v>0.97136938487875657</v>
      </c>
      <c r="AU73" t="e">
        <f t="shared" ca="1" si="4"/>
        <v>#DIV/0!</v>
      </c>
      <c r="AV73" t="e">
        <f t="shared" ca="1" si="4"/>
        <v>#NUM!</v>
      </c>
    </row>
    <row r="74" spans="1:48" x14ac:dyDescent="0.25">
      <c r="A74" s="1" t="s">
        <v>267</v>
      </c>
      <c r="B74" s="9">
        <v>9648536</v>
      </c>
      <c r="C74" s="9">
        <v>696595</v>
      </c>
      <c r="D74" s="9">
        <v>449005</v>
      </c>
      <c r="E74" s="9">
        <v>17</v>
      </c>
      <c r="F74" s="9">
        <v>8</v>
      </c>
      <c r="G74" s="9">
        <v>1893</v>
      </c>
      <c r="H74" s="9">
        <v>293</v>
      </c>
      <c r="I74" s="9">
        <v>291</v>
      </c>
      <c r="J74" s="9">
        <v>0</v>
      </c>
      <c r="K74" s="9">
        <v>0</v>
      </c>
      <c r="L74" s="9"/>
      <c r="M74">
        <f t="shared" si="5"/>
        <v>1.9619556790791888E-4</v>
      </c>
      <c r="N74">
        <f t="shared" si="5"/>
        <v>4.206174319367782E-4</v>
      </c>
      <c r="O74">
        <f t="shared" si="5"/>
        <v>6.4809968708588988E-4</v>
      </c>
      <c r="P74">
        <f t="shared" si="5"/>
        <v>0</v>
      </c>
      <c r="Q74">
        <f t="shared" si="5"/>
        <v>0</v>
      </c>
      <c r="S74">
        <f t="shared" si="6"/>
        <v>1.9623406879213772E-4</v>
      </c>
      <c r="T74">
        <f t="shared" si="1"/>
        <v>4.2079443161644028E-4</v>
      </c>
      <c r="U74">
        <f t="shared" si="1"/>
        <v>6.4852001541966932E-4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1.9689086084811872E-4</v>
      </c>
      <c r="AA74">
        <f ca="1">T74*EXP(-AA$1*(ROW()-ROW(T$14)-$B$2))</f>
        <v>4.20179000937835E-4</v>
      </c>
      <c r="AB74">
        <f ca="1">U74*EXP(-AB$1*(ROW()-ROW(U$14)-$B$2))</f>
        <v>6.4914447319657301E-4</v>
      </c>
      <c r="AC74">
        <f ca="1">V74*EXP(-AC$1*(ROW()-ROW(V$14)-$B$2))</f>
        <v>0</v>
      </c>
      <c r="AD74" t="e">
        <f ca="1">W74*EXP(-AD$1*(ROW()-ROW(W$14)-$B$2))</f>
        <v>#NUM!</v>
      </c>
      <c r="AF74" t="str">
        <f t="shared" si="8"/>
        <v>2021-17</v>
      </c>
      <c r="AG74">
        <f t="shared" ca="1" si="12"/>
        <v>1.1208635810219182E-3</v>
      </c>
      <c r="AH74">
        <f t="shared" ca="1" si="2"/>
        <v>2.420265320610477E-3</v>
      </c>
      <c r="AI74">
        <f t="shared" ca="1" si="2"/>
        <v>3.2577543891020183E-3</v>
      </c>
      <c r="AJ74">
        <f t="shared" ca="1" si="2"/>
        <v>0</v>
      </c>
      <c r="AK74" t="e">
        <f t="shared" ca="1" si="2"/>
        <v>#NUM!</v>
      </c>
      <c r="AM74">
        <f t="shared" ca="1" si="9"/>
        <v>2.1592862517701423</v>
      </c>
      <c r="AN74">
        <f t="shared" ca="1" si="3"/>
        <v>2.9064682306225396</v>
      </c>
      <c r="AO74">
        <f t="shared" ca="1" si="3"/>
        <v>0</v>
      </c>
      <c r="AP74" t="e">
        <f t="shared" ca="1" si="3"/>
        <v>#NUM!</v>
      </c>
      <c r="AR74" t="str">
        <f t="shared" si="10"/>
        <v>2021-17</v>
      </c>
      <c r="AS74">
        <f t="shared" ca="1" si="11"/>
        <v>1</v>
      </c>
      <c r="AT74">
        <f t="shared" ca="1" si="4"/>
        <v>1</v>
      </c>
      <c r="AU74" t="e">
        <f t="shared" ca="1" si="4"/>
        <v>#DIV/0!</v>
      </c>
      <c r="AV74" t="e">
        <f t="shared" ca="1" si="4"/>
        <v>#NUM!</v>
      </c>
    </row>
    <row r="75" spans="1:48" x14ac:dyDescent="0.25">
      <c r="A75" s="1" t="s">
        <v>268</v>
      </c>
      <c r="B75" s="9">
        <v>9646643</v>
      </c>
      <c r="C75" s="9">
        <v>696302</v>
      </c>
      <c r="D75" s="9">
        <v>448714</v>
      </c>
      <c r="E75" s="9">
        <v>17</v>
      </c>
      <c r="F75" s="9">
        <v>8</v>
      </c>
      <c r="G75" s="9">
        <v>1710</v>
      </c>
      <c r="H75" s="9">
        <v>278</v>
      </c>
      <c r="I75" s="9">
        <v>330</v>
      </c>
      <c r="J75" s="9">
        <v>0</v>
      </c>
      <c r="K75" s="9">
        <v>0</v>
      </c>
      <c r="L75" s="9"/>
      <c r="M75">
        <f t="shared" si="5"/>
        <v>1.7726373827662119E-4</v>
      </c>
      <c r="N75">
        <f t="shared" si="5"/>
        <v>3.9925204868002676E-4</v>
      </c>
      <c r="O75">
        <f t="shared" si="5"/>
        <v>7.3543504325695205E-4</v>
      </c>
      <c r="P75">
        <f t="shared" si="5"/>
        <v>0</v>
      </c>
      <c r="Q75">
        <f t="shared" si="5"/>
        <v>0</v>
      </c>
      <c r="S75">
        <f t="shared" si="6"/>
        <v>1.772951667450277E-4</v>
      </c>
      <c r="T75">
        <f t="shared" si="1"/>
        <v>3.9941151985534466E-4</v>
      </c>
      <c r="U75">
        <f t="shared" si="1"/>
        <v>7.35976339244283E-4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1.7803723166119593E-4</v>
      </c>
      <c r="AA75">
        <f ca="1">T75*EXP(-AA$1*(ROW()-ROW(T$14)-$B$2))</f>
        <v>3.9868145688021277E-4</v>
      </c>
      <c r="AB75">
        <f ca="1">U75*EXP(-AB$1*(ROW()-ROW(U$14)-$B$2))</f>
        <v>7.3686228231690729E-4</v>
      </c>
      <c r="AC75">
        <f ca="1">V75*EXP(-AC$1*(ROW()-ROW(V$14)-$B$2))</f>
        <v>0</v>
      </c>
      <c r="AD75" t="e">
        <f ca="1">W75*EXP(-AD$1*(ROW()-ROW(W$14)-$B$2))</f>
        <v>#NUM!</v>
      </c>
      <c r="AF75" t="str">
        <f t="shared" si="8"/>
        <v>2021-18</v>
      </c>
      <c r="AG75">
        <f t="shared" ca="1" si="12"/>
        <v>1.2989008126831141E-3</v>
      </c>
      <c r="AH75">
        <f t="shared" ca="1" si="2"/>
        <v>2.8189467774906896E-3</v>
      </c>
      <c r="AI75">
        <f t="shared" ca="1" si="2"/>
        <v>3.9946166714189251E-3</v>
      </c>
      <c r="AJ75">
        <f t="shared" ca="1" si="2"/>
        <v>0</v>
      </c>
      <c r="AK75" t="e">
        <f t="shared" ca="1" si="2"/>
        <v>#NUM!</v>
      </c>
      <c r="AM75">
        <f t="shared" ca="1" si="9"/>
        <v>2.170255611487105</v>
      </c>
      <c r="AN75">
        <f t="shared" ca="1" si="3"/>
        <v>3.0753823790188592</v>
      </c>
      <c r="AO75">
        <f t="shared" ca="1" si="3"/>
        <v>0</v>
      </c>
      <c r="AP75" t="e">
        <f t="shared" ca="1" si="3"/>
        <v>#NUM!</v>
      </c>
      <c r="AR75" t="str">
        <f t="shared" si="10"/>
        <v>2021-18</v>
      </c>
      <c r="AS75">
        <f t="shared" ca="1" si="11"/>
        <v>1.0050800859348641</v>
      </c>
      <c r="AT75">
        <f t="shared" ca="1" si="4"/>
        <v>1.0581166333134631</v>
      </c>
      <c r="AU75" t="e">
        <f t="shared" ca="1" si="4"/>
        <v>#DIV/0!</v>
      </c>
      <c r="AV75" t="e">
        <f t="shared" ca="1" si="4"/>
        <v>#NUM!</v>
      </c>
    </row>
    <row r="76" spans="1:48" x14ac:dyDescent="0.25">
      <c r="A76" s="1" t="s">
        <v>269</v>
      </c>
      <c r="B76" s="9">
        <v>9644933</v>
      </c>
      <c r="C76" s="9">
        <v>696024</v>
      </c>
      <c r="D76" s="9">
        <v>448384</v>
      </c>
      <c r="E76" s="9">
        <v>17</v>
      </c>
      <c r="F76" s="9">
        <v>8</v>
      </c>
      <c r="G76" s="9">
        <v>1629</v>
      </c>
      <c r="H76" s="9">
        <v>306</v>
      </c>
      <c r="I76" s="9">
        <v>310</v>
      </c>
      <c r="J76" s="9">
        <v>0</v>
      </c>
      <c r="K76" s="9">
        <v>0</v>
      </c>
      <c r="L76" s="9"/>
      <c r="M76">
        <f t="shared" si="5"/>
        <v>1.688969741935999E-4</v>
      </c>
      <c r="N76">
        <f t="shared" si="5"/>
        <v>4.3964001241336508E-4</v>
      </c>
      <c r="O76">
        <f t="shared" si="5"/>
        <v>6.9137168141592919E-4</v>
      </c>
      <c r="P76">
        <f t="shared" si="5"/>
        <v>0</v>
      </c>
      <c r="Q76">
        <f t="shared" si="5"/>
        <v>0</v>
      </c>
      <c r="S76">
        <f t="shared" si="6"/>
        <v>1.6892550560201482E-4</v>
      </c>
      <c r="T76">
        <f t="shared" si="1"/>
        <v>4.398333878569211E-4</v>
      </c>
      <c r="U76">
        <f t="shared" si="1"/>
        <v>6.9185003451510425E-4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1.6977430098551427E-4</v>
      </c>
      <c r="AA76">
        <f ca="1">T76*EXP(-AA$1*(ROW()-ROW(T$14)-$B$2))</f>
        <v>4.3886882674484638E-4</v>
      </c>
      <c r="AB76">
        <f ca="1">U76*EXP(-AB$1*(ROW()-ROW(U$14)-$B$2))</f>
        <v>6.9284954518836596E-4</v>
      </c>
      <c r="AC76">
        <f ca="1">V76*EXP(-AC$1*(ROW()-ROW(V$14)-$B$2))</f>
        <v>0</v>
      </c>
      <c r="AD76" t="e">
        <f ca="1">W76*EXP(-AD$1*(ROW()-ROW(W$14)-$B$2))</f>
        <v>#NUM!</v>
      </c>
      <c r="AF76" t="str">
        <f t="shared" si="8"/>
        <v>2021-19</v>
      </c>
      <c r="AG76">
        <f t="shared" ca="1" si="12"/>
        <v>1.4686751136686283E-3</v>
      </c>
      <c r="AH76">
        <f t="shared" ca="1" si="2"/>
        <v>3.257815604235536E-3</v>
      </c>
      <c r="AI76">
        <f t="shared" ca="1" si="2"/>
        <v>4.6874662166072906E-3</v>
      </c>
      <c r="AJ76">
        <f t="shared" ca="1" si="2"/>
        <v>0</v>
      </c>
      <c r="AK76" t="e">
        <f t="shared" ca="1" si="2"/>
        <v>#NUM!</v>
      </c>
      <c r="AM76">
        <f t="shared" ca="1" si="9"/>
        <v>2.2182003180388774</v>
      </c>
      <c r="AN76">
        <f t="shared" ca="1" si="3"/>
        <v>3.1916290900431954</v>
      </c>
      <c r="AO76">
        <f t="shared" ca="1" si="3"/>
        <v>0</v>
      </c>
      <c r="AP76" t="e">
        <f t="shared" ca="1" si="3"/>
        <v>#NUM!</v>
      </c>
      <c r="AR76" t="str">
        <f t="shared" si="10"/>
        <v>2021-19</v>
      </c>
      <c r="AS76">
        <f t="shared" ca="1" si="11"/>
        <v>1.0272840463928479</v>
      </c>
      <c r="AT76">
        <f t="shared" ca="1" si="4"/>
        <v>1.0981124983291413</v>
      </c>
      <c r="AU76" t="e">
        <f t="shared" ca="1" si="4"/>
        <v>#DIV/0!</v>
      </c>
      <c r="AV76" t="e">
        <f t="shared" ca="1" si="4"/>
        <v>#NUM!</v>
      </c>
    </row>
    <row r="77" spans="1:48" x14ac:dyDescent="0.25">
      <c r="A77" s="1" t="s">
        <v>270</v>
      </c>
      <c r="B77" s="9">
        <v>9643304</v>
      </c>
      <c r="C77" s="9">
        <v>695718</v>
      </c>
      <c r="D77" s="9">
        <v>448074</v>
      </c>
      <c r="E77" s="9">
        <v>17</v>
      </c>
      <c r="F77" s="9">
        <v>8</v>
      </c>
      <c r="G77" s="9">
        <v>1485</v>
      </c>
      <c r="H77" s="9">
        <v>242</v>
      </c>
      <c r="I77" s="9">
        <v>320</v>
      </c>
      <c r="J77" s="9">
        <v>0</v>
      </c>
      <c r="K77" s="9">
        <v>0</v>
      </c>
      <c r="L77" s="9"/>
      <c r="M77">
        <f t="shared" si="5"/>
        <v>1.5399286385662009E-4</v>
      </c>
      <c r="N77">
        <f t="shared" si="5"/>
        <v>3.47842085442665E-4</v>
      </c>
      <c r="O77">
        <f t="shared" si="5"/>
        <v>7.1416774907716134E-4</v>
      </c>
      <c r="P77">
        <f t="shared" si="5"/>
        <v>0</v>
      </c>
      <c r="Q77">
        <f t="shared" si="5"/>
        <v>0</v>
      </c>
      <c r="S77">
        <f t="shared" si="6"/>
        <v>1.5401658161553095E-4</v>
      </c>
      <c r="T77">
        <f t="shared" si="1"/>
        <v>3.4796312517146934E-4</v>
      </c>
      <c r="U77">
        <f t="shared" si="1"/>
        <v>7.1467817958160572E-4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1.5491982254462521E-4</v>
      </c>
      <c r="AA77">
        <f ca="1">T77*EXP(-AA$1*(ROW()-ROW(T$14)-$B$2))</f>
        <v>3.4707301832035678E-4</v>
      </c>
      <c r="AB77">
        <f ca="1">U77*EXP(-AB$1*(ROW()-ROW(U$14)-$B$2))</f>
        <v>7.1588289659142864E-4</v>
      </c>
      <c r="AC77">
        <f ca="1">V77*EXP(-AC$1*(ROW()-ROW(V$14)-$B$2))</f>
        <v>0</v>
      </c>
      <c r="AD77" t="e">
        <f ca="1">W77*EXP(-AD$1*(ROW()-ROW(W$14)-$B$2))</f>
        <v>#NUM!</v>
      </c>
      <c r="AF77" t="str">
        <f t="shared" si="8"/>
        <v>2021-20</v>
      </c>
      <c r="AG77">
        <f t="shared" ca="1" si="12"/>
        <v>1.6235949362132535E-3</v>
      </c>
      <c r="AH77">
        <f t="shared" ca="1" si="2"/>
        <v>3.6048886225558928E-3</v>
      </c>
      <c r="AI77">
        <f t="shared" ca="1" si="2"/>
        <v>5.4033491131987195E-3</v>
      </c>
      <c r="AJ77">
        <f t="shared" ca="1" si="2"/>
        <v>0</v>
      </c>
      <c r="AK77" t="e">
        <f t="shared" ref="AK77:AK140" ca="1" si="14">IF((ROW()-14)&gt;=($B$2), AD77+AK76,0)</f>
        <v>#NUM!</v>
      </c>
      <c r="AM77">
        <f t="shared" ca="1" si="9"/>
        <v>2.2203128022582126</v>
      </c>
      <c r="AN77">
        <f t="shared" ca="1" si="3"/>
        <v>3.3280154998518721</v>
      </c>
      <c r="AO77">
        <f t="shared" ca="1" si="3"/>
        <v>0</v>
      </c>
      <c r="AP77" t="e">
        <f t="shared" ca="1" si="3"/>
        <v>#NUM!</v>
      </c>
      <c r="AR77" t="str">
        <f t="shared" si="10"/>
        <v>2021-20</v>
      </c>
      <c r="AS77">
        <f t="shared" ca="1" si="11"/>
        <v>1.0282623716230499</v>
      </c>
      <c r="AT77">
        <f t="shared" ca="1" si="4"/>
        <v>1.1450376318543283</v>
      </c>
      <c r="AU77" t="e">
        <f t="shared" ca="1" si="4"/>
        <v>#DIV/0!</v>
      </c>
      <c r="AV77" t="e">
        <f t="shared" ca="1" si="4"/>
        <v>#NUM!</v>
      </c>
    </row>
    <row r="78" spans="1:48" x14ac:dyDescent="0.25">
      <c r="A78" s="1" t="s">
        <v>271</v>
      </c>
      <c r="B78" s="9">
        <v>9641819</v>
      </c>
      <c r="C78" s="9">
        <v>695476</v>
      </c>
      <c r="D78" s="9">
        <v>447754</v>
      </c>
      <c r="E78" s="9">
        <v>17</v>
      </c>
      <c r="F78" s="9">
        <v>8</v>
      </c>
      <c r="G78" s="9">
        <v>1373</v>
      </c>
      <c r="H78" s="9">
        <v>293</v>
      </c>
      <c r="I78" s="9">
        <v>287</v>
      </c>
      <c r="J78" s="9">
        <v>1</v>
      </c>
      <c r="K78" s="9">
        <v>0</v>
      </c>
      <c r="L78" s="9"/>
      <c r="M78">
        <f t="shared" ref="M78:Q128" si="15">G78/B78</f>
        <v>1.4240051591924718E-4</v>
      </c>
      <c r="N78">
        <f t="shared" si="15"/>
        <v>4.2129419275431501E-4</v>
      </c>
      <c r="O78">
        <f t="shared" si="15"/>
        <v>6.4097696502990486E-4</v>
      </c>
      <c r="P78">
        <f t="shared" si="15"/>
        <v>5.8823529411764705E-2</v>
      </c>
      <c r="Q78">
        <f t="shared" si="15"/>
        <v>0</v>
      </c>
      <c r="S78">
        <f t="shared" si="6"/>
        <v>1.4242079695497693E-4</v>
      </c>
      <c r="T78">
        <f t="shared" si="6"/>
        <v>4.2147176259675205E-4</v>
      </c>
      <c r="U78">
        <f t="shared" si="6"/>
        <v>6.4138810200254758E-4</v>
      </c>
      <c r="V78">
        <f t="shared" si="6"/>
        <v>6.2520356981334055E-2</v>
      </c>
      <c r="W78">
        <f t="shared" si="6"/>
        <v>0</v>
      </c>
      <c r="Y78" t="str">
        <f t="shared" si="7"/>
        <v>2021-21</v>
      </c>
      <c r="Z78">
        <f ca="1">S78*EXP(-Z$1*(ROW()-ROW(S$14)-$B$2))</f>
        <v>1.433757523144484E-4</v>
      </c>
      <c r="AA78">
        <f ca="1">T78*EXP(-AA$1*(ROW()-ROW(T$14)-$B$2))</f>
        <v>4.2023982152956143E-4</v>
      </c>
      <c r="AB78">
        <f ca="1">U78*EXP(-AB$1*(ROW()-ROW(U$14)-$B$2))</f>
        <v>6.4262387764052562E-4</v>
      </c>
      <c r="AC78">
        <f ca="1">V78*EXP(-AC$1*(ROW()-ROW(V$14)-$B$2))</f>
        <v>5.0978063394738905E-2</v>
      </c>
      <c r="AD78" t="e">
        <f ca="1">W78*EXP(-AD$1*(ROW()-ROW(W$14)-$B$2))</f>
        <v>#NUM!</v>
      </c>
      <c r="AF78" t="str">
        <f t="shared" si="8"/>
        <v>2021-21</v>
      </c>
      <c r="AG78">
        <f t="shared" ca="1" si="12"/>
        <v>1.766970688527702E-3</v>
      </c>
      <c r="AH78">
        <f t="shared" ca="1" si="12"/>
        <v>4.0251284440854544E-3</v>
      </c>
      <c r="AI78">
        <f t="shared" ca="1" si="12"/>
        <v>6.045972990839245E-3</v>
      </c>
      <c r="AJ78">
        <f t="shared" ca="1" si="12"/>
        <v>5.0978063394738905E-2</v>
      </c>
      <c r="AK78" t="e">
        <f t="shared" ca="1" si="14"/>
        <v>#NUM!</v>
      </c>
      <c r="AM78">
        <f t="shared" ca="1" si="9"/>
        <v>2.2779825778770126</v>
      </c>
      <c r="AN78">
        <f t="shared" ca="1" si="9"/>
        <v>3.4216600366341949</v>
      </c>
      <c r="AO78">
        <f t="shared" ca="1" si="9"/>
        <v>28.850542754172963</v>
      </c>
      <c r="AP78" t="e">
        <f t="shared" ca="1" si="9"/>
        <v>#NUM!</v>
      </c>
      <c r="AR78" t="str">
        <f t="shared" si="10"/>
        <v>2021-21</v>
      </c>
      <c r="AS78">
        <f t="shared" ca="1" si="11"/>
        <v>1.0549701671140477</v>
      </c>
      <c r="AT78">
        <f t="shared" ca="1" si="11"/>
        <v>1.1772569885965365</v>
      </c>
      <c r="AU78" t="e">
        <f t="shared" ca="1" si="11"/>
        <v>#DIV/0!</v>
      </c>
      <c r="AV78" t="e">
        <f t="shared" ca="1" si="11"/>
        <v>#NUM!</v>
      </c>
    </row>
    <row r="79" spans="1:48" x14ac:dyDescent="0.25">
      <c r="A79" s="1" t="s">
        <v>272</v>
      </c>
      <c r="B79" s="9">
        <v>9640446</v>
      </c>
      <c r="C79" s="9">
        <v>695183</v>
      </c>
      <c r="D79" s="9">
        <v>447467</v>
      </c>
      <c r="E79" s="9">
        <v>16</v>
      </c>
      <c r="F79" s="9">
        <v>8</v>
      </c>
      <c r="G79" s="9">
        <v>1454</v>
      </c>
      <c r="H79" s="9">
        <v>278</v>
      </c>
      <c r="I79" s="9">
        <v>334</v>
      </c>
      <c r="J79" s="9">
        <v>0</v>
      </c>
      <c r="K79" s="9">
        <v>0</v>
      </c>
      <c r="L79" s="9"/>
      <c r="M79">
        <f t="shared" si="15"/>
        <v>1.5082289761282828E-4</v>
      </c>
      <c r="N79">
        <f t="shared" si="15"/>
        <v>3.9989470398441848E-4</v>
      </c>
      <c r="O79">
        <f t="shared" si="15"/>
        <v>7.464237586235409E-4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1.5084564887667397E-4</v>
      </c>
      <c r="T79">
        <f t="shared" si="16"/>
        <v>4.0005468906927283E-4</v>
      </c>
      <c r="U79">
        <f t="shared" si="16"/>
        <v>7.469813579638958E-4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1.5198400088229771E-4</v>
      </c>
      <c r="AA79">
        <f ca="1">T79*EXP(-AA$1*(ROW()-ROW(T$14)-$B$2))</f>
        <v>3.9873942207121799E-4</v>
      </c>
      <c r="AB79">
        <f ca="1">U79*EXP(-AB$1*(ROW()-ROW(U$14)-$B$2))</f>
        <v>7.4860068020599871E-4</v>
      </c>
      <c r="AC79">
        <f ca="1">V79*EXP(-AC$1*(ROW()-ROW(V$14)-$B$2))</f>
        <v>0</v>
      </c>
      <c r="AD79" t="e">
        <f ca="1">W79*EXP(-AD$1*(ROW()-ROW(W$14)-$B$2))</f>
        <v>#NUM!</v>
      </c>
      <c r="AF79" t="str">
        <f t="shared" ref="AF79:AF142" si="18">$A79</f>
        <v>2021-22</v>
      </c>
      <c r="AG79">
        <f t="shared" ref="AG79:AK142" ca="1" si="19">IF((ROW()-14)&gt;=($B$2), Z79+AG78,0)</f>
        <v>1.9189546894099996E-3</v>
      </c>
      <c r="AH79">
        <f t="shared" ca="1" si="19"/>
        <v>4.4238678661566722E-3</v>
      </c>
      <c r="AI79">
        <f t="shared" ca="1" si="19"/>
        <v>6.7945736710452436E-3</v>
      </c>
      <c r="AJ79">
        <f t="shared" ca="1" si="19"/>
        <v>5.0978063394738905E-2</v>
      </c>
      <c r="AK79" t="e">
        <f t="shared" ca="1" si="14"/>
        <v>#NUM!</v>
      </c>
      <c r="AM79">
        <f t="shared" ref="AM79:AP142" ca="1" si="20">AH79/$AG79</f>
        <v>2.3053529562580923</v>
      </c>
      <c r="AN79">
        <f t="shared" ca="1" si="20"/>
        <v>3.5407681632828436</v>
      </c>
      <c r="AO79">
        <f t="shared" ca="1" si="20"/>
        <v>26.565537829563127</v>
      </c>
      <c r="AP79" t="e">
        <f t="shared" ca="1" si="20"/>
        <v>#NUM!</v>
      </c>
      <c r="AR79" t="str">
        <f t="shared" ref="AR79:AR142" si="21">$A79</f>
        <v>2021-22</v>
      </c>
      <c r="AS79">
        <f t="shared" ref="AS79:AV142" ca="1" si="22">AM79/(OFFSET(AM$14,$B$1+$B$2,0))</f>
        <v>1.0676458271191267</v>
      </c>
      <c r="AT79">
        <f t="shared" ca="1" si="22"/>
        <v>1.2182373528041084</v>
      </c>
      <c r="AU79" t="e">
        <f t="shared" ca="1" si="22"/>
        <v>#DIV/0!</v>
      </c>
      <c r="AV79" t="e">
        <f t="shared" ca="1" si="22"/>
        <v>#NUM!</v>
      </c>
    </row>
    <row r="80" spans="1:48" x14ac:dyDescent="0.25">
      <c r="A80" s="1" t="s">
        <v>273</v>
      </c>
      <c r="B80" s="9">
        <v>9638992</v>
      </c>
      <c r="C80" s="9">
        <v>694905</v>
      </c>
      <c r="D80" s="9">
        <v>447133</v>
      </c>
      <c r="E80" s="9">
        <v>16</v>
      </c>
      <c r="F80" s="9">
        <v>8</v>
      </c>
      <c r="G80" s="9">
        <v>1388</v>
      </c>
      <c r="H80" s="9">
        <v>258</v>
      </c>
      <c r="I80" s="9">
        <v>318</v>
      </c>
      <c r="J80" s="9">
        <v>0</v>
      </c>
      <c r="K80" s="9">
        <v>0</v>
      </c>
      <c r="L80" s="9"/>
      <c r="M80">
        <f t="shared" si="15"/>
        <v>1.4399845958996542E-4</v>
      </c>
      <c r="N80">
        <f t="shared" si="15"/>
        <v>3.71273771234917E-4</v>
      </c>
      <c r="O80">
        <f t="shared" si="15"/>
        <v>7.1119778678827104E-4</v>
      </c>
      <c r="P80">
        <f t="shared" si="15"/>
        <v>0</v>
      </c>
      <c r="Q80">
        <f t="shared" si="15"/>
        <v>0</v>
      </c>
      <c r="S80">
        <f t="shared" si="16"/>
        <v>1.4401919838162279E-4</v>
      </c>
      <c r="T80">
        <f t="shared" si="16"/>
        <v>3.7141167091464067E-4</v>
      </c>
      <c r="U80">
        <f t="shared" si="16"/>
        <v>7.1170397910285332E-4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1.4522729954604942E-4</v>
      </c>
      <c r="AA80">
        <f ca="1">T80*EXP(-AA$1*(ROW()-ROW(T$14)-$B$2))</f>
        <v>3.7005514471482768E-4</v>
      </c>
      <c r="AB80">
        <f ca="1">U80*EXP(-AB$1*(ROW()-ROW(U$14)-$B$2))</f>
        <v>7.134184600749206E-4</v>
      </c>
      <c r="AC80">
        <f ca="1">V80*EXP(-AC$1*(ROW()-ROW(V$14)-$B$2))</f>
        <v>0</v>
      </c>
      <c r="AD80" t="e">
        <f ca="1">W80*EXP(-AD$1*(ROW()-ROW(W$14)-$B$2))</f>
        <v>#NUM!</v>
      </c>
      <c r="AF80" t="str">
        <f t="shared" si="18"/>
        <v>2021-23</v>
      </c>
      <c r="AG80">
        <f t="shared" ca="1" si="19"/>
        <v>2.064181988956049E-3</v>
      </c>
      <c r="AH80">
        <f t="shared" ca="1" si="19"/>
        <v>4.7939230108715002E-3</v>
      </c>
      <c r="AI80">
        <f t="shared" ca="1" si="19"/>
        <v>7.507992131120164E-3</v>
      </c>
      <c r="AJ80">
        <f t="shared" ca="1" si="19"/>
        <v>5.0978063394738905E-2</v>
      </c>
      <c r="AK80" t="e">
        <f t="shared" ca="1" si="14"/>
        <v>#NUM!</v>
      </c>
      <c r="AM80">
        <f t="shared" ca="1" si="20"/>
        <v>2.3224323419738808</v>
      </c>
      <c r="AN80">
        <f t="shared" ca="1" si="20"/>
        <v>3.6372723777699942</v>
      </c>
      <c r="AO80">
        <f t="shared" ca="1" si="20"/>
        <v>24.696496562553982</v>
      </c>
      <c r="AP80" t="e">
        <f t="shared" ca="1" si="20"/>
        <v>#NUM!</v>
      </c>
      <c r="AR80" t="str">
        <f t="shared" si="21"/>
        <v>2021-23</v>
      </c>
      <c r="AS80">
        <f t="shared" ca="1" si="22"/>
        <v>1.0755555638211443</v>
      </c>
      <c r="AT80">
        <f t="shared" ca="1" si="22"/>
        <v>1.2514406107893095</v>
      </c>
      <c r="AU80" t="e">
        <f t="shared" ca="1" si="22"/>
        <v>#DIV/0!</v>
      </c>
      <c r="AV80" t="e">
        <f t="shared" ca="1" si="22"/>
        <v>#NUM!</v>
      </c>
    </row>
    <row r="81" spans="1:48" s="5" customFormat="1" x14ac:dyDescent="0.25">
      <c r="A81" s="1" t="s">
        <v>31</v>
      </c>
      <c r="B81" s="9">
        <v>9637604</v>
      </c>
      <c r="C81" s="9">
        <v>694647</v>
      </c>
      <c r="D81" s="9">
        <v>446815</v>
      </c>
      <c r="E81" s="9">
        <v>16</v>
      </c>
      <c r="F81" s="9">
        <v>8</v>
      </c>
      <c r="G81" s="9">
        <v>1422</v>
      </c>
      <c r="H81" s="9">
        <v>295</v>
      </c>
      <c r="I81" s="9">
        <v>346</v>
      </c>
      <c r="J81" s="9">
        <v>0</v>
      </c>
      <c r="K81" s="9">
        <v>0</v>
      </c>
      <c r="L81" s="11"/>
      <c r="M81" s="5">
        <f t="shared" si="15"/>
        <v>1.4754704592552257E-4</v>
      </c>
      <c r="N81" s="5">
        <f t="shared" si="15"/>
        <v>4.2467613046626558E-4</v>
      </c>
      <c r="O81" s="5">
        <f t="shared" si="15"/>
        <v>7.7436970558284748E-4</v>
      </c>
      <c r="P81" s="5">
        <f t="shared" si="15"/>
        <v>0</v>
      </c>
      <c r="Q81" s="5">
        <f t="shared" si="15"/>
        <v>0</v>
      </c>
      <c r="S81" s="5">
        <f t="shared" si="16"/>
        <v>1.4756881953656401E-4</v>
      </c>
      <c r="T81" s="5">
        <f t="shared" si="16"/>
        <v>4.2485656329553997E-4</v>
      </c>
      <c r="U81" s="5">
        <f t="shared" si="16"/>
        <v>7.7496985751902467E-4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1.4893105399185007E-4</v>
      </c>
      <c r="AA81" s="5">
        <f ca="1">T81*EXP(-AA$1*(ROW()-ROW(T$14)-$B$2))</f>
        <v>4.2314997700558846E-4</v>
      </c>
      <c r="AB81" s="5">
        <f ca="1">U81*EXP(-AB$1*(ROW()-ROW(U$14)-$B$2))</f>
        <v>7.7702368065166465E-4</v>
      </c>
      <c r="AC81" s="5">
        <f ca="1">V81*EXP(-AC$1*(ROW()-ROW(V$14)-$B$2))</f>
        <v>0</v>
      </c>
      <c r="AD81" s="5" t="e">
        <f ca="1">W81*EXP(-AD$1*(ROW()-ROW(W$14)-$B$2))</f>
        <v>#NUM!</v>
      </c>
      <c r="AF81" s="5" t="str">
        <f t="shared" si="18"/>
        <v>2021-24</v>
      </c>
      <c r="AG81" s="5">
        <f t="shared" ca="1" si="19"/>
        <v>2.2131130429478992E-3</v>
      </c>
      <c r="AH81" s="5">
        <f t="shared" ca="1" si="19"/>
        <v>5.2170729878770888E-3</v>
      </c>
      <c r="AI81" s="5">
        <f t="shared" ca="1" si="19"/>
        <v>8.2850158117718283E-3</v>
      </c>
      <c r="AJ81" s="5">
        <f t="shared" ca="1" si="19"/>
        <v>5.0978063394738905E-2</v>
      </c>
      <c r="AK81" s="5" t="e">
        <f t="shared" ca="1" si="14"/>
        <v>#NUM!</v>
      </c>
      <c r="AM81" s="5">
        <f t="shared" ca="1" si="20"/>
        <v>2.3573459134865837</v>
      </c>
      <c r="AN81" s="5">
        <f t="shared" ca="1" si="20"/>
        <v>3.7436026316740083</v>
      </c>
      <c r="AO81" s="5">
        <f t="shared" ca="1" si="20"/>
        <v>23.034550158737204</v>
      </c>
      <c r="AP81" s="5" t="e">
        <f t="shared" ca="1" si="20"/>
        <v>#NUM!</v>
      </c>
      <c r="AR81" s="5" t="str">
        <f t="shared" si="21"/>
        <v>2021-24</v>
      </c>
      <c r="AS81" s="5">
        <f t="shared" ca="1" si="22"/>
        <v>1.0917245972154344</v>
      </c>
      <c r="AT81" s="5">
        <f t="shared" ca="1" si="22"/>
        <v>1.2880246177238146</v>
      </c>
      <c r="AU81" s="5" t="e">
        <f t="shared" ca="1" si="22"/>
        <v>#DIV/0!</v>
      </c>
      <c r="AV81" s="5" t="e">
        <f t="shared" ca="1" si="22"/>
        <v>#NUM!</v>
      </c>
    </row>
    <row r="82" spans="1:48" x14ac:dyDescent="0.25">
      <c r="A82" s="1" t="s">
        <v>32</v>
      </c>
      <c r="B82" s="9">
        <v>9636182</v>
      </c>
      <c r="C82" s="9">
        <v>694352</v>
      </c>
      <c r="D82" s="9">
        <v>446469</v>
      </c>
      <c r="E82" s="9">
        <v>16</v>
      </c>
      <c r="F82" s="9">
        <v>8</v>
      </c>
      <c r="G82" s="9">
        <v>1378</v>
      </c>
      <c r="H82" s="9">
        <v>265</v>
      </c>
      <c r="I82" s="9">
        <v>365</v>
      </c>
      <c r="J82" s="9">
        <v>0</v>
      </c>
      <c r="K82" s="9">
        <v>0</v>
      </c>
      <c r="L82" s="9"/>
      <c r="M82">
        <f t="shared" si="15"/>
        <v>1.4300269546590132E-4</v>
      </c>
      <c r="N82">
        <f t="shared" si="15"/>
        <v>3.8165080535520888E-4</v>
      </c>
      <c r="O82">
        <f t="shared" si="15"/>
        <v>8.1752596484862335E-4</v>
      </c>
      <c r="P82">
        <f t="shared" si="15"/>
        <v>0</v>
      </c>
      <c r="Q82">
        <f t="shared" si="15"/>
        <v>0</v>
      </c>
      <c r="S82">
        <f t="shared" si="16"/>
        <v>1.4302314840544428E-4</v>
      </c>
      <c r="T82">
        <f t="shared" si="16"/>
        <v>3.8179652294179778E-4</v>
      </c>
      <c r="U82">
        <f t="shared" si="16"/>
        <v>8.1819490603584895E-4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1.4446404838961034E-4</v>
      </c>
      <c r="AA82">
        <f ca="1">T82*EXP(-AA$1*(ROW()-ROW(T$14)-$B$2))</f>
        <v>3.8012378829982798E-4</v>
      </c>
      <c r="AB82">
        <f ca="1">U82*EXP(-AB$1*(ROW()-ROW(U$14)-$B$2))</f>
        <v>8.2056069408659128E-4</v>
      </c>
      <c r="AC82">
        <f ca="1">V82*EXP(-AC$1*(ROW()-ROW(V$14)-$B$2))</f>
        <v>0</v>
      </c>
      <c r="AD82" t="e">
        <f ca="1">W82*EXP(-AD$1*(ROW()-ROW(W$14)-$B$2))</f>
        <v>#NUM!</v>
      </c>
      <c r="AF82" t="str">
        <f t="shared" si="18"/>
        <v>2021-25</v>
      </c>
      <c r="AG82">
        <f t="shared" ca="1" si="19"/>
        <v>2.3575770913375096E-3</v>
      </c>
      <c r="AH82">
        <f t="shared" ca="1" si="19"/>
        <v>5.5971967761769166E-3</v>
      </c>
      <c r="AI82">
        <f t="shared" ca="1" si="19"/>
        <v>9.10557650585842E-3</v>
      </c>
      <c r="AJ82">
        <f t="shared" ca="1" si="19"/>
        <v>5.0978063394738905E-2</v>
      </c>
      <c r="AK82" t="e">
        <f t="shared" ca="1" si="14"/>
        <v>#NUM!</v>
      </c>
      <c r="AM82">
        <f t="shared" ca="1" si="20"/>
        <v>2.3741309655335572</v>
      </c>
      <c r="AN82">
        <f t="shared" ca="1" si="20"/>
        <v>3.8622603431782627</v>
      </c>
      <c r="AO82">
        <f t="shared" ca="1" si="20"/>
        <v>21.623073782846198</v>
      </c>
      <c r="AP82" t="e">
        <f t="shared" ca="1" si="20"/>
        <v>#NUM!</v>
      </c>
      <c r="AR82" t="str">
        <f t="shared" si="21"/>
        <v>2021-25</v>
      </c>
      <c r="AS82">
        <f t="shared" ca="1" si="22"/>
        <v>1.0994980232876901</v>
      </c>
      <c r="AT82">
        <f t="shared" ca="1" si="22"/>
        <v>1.3288500120130338</v>
      </c>
      <c r="AU82" t="e">
        <f t="shared" ca="1" si="22"/>
        <v>#DIV/0!</v>
      </c>
      <c r="AV82" t="e">
        <f t="shared" ca="1" si="22"/>
        <v>#NUM!</v>
      </c>
    </row>
    <row r="83" spans="1:48" x14ac:dyDescent="0.25">
      <c r="A83" s="1" t="s">
        <v>33</v>
      </c>
      <c r="B83" s="9">
        <v>9634804</v>
      </c>
      <c r="C83" s="9">
        <v>694087</v>
      </c>
      <c r="D83" s="9">
        <v>446104</v>
      </c>
      <c r="E83" s="9">
        <v>16</v>
      </c>
      <c r="F83" s="9">
        <v>8</v>
      </c>
      <c r="G83" s="9">
        <v>1280</v>
      </c>
      <c r="H83" s="9">
        <v>289</v>
      </c>
      <c r="I83" s="9">
        <v>310</v>
      </c>
      <c r="J83" s="9">
        <v>0</v>
      </c>
      <c r="K83" s="9">
        <v>0</v>
      </c>
      <c r="L83" s="9"/>
      <c r="M83">
        <f t="shared" si="15"/>
        <v>1.3285169060003711E-4</v>
      </c>
      <c r="N83">
        <f t="shared" si="15"/>
        <v>4.163743161880283E-4</v>
      </c>
      <c r="O83">
        <f t="shared" si="15"/>
        <v>6.9490522389397986E-4</v>
      </c>
      <c r="P83">
        <f t="shared" si="15"/>
        <v>0</v>
      </c>
      <c r="Q83">
        <f t="shared" si="15"/>
        <v>0</v>
      </c>
      <c r="S83">
        <f t="shared" si="16"/>
        <v>1.32869342712344E-4</v>
      </c>
      <c r="T83">
        <f t="shared" si="16"/>
        <v>4.1654776199809789E-4</v>
      </c>
      <c r="U83">
        <f t="shared" si="16"/>
        <v>6.9538848098469632E-4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1.3432010448917938E-4</v>
      </c>
      <c r="AA83">
        <f ca="1">T83*EXP(-AA$1*(ROW()-ROW(T$14)-$B$2))</f>
        <v>4.1457105363581966E-4</v>
      </c>
      <c r="AB83">
        <f ca="1">U83*EXP(-AB$1*(ROW()-ROW(U$14)-$B$2))</f>
        <v>6.9756699789221487E-4</v>
      </c>
      <c r="AC83">
        <f ca="1">V83*EXP(-AC$1*(ROW()-ROW(V$14)-$B$2))</f>
        <v>0</v>
      </c>
      <c r="AD83" t="e">
        <f ca="1">W83*EXP(-AD$1*(ROW()-ROW(W$14)-$B$2))</f>
        <v>#NUM!</v>
      </c>
      <c r="AF83" t="str">
        <f t="shared" si="18"/>
        <v>2021-26</v>
      </c>
      <c r="AG83">
        <f t="shared" ca="1" si="19"/>
        <v>2.4918971958266889E-3</v>
      </c>
      <c r="AH83">
        <f t="shared" ca="1" si="19"/>
        <v>6.0117678298127362E-3</v>
      </c>
      <c r="AI83">
        <f t="shared" ca="1" si="19"/>
        <v>9.8031435037506352E-3</v>
      </c>
      <c r="AJ83">
        <f t="shared" ca="1" si="19"/>
        <v>5.0978063394738905E-2</v>
      </c>
      <c r="AK83" t="e">
        <f t="shared" ca="1" si="14"/>
        <v>#NUM!</v>
      </c>
      <c r="AM83">
        <f t="shared" ca="1" si="20"/>
        <v>2.4125264235944242</v>
      </c>
      <c r="AN83">
        <f t="shared" ca="1" si="20"/>
        <v>3.9340080000765982</v>
      </c>
      <c r="AO83">
        <f t="shared" ca="1" si="20"/>
        <v>20.457530703961041</v>
      </c>
      <c r="AP83" t="e">
        <f t="shared" ca="1" si="20"/>
        <v>#NUM!</v>
      </c>
      <c r="AR83" t="str">
        <f t="shared" si="21"/>
        <v>2021-26</v>
      </c>
      <c r="AS83">
        <f t="shared" ca="1" si="22"/>
        <v>1.1172795740336328</v>
      </c>
      <c r="AT83">
        <f t="shared" ca="1" si="22"/>
        <v>1.353535524189772</v>
      </c>
      <c r="AU83" t="e">
        <f t="shared" ca="1" si="22"/>
        <v>#DIV/0!</v>
      </c>
      <c r="AV83" t="e">
        <f t="shared" ca="1" si="22"/>
        <v>#NUM!</v>
      </c>
    </row>
    <row r="84" spans="1:48" x14ac:dyDescent="0.25">
      <c r="A84" s="1" t="s">
        <v>34</v>
      </c>
      <c r="B84" s="9">
        <v>9633524</v>
      </c>
      <c r="C84" s="9">
        <v>693798</v>
      </c>
      <c r="D84" s="9">
        <v>445794</v>
      </c>
      <c r="E84" s="9">
        <v>16</v>
      </c>
      <c r="F84" s="9">
        <v>8</v>
      </c>
      <c r="G84" s="9">
        <v>1342</v>
      </c>
      <c r="H84" s="9">
        <v>275</v>
      </c>
      <c r="I84" s="9">
        <v>320</v>
      </c>
      <c r="J84" s="9">
        <v>0</v>
      </c>
      <c r="K84" s="9">
        <v>0</v>
      </c>
      <c r="L84" s="9"/>
      <c r="M84">
        <f t="shared" si="15"/>
        <v>1.3930520129497783E-4</v>
      </c>
      <c r="N84">
        <f t="shared" si="15"/>
        <v>3.9636897194860751E-4</v>
      </c>
      <c r="O84">
        <f t="shared" si="15"/>
        <v>7.1782033854201721E-4</v>
      </c>
      <c r="P84">
        <f t="shared" si="15"/>
        <v>0</v>
      </c>
      <c r="Q84">
        <f t="shared" si="15"/>
        <v>0</v>
      </c>
      <c r="S84">
        <f t="shared" si="16"/>
        <v>1.3932461016322528E-4</v>
      </c>
      <c r="T84">
        <f t="shared" si="16"/>
        <v>3.9652614780368381E-4</v>
      </c>
      <c r="U84">
        <f t="shared" si="16"/>
        <v>7.1833600560331076E-4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1.4096355966505613E-4</v>
      </c>
      <c r="AA84">
        <f ca="1">T84*EXP(-AA$1*(ROW()-ROW(T$14)-$B$2))</f>
        <v>3.945000755981851E-4</v>
      </c>
      <c r="AB84">
        <f ca="1">U84*EXP(-AB$1*(ROW()-ROW(U$14)-$B$2))</f>
        <v>7.2075981261209368E-4</v>
      </c>
      <c r="AC84">
        <f ca="1">V84*EXP(-AC$1*(ROW()-ROW(V$14)-$B$2))</f>
        <v>0</v>
      </c>
      <c r="AD84" t="e">
        <f ca="1">W84*EXP(-AD$1*(ROW()-ROW(W$14)-$B$2))</f>
        <v>#NUM!</v>
      </c>
      <c r="AF84" t="str">
        <f t="shared" si="18"/>
        <v>2021-27</v>
      </c>
      <c r="AG84">
        <f t="shared" ca="1" si="19"/>
        <v>2.632860755491745E-3</v>
      </c>
      <c r="AH84">
        <f t="shared" ca="1" si="19"/>
        <v>6.4062679054109209E-3</v>
      </c>
      <c r="AI84">
        <f t="shared" ca="1" si="19"/>
        <v>1.0523903316362729E-2</v>
      </c>
      <c r="AJ84">
        <f t="shared" ca="1" si="19"/>
        <v>5.0978063394738905E-2</v>
      </c>
      <c r="AK84" t="e">
        <f t="shared" ca="1" si="14"/>
        <v>#NUM!</v>
      </c>
      <c r="AM84">
        <f t="shared" ca="1" si="20"/>
        <v>2.4331966254001185</v>
      </c>
      <c r="AN84">
        <f t="shared" ca="1" si="20"/>
        <v>3.9971363067383932</v>
      </c>
      <c r="AO84">
        <f t="shared" ca="1" si="20"/>
        <v>19.362232996335436</v>
      </c>
      <c r="AP84" t="e">
        <f t="shared" ca="1" si="20"/>
        <v>#NUM!</v>
      </c>
      <c r="AR84" t="str">
        <f t="shared" si="21"/>
        <v>2021-27</v>
      </c>
      <c r="AS84">
        <f t="shared" ca="1" si="22"/>
        <v>1.1268522751003622</v>
      </c>
      <c r="AT84">
        <f t="shared" ca="1" si="22"/>
        <v>1.375255461121019</v>
      </c>
      <c r="AU84" t="e">
        <f t="shared" ca="1" si="22"/>
        <v>#DIV/0!</v>
      </c>
      <c r="AV84" t="e">
        <f t="shared" ca="1" si="22"/>
        <v>#NUM!</v>
      </c>
    </row>
    <row r="85" spans="1:48" x14ac:dyDescent="0.25">
      <c r="A85" s="1" t="s">
        <v>35</v>
      </c>
      <c r="B85" s="9">
        <v>9632182</v>
      </c>
      <c r="C85" s="9">
        <v>693523</v>
      </c>
      <c r="D85" s="9">
        <v>445474</v>
      </c>
      <c r="E85" s="9">
        <v>16</v>
      </c>
      <c r="F85" s="9">
        <v>8</v>
      </c>
      <c r="G85" s="9">
        <v>1353</v>
      </c>
      <c r="H85" s="9">
        <v>320</v>
      </c>
      <c r="I85" s="9">
        <v>360</v>
      </c>
      <c r="J85" s="9">
        <v>0</v>
      </c>
      <c r="K85" s="9">
        <v>0</v>
      </c>
      <c r="L85" s="9"/>
      <c r="M85">
        <f t="shared" si="15"/>
        <v>1.4046661493730082E-4</v>
      </c>
      <c r="N85">
        <f t="shared" si="15"/>
        <v>4.614122386712481E-4</v>
      </c>
      <c r="O85">
        <f t="shared" si="15"/>
        <v>8.0812797155389545E-4</v>
      </c>
      <c r="P85">
        <f t="shared" si="15"/>
        <v>0</v>
      </c>
      <c r="Q85">
        <f t="shared" si="15"/>
        <v>0</v>
      </c>
      <c r="S85">
        <f t="shared" si="16"/>
        <v>1.4048634881018928E-4</v>
      </c>
      <c r="T85">
        <f t="shared" si="16"/>
        <v>4.6162524640340973E-4</v>
      </c>
      <c r="U85">
        <f t="shared" si="16"/>
        <v>8.0878161465102675E-4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1.4225774964385105E-4</v>
      </c>
      <c r="AA85">
        <f ca="1">T85*EXP(-AA$1*(ROW()-ROW(T$14)-$B$2))</f>
        <v>4.5909853012136539E-4</v>
      </c>
      <c r="AB85">
        <f ca="1">U85*EXP(-AB$1*(ROW()-ROW(U$14)-$B$2))</f>
        <v>8.1170588265895051E-4</v>
      </c>
      <c r="AC85">
        <f ca="1">V85*EXP(-AC$1*(ROW()-ROW(V$14)-$B$2))</f>
        <v>0</v>
      </c>
      <c r="AD85" t="e">
        <f ca="1">W85*EXP(-AD$1*(ROW()-ROW(W$14)-$B$2))</f>
        <v>#NUM!</v>
      </c>
      <c r="AF85" t="str">
        <f t="shared" si="18"/>
        <v>2021-28</v>
      </c>
      <c r="AG85">
        <f t="shared" ca="1" si="19"/>
        <v>2.7751185051355961E-3</v>
      </c>
      <c r="AH85">
        <f t="shared" ca="1" si="19"/>
        <v>6.8653664355322859E-3</v>
      </c>
      <c r="AI85">
        <f t="shared" ca="1" si="19"/>
        <v>1.1335609199021679E-2</v>
      </c>
      <c r="AJ85">
        <f t="shared" ca="1" si="19"/>
        <v>5.0978063394738905E-2</v>
      </c>
      <c r="AK85" t="e">
        <f t="shared" ca="1" si="14"/>
        <v>#NUM!</v>
      </c>
      <c r="AM85">
        <f t="shared" ca="1" si="20"/>
        <v>2.4739002759079778</v>
      </c>
      <c r="AN85">
        <f t="shared" ca="1" si="20"/>
        <v>4.0847297793028146</v>
      </c>
      <c r="AO85">
        <f t="shared" ca="1" si="20"/>
        <v>18.369688826044584</v>
      </c>
      <c r="AP85" t="e">
        <f t="shared" ca="1" si="20"/>
        <v>#NUM!</v>
      </c>
      <c r="AR85" t="str">
        <f t="shared" si="21"/>
        <v>2021-28</v>
      </c>
      <c r="AS85">
        <f t="shared" ca="1" si="22"/>
        <v>1.1457027866869993</v>
      </c>
      <c r="AT85">
        <f t="shared" ca="1" si="22"/>
        <v>1.4053928875829831</v>
      </c>
      <c r="AU85" t="e">
        <f t="shared" ca="1" si="22"/>
        <v>#DIV/0!</v>
      </c>
      <c r="AV85" t="e">
        <f t="shared" ca="1" si="22"/>
        <v>#NUM!</v>
      </c>
    </row>
    <row r="86" spans="1:48" x14ac:dyDescent="0.25">
      <c r="A86" s="1" t="s">
        <v>36</v>
      </c>
      <c r="B86" s="9">
        <v>9630829</v>
      </c>
      <c r="C86" s="9">
        <v>693203</v>
      </c>
      <c r="D86" s="9">
        <v>445114</v>
      </c>
      <c r="E86" s="9">
        <v>16</v>
      </c>
      <c r="F86" s="9">
        <v>8</v>
      </c>
      <c r="G86" s="9">
        <v>1330</v>
      </c>
      <c r="H86" s="9">
        <v>293</v>
      </c>
      <c r="I86" s="9">
        <v>329</v>
      </c>
      <c r="J86" s="9">
        <v>0</v>
      </c>
      <c r="K86" s="9">
        <v>0</v>
      </c>
      <c r="L86" s="9"/>
      <c r="M86">
        <f t="shared" si="15"/>
        <v>1.3809818448650682E-4</v>
      </c>
      <c r="N86">
        <f t="shared" si="15"/>
        <v>4.226756087322184E-4</v>
      </c>
      <c r="O86">
        <f t="shared" si="15"/>
        <v>7.3913649087649456E-4</v>
      </c>
      <c r="P86">
        <f t="shared" si="15"/>
        <v>0</v>
      </c>
      <c r="Q86">
        <f t="shared" si="15"/>
        <v>0</v>
      </c>
      <c r="S86">
        <f t="shared" si="16"/>
        <v>1.3811725844864732E-4</v>
      </c>
      <c r="T86">
        <f t="shared" si="16"/>
        <v>4.2285434524803981E-4</v>
      </c>
      <c r="U86">
        <f t="shared" si="16"/>
        <v>7.3968325145978701E-4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1.3997566692295043E-4</v>
      </c>
      <c r="AA86">
        <f ca="1">T86*EXP(-AA$1*(ROW()-ROW(T$14)-$B$2))</f>
        <v>4.2038599338751689E-4</v>
      </c>
      <c r="AB86">
        <f ca="1">U86*EXP(-AB$1*(ROW()-ROW(U$14)-$B$2))</f>
        <v>7.4253632319569104E-4</v>
      </c>
      <c r="AC86">
        <f ca="1">V86*EXP(-AC$1*(ROW()-ROW(V$14)-$B$2))</f>
        <v>0</v>
      </c>
      <c r="AD86" t="e">
        <f ca="1">W86*EXP(-AD$1*(ROW()-ROW(W$14)-$B$2))</f>
        <v>#NUM!</v>
      </c>
      <c r="AF86" t="str">
        <f t="shared" si="18"/>
        <v>2021-29</v>
      </c>
      <c r="AG86">
        <f t="shared" ca="1" si="19"/>
        <v>2.9150941720585467E-3</v>
      </c>
      <c r="AH86">
        <f t="shared" ca="1" si="19"/>
        <v>7.2857524289198028E-3</v>
      </c>
      <c r="AI86">
        <f t="shared" ca="1" si="19"/>
        <v>1.207814552221737E-2</v>
      </c>
      <c r="AJ86">
        <f t="shared" ca="1" si="19"/>
        <v>5.0978063394738905E-2</v>
      </c>
      <c r="AK86" t="e">
        <f t="shared" ca="1" si="14"/>
        <v>#NUM!</v>
      </c>
      <c r="AM86">
        <f t="shared" ca="1" si="20"/>
        <v>2.4993197471129505</v>
      </c>
      <c r="AN86">
        <f t="shared" ca="1" si="20"/>
        <v>4.143312294329129</v>
      </c>
      <c r="AO86">
        <f t="shared" ca="1" si="20"/>
        <v>17.487621457779465</v>
      </c>
      <c r="AP86" t="e">
        <f t="shared" ca="1" si="20"/>
        <v>#NUM!</v>
      </c>
      <c r="AR86" t="str">
        <f t="shared" si="21"/>
        <v>2021-29</v>
      </c>
      <c r="AS86">
        <f t="shared" ca="1" si="22"/>
        <v>1.1574749503749469</v>
      </c>
      <c r="AT86">
        <f t="shared" ca="1" si="22"/>
        <v>1.4255487985986581</v>
      </c>
      <c r="AU86" t="e">
        <f t="shared" ca="1" si="22"/>
        <v>#DIV/0!</v>
      </c>
      <c r="AV86" t="e">
        <f t="shared" ca="1" si="22"/>
        <v>#NUM!</v>
      </c>
    </row>
    <row r="87" spans="1:48" x14ac:dyDescent="0.25">
      <c r="A87" s="1" t="s">
        <v>37</v>
      </c>
      <c r="B87" s="9">
        <v>9629499</v>
      </c>
      <c r="C87" s="9">
        <v>692910</v>
      </c>
      <c r="D87" s="9">
        <v>444785</v>
      </c>
      <c r="E87" s="9">
        <v>16</v>
      </c>
      <c r="F87" s="9">
        <v>8</v>
      </c>
      <c r="G87" s="9">
        <v>1382</v>
      </c>
      <c r="H87" s="9">
        <v>345</v>
      </c>
      <c r="I87" s="9">
        <v>383</v>
      </c>
      <c r="J87" s="9">
        <v>0</v>
      </c>
      <c r="K87" s="9">
        <v>0</v>
      </c>
      <c r="L87" s="9"/>
      <c r="M87">
        <f t="shared" si="15"/>
        <v>1.4351733148318515E-4</v>
      </c>
      <c r="N87">
        <f t="shared" si="15"/>
        <v>4.9790016019396455E-4</v>
      </c>
      <c r="O87">
        <f t="shared" si="15"/>
        <v>8.6109018964218662E-4</v>
      </c>
      <c r="P87">
        <f t="shared" si="15"/>
        <v>0</v>
      </c>
      <c r="Q87">
        <f t="shared" si="15"/>
        <v>0</v>
      </c>
      <c r="S87">
        <f t="shared" si="16"/>
        <v>1.4353793191055004E-4</v>
      </c>
      <c r="T87">
        <f t="shared" si="16"/>
        <v>4.981481985581478E-4</v>
      </c>
      <c r="U87">
        <f t="shared" si="16"/>
        <v>8.6183235832927748E-4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1.4559084546230961E-4</v>
      </c>
      <c r="AA87">
        <f ca="1">T87*EXP(-AA$1*(ROW()-ROW(T$14)-$B$2))</f>
        <v>4.9505915239892947E-4</v>
      </c>
      <c r="AB87">
        <f ca="1">U87*EXP(-AB$1*(ROW()-ROW(U$14)-$B$2))</f>
        <v>8.6536476684512611E-4</v>
      </c>
      <c r="AC87">
        <f ca="1">V87*EXP(-AC$1*(ROW()-ROW(V$14)-$B$2))</f>
        <v>0</v>
      </c>
      <c r="AD87" t="e">
        <f ca="1">W87*EXP(-AD$1*(ROW()-ROW(W$14)-$B$2))</f>
        <v>#NUM!</v>
      </c>
      <c r="AF87" t="str">
        <f t="shared" si="18"/>
        <v>2021-30</v>
      </c>
      <c r="AG87">
        <f t="shared" ca="1" si="19"/>
        <v>3.0606850175208563E-3</v>
      </c>
      <c r="AH87">
        <f t="shared" ca="1" si="19"/>
        <v>7.7808115813187322E-3</v>
      </c>
      <c r="AI87">
        <f t="shared" ca="1" si="19"/>
        <v>1.2943510289062496E-2</v>
      </c>
      <c r="AJ87">
        <f t="shared" ca="1" si="19"/>
        <v>5.0978063394738905E-2</v>
      </c>
      <c r="AK87" t="e">
        <f t="shared" ca="1" si="14"/>
        <v>#NUM!</v>
      </c>
      <c r="AM87">
        <f t="shared" ca="1" si="20"/>
        <v>2.5421797854982024</v>
      </c>
      <c r="AN87">
        <f t="shared" ca="1" si="20"/>
        <v>4.2289586203635849</v>
      </c>
      <c r="AO87">
        <f t="shared" ca="1" si="20"/>
        <v>16.655769248686344</v>
      </c>
      <c r="AP87" t="e">
        <f t="shared" ca="1" si="20"/>
        <v>#NUM!</v>
      </c>
      <c r="AR87" t="str">
        <f t="shared" si="21"/>
        <v>2021-30</v>
      </c>
      <c r="AS87">
        <f t="shared" ca="1" si="22"/>
        <v>1.1773241196780515</v>
      </c>
      <c r="AT87">
        <f t="shared" ca="1" si="22"/>
        <v>1.4550162894633738</v>
      </c>
      <c r="AU87" t="e">
        <f t="shared" ca="1" si="22"/>
        <v>#DIV/0!</v>
      </c>
      <c r="AV87" t="e">
        <f t="shared" ca="1" si="22"/>
        <v>#NUM!</v>
      </c>
    </row>
    <row r="88" spans="1:48" x14ac:dyDescent="0.25">
      <c r="A88" s="1" t="s">
        <v>38</v>
      </c>
      <c r="B88" s="9">
        <v>9628117</v>
      </c>
      <c r="C88" s="9">
        <v>692565</v>
      </c>
      <c r="D88" s="9">
        <v>444402</v>
      </c>
      <c r="E88" s="9">
        <v>16</v>
      </c>
      <c r="F88" s="9">
        <v>8</v>
      </c>
      <c r="G88" s="9">
        <v>1301</v>
      </c>
      <c r="H88" s="9">
        <v>319</v>
      </c>
      <c r="I88" s="9">
        <v>303</v>
      </c>
      <c r="J88" s="9">
        <v>0</v>
      </c>
      <c r="K88" s="9">
        <v>0</v>
      </c>
      <c r="L88" s="9"/>
      <c r="M88">
        <f t="shared" si="15"/>
        <v>1.3512507170405179E-4</v>
      </c>
      <c r="N88">
        <f t="shared" si="15"/>
        <v>4.6060658566343953E-4</v>
      </c>
      <c r="O88">
        <f t="shared" si="15"/>
        <v>6.8181511334332431E-4</v>
      </c>
      <c r="P88">
        <f t="shared" si="15"/>
        <v>0</v>
      </c>
      <c r="Q88">
        <f t="shared" si="15"/>
        <v>0</v>
      </c>
      <c r="S88">
        <f t="shared" si="16"/>
        <v>1.3514333316218692E-4</v>
      </c>
      <c r="T88">
        <f t="shared" si="16"/>
        <v>4.6081885001160076E-4</v>
      </c>
      <c r="U88">
        <f t="shared" si="16"/>
        <v>6.8228032883212316E-4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1.3719073940128925E-4</v>
      </c>
      <c r="AA88">
        <f ca="1">T88*EXP(-AA$1*(ROW()-ROW(T$14)-$B$2))</f>
        <v>4.5779374619762101E-4</v>
      </c>
      <c r="AB88">
        <f ca="1">U88*EXP(-AB$1*(ROW()-ROW(U$14)-$B$2))</f>
        <v>6.8524165909559045E-4</v>
      </c>
      <c r="AC88">
        <f ca="1">V88*EXP(-AC$1*(ROW()-ROW(V$14)-$B$2))</f>
        <v>0</v>
      </c>
      <c r="AD88" t="e">
        <f ca="1">W88*EXP(-AD$1*(ROW()-ROW(W$14)-$B$2))</f>
        <v>#NUM!</v>
      </c>
      <c r="AF88" t="str">
        <f t="shared" si="18"/>
        <v>2021-31</v>
      </c>
      <c r="AG88">
        <f t="shared" ca="1" si="19"/>
        <v>3.1978757569221458E-3</v>
      </c>
      <c r="AH88">
        <f t="shared" ca="1" si="19"/>
        <v>8.2386053275163539E-3</v>
      </c>
      <c r="AI88">
        <f t="shared" ca="1" si="19"/>
        <v>1.3628751948158086E-2</v>
      </c>
      <c r="AJ88">
        <f t="shared" ca="1" si="19"/>
        <v>5.0978063394738905E-2</v>
      </c>
      <c r="AK88" t="e">
        <f t="shared" ca="1" si="14"/>
        <v>#NUM!</v>
      </c>
      <c r="AM88">
        <f t="shared" ca="1" si="20"/>
        <v>2.5762743626555871</v>
      </c>
      <c r="AN88">
        <f t="shared" ca="1" si="20"/>
        <v>4.2618140866346002</v>
      </c>
      <c r="AO88">
        <f t="shared" ca="1" si="20"/>
        <v>15.941227011209365</v>
      </c>
      <c r="AP88" t="e">
        <f t="shared" ca="1" si="20"/>
        <v>#NUM!</v>
      </c>
      <c r="AR88" t="str">
        <f t="shared" si="21"/>
        <v>2021-31</v>
      </c>
      <c r="AS88">
        <f t="shared" ca="1" si="22"/>
        <v>1.19311386368695</v>
      </c>
      <c r="AT88">
        <f t="shared" ca="1" si="22"/>
        <v>1.4663205472993446</v>
      </c>
      <c r="AU88" t="e">
        <f t="shared" ca="1" si="22"/>
        <v>#DIV/0!</v>
      </c>
      <c r="AV88" t="e">
        <f t="shared" ca="1" si="22"/>
        <v>#NUM!</v>
      </c>
    </row>
    <row r="89" spans="1:48" x14ac:dyDescent="0.25">
      <c r="A89" s="1" t="s">
        <v>39</v>
      </c>
      <c r="B89" s="9">
        <v>9626816</v>
      </c>
      <c r="C89" s="9">
        <v>692246</v>
      </c>
      <c r="D89" s="9">
        <v>444099</v>
      </c>
      <c r="E89" s="9">
        <v>16</v>
      </c>
      <c r="F89" s="9">
        <v>8</v>
      </c>
      <c r="G89" s="9">
        <v>1347</v>
      </c>
      <c r="H89" s="9">
        <v>334</v>
      </c>
      <c r="I89" s="9">
        <v>352</v>
      </c>
      <c r="J89" s="9">
        <v>0</v>
      </c>
      <c r="K89" s="9">
        <v>0</v>
      </c>
      <c r="L89" s="9"/>
      <c r="M89">
        <f t="shared" si="15"/>
        <v>1.3992165218489684E-4</v>
      </c>
      <c r="N89">
        <f t="shared" si="15"/>
        <v>4.8248743943626974E-4</v>
      </c>
      <c r="O89">
        <f t="shared" si="15"/>
        <v>7.9261606083328264E-4</v>
      </c>
      <c r="P89">
        <f t="shared" si="15"/>
        <v>0</v>
      </c>
      <c r="Q89">
        <f t="shared" si="15"/>
        <v>0</v>
      </c>
      <c r="S89">
        <f t="shared" si="16"/>
        <v>1.3994123322179808E-4</v>
      </c>
      <c r="T89">
        <f t="shared" si="16"/>
        <v>4.8272035531346437E-4</v>
      </c>
      <c r="U89">
        <f t="shared" si="16"/>
        <v>7.9324484099638248E-4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1.421800474059012E-4</v>
      </c>
      <c r="AA89">
        <f ca="1">T89*EXP(-AA$1*(ROW()-ROW(T$14)-$B$2))</f>
        <v>4.7937603866883907E-4</v>
      </c>
      <c r="AB89">
        <f ca="1">U89*EXP(-AB$1*(ROW()-ROW(U$14)-$B$2))</f>
        <v>7.9687950804019651E-4</v>
      </c>
      <c r="AC89">
        <f ca="1">V89*EXP(-AC$1*(ROW()-ROW(V$14)-$B$2))</f>
        <v>0</v>
      </c>
      <c r="AD89" t="e">
        <f ca="1">W89*EXP(-AD$1*(ROW()-ROW(W$14)-$B$2))</f>
        <v>#NUM!</v>
      </c>
      <c r="AF89" t="str">
        <f t="shared" si="18"/>
        <v>2021-32</v>
      </c>
      <c r="AG89">
        <f t="shared" ca="1" si="19"/>
        <v>3.3400558043280471E-3</v>
      </c>
      <c r="AH89">
        <f t="shared" ca="1" si="19"/>
        <v>8.7179813661851929E-3</v>
      </c>
      <c r="AI89">
        <f t="shared" ca="1" si="19"/>
        <v>1.4425631456198284E-2</v>
      </c>
      <c r="AJ89">
        <f t="shared" ca="1" si="19"/>
        <v>5.0978063394738905E-2</v>
      </c>
      <c r="AK89" t="e">
        <f t="shared" ca="1" si="14"/>
        <v>#NUM!</v>
      </c>
      <c r="AM89">
        <f t="shared" ca="1" si="20"/>
        <v>2.610130451978804</v>
      </c>
      <c r="AN89">
        <f t="shared" ca="1" si="20"/>
        <v>4.318979173193914</v>
      </c>
      <c r="AO89">
        <f t="shared" ca="1" si="20"/>
        <v>15.262638225589372</v>
      </c>
      <c r="AP89" t="e">
        <f t="shared" ca="1" si="20"/>
        <v>#NUM!</v>
      </c>
      <c r="AR89" t="str">
        <f t="shared" si="21"/>
        <v>2021-32</v>
      </c>
      <c r="AS89">
        <f t="shared" ca="1" si="22"/>
        <v>1.2087931601653408</v>
      </c>
      <c r="AT89">
        <f t="shared" ca="1" si="22"/>
        <v>1.4859887776130369</v>
      </c>
      <c r="AU89" t="e">
        <f t="shared" ca="1" si="22"/>
        <v>#DIV/0!</v>
      </c>
      <c r="AV89" t="e">
        <f t="shared" ca="1" si="22"/>
        <v>#NUM!</v>
      </c>
    </row>
    <row r="90" spans="1:48" x14ac:dyDescent="0.25">
      <c r="A90" s="1" t="s">
        <v>40</v>
      </c>
      <c r="B90" s="9">
        <v>9625469</v>
      </c>
      <c r="C90" s="9">
        <v>691912</v>
      </c>
      <c r="D90" s="9">
        <v>443747</v>
      </c>
      <c r="E90" s="9">
        <v>16</v>
      </c>
      <c r="F90" s="9">
        <v>8</v>
      </c>
      <c r="G90" s="9">
        <v>1338</v>
      </c>
      <c r="H90" s="9">
        <v>305</v>
      </c>
      <c r="I90" s="9">
        <v>341</v>
      </c>
      <c r="J90" s="9">
        <v>0</v>
      </c>
      <c r="K90" s="9">
        <v>0</v>
      </c>
      <c r="L90" s="9"/>
      <c r="M90">
        <f t="shared" si="15"/>
        <v>1.3900621361930519E-4</v>
      </c>
      <c r="N90">
        <f t="shared" si="15"/>
        <v>4.4080750153198671E-4</v>
      </c>
      <c r="O90">
        <f t="shared" si="15"/>
        <v>7.6845589942016511E-4</v>
      </c>
      <c r="P90">
        <f t="shared" si="15"/>
        <v>0</v>
      </c>
      <c r="Q90">
        <f t="shared" si="15"/>
        <v>0</v>
      </c>
      <c r="S90">
        <f t="shared" si="16"/>
        <v>1.3902553925701744E-4</v>
      </c>
      <c r="T90">
        <f t="shared" si="16"/>
        <v>4.4100190562424471E-4</v>
      </c>
      <c r="U90">
        <f t="shared" si="16"/>
        <v>7.6904691593391368E-4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1.4136774597373202E-4</v>
      </c>
      <c r="AA90">
        <f ca="1">T90*EXP(-AA$1*(ROW()-ROW(T$14)-$B$2))</f>
        <v>4.3778639996602044E-4</v>
      </c>
      <c r="AB90">
        <f ca="1">U90*EXP(-AB$1*(ROW()-ROW(U$14)-$B$2))</f>
        <v>7.7275661682854591E-4</v>
      </c>
      <c r="AC90">
        <f ca="1">V90*EXP(-AC$1*(ROW()-ROW(V$14)-$B$2))</f>
        <v>0</v>
      </c>
      <c r="AD90" t="e">
        <f ca="1">W90*EXP(-AD$1*(ROW()-ROW(W$14)-$B$2))</f>
        <v>#NUM!</v>
      </c>
      <c r="AF90" t="str">
        <f t="shared" si="18"/>
        <v>2021-33</v>
      </c>
      <c r="AG90">
        <f t="shared" ca="1" si="19"/>
        <v>3.481423550301779E-3</v>
      </c>
      <c r="AH90">
        <f t="shared" ca="1" si="19"/>
        <v>9.1557677661512141E-3</v>
      </c>
      <c r="AI90">
        <f t="shared" ca="1" si="19"/>
        <v>1.519838807302683E-2</v>
      </c>
      <c r="AJ90">
        <f t="shared" ca="1" si="19"/>
        <v>5.0978063394738905E-2</v>
      </c>
      <c r="AK90" t="e">
        <f t="shared" ca="1" si="14"/>
        <v>#NUM!</v>
      </c>
      <c r="AM90">
        <f t="shared" ca="1" si="20"/>
        <v>2.6298919490441111</v>
      </c>
      <c r="AN90">
        <f t="shared" ca="1" si="20"/>
        <v>4.3655670887012281</v>
      </c>
      <c r="AO90">
        <f t="shared" ca="1" si="20"/>
        <v>14.642878885081361</v>
      </c>
      <c r="AP90" t="e">
        <f t="shared" ca="1" si="20"/>
        <v>#NUM!</v>
      </c>
      <c r="AR90" t="str">
        <f t="shared" si="21"/>
        <v>2021-33</v>
      </c>
      <c r="AS90">
        <f t="shared" ca="1" si="22"/>
        <v>1.2179450255324764</v>
      </c>
      <c r="AT90">
        <f t="shared" ca="1" si="22"/>
        <v>1.5020178244873374</v>
      </c>
      <c r="AU90" t="e">
        <f t="shared" ca="1" si="22"/>
        <v>#DIV/0!</v>
      </c>
      <c r="AV90" t="e">
        <f t="shared" ca="1" si="22"/>
        <v>#NUM!</v>
      </c>
    </row>
    <row r="91" spans="1:48" x14ac:dyDescent="0.25">
      <c r="A91" s="1" t="s">
        <v>41</v>
      </c>
      <c r="B91" s="9">
        <v>9624131</v>
      </c>
      <c r="C91" s="9">
        <v>691607</v>
      </c>
      <c r="D91" s="9">
        <v>443406</v>
      </c>
      <c r="E91" s="9">
        <v>16</v>
      </c>
      <c r="F91" s="9">
        <v>8</v>
      </c>
      <c r="G91" s="9">
        <v>1303</v>
      </c>
      <c r="H91" s="9">
        <v>302</v>
      </c>
      <c r="I91" s="9">
        <v>345</v>
      </c>
      <c r="J91" s="9">
        <v>0</v>
      </c>
      <c r="K91" s="9">
        <v>0</v>
      </c>
      <c r="L91" s="9"/>
      <c r="M91">
        <f t="shared" si="15"/>
        <v>1.353888470553861E-4</v>
      </c>
      <c r="N91">
        <f t="shared" si="15"/>
        <v>4.3666417488544794E-4</v>
      </c>
      <c r="O91">
        <f t="shared" si="15"/>
        <v>7.7806795577867692E-4</v>
      </c>
      <c r="P91">
        <f t="shared" si="15"/>
        <v>0</v>
      </c>
      <c r="Q91">
        <f t="shared" si="15"/>
        <v>0</v>
      </c>
      <c r="S91">
        <f t="shared" si="16"/>
        <v>1.3540717988416967E-4</v>
      </c>
      <c r="T91">
        <f t="shared" si="16"/>
        <v>4.3685494073215735E-4</v>
      </c>
      <c r="U91">
        <f t="shared" si="16"/>
        <v>7.7867385626825575E-4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1.3780349284843763E-4</v>
      </c>
      <c r="AA91">
        <f ca="1">T91*EXP(-AA$1*(ROW()-ROW(T$14)-$B$2))</f>
        <v>4.3351101974317609E-4</v>
      </c>
      <c r="AB91">
        <f ca="1">U91*EXP(-AB$1*(ROW()-ROW(U$14)-$B$2))</f>
        <v>7.8261827709293508E-4</v>
      </c>
      <c r="AC91">
        <f ca="1">V91*EXP(-AC$1*(ROW()-ROW(V$14)-$B$2))</f>
        <v>0</v>
      </c>
      <c r="AD91" t="e">
        <f ca="1">W91*EXP(-AD$1*(ROW()-ROW(W$14)-$B$2))</f>
        <v>#NUM!</v>
      </c>
      <c r="AF91" t="str">
        <f t="shared" si="18"/>
        <v>2021-34</v>
      </c>
      <c r="AG91">
        <f t="shared" ca="1" si="19"/>
        <v>3.6192270431502165E-3</v>
      </c>
      <c r="AH91">
        <f t="shared" ca="1" si="19"/>
        <v>9.5892787858943909E-3</v>
      </c>
      <c r="AI91">
        <f t="shared" ca="1" si="19"/>
        <v>1.5981006350119766E-2</v>
      </c>
      <c r="AJ91">
        <f t="shared" ca="1" si="19"/>
        <v>5.0978063394738905E-2</v>
      </c>
      <c r="AK91" t="e">
        <f t="shared" ca="1" si="14"/>
        <v>#NUM!</v>
      </c>
      <c r="AM91">
        <f t="shared" ca="1" si="20"/>
        <v>2.6495377801851783</v>
      </c>
      <c r="AN91">
        <f t="shared" ca="1" si="20"/>
        <v>4.4155854715900098</v>
      </c>
      <c r="AO91">
        <f t="shared" ca="1" si="20"/>
        <v>14.085345513545626</v>
      </c>
      <c r="AP91" t="e">
        <f t="shared" ca="1" si="20"/>
        <v>#NUM!</v>
      </c>
      <c r="AR91" t="str">
        <f t="shared" si="21"/>
        <v>2021-34</v>
      </c>
      <c r="AS91">
        <f t="shared" ca="1" si="22"/>
        <v>1.2270433241600722</v>
      </c>
      <c r="AT91">
        <f t="shared" ca="1" si="22"/>
        <v>1.5192271586069361</v>
      </c>
      <c r="AU91" t="e">
        <f t="shared" ca="1" si="22"/>
        <v>#DIV/0!</v>
      </c>
      <c r="AV91" t="e">
        <f t="shared" ca="1" si="22"/>
        <v>#NUM!</v>
      </c>
    </row>
    <row r="92" spans="1:48" x14ac:dyDescent="0.25">
      <c r="A92" s="1" t="s">
        <v>42</v>
      </c>
      <c r="B92" s="9">
        <v>9622828</v>
      </c>
      <c r="C92" s="9">
        <v>691305</v>
      </c>
      <c r="D92" s="9">
        <v>443061</v>
      </c>
      <c r="E92" s="9">
        <v>16</v>
      </c>
      <c r="F92" s="9">
        <v>8</v>
      </c>
      <c r="G92" s="9">
        <v>1288</v>
      </c>
      <c r="H92" s="9">
        <v>333</v>
      </c>
      <c r="I92" s="9">
        <v>368</v>
      </c>
      <c r="J92" s="9">
        <v>0</v>
      </c>
      <c r="K92" s="9">
        <v>0</v>
      </c>
      <c r="L92" s="9"/>
      <c r="M92">
        <f t="shared" si="15"/>
        <v>1.3384838635793967E-4</v>
      </c>
      <c r="N92">
        <f t="shared" si="15"/>
        <v>4.8169765877579363E-4</v>
      </c>
      <c r="O92">
        <f t="shared" si="15"/>
        <v>8.3058540471853766E-4</v>
      </c>
      <c r="P92">
        <f t="shared" si="15"/>
        <v>0</v>
      </c>
      <c r="Q92">
        <f t="shared" si="15"/>
        <v>0</v>
      </c>
      <c r="S92">
        <f t="shared" si="16"/>
        <v>1.3386630434656963E-4</v>
      </c>
      <c r="T92">
        <f t="shared" si="16"/>
        <v>4.8192981256127778E-4</v>
      </c>
      <c r="U92">
        <f t="shared" si="16"/>
        <v>8.3127589817601341E-4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1.3634919984341319E-4</v>
      </c>
      <c r="AA92">
        <f ca="1">T92*EXP(-AA$1*(ROW()-ROW(T$14)-$B$2))</f>
        <v>4.7806590628429513E-4</v>
      </c>
      <c r="AB92">
        <f ca="1">U92*EXP(-AB$1*(ROW()-ROW(U$14)-$B$2))</f>
        <v>8.3568782719583082E-4</v>
      </c>
      <c r="AC92">
        <f ca="1">V92*EXP(-AC$1*(ROW()-ROW(V$14)-$B$2))</f>
        <v>0</v>
      </c>
      <c r="AD92" t="e">
        <f ca="1">W92*EXP(-AD$1*(ROW()-ROW(W$14)-$B$2))</f>
        <v>#NUM!</v>
      </c>
      <c r="AF92" t="str">
        <f t="shared" si="18"/>
        <v>2021-35</v>
      </c>
      <c r="AG92">
        <f t="shared" ca="1" si="19"/>
        <v>3.7555762429936296E-3</v>
      </c>
      <c r="AH92">
        <f t="shared" ca="1" si="19"/>
        <v>1.0067344692178687E-2</v>
      </c>
      <c r="AI92">
        <f t="shared" ca="1" si="19"/>
        <v>1.6816694177315596E-2</v>
      </c>
      <c r="AJ92">
        <f t="shared" ca="1" si="19"/>
        <v>5.0978063394738905E-2</v>
      </c>
      <c r="AK92" t="e">
        <f t="shared" ca="1" si="14"/>
        <v>#NUM!</v>
      </c>
      <c r="AM92">
        <f t="shared" ca="1" si="20"/>
        <v>2.68063914584619</v>
      </c>
      <c r="AN92">
        <f t="shared" ca="1" si="20"/>
        <v>4.477793310331184</v>
      </c>
      <c r="AO92">
        <f t="shared" ca="1" si="20"/>
        <v>13.573965776847997</v>
      </c>
      <c r="AP92" t="e">
        <f t="shared" ca="1" si="20"/>
        <v>#NUM!</v>
      </c>
      <c r="AR92" t="str">
        <f t="shared" si="21"/>
        <v>2021-35</v>
      </c>
      <c r="AS92">
        <f t="shared" ca="1" si="22"/>
        <v>1.241446864049939</v>
      </c>
      <c r="AT92">
        <f t="shared" ca="1" si="22"/>
        <v>1.5406303991742172</v>
      </c>
      <c r="AU92" t="e">
        <f t="shared" ca="1" si="22"/>
        <v>#DIV/0!</v>
      </c>
      <c r="AV92" t="e">
        <f t="shared" ca="1" si="22"/>
        <v>#NUM!</v>
      </c>
    </row>
    <row r="93" spans="1:48" x14ac:dyDescent="0.25">
      <c r="A93" s="1" t="s">
        <v>43</v>
      </c>
      <c r="B93" s="9">
        <v>9621540</v>
      </c>
      <c r="C93" s="9">
        <v>690972</v>
      </c>
      <c r="D93" s="9">
        <v>442693</v>
      </c>
      <c r="E93" s="9">
        <v>16</v>
      </c>
      <c r="F93" s="9">
        <v>8</v>
      </c>
      <c r="G93" s="9">
        <v>1389</v>
      </c>
      <c r="H93" s="9">
        <v>300</v>
      </c>
      <c r="I93" s="9">
        <v>381</v>
      </c>
      <c r="J93" s="9">
        <v>0</v>
      </c>
      <c r="K93" s="9">
        <v>0</v>
      </c>
      <c r="L93" s="9"/>
      <c r="M93">
        <f t="shared" si="15"/>
        <v>1.4436358420793344E-4</v>
      </c>
      <c r="N93">
        <f t="shared" si="15"/>
        <v>4.3417099390423924E-4</v>
      </c>
      <c r="O93">
        <f t="shared" si="15"/>
        <v>8.6064157327990281E-4</v>
      </c>
      <c r="P93">
        <f t="shared" si="15"/>
        <v>0</v>
      </c>
      <c r="Q93">
        <f t="shared" si="15"/>
        <v>0</v>
      </c>
      <c r="S93">
        <f t="shared" si="16"/>
        <v>1.4438442831229113E-4</v>
      </c>
      <c r="T93">
        <f t="shared" si="16"/>
        <v>4.3435958706412235E-4</v>
      </c>
      <c r="U93">
        <f t="shared" si="16"/>
        <v>8.6138296848803928E-4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1.4718530920919886E-4</v>
      </c>
      <c r="AA93">
        <f ca="1">T93*EXP(-AA$1*(ROW()-ROW(T$14)-$B$2))</f>
        <v>4.3071944769684838E-4</v>
      </c>
      <c r="AB93">
        <f ca="1">U93*EXP(-AB$1*(ROW()-ROW(U$14)-$B$2))</f>
        <v>8.6616306932517221E-4</v>
      </c>
      <c r="AC93">
        <f ca="1">V93*EXP(-AC$1*(ROW()-ROW(V$14)-$B$2))</f>
        <v>0</v>
      </c>
      <c r="AD93" t="e">
        <f ca="1">W93*EXP(-AD$1*(ROW()-ROW(W$14)-$B$2))</f>
        <v>#NUM!</v>
      </c>
      <c r="AF93" t="str">
        <f t="shared" si="18"/>
        <v>2021-36</v>
      </c>
      <c r="AG93">
        <f t="shared" ca="1" si="19"/>
        <v>3.9027615522028284E-3</v>
      </c>
      <c r="AH93">
        <f t="shared" ca="1" si="19"/>
        <v>1.0498064139875534E-2</v>
      </c>
      <c r="AI93">
        <f t="shared" ca="1" si="19"/>
        <v>1.768285724664077E-2</v>
      </c>
      <c r="AJ93">
        <f t="shared" ca="1" si="19"/>
        <v>5.0978063394738905E-2</v>
      </c>
      <c r="AK93" t="e">
        <f t="shared" ca="1" si="14"/>
        <v>#NUM!</v>
      </c>
      <c r="AM93">
        <f t="shared" ca="1" si="20"/>
        <v>2.6899066211078488</v>
      </c>
      <c r="AN93">
        <f t="shared" ca="1" si="20"/>
        <v>4.5308577042479232</v>
      </c>
      <c r="AO93">
        <f t="shared" ca="1" si="20"/>
        <v>13.06204919589962</v>
      </c>
      <c r="AP93" t="e">
        <f t="shared" ca="1" si="20"/>
        <v>#NUM!</v>
      </c>
      <c r="AR93" t="str">
        <f t="shared" si="21"/>
        <v>2021-36</v>
      </c>
      <c r="AS93">
        <f t="shared" ca="1" si="22"/>
        <v>1.2457387800726809</v>
      </c>
      <c r="AT93">
        <f t="shared" ca="1" si="22"/>
        <v>1.5588877444146203</v>
      </c>
      <c r="AU93" t="e">
        <f t="shared" ca="1" si="22"/>
        <v>#DIV/0!</v>
      </c>
      <c r="AV93" t="e">
        <f t="shared" ca="1" si="22"/>
        <v>#NUM!</v>
      </c>
    </row>
    <row r="94" spans="1:48" x14ac:dyDescent="0.25">
      <c r="A94" s="1" t="s">
        <v>44</v>
      </c>
      <c r="B94" s="9">
        <v>9620151</v>
      </c>
      <c r="C94" s="9">
        <v>690672</v>
      </c>
      <c r="D94" s="9">
        <v>442312</v>
      </c>
      <c r="E94" s="9">
        <v>16</v>
      </c>
      <c r="F94" s="9">
        <v>8</v>
      </c>
      <c r="G94" s="9">
        <v>1427</v>
      </c>
      <c r="H94" s="9">
        <v>341</v>
      </c>
      <c r="I94" s="9">
        <v>366</v>
      </c>
      <c r="J94" s="9">
        <v>0</v>
      </c>
      <c r="K94" s="9">
        <v>0</v>
      </c>
      <c r="L94" s="9"/>
      <c r="M94">
        <f t="shared" si="15"/>
        <v>1.4833447000987823E-4</v>
      </c>
      <c r="N94">
        <f t="shared" si="15"/>
        <v>4.9372205620033826E-4</v>
      </c>
      <c r="O94">
        <f t="shared" si="15"/>
        <v>8.274702020293368E-4</v>
      </c>
      <c r="P94">
        <f t="shared" si="15"/>
        <v>0</v>
      </c>
      <c r="Q94">
        <f t="shared" si="15"/>
        <v>0</v>
      </c>
      <c r="S94">
        <f t="shared" si="16"/>
        <v>1.4835647666118496E-4</v>
      </c>
      <c r="T94">
        <f t="shared" si="16"/>
        <v>4.9396594812307372E-4</v>
      </c>
      <c r="U94">
        <f t="shared" si="16"/>
        <v>8.2815552334032736E-4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1.5136079665032897E-4</v>
      </c>
      <c r="AA94">
        <f ca="1">T94*EXP(-AA$1*(ROW()-ROW(T$14)-$B$2))</f>
        <v>4.8964708265538943E-4</v>
      </c>
      <c r="AB94">
        <f ca="1">U94*EXP(-AB$1*(ROW()-ROW(U$14)-$B$2))</f>
        <v>8.3295162503127008E-4</v>
      </c>
      <c r="AC94">
        <f ca="1">V94*EXP(-AC$1*(ROW()-ROW(V$14)-$B$2))</f>
        <v>0</v>
      </c>
      <c r="AD94" t="e">
        <f ca="1">W94*EXP(-AD$1*(ROW()-ROW(W$14)-$B$2))</f>
        <v>#NUM!</v>
      </c>
      <c r="AF94" t="str">
        <f t="shared" si="18"/>
        <v>2021-37</v>
      </c>
      <c r="AG94">
        <f t="shared" ca="1" si="19"/>
        <v>4.0541223488531576E-3</v>
      </c>
      <c r="AH94">
        <f t="shared" ca="1" si="19"/>
        <v>1.0987711222530923E-2</v>
      </c>
      <c r="AI94">
        <f t="shared" ca="1" si="19"/>
        <v>1.8515808871672042E-2</v>
      </c>
      <c r="AJ94">
        <f t="shared" ca="1" si="19"/>
        <v>5.0978063394738905E-2</v>
      </c>
      <c r="AK94" t="e">
        <f t="shared" ca="1" si="14"/>
        <v>#NUM!</v>
      </c>
      <c r="AM94">
        <f t="shared" ca="1" si="20"/>
        <v>2.7102564444408443</v>
      </c>
      <c r="AN94">
        <f t="shared" ca="1" si="20"/>
        <v>4.5671559164734754</v>
      </c>
      <c r="AO94">
        <f t="shared" ca="1" si="20"/>
        <v>12.574377142110606</v>
      </c>
      <c r="AP94" t="e">
        <f t="shared" ca="1" si="20"/>
        <v>#NUM!</v>
      </c>
      <c r="AR94" t="str">
        <f t="shared" si="21"/>
        <v>2021-37</v>
      </c>
      <c r="AS94">
        <f t="shared" ca="1" si="22"/>
        <v>1.2551631087443951</v>
      </c>
      <c r="AT94">
        <f t="shared" ca="1" si="22"/>
        <v>1.571376514064023</v>
      </c>
      <c r="AU94" t="e">
        <f t="shared" ca="1" si="22"/>
        <v>#DIV/0!</v>
      </c>
      <c r="AV94" t="e">
        <f t="shared" ca="1" si="22"/>
        <v>#NUM!</v>
      </c>
    </row>
    <row r="95" spans="1:48" x14ac:dyDescent="0.25">
      <c r="A95" s="1" t="s">
        <v>45</v>
      </c>
      <c r="B95" s="9">
        <v>9618724</v>
      </c>
      <c r="C95" s="9">
        <v>690331</v>
      </c>
      <c r="D95" s="9">
        <v>441946</v>
      </c>
      <c r="E95" s="9">
        <v>16</v>
      </c>
      <c r="F95" s="9">
        <v>8</v>
      </c>
      <c r="G95" s="9">
        <v>1395</v>
      </c>
      <c r="H95" s="9">
        <v>328</v>
      </c>
      <c r="I95" s="9">
        <v>383</v>
      </c>
      <c r="J95" s="9">
        <v>0</v>
      </c>
      <c r="K95" s="9">
        <v>0</v>
      </c>
      <c r="L95" s="9"/>
      <c r="M95">
        <f t="shared" si="15"/>
        <v>1.450296317889982E-4</v>
      </c>
      <c r="N95">
        <f t="shared" si="15"/>
        <v>4.7513439205250813E-4</v>
      </c>
      <c r="O95">
        <f t="shared" si="15"/>
        <v>8.6662171396505454E-4</v>
      </c>
      <c r="P95">
        <f t="shared" si="15"/>
        <v>0</v>
      </c>
      <c r="Q95">
        <f t="shared" si="15"/>
        <v>0</v>
      </c>
      <c r="S95">
        <f t="shared" si="16"/>
        <v>1.4505066868831016E-4</v>
      </c>
      <c r="T95">
        <f t="shared" si="16"/>
        <v>4.7536026100820884E-4</v>
      </c>
      <c r="U95">
        <f t="shared" si="16"/>
        <v>8.6737345296616561E-4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1.4811171705126846E-4</v>
      </c>
      <c r="AA95">
        <f ca="1">T95*EXP(-AA$1*(ROW()-ROW(T$14)-$B$2))</f>
        <v>4.7103168579671045E-4</v>
      </c>
      <c r="AB95">
        <f ca="1">U95*EXP(-AB$1*(ROW()-ROW(U$14)-$B$2))</f>
        <v>8.7260660885167497E-4</v>
      </c>
      <c r="AC95">
        <f ca="1">V95*EXP(-AC$1*(ROW()-ROW(V$14)-$B$2))</f>
        <v>0</v>
      </c>
      <c r="AD95" t="e">
        <f ca="1">W95*EXP(-AD$1*(ROW()-ROW(W$14)-$B$2))</f>
        <v>#NUM!</v>
      </c>
      <c r="AF95" t="str">
        <f t="shared" si="18"/>
        <v>2021-38</v>
      </c>
      <c r="AG95">
        <f t="shared" ca="1" si="19"/>
        <v>4.202234065904426E-3</v>
      </c>
      <c r="AH95">
        <f t="shared" ca="1" si="19"/>
        <v>1.1458742908327633E-2</v>
      </c>
      <c r="AI95">
        <f t="shared" ca="1" si="19"/>
        <v>1.9388415480523717E-2</v>
      </c>
      <c r="AJ95">
        <f t="shared" ca="1" si="19"/>
        <v>5.0978063394738905E-2</v>
      </c>
      <c r="AK95" t="e">
        <f t="shared" ca="1" si="14"/>
        <v>#NUM!</v>
      </c>
      <c r="AM95">
        <f t="shared" ca="1" si="20"/>
        <v>2.7268216688118785</v>
      </c>
      <c r="AN95">
        <f t="shared" ca="1" si="20"/>
        <v>4.6138352068094148</v>
      </c>
      <c r="AO95">
        <f t="shared" ca="1" si="20"/>
        <v>12.131181318137058</v>
      </c>
      <c r="AP95" t="e">
        <f t="shared" ca="1" si="20"/>
        <v>#NUM!</v>
      </c>
      <c r="AR95" t="str">
        <f t="shared" si="21"/>
        <v>2021-38</v>
      </c>
      <c r="AS95">
        <f t="shared" ca="1" si="22"/>
        <v>1.2628347291038793</v>
      </c>
      <c r="AT95">
        <f t="shared" ca="1" si="22"/>
        <v>1.5874369993788553</v>
      </c>
      <c r="AU95" t="e">
        <f t="shared" ca="1" si="22"/>
        <v>#DIV/0!</v>
      </c>
      <c r="AV95" t="e">
        <f t="shared" ca="1" si="22"/>
        <v>#NUM!</v>
      </c>
    </row>
    <row r="96" spans="1:48" x14ac:dyDescent="0.25">
      <c r="A96" s="1" t="s">
        <v>46</v>
      </c>
      <c r="B96" s="9">
        <v>9617329</v>
      </c>
      <c r="C96" s="9">
        <v>690003</v>
      </c>
      <c r="D96" s="9">
        <v>441563</v>
      </c>
      <c r="E96" s="9">
        <v>16</v>
      </c>
      <c r="F96" s="9">
        <v>8</v>
      </c>
      <c r="G96" s="9">
        <v>1383</v>
      </c>
      <c r="H96" s="9">
        <v>322</v>
      </c>
      <c r="I96" s="9">
        <v>384</v>
      </c>
      <c r="J96" s="9">
        <v>0</v>
      </c>
      <c r="K96" s="9">
        <v>0</v>
      </c>
      <c r="L96" s="9"/>
      <c r="M96">
        <f t="shared" si="15"/>
        <v>1.4380292074857792E-4</v>
      </c>
      <c r="N96">
        <f t="shared" si="15"/>
        <v>4.6666463768998105E-4</v>
      </c>
      <c r="O96">
        <f t="shared" si="15"/>
        <v>8.6963808108922165E-4</v>
      </c>
      <c r="P96">
        <f t="shared" si="15"/>
        <v>0</v>
      </c>
      <c r="Q96">
        <f t="shared" si="15"/>
        <v>0</v>
      </c>
      <c r="S96">
        <f t="shared" si="16"/>
        <v>1.4382360325071504E-4</v>
      </c>
      <c r="T96">
        <f t="shared" si="16"/>
        <v>4.6688252373063856E-4</v>
      </c>
      <c r="U96">
        <f t="shared" si="16"/>
        <v>8.7039506468524961E-4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1.4698148597936512E-4</v>
      </c>
      <c r="AA96">
        <f ca="1">T96*EXP(-AA$1*(ROW()-ROW(T$14)-$B$2))</f>
        <v>4.6246189826913784E-4</v>
      </c>
      <c r="AB96">
        <f ca="1">U96*EXP(-AB$1*(ROW()-ROW(U$14)-$B$2))</f>
        <v>8.7585716416808696E-4</v>
      </c>
      <c r="AC96">
        <f ca="1">V96*EXP(-AC$1*(ROW()-ROW(V$14)-$B$2))</f>
        <v>0</v>
      </c>
      <c r="AD96" t="e">
        <f ca="1">W96*EXP(-AD$1*(ROW()-ROW(W$14)-$B$2))</f>
        <v>#NUM!</v>
      </c>
      <c r="AF96" t="str">
        <f t="shared" si="18"/>
        <v>2021-39</v>
      </c>
      <c r="AG96">
        <f t="shared" ca="1" si="19"/>
        <v>4.3492155518837913E-3</v>
      </c>
      <c r="AH96">
        <f t="shared" ca="1" si="19"/>
        <v>1.192120480659677E-2</v>
      </c>
      <c r="AI96">
        <f t="shared" ca="1" si="19"/>
        <v>2.0264272644691803E-2</v>
      </c>
      <c r="AJ96">
        <f t="shared" ca="1" si="19"/>
        <v>5.0978063394738905E-2</v>
      </c>
      <c r="AK96" t="e">
        <f t="shared" ca="1" si="14"/>
        <v>#NUM!</v>
      </c>
      <c r="AM96">
        <f t="shared" ca="1" si="20"/>
        <v>2.7410011447773139</v>
      </c>
      <c r="AN96">
        <f t="shared" ca="1" si="20"/>
        <v>4.6592937054855019</v>
      </c>
      <c r="AO96">
        <f t="shared" ca="1" si="20"/>
        <v>11.721208752842474</v>
      </c>
      <c r="AP96" t="e">
        <f t="shared" ca="1" si="20"/>
        <v>#NUM!</v>
      </c>
      <c r="AR96" t="str">
        <f t="shared" si="21"/>
        <v>2021-39</v>
      </c>
      <c r="AS96">
        <f t="shared" ca="1" si="22"/>
        <v>1.2694014712177659</v>
      </c>
      <c r="AT96">
        <f t="shared" ca="1" si="22"/>
        <v>1.6030774588881445</v>
      </c>
      <c r="AU96" t="e">
        <f t="shared" ca="1" si="22"/>
        <v>#DIV/0!</v>
      </c>
      <c r="AV96" t="e">
        <f t="shared" ca="1" si="22"/>
        <v>#NUM!</v>
      </c>
    </row>
    <row r="97" spans="1:48" x14ac:dyDescent="0.25">
      <c r="A97" s="1" t="s">
        <v>47</v>
      </c>
      <c r="B97" s="9">
        <v>9615946</v>
      </c>
      <c r="C97" s="9">
        <v>689681</v>
      </c>
      <c r="D97" s="9">
        <v>441179</v>
      </c>
      <c r="E97" s="9">
        <v>16</v>
      </c>
      <c r="F97" s="9">
        <v>8</v>
      </c>
      <c r="G97" s="9">
        <v>1397</v>
      </c>
      <c r="H97" s="9">
        <v>341</v>
      </c>
      <c r="I97" s="9">
        <v>379</v>
      </c>
      <c r="J97" s="9">
        <v>0</v>
      </c>
      <c r="K97" s="9">
        <v>0</v>
      </c>
      <c r="L97" s="9"/>
      <c r="M97">
        <f t="shared" si="15"/>
        <v>1.4527951800062105E-4</v>
      </c>
      <c r="N97">
        <f t="shared" si="15"/>
        <v>4.9443148354094137E-4</v>
      </c>
      <c r="O97">
        <f t="shared" si="15"/>
        <v>8.5906174137934945E-4</v>
      </c>
      <c r="P97">
        <f t="shared" si="15"/>
        <v>0</v>
      </c>
      <c r="Q97">
        <f t="shared" si="15"/>
        <v>0</v>
      </c>
      <c r="S97">
        <f t="shared" si="16"/>
        <v>1.4530062746130813E-4</v>
      </c>
      <c r="T97">
        <f t="shared" si="16"/>
        <v>4.9467607705014349E-4</v>
      </c>
      <c r="U97">
        <f t="shared" si="16"/>
        <v>8.5980041594424755E-4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1.4861503418822313E-4</v>
      </c>
      <c r="AA97">
        <f ca="1">T97*EXP(-AA$1*(ROW()-ROW(T$14)-$B$2))</f>
        <v>4.8981303415226399E-4</v>
      </c>
      <c r="AB97">
        <f ca="1">U97*EXP(-AB$1*(ROW()-ROW(U$14)-$B$2))</f>
        <v>8.6540422793295849E-4</v>
      </c>
      <c r="AC97">
        <f ca="1">V97*EXP(-AC$1*(ROW()-ROW(V$14)-$B$2))</f>
        <v>0</v>
      </c>
      <c r="AD97" t="e">
        <f ca="1">W97*EXP(-AD$1*(ROW()-ROW(W$14)-$B$2))</f>
        <v>#NUM!</v>
      </c>
      <c r="AF97" t="str">
        <f t="shared" si="18"/>
        <v>2021-40</v>
      </c>
      <c r="AG97">
        <f t="shared" ca="1" si="19"/>
        <v>4.4978305860720142E-3</v>
      </c>
      <c r="AH97">
        <f t="shared" ca="1" si="19"/>
        <v>1.2411017840749035E-2</v>
      </c>
      <c r="AI97">
        <f t="shared" ca="1" si="19"/>
        <v>2.1129676872624761E-2</v>
      </c>
      <c r="AJ97">
        <f t="shared" ca="1" si="19"/>
        <v>5.0978063394738905E-2</v>
      </c>
      <c r="AK97" t="e">
        <f t="shared" ca="1" si="14"/>
        <v>#NUM!</v>
      </c>
      <c r="AM97">
        <f t="shared" ca="1" si="20"/>
        <v>2.7593342175183304</v>
      </c>
      <c r="AN97">
        <f t="shared" ca="1" si="20"/>
        <v>4.6977484963650999</v>
      </c>
      <c r="AO97">
        <f t="shared" ca="1" si="20"/>
        <v>11.333922525360919</v>
      </c>
      <c r="AP97" t="e">
        <f t="shared" ca="1" si="20"/>
        <v>#NUM!</v>
      </c>
      <c r="AR97" t="str">
        <f t="shared" si="21"/>
        <v>2021-40</v>
      </c>
      <c r="AS97">
        <f t="shared" ca="1" si="22"/>
        <v>1.2778918104333226</v>
      </c>
      <c r="AT97">
        <f t="shared" ca="1" si="22"/>
        <v>1.6163082213903588</v>
      </c>
      <c r="AU97" t="e">
        <f t="shared" ca="1" si="22"/>
        <v>#DIV/0!</v>
      </c>
      <c r="AV97" t="e">
        <f t="shared" ca="1" si="22"/>
        <v>#NUM!</v>
      </c>
    </row>
    <row r="98" spans="1:48" x14ac:dyDescent="0.25">
      <c r="A98" s="1" t="s">
        <v>48</v>
      </c>
      <c r="B98" s="9">
        <v>9614549</v>
      </c>
      <c r="C98" s="9">
        <v>689340</v>
      </c>
      <c r="D98" s="9">
        <v>440800</v>
      </c>
      <c r="E98" s="9">
        <v>16</v>
      </c>
      <c r="F98" s="9">
        <v>8</v>
      </c>
      <c r="G98" s="9">
        <v>1455</v>
      </c>
      <c r="H98" s="9">
        <v>353</v>
      </c>
      <c r="I98" s="9">
        <v>405</v>
      </c>
      <c r="J98" s="9">
        <v>0</v>
      </c>
      <c r="K98" s="9">
        <v>0</v>
      </c>
      <c r="L98" s="9"/>
      <c r="M98">
        <f t="shared" si="15"/>
        <v>1.5133315145619415E-4</v>
      </c>
      <c r="N98">
        <f t="shared" si="15"/>
        <v>5.1208402239823604E-4</v>
      </c>
      <c r="O98">
        <f t="shared" si="15"/>
        <v>9.1878402903811248E-4</v>
      </c>
      <c r="P98">
        <f t="shared" si="15"/>
        <v>0</v>
      </c>
      <c r="Q98">
        <f t="shared" si="15"/>
        <v>0</v>
      </c>
      <c r="S98">
        <f t="shared" si="16"/>
        <v>1.513560569342247E-4</v>
      </c>
      <c r="T98">
        <f t="shared" si="16"/>
        <v>5.1234639800434129E-4</v>
      </c>
      <c r="U98">
        <f t="shared" si="16"/>
        <v>9.1962903426007962E-4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1.54937965309307E-4</v>
      </c>
      <c r="AA98">
        <f ca="1">T98*EXP(-AA$1*(ROW()-ROW(T$14)-$B$2))</f>
        <v>5.0712404980136948E-4</v>
      </c>
      <c r="AB98">
        <f ca="1">U98*EXP(-AB$1*(ROW()-ROW(U$14)-$B$2))</f>
        <v>9.2584552300388782E-4</v>
      </c>
      <c r="AC98">
        <f ca="1">V98*EXP(-AC$1*(ROW()-ROW(V$14)-$B$2))</f>
        <v>0</v>
      </c>
      <c r="AD98" t="e">
        <f ca="1">W98*EXP(-AD$1*(ROW()-ROW(W$14)-$B$2))</f>
        <v>#NUM!</v>
      </c>
      <c r="AF98" t="str">
        <f t="shared" si="18"/>
        <v>2021-41</v>
      </c>
      <c r="AG98">
        <f t="shared" ca="1" si="19"/>
        <v>4.6527685513813215E-3</v>
      </c>
      <c r="AH98">
        <f t="shared" ca="1" si="19"/>
        <v>1.2918141890550404E-2</v>
      </c>
      <c r="AI98">
        <f t="shared" ca="1" si="19"/>
        <v>2.2055522395628649E-2</v>
      </c>
      <c r="AJ98">
        <f t="shared" ca="1" si="19"/>
        <v>5.0978063394738905E-2</v>
      </c>
      <c r="AK98" t="e">
        <f t="shared" ca="1" si="14"/>
        <v>#NUM!</v>
      </c>
      <c r="AM98">
        <f t="shared" ca="1" si="20"/>
        <v>2.7764419716762494</v>
      </c>
      <c r="AN98">
        <f t="shared" ca="1" si="20"/>
        <v>4.7403007805064297</v>
      </c>
      <c r="AO98">
        <f t="shared" ca="1" si="20"/>
        <v>10.956501023375525</v>
      </c>
      <c r="AP98" t="e">
        <f t="shared" ca="1" si="20"/>
        <v>#NUM!</v>
      </c>
      <c r="AR98" t="str">
        <f t="shared" si="21"/>
        <v>2021-41</v>
      </c>
      <c r="AS98">
        <f t="shared" ca="1" si="22"/>
        <v>1.2858146850146313</v>
      </c>
      <c r="AT98">
        <f t="shared" ca="1" si="22"/>
        <v>1.6309487681862944</v>
      </c>
      <c r="AU98" t="e">
        <f t="shared" ca="1" si="22"/>
        <v>#DIV/0!</v>
      </c>
      <c r="AV98" t="e">
        <f t="shared" ca="1" si="22"/>
        <v>#NUM!</v>
      </c>
    </row>
    <row r="99" spans="1:48" x14ac:dyDescent="0.25">
      <c r="A99" s="1" t="s">
        <v>49</v>
      </c>
      <c r="B99" s="9">
        <v>9613094</v>
      </c>
      <c r="C99" s="9">
        <v>688987</v>
      </c>
      <c r="D99" s="9">
        <v>440395</v>
      </c>
      <c r="E99" s="9">
        <v>16</v>
      </c>
      <c r="F99" s="9">
        <v>8</v>
      </c>
      <c r="G99" s="9">
        <v>1560</v>
      </c>
      <c r="H99" s="9">
        <v>357</v>
      </c>
      <c r="I99" s="9">
        <v>418</v>
      </c>
      <c r="J99" s="9">
        <v>0</v>
      </c>
      <c r="K99" s="9">
        <v>0</v>
      </c>
      <c r="L99" s="9"/>
      <c r="M99">
        <f t="shared" si="15"/>
        <v>1.6227865867118329E-4</v>
      </c>
      <c r="N99">
        <f t="shared" si="15"/>
        <v>5.1815201157641585E-4</v>
      </c>
      <c r="O99">
        <f t="shared" si="15"/>
        <v>9.4914792402275231E-4</v>
      </c>
      <c r="P99">
        <f t="shared" si="15"/>
        <v>0</v>
      </c>
      <c r="Q99">
        <f t="shared" si="15"/>
        <v>0</v>
      </c>
      <c r="S99">
        <f t="shared" si="16"/>
        <v>1.6230499766474395E-4</v>
      </c>
      <c r="T99">
        <f t="shared" si="16"/>
        <v>5.1842064388069996E-4</v>
      </c>
      <c r="U99">
        <f t="shared" si="16"/>
        <v>9.5004973314601613E-4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1.6628486540699785E-4</v>
      </c>
      <c r="AA99">
        <f ca="1">T99*EXP(-AA$1*(ROW()-ROW(T$14)-$B$2))</f>
        <v>5.1294865665627238E-4</v>
      </c>
      <c r="AB99">
        <f ca="1">U99*EXP(-AB$1*(ROW()-ROW(U$14)-$B$2))</f>
        <v>9.5670202188681021E-4</v>
      </c>
      <c r="AC99">
        <f ca="1">V99*EXP(-AC$1*(ROW()-ROW(V$14)-$B$2))</f>
        <v>0</v>
      </c>
      <c r="AD99" t="e">
        <f ca="1">W99*EXP(-AD$1*(ROW()-ROW(W$14)-$B$2))</f>
        <v>#NUM!</v>
      </c>
      <c r="AF99" t="str">
        <f t="shared" si="18"/>
        <v>2021-42</v>
      </c>
      <c r="AG99">
        <f t="shared" ca="1" si="19"/>
        <v>4.8190534167883194E-3</v>
      </c>
      <c r="AH99">
        <f t="shared" ca="1" si="19"/>
        <v>1.3431090547206676E-2</v>
      </c>
      <c r="AI99">
        <f t="shared" ca="1" si="19"/>
        <v>2.3012224417515457E-2</v>
      </c>
      <c r="AJ99">
        <f t="shared" ca="1" si="19"/>
        <v>5.0978063394738905E-2</v>
      </c>
      <c r="AK99" t="e">
        <f t="shared" ca="1" si="14"/>
        <v>#NUM!</v>
      </c>
      <c r="AM99">
        <f t="shared" ca="1" si="20"/>
        <v>2.7870806537267829</v>
      </c>
      <c r="AN99">
        <f t="shared" ca="1" si="20"/>
        <v>4.775258215098197</v>
      </c>
      <c r="AO99">
        <f t="shared" ca="1" si="20"/>
        <v>10.57843916341427</v>
      </c>
      <c r="AP99" t="e">
        <f t="shared" ca="1" si="20"/>
        <v>#NUM!</v>
      </c>
      <c r="AR99" t="str">
        <f t="shared" si="21"/>
        <v>2021-42</v>
      </c>
      <c r="AS99">
        <f t="shared" ca="1" si="22"/>
        <v>1.2907416288331326</v>
      </c>
      <c r="AT99">
        <f t="shared" ca="1" si="22"/>
        <v>1.642976229633647</v>
      </c>
      <c r="AU99" t="e">
        <f t="shared" ca="1" si="22"/>
        <v>#DIV/0!</v>
      </c>
      <c r="AV99" t="e">
        <f t="shared" ca="1" si="22"/>
        <v>#NUM!</v>
      </c>
    </row>
    <row r="100" spans="1:48" x14ac:dyDescent="0.25">
      <c r="A100" s="1" t="s">
        <v>50</v>
      </c>
      <c r="B100" s="9">
        <v>9611534</v>
      </c>
      <c r="C100" s="9">
        <v>688630</v>
      </c>
      <c r="D100" s="9">
        <v>439977</v>
      </c>
      <c r="E100" s="9">
        <v>16</v>
      </c>
      <c r="F100" s="9">
        <v>8</v>
      </c>
      <c r="G100" s="9">
        <v>1671</v>
      </c>
      <c r="H100" s="9">
        <v>409</v>
      </c>
      <c r="I100" s="9">
        <v>495</v>
      </c>
      <c r="J100" s="9">
        <v>0</v>
      </c>
      <c r="K100" s="9">
        <v>0</v>
      </c>
      <c r="L100" s="9"/>
      <c r="M100">
        <f t="shared" si="15"/>
        <v>1.7385362211692744E-4</v>
      </c>
      <c r="N100">
        <f t="shared" si="15"/>
        <v>5.9393288122794536E-4</v>
      </c>
      <c r="O100">
        <f t="shared" si="15"/>
        <v>1.1250588098923352E-3</v>
      </c>
      <c r="P100">
        <f t="shared" si="15"/>
        <v>0</v>
      </c>
      <c r="Q100">
        <f t="shared" si="15"/>
        <v>0</v>
      </c>
      <c r="S100">
        <f t="shared" si="16"/>
        <v>1.7388385289252245E-4</v>
      </c>
      <c r="T100">
        <f t="shared" si="16"/>
        <v>5.942858646240533E-4</v>
      </c>
      <c r="U100">
        <f t="shared" si="16"/>
        <v>1.126326111945833E-3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1.7829652235640541E-4</v>
      </c>
      <c r="AA100">
        <f ca="1">T100*EXP(-AA$1*(ROW()-ROW(T$14)-$B$2))</f>
        <v>5.8779799471809222E-4</v>
      </c>
      <c r="AB100">
        <f ca="1">U100*EXP(-AB$1*(ROW()-ROW(U$14)-$B$2))</f>
        <v>1.134485629287172E-3</v>
      </c>
      <c r="AC100">
        <f ca="1">V100*EXP(-AC$1*(ROW()-ROW(V$14)-$B$2))</f>
        <v>0</v>
      </c>
      <c r="AD100" t="e">
        <f ca="1">W100*EXP(-AD$1*(ROW()-ROW(W$14)-$B$2))</f>
        <v>#NUM!</v>
      </c>
      <c r="AF100" t="str">
        <f t="shared" si="18"/>
        <v>2021-43</v>
      </c>
      <c r="AG100">
        <f t="shared" ca="1" si="19"/>
        <v>4.9973499391447245E-3</v>
      </c>
      <c r="AH100">
        <f t="shared" ca="1" si="19"/>
        <v>1.4018888541924767E-2</v>
      </c>
      <c r="AI100">
        <f t="shared" ca="1" si="19"/>
        <v>2.414671004680263E-2</v>
      </c>
      <c r="AJ100">
        <f t="shared" ca="1" si="19"/>
        <v>5.0978063394738905E-2</v>
      </c>
      <c r="AK100" t="e">
        <f t="shared" ca="1" si="14"/>
        <v>#NUM!</v>
      </c>
      <c r="AM100">
        <f t="shared" ca="1" si="20"/>
        <v>2.8052645327303298</v>
      </c>
      <c r="AN100">
        <f t="shared" ca="1" si="20"/>
        <v>4.8319029767475596</v>
      </c>
      <c r="AO100">
        <f t="shared" ca="1" si="20"/>
        <v>10.201019343356929</v>
      </c>
      <c r="AP100" t="e">
        <f t="shared" ca="1" si="20"/>
        <v>#NUM!</v>
      </c>
      <c r="AR100" t="str">
        <f t="shared" si="21"/>
        <v>2021-43</v>
      </c>
      <c r="AS100">
        <f t="shared" ca="1" si="22"/>
        <v>1.2991628740425809</v>
      </c>
      <c r="AT100">
        <f t="shared" ca="1" si="22"/>
        <v>1.6624654368620466</v>
      </c>
      <c r="AU100" t="e">
        <f t="shared" ca="1" si="22"/>
        <v>#DIV/0!</v>
      </c>
      <c r="AV100" t="e">
        <f t="shared" ca="1" si="22"/>
        <v>#NUM!</v>
      </c>
    </row>
    <row r="101" spans="1:48" x14ac:dyDescent="0.25">
      <c r="A101" s="1" t="s">
        <v>51</v>
      </c>
      <c r="B101" s="9">
        <v>9609863</v>
      </c>
      <c r="C101" s="9">
        <v>688221</v>
      </c>
      <c r="D101" s="9">
        <v>439482</v>
      </c>
      <c r="E101" s="9">
        <v>16</v>
      </c>
      <c r="F101" s="9">
        <v>8</v>
      </c>
      <c r="G101" s="9">
        <v>1785</v>
      </c>
      <c r="H101" s="9">
        <v>417</v>
      </c>
      <c r="I101" s="9">
        <v>506</v>
      </c>
      <c r="J101" s="9">
        <v>0</v>
      </c>
      <c r="K101" s="9">
        <v>0</v>
      </c>
      <c r="L101" s="9"/>
      <c r="M101">
        <f t="shared" si="15"/>
        <v>1.8574666465068232E-4</v>
      </c>
      <c r="N101">
        <f t="shared" si="15"/>
        <v>6.0591002018247047E-4</v>
      </c>
      <c r="O101">
        <f t="shared" si="15"/>
        <v>1.1513554593817266E-3</v>
      </c>
      <c r="P101">
        <f t="shared" si="15"/>
        <v>0</v>
      </c>
      <c r="Q101">
        <f t="shared" si="15"/>
        <v>0</v>
      </c>
      <c r="S101">
        <f t="shared" si="16"/>
        <v>1.8578117341818025E-4</v>
      </c>
      <c r="T101">
        <f t="shared" si="16"/>
        <v>6.0627738828659635E-4</v>
      </c>
      <c r="U101">
        <f t="shared" si="16"/>
        <v>1.1526827344226214E-3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1.9065495931921565E-4</v>
      </c>
      <c r="AA101">
        <f ca="1">T101*EXP(-AA$1*(ROW()-ROW(T$14)-$B$2))</f>
        <v>5.9943922864665923E-4</v>
      </c>
      <c r="AB101">
        <f ca="1">U101*EXP(-AB$1*(ROW()-ROW(U$14)-$B$2))</f>
        <v>1.1613125766454814E-3</v>
      </c>
      <c r="AC101">
        <f ca="1">V101*EXP(-AC$1*(ROW()-ROW(V$14)-$B$2))</f>
        <v>0</v>
      </c>
      <c r="AD101" t="e">
        <f ca="1">W101*EXP(-AD$1*(ROW()-ROW(W$14)-$B$2))</f>
        <v>#NUM!</v>
      </c>
      <c r="AF101" t="str">
        <f t="shared" si="18"/>
        <v>2021-44</v>
      </c>
      <c r="AG101">
        <f t="shared" ca="1" si="19"/>
        <v>5.1880048984639399E-3</v>
      </c>
      <c r="AH101">
        <f t="shared" ca="1" si="19"/>
        <v>1.4618327770571427E-2</v>
      </c>
      <c r="AI101">
        <f t="shared" ca="1" si="19"/>
        <v>2.5308022623448112E-2</v>
      </c>
      <c r="AJ101">
        <f t="shared" ca="1" si="19"/>
        <v>5.0978063394738905E-2</v>
      </c>
      <c r="AK101" t="e">
        <f t="shared" ca="1" si="14"/>
        <v>#NUM!</v>
      </c>
      <c r="AM101">
        <f t="shared" ca="1" si="20"/>
        <v>2.8177166476653883</v>
      </c>
      <c r="AN101">
        <f t="shared" ca="1" si="20"/>
        <v>4.8781801711369415</v>
      </c>
      <c r="AO101">
        <f t="shared" ca="1" si="20"/>
        <v>9.8261401815238152</v>
      </c>
      <c r="AP101" t="e">
        <f t="shared" ca="1" si="20"/>
        <v>#NUM!</v>
      </c>
      <c r="AR101" t="str">
        <f t="shared" si="21"/>
        <v>2021-44</v>
      </c>
      <c r="AS101">
        <f t="shared" ca="1" si="22"/>
        <v>1.3049296476349428</v>
      </c>
      <c r="AT101">
        <f t="shared" ca="1" si="22"/>
        <v>1.6783875769707206</v>
      </c>
      <c r="AU101" t="e">
        <f t="shared" ca="1" si="22"/>
        <v>#DIV/0!</v>
      </c>
      <c r="AV101" t="e">
        <f t="shared" ca="1" si="22"/>
        <v>#NUM!</v>
      </c>
    </row>
    <row r="102" spans="1:48" x14ac:dyDescent="0.25">
      <c r="A102" s="1" t="s">
        <v>52</v>
      </c>
      <c r="B102" s="9">
        <v>9608078</v>
      </c>
      <c r="C102" s="9">
        <v>687804</v>
      </c>
      <c r="D102" s="9">
        <v>438976</v>
      </c>
      <c r="E102" s="9">
        <v>16</v>
      </c>
      <c r="F102" s="9">
        <v>8</v>
      </c>
      <c r="G102" s="9">
        <v>1962</v>
      </c>
      <c r="H102" s="9">
        <v>466</v>
      </c>
      <c r="I102" s="9">
        <v>468</v>
      </c>
      <c r="J102" s="9">
        <v>0</v>
      </c>
      <c r="K102" s="9">
        <v>0</v>
      </c>
      <c r="L102" s="9"/>
      <c r="M102">
        <f t="shared" si="15"/>
        <v>2.0420317153961489E-4</v>
      </c>
      <c r="N102">
        <f t="shared" si="15"/>
        <v>6.7751859541380973E-4</v>
      </c>
      <c r="O102">
        <f t="shared" si="15"/>
        <v>1.0661175098410846E-3</v>
      </c>
      <c r="P102">
        <f t="shared" si="15"/>
        <v>0</v>
      </c>
      <c r="Q102">
        <f t="shared" si="15"/>
        <v>0</v>
      </c>
      <c r="S102">
        <f t="shared" si="16"/>
        <v>2.0424487970160384E-4</v>
      </c>
      <c r="T102">
        <f t="shared" si="16"/>
        <v>6.7797796404385708E-4</v>
      </c>
      <c r="U102">
        <f t="shared" si="16"/>
        <v>1.0672554307386134E-3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2.0977820747746144E-4</v>
      </c>
      <c r="AA102">
        <f ca="1">T102*EXP(-AA$1*(ROW()-ROW(T$14)-$B$2))</f>
        <v>6.7008586685446219E-4</v>
      </c>
      <c r="AB102">
        <f ca="1">U102*EXP(-AB$1*(ROW()-ROW(U$14)-$B$2))</f>
        <v>1.0755044447054E-3</v>
      </c>
      <c r="AC102">
        <f ca="1">V102*EXP(-AC$1*(ROW()-ROW(V$14)-$B$2))</f>
        <v>0</v>
      </c>
      <c r="AD102" t="e">
        <f ca="1">W102*EXP(-AD$1*(ROW()-ROW(W$14)-$B$2))</f>
        <v>#NUM!</v>
      </c>
      <c r="AF102" t="str">
        <f t="shared" si="18"/>
        <v>2021-45</v>
      </c>
      <c r="AG102">
        <f t="shared" ca="1" si="19"/>
        <v>5.3977831059414012E-3</v>
      </c>
      <c r="AH102">
        <f t="shared" ca="1" si="19"/>
        <v>1.5288413637425889E-2</v>
      </c>
      <c r="AI102">
        <f t="shared" ca="1" si="19"/>
        <v>2.6383527068153511E-2</v>
      </c>
      <c r="AJ102">
        <f t="shared" ca="1" si="19"/>
        <v>5.0978063394738905E-2</v>
      </c>
      <c r="AK102" t="e">
        <f t="shared" ca="1" si="14"/>
        <v>#NUM!</v>
      </c>
      <c r="AM102">
        <f t="shared" ca="1" si="20"/>
        <v>2.8323504922970613</v>
      </c>
      <c r="AN102">
        <f t="shared" ca="1" si="20"/>
        <v>4.8878449819728518</v>
      </c>
      <c r="AO102">
        <f t="shared" ca="1" si="20"/>
        <v>9.4442593179831125</v>
      </c>
      <c r="AP102" t="e">
        <f t="shared" ca="1" si="20"/>
        <v>#NUM!</v>
      </c>
      <c r="AR102" t="str">
        <f t="shared" si="21"/>
        <v>2021-45</v>
      </c>
      <c r="AS102">
        <f t="shared" ca="1" si="22"/>
        <v>1.3117068151455851</v>
      </c>
      <c r="AT102">
        <f t="shared" ca="1" si="22"/>
        <v>1.6817128535844752</v>
      </c>
      <c r="AU102" t="e">
        <f t="shared" ca="1" si="22"/>
        <v>#DIV/0!</v>
      </c>
      <c r="AV102" t="e">
        <f t="shared" ca="1" si="22"/>
        <v>#NUM!</v>
      </c>
    </row>
    <row r="103" spans="1:48" x14ac:dyDescent="0.25">
      <c r="A103" s="1" t="s">
        <v>53</v>
      </c>
      <c r="B103" s="9">
        <v>9606116</v>
      </c>
      <c r="C103" s="9">
        <v>687338</v>
      </c>
      <c r="D103" s="9">
        <v>438508</v>
      </c>
      <c r="E103" s="9">
        <v>16</v>
      </c>
      <c r="F103" s="9">
        <v>8</v>
      </c>
      <c r="G103" s="9">
        <v>2114</v>
      </c>
      <c r="H103" s="9">
        <v>434</v>
      </c>
      <c r="I103" s="9">
        <v>495</v>
      </c>
      <c r="J103" s="9">
        <v>0</v>
      </c>
      <c r="K103" s="9">
        <v>0</v>
      </c>
      <c r="L103" s="9"/>
      <c r="M103">
        <f t="shared" si="15"/>
        <v>2.2006813159449666E-4</v>
      </c>
      <c r="N103">
        <f t="shared" si="15"/>
        <v>6.3142151314200584E-4</v>
      </c>
      <c r="O103">
        <f t="shared" si="15"/>
        <v>1.1288277522873015E-3</v>
      </c>
      <c r="P103">
        <f t="shared" si="15"/>
        <v>0</v>
      </c>
      <c r="Q103">
        <f t="shared" si="15"/>
        <v>0</v>
      </c>
      <c r="S103">
        <f t="shared" si="16"/>
        <v>2.2011657312595787E-4</v>
      </c>
      <c r="T103">
        <f t="shared" si="16"/>
        <v>6.3182047919011766E-4</v>
      </c>
      <c r="U103">
        <f t="shared" si="16"/>
        <v>1.1301035646927328E-3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2.2626882543787057E-4</v>
      </c>
      <c r="AA103">
        <f ca="1">T103*EXP(-AA$1*(ROW()-ROW(T$14)-$B$2))</f>
        <v>6.2423723206724642E-4</v>
      </c>
      <c r="AB103">
        <f ca="1">U103*EXP(-AB$1*(ROW()-ROW(U$14)-$B$2))</f>
        <v>1.1391123904559285E-3</v>
      </c>
      <c r="AC103">
        <f ca="1">V103*EXP(-AC$1*(ROW()-ROW(V$14)-$B$2))</f>
        <v>0</v>
      </c>
      <c r="AD103" t="e">
        <f ca="1">W103*EXP(-AD$1*(ROW()-ROW(W$14)-$B$2))</f>
        <v>#NUM!</v>
      </c>
      <c r="AF103" t="str">
        <f t="shared" si="18"/>
        <v>2021-46</v>
      </c>
      <c r="AG103">
        <f t="shared" ca="1" si="19"/>
        <v>5.624051931379272E-3</v>
      </c>
      <c r="AH103">
        <f t="shared" ca="1" si="19"/>
        <v>1.5912650869493134E-2</v>
      </c>
      <c r="AI103">
        <f t="shared" ca="1" si="19"/>
        <v>2.752263945860944E-2</v>
      </c>
      <c r="AJ103">
        <f t="shared" ca="1" si="19"/>
        <v>5.0978063394738905E-2</v>
      </c>
      <c r="AK103" t="e">
        <f t="shared" ca="1" si="14"/>
        <v>#NUM!</v>
      </c>
      <c r="AM103">
        <f t="shared" ca="1" si="20"/>
        <v>2.8293925916133267</v>
      </c>
      <c r="AN103">
        <f t="shared" ca="1" si="20"/>
        <v>4.8937384992922075</v>
      </c>
      <c r="AO103">
        <f t="shared" ca="1" si="20"/>
        <v>9.0642945720874195</v>
      </c>
      <c r="AP103" t="e">
        <f t="shared" ca="1" si="20"/>
        <v>#NUM!</v>
      </c>
      <c r="AR103" t="str">
        <f t="shared" si="21"/>
        <v>2021-46</v>
      </c>
      <c r="AS103">
        <f t="shared" ca="1" si="22"/>
        <v>1.3103369640286664</v>
      </c>
      <c r="AT103">
        <f t="shared" ca="1" si="22"/>
        <v>1.6837405782495041</v>
      </c>
      <c r="AU103" t="e">
        <f t="shared" ca="1" si="22"/>
        <v>#DIV/0!</v>
      </c>
      <c r="AV103" t="e">
        <f t="shared" ca="1" si="22"/>
        <v>#NUM!</v>
      </c>
    </row>
    <row r="104" spans="1:48" x14ac:dyDescent="0.25">
      <c r="A104" s="1" t="s">
        <v>54</v>
      </c>
      <c r="B104" s="9">
        <v>9604002</v>
      </c>
      <c r="C104" s="9">
        <v>686904</v>
      </c>
      <c r="D104" s="9">
        <v>438013</v>
      </c>
      <c r="E104" s="9">
        <v>16</v>
      </c>
      <c r="F104" s="9">
        <v>8</v>
      </c>
      <c r="G104" s="9">
        <v>2254</v>
      </c>
      <c r="H104" s="9">
        <v>505</v>
      </c>
      <c r="I104" s="9">
        <v>501</v>
      </c>
      <c r="J104" s="9">
        <v>0</v>
      </c>
      <c r="K104" s="9">
        <v>0</v>
      </c>
      <c r="L104" s="9"/>
      <c r="M104">
        <f t="shared" si="15"/>
        <v>2.3469382867683701E-4</v>
      </c>
      <c r="N104">
        <f t="shared" si="15"/>
        <v>7.351827911906176E-4</v>
      </c>
      <c r="O104">
        <f t="shared" si="15"/>
        <v>1.1438016679870232E-3</v>
      </c>
      <c r="P104">
        <f t="shared" si="15"/>
        <v>0</v>
      </c>
      <c r="Q104">
        <f t="shared" si="15"/>
        <v>0</v>
      </c>
      <c r="S104">
        <f t="shared" si="16"/>
        <v>2.3474892387827904E-4</v>
      </c>
      <c r="T104">
        <f t="shared" si="16"/>
        <v>7.3572371576777565E-4</v>
      </c>
      <c r="U104">
        <f t="shared" si="16"/>
        <v>1.1451115735018251E-3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2.4151181229844549E-4</v>
      </c>
      <c r="AA104">
        <f ca="1">T104*EXP(-AA$1*(ROW()-ROW(T$14)-$B$2))</f>
        <v>7.2662747492987557E-4</v>
      </c>
      <c r="AB104">
        <f ca="1">U104*EXP(-AB$1*(ROW()-ROW(U$14)-$B$2))</f>
        <v>1.154517791537934E-3</v>
      </c>
      <c r="AC104">
        <f ca="1">V104*EXP(-AC$1*(ROW()-ROW(V$14)-$B$2))</f>
        <v>0</v>
      </c>
      <c r="AD104" t="e">
        <f ca="1">W104*EXP(-AD$1*(ROW()-ROW(W$14)-$B$2))</f>
        <v>#NUM!</v>
      </c>
      <c r="AF104" t="str">
        <f t="shared" si="18"/>
        <v>2021-47</v>
      </c>
      <c r="AG104">
        <f t="shared" ca="1" si="19"/>
        <v>5.8655637436777174E-3</v>
      </c>
      <c r="AH104">
        <f t="shared" ca="1" si="19"/>
        <v>1.6639278344423011E-2</v>
      </c>
      <c r="AI104">
        <f t="shared" ca="1" si="19"/>
        <v>2.8677157250147373E-2</v>
      </c>
      <c r="AJ104">
        <f t="shared" ca="1" si="19"/>
        <v>5.0978063394738905E-2</v>
      </c>
      <c r="AK104" t="e">
        <f t="shared" ca="1" si="14"/>
        <v>#NUM!</v>
      </c>
      <c r="AM104">
        <f t="shared" ca="1" si="20"/>
        <v>2.8367739353882051</v>
      </c>
      <c r="AN104">
        <f t="shared" ca="1" si="20"/>
        <v>4.8890709407186073</v>
      </c>
      <c r="AO104">
        <f t="shared" ca="1" si="20"/>
        <v>8.6910765311665656</v>
      </c>
      <c r="AP104" t="e">
        <f t="shared" ca="1" si="20"/>
        <v>#NUM!</v>
      </c>
      <c r="AR104" t="str">
        <f t="shared" si="21"/>
        <v>2021-47</v>
      </c>
      <c r="AS104">
        <f t="shared" ca="1" si="22"/>
        <v>1.3137553823920618</v>
      </c>
      <c r="AT104">
        <f t="shared" ca="1" si="22"/>
        <v>1.6821346571785551</v>
      </c>
      <c r="AU104" t="e">
        <f t="shared" ca="1" si="22"/>
        <v>#DIV/0!</v>
      </c>
      <c r="AV104" t="e">
        <f t="shared" ca="1" si="22"/>
        <v>#NUM!</v>
      </c>
    </row>
    <row r="105" spans="1:48" x14ac:dyDescent="0.25">
      <c r="A105" s="1" t="s">
        <v>55</v>
      </c>
      <c r="B105" s="9">
        <v>9601748</v>
      </c>
      <c r="C105" s="9">
        <v>686399</v>
      </c>
      <c r="D105" s="9">
        <v>437512</v>
      </c>
      <c r="E105" s="9">
        <v>16</v>
      </c>
      <c r="F105" s="9">
        <v>8</v>
      </c>
      <c r="G105" s="9">
        <v>2323</v>
      </c>
      <c r="H105" s="9">
        <v>547</v>
      </c>
      <c r="I105" s="9">
        <v>513</v>
      </c>
      <c r="J105" s="9">
        <v>0</v>
      </c>
      <c r="K105" s="9">
        <v>0</v>
      </c>
      <c r="L105" s="9"/>
      <c r="M105">
        <f t="shared" si="15"/>
        <v>2.4193511431460187E-4</v>
      </c>
      <c r="N105">
        <f t="shared" si="15"/>
        <v>7.969125829146021E-4</v>
      </c>
      <c r="O105">
        <f t="shared" si="15"/>
        <v>1.1725392674943773E-3</v>
      </c>
      <c r="P105">
        <f t="shared" si="15"/>
        <v>0</v>
      </c>
      <c r="Q105">
        <f t="shared" si="15"/>
        <v>0</v>
      </c>
      <c r="S105">
        <f t="shared" si="16"/>
        <v>2.4199366225955855E-4</v>
      </c>
      <c r="T105">
        <f t="shared" si="16"/>
        <v>7.9754820135364917E-4</v>
      </c>
      <c r="U105">
        <f t="shared" si="16"/>
        <v>1.1739158645966239E-3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2.4917332421141671E-4</v>
      </c>
      <c r="AA105">
        <f ca="1">T105*EXP(-AA$1*(ROW()-ROW(T$14)-$B$2))</f>
        <v>7.8739941817267058E-4</v>
      </c>
      <c r="AB105">
        <f ca="1">U105*EXP(-AB$1*(ROW()-ROW(U$14)-$B$2))</f>
        <v>1.1838434962772133E-3</v>
      </c>
      <c r="AC105">
        <f ca="1">V105*EXP(-AC$1*(ROW()-ROW(V$14)-$B$2))</f>
        <v>0</v>
      </c>
      <c r="AD105" t="e">
        <f ca="1">W105*EXP(-AD$1*(ROW()-ROW(W$14)-$B$2))</f>
        <v>#NUM!</v>
      </c>
      <c r="AF105" t="str">
        <f t="shared" si="18"/>
        <v>2021-48</v>
      </c>
      <c r="AG105">
        <f t="shared" ca="1" si="19"/>
        <v>6.1147370678891338E-3</v>
      </c>
      <c r="AH105">
        <f t="shared" ca="1" si="19"/>
        <v>1.7426677762595683E-2</v>
      </c>
      <c r="AI105">
        <f t="shared" ca="1" si="19"/>
        <v>2.9861000746424587E-2</v>
      </c>
      <c r="AJ105">
        <f t="shared" ca="1" si="19"/>
        <v>5.0978063394738905E-2</v>
      </c>
      <c r="AK105" t="e">
        <f t="shared" ca="1" si="14"/>
        <v>#NUM!</v>
      </c>
      <c r="AM105">
        <f t="shared" ca="1" si="20"/>
        <v>2.8499471962760192</v>
      </c>
      <c r="AN105">
        <f t="shared" ca="1" si="20"/>
        <v>4.8834480395299957</v>
      </c>
      <c r="AO105">
        <f t="shared" ca="1" si="20"/>
        <v>8.3369183055220102</v>
      </c>
      <c r="AP105" t="e">
        <f t="shared" ca="1" si="20"/>
        <v>#NUM!</v>
      </c>
      <c r="AR105" t="str">
        <f t="shared" si="21"/>
        <v>2021-48</v>
      </c>
      <c r="AS105">
        <f t="shared" ca="1" si="22"/>
        <v>1.3198561302095477</v>
      </c>
      <c r="AT105">
        <f t="shared" ca="1" si="22"/>
        <v>1.6802000407498019</v>
      </c>
      <c r="AU105" t="e">
        <f t="shared" ca="1" si="22"/>
        <v>#DIV/0!</v>
      </c>
      <c r="AV105" t="e">
        <f t="shared" ca="1" si="22"/>
        <v>#NUM!</v>
      </c>
    </row>
    <row r="106" spans="1:48" x14ac:dyDescent="0.25">
      <c r="A106" s="1" t="s">
        <v>56</v>
      </c>
      <c r="B106" s="9">
        <v>9599425</v>
      </c>
      <c r="C106" s="9">
        <v>685852</v>
      </c>
      <c r="D106" s="9">
        <v>436999</v>
      </c>
      <c r="E106" s="9">
        <v>16</v>
      </c>
      <c r="F106" s="9">
        <v>8</v>
      </c>
      <c r="G106" s="9">
        <v>2332</v>
      </c>
      <c r="H106" s="9">
        <v>504</v>
      </c>
      <c r="I106" s="9">
        <v>541</v>
      </c>
      <c r="J106" s="9">
        <v>0</v>
      </c>
      <c r="K106" s="9">
        <v>0</v>
      </c>
      <c r="L106" s="9"/>
      <c r="M106">
        <f t="shared" si="15"/>
        <v>2.4293121723436561E-4</v>
      </c>
      <c r="N106">
        <f t="shared" si="15"/>
        <v>7.3485241713955784E-4</v>
      </c>
      <c r="O106">
        <f t="shared" si="15"/>
        <v>1.2379891029498924E-3</v>
      </c>
      <c r="P106">
        <f t="shared" si="15"/>
        <v>0</v>
      </c>
      <c r="Q106">
        <f t="shared" si="15"/>
        <v>0</v>
      </c>
      <c r="S106">
        <f t="shared" si="16"/>
        <v>2.4299024834653328E-4</v>
      </c>
      <c r="T106">
        <f t="shared" si="16"/>
        <v>7.3539285547446424E-4</v>
      </c>
      <c r="U106">
        <f t="shared" si="16"/>
        <v>1.2395237783862495E-3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2.5040856890000396E-4</v>
      </c>
      <c r="AA106">
        <f ca="1">T106*EXP(-AA$1*(ROW()-ROW(T$14)-$B$2))</f>
        <v>7.2576938730725812E-4</v>
      </c>
      <c r="AB106">
        <f ca="1">U106*EXP(-AB$1*(ROW()-ROW(U$14)-$B$2))</f>
        <v>1.2503070445525999E-3</v>
      </c>
      <c r="AC106">
        <f ca="1">V106*EXP(-AC$1*(ROW()-ROW(V$14)-$B$2))</f>
        <v>0</v>
      </c>
      <c r="AD106" t="e">
        <f ca="1">W106*EXP(-AD$1*(ROW()-ROW(W$14)-$B$2))</f>
        <v>#NUM!</v>
      </c>
      <c r="AF106" t="str">
        <f t="shared" si="18"/>
        <v>2021-49</v>
      </c>
      <c r="AG106">
        <f t="shared" ca="1" si="19"/>
        <v>6.3651456367891379E-3</v>
      </c>
      <c r="AH106">
        <f t="shared" ca="1" si="19"/>
        <v>1.8152447149902939E-2</v>
      </c>
      <c r="AI106">
        <f t="shared" ca="1" si="19"/>
        <v>3.1111307790977188E-2</v>
      </c>
      <c r="AJ106">
        <f t="shared" ca="1" si="19"/>
        <v>5.0978063394738905E-2</v>
      </c>
      <c r="AK106" t="e">
        <f t="shared" ca="1" si="14"/>
        <v>#NUM!</v>
      </c>
      <c r="AM106">
        <f t="shared" ca="1" si="20"/>
        <v>2.8518510314965613</v>
      </c>
      <c r="AN106">
        <f t="shared" ca="1" si="20"/>
        <v>4.8877605582440546</v>
      </c>
      <c r="AO106">
        <f t="shared" ca="1" si="20"/>
        <v>8.0089390414096648</v>
      </c>
      <c r="AP106" t="e">
        <f t="shared" ca="1" si="20"/>
        <v>#NUM!</v>
      </c>
      <c r="AR106" t="str">
        <f t="shared" si="21"/>
        <v>2021-49</v>
      </c>
      <c r="AS106">
        <f t="shared" ca="1" si="22"/>
        <v>1.3207378267511625</v>
      </c>
      <c r="AT106">
        <f t="shared" ca="1" si="22"/>
        <v>1.6816838067406434</v>
      </c>
      <c r="AU106" t="e">
        <f t="shared" ca="1" si="22"/>
        <v>#DIV/0!</v>
      </c>
      <c r="AV106" t="e">
        <f t="shared" ca="1" si="22"/>
        <v>#NUM!</v>
      </c>
    </row>
    <row r="107" spans="1:48" x14ac:dyDescent="0.25">
      <c r="A107" s="1" t="s">
        <v>57</v>
      </c>
      <c r="B107" s="9">
        <v>9597093</v>
      </c>
      <c r="C107" s="9">
        <v>685348</v>
      </c>
      <c r="D107" s="9">
        <v>436458</v>
      </c>
      <c r="E107" s="9">
        <v>16</v>
      </c>
      <c r="F107" s="9">
        <v>8</v>
      </c>
      <c r="G107" s="9">
        <v>2243</v>
      </c>
      <c r="H107" s="9">
        <v>447</v>
      </c>
      <c r="I107" s="9">
        <v>462</v>
      </c>
      <c r="J107" s="9">
        <v>0</v>
      </c>
      <c r="K107" s="9">
        <v>0</v>
      </c>
      <c r="L107" s="9"/>
      <c r="M107">
        <f t="shared" si="15"/>
        <v>2.3371660564297961E-4</v>
      </c>
      <c r="N107">
        <f t="shared" si="15"/>
        <v>6.5222339599736192E-4</v>
      </c>
      <c r="O107">
        <f t="shared" si="15"/>
        <v>1.0585210948132466E-3</v>
      </c>
      <c r="P107">
        <f t="shared" si="15"/>
        <v>0</v>
      </c>
      <c r="Q107">
        <f t="shared" si="15"/>
        <v>0</v>
      </c>
      <c r="S107">
        <f t="shared" si="16"/>
        <v>2.3377124292876569E-4</v>
      </c>
      <c r="T107">
        <f t="shared" si="16"/>
        <v>6.526490921558867E-4</v>
      </c>
      <c r="U107">
        <f t="shared" si="16"/>
        <v>1.0596428481670038E-3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2.4110944007888209E-4</v>
      </c>
      <c r="AA107">
        <f ca="1">T107*EXP(-AA$1*(ROW()-ROW(T$14)-$B$2))</f>
        <v>6.438727834481284E-4</v>
      </c>
      <c r="AB107">
        <f ca="1">U107*EXP(-AB$1*(ROW()-ROW(U$14)-$B$2))</f>
        <v>1.0691184438454417E-3</v>
      </c>
      <c r="AC107">
        <f ca="1">V107*EXP(-AC$1*(ROW()-ROW(V$14)-$B$2))</f>
        <v>0</v>
      </c>
      <c r="AD107" t="e">
        <f ca="1">W107*EXP(-AD$1*(ROW()-ROW(W$14)-$B$2))</f>
        <v>#NUM!</v>
      </c>
      <c r="AF107" t="str">
        <f t="shared" si="18"/>
        <v>2021-50</v>
      </c>
      <c r="AG107">
        <f t="shared" ca="1" si="19"/>
        <v>6.6062550768680199E-3</v>
      </c>
      <c r="AH107">
        <f t="shared" ca="1" si="19"/>
        <v>1.8796319933351069E-2</v>
      </c>
      <c r="AI107">
        <f t="shared" ca="1" si="19"/>
        <v>3.2180426234822632E-2</v>
      </c>
      <c r="AJ107">
        <f t="shared" ca="1" si="19"/>
        <v>5.0978063394738905E-2</v>
      </c>
      <c r="AK107" t="e">
        <f t="shared" ca="1" si="14"/>
        <v>#NUM!</v>
      </c>
      <c r="AM107">
        <f t="shared" ca="1" si="20"/>
        <v>2.8452307267345596</v>
      </c>
      <c r="AN107">
        <f t="shared" ca="1" si="20"/>
        <v>4.8712055257301916</v>
      </c>
      <c r="AO107">
        <f t="shared" ca="1" si="20"/>
        <v>7.7166356432769252</v>
      </c>
      <c r="AP107" t="e">
        <f t="shared" ca="1" si="20"/>
        <v>#NUM!</v>
      </c>
      <c r="AR107" t="str">
        <f t="shared" si="21"/>
        <v>2021-50</v>
      </c>
      <c r="AS107">
        <f t="shared" ca="1" si="22"/>
        <v>1.3176718577271045</v>
      </c>
      <c r="AT107">
        <f t="shared" ca="1" si="22"/>
        <v>1.6759878791748648</v>
      </c>
      <c r="AU107" t="e">
        <f t="shared" ca="1" si="22"/>
        <v>#DIV/0!</v>
      </c>
      <c r="AV107" t="e">
        <f t="shared" ca="1" si="22"/>
        <v>#NUM!</v>
      </c>
    </row>
    <row r="108" spans="1:48" x14ac:dyDescent="0.25">
      <c r="A108" s="1" t="s">
        <v>58</v>
      </c>
      <c r="B108" s="9">
        <v>9594850</v>
      </c>
      <c r="C108" s="9">
        <v>684901</v>
      </c>
      <c r="D108" s="9">
        <v>435996</v>
      </c>
      <c r="E108" s="9">
        <v>16</v>
      </c>
      <c r="F108" s="9">
        <v>8</v>
      </c>
      <c r="G108" s="9">
        <v>2071</v>
      </c>
      <c r="H108" s="9">
        <v>423</v>
      </c>
      <c r="I108" s="9">
        <v>449</v>
      </c>
      <c r="J108" s="9">
        <v>0</v>
      </c>
      <c r="K108" s="9">
        <v>0</v>
      </c>
      <c r="L108" s="9"/>
      <c r="M108">
        <f t="shared" si="15"/>
        <v>2.1584495849335842E-4</v>
      </c>
      <c r="N108">
        <f t="shared" si="15"/>
        <v>6.176075082384169E-4</v>
      </c>
      <c r="O108">
        <f t="shared" si="15"/>
        <v>1.0298259617060707E-3</v>
      </c>
      <c r="P108">
        <f t="shared" si="15"/>
        <v>0</v>
      </c>
      <c r="Q108">
        <f t="shared" si="15"/>
        <v>0</v>
      </c>
      <c r="S108">
        <f t="shared" si="16"/>
        <v>2.158915584361651E-4</v>
      </c>
      <c r="T108">
        <f t="shared" si="16"/>
        <v>6.1798920266579712E-4</v>
      </c>
      <c r="U108">
        <f t="shared" si="16"/>
        <v>1.0308876878128014E-3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2.2285458679682571E-4</v>
      </c>
      <c r="AA108">
        <f ca="1">T108*EXP(-AA$1*(ROW()-ROW(T$14)-$B$2))</f>
        <v>6.0945592967546049E-4</v>
      </c>
      <c r="AB108">
        <f ca="1">U108*EXP(-AB$1*(ROW()-ROW(U$14)-$B$2))</f>
        <v>1.0403564358730181E-3</v>
      </c>
      <c r="AC108">
        <f ca="1">V108*EXP(-AC$1*(ROW()-ROW(V$14)-$B$2))</f>
        <v>0</v>
      </c>
      <c r="AD108" t="e">
        <f ca="1">W108*EXP(-AD$1*(ROW()-ROW(W$14)-$B$2))</f>
        <v>#NUM!</v>
      </c>
      <c r="AF108" t="str">
        <f t="shared" si="18"/>
        <v>2021-51</v>
      </c>
      <c r="AG108">
        <f t="shared" ca="1" si="19"/>
        <v>6.8291096636648452E-3</v>
      </c>
      <c r="AH108">
        <f t="shared" ca="1" si="19"/>
        <v>1.9405775863026529E-2</v>
      </c>
      <c r="AI108">
        <f t="shared" ca="1" si="19"/>
        <v>3.3220782670695649E-2</v>
      </c>
      <c r="AJ108">
        <f t="shared" ca="1" si="19"/>
        <v>5.0978063394738905E-2</v>
      </c>
      <c r="AK108" t="e">
        <f t="shared" ca="1" si="14"/>
        <v>#NUM!</v>
      </c>
      <c r="AM108">
        <f t="shared" ca="1" si="20"/>
        <v>2.8416260418656698</v>
      </c>
      <c r="AN108">
        <f t="shared" ca="1" si="20"/>
        <v>4.8645847419102211</v>
      </c>
      <c r="AO108">
        <f t="shared" ca="1" si="20"/>
        <v>7.4648183885483981</v>
      </c>
      <c r="AP108" t="e">
        <f t="shared" ca="1" si="20"/>
        <v>#NUM!</v>
      </c>
      <c r="AR108" t="str">
        <f t="shared" si="21"/>
        <v>2021-51</v>
      </c>
      <c r="AS108">
        <f t="shared" ca="1" si="22"/>
        <v>1.3160024705090203</v>
      </c>
      <c r="AT108">
        <f t="shared" ca="1" si="22"/>
        <v>1.6737099310623706</v>
      </c>
      <c r="AU108" t="e">
        <f t="shared" ca="1" si="22"/>
        <v>#DIV/0!</v>
      </c>
      <c r="AV108" t="e">
        <f t="shared" ca="1" si="22"/>
        <v>#NUM!</v>
      </c>
    </row>
    <row r="109" spans="1:48" x14ac:dyDescent="0.25">
      <c r="A109" s="1" t="s">
        <v>59</v>
      </c>
      <c r="B109" s="9">
        <v>9592779</v>
      </c>
      <c r="C109" s="9">
        <v>684478</v>
      </c>
      <c r="D109" s="9">
        <v>435547</v>
      </c>
      <c r="E109" s="9">
        <v>16</v>
      </c>
      <c r="F109" s="9">
        <v>8</v>
      </c>
      <c r="G109" s="9">
        <v>1944</v>
      </c>
      <c r="H109" s="9">
        <v>419</v>
      </c>
      <c r="I109" s="9">
        <v>412</v>
      </c>
      <c r="J109" s="9">
        <v>0</v>
      </c>
      <c r="K109" s="9">
        <v>0</v>
      </c>
      <c r="L109" s="9"/>
      <c r="M109">
        <f t="shared" si="15"/>
        <v>2.0265243262666637E-4</v>
      </c>
      <c r="N109">
        <f t="shared" si="15"/>
        <v>6.1214531365507731E-4</v>
      </c>
      <c r="O109">
        <f t="shared" si="15"/>
        <v>9.4593694825127945E-4</v>
      </c>
      <c r="P109">
        <f t="shared" si="15"/>
        <v>0</v>
      </c>
      <c r="Q109">
        <f t="shared" si="15"/>
        <v>0</v>
      </c>
      <c r="S109">
        <f t="shared" si="16"/>
        <v>2.0269350965335814E-4</v>
      </c>
      <c r="T109">
        <f t="shared" si="16"/>
        <v>6.1252028421529797E-4</v>
      </c>
      <c r="U109">
        <f t="shared" si="16"/>
        <v>9.4683266291968702E-4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2.0940572253051813E-4</v>
      </c>
      <c r="AA109">
        <f ca="1">T109*EXP(-AA$1*(ROW()-ROW(T$14)-$B$2))</f>
        <v>6.0384153838658004E-4</v>
      </c>
      <c r="AB109">
        <f ca="1">U109*EXP(-AB$1*(ROW()-ROW(U$14)-$B$2))</f>
        <v>9.5575929794095374E-4</v>
      </c>
      <c r="AC109">
        <f ca="1">V109*EXP(-AC$1*(ROW()-ROW(V$14)-$B$2))</f>
        <v>0</v>
      </c>
      <c r="AD109" t="e">
        <f ca="1">W109*EXP(-AD$1*(ROW()-ROW(W$14)-$B$2))</f>
        <v>#NUM!</v>
      </c>
      <c r="AF109" t="str">
        <f t="shared" si="18"/>
        <v>2021-52</v>
      </c>
      <c r="AG109">
        <f t="shared" ca="1" si="19"/>
        <v>7.0385153861953634E-3</v>
      </c>
      <c r="AH109">
        <f t="shared" ca="1" si="19"/>
        <v>2.0009617401413108E-2</v>
      </c>
      <c r="AI109">
        <f t="shared" ca="1" si="19"/>
        <v>3.4176541968636606E-2</v>
      </c>
      <c r="AJ109">
        <f t="shared" ca="1" si="19"/>
        <v>5.0978063394738905E-2</v>
      </c>
      <c r="AK109" t="e">
        <f t="shared" ca="1" si="14"/>
        <v>#NUM!</v>
      </c>
      <c r="AM109">
        <f t="shared" ca="1" si="20"/>
        <v>2.8428747119965041</v>
      </c>
      <c r="AN109">
        <f t="shared" ca="1" si="20"/>
        <v>4.8556464102738257</v>
      </c>
      <c r="AO109">
        <f t="shared" ca="1" si="20"/>
        <v>7.2427295527011495</v>
      </c>
      <c r="AP109" t="e">
        <f t="shared" ca="1" si="20"/>
        <v>#NUM!</v>
      </c>
      <c r="AR109" t="str">
        <f t="shared" si="21"/>
        <v>2021-52</v>
      </c>
      <c r="AS109">
        <f t="shared" ca="1" si="22"/>
        <v>1.3165807496185227</v>
      </c>
      <c r="AT109">
        <f t="shared" ca="1" si="22"/>
        <v>1.6706346070171183</v>
      </c>
      <c r="AU109" t="e">
        <f t="shared" ca="1" si="22"/>
        <v>#DIV/0!</v>
      </c>
      <c r="AV109" t="e">
        <f t="shared" ca="1" si="22"/>
        <v>#NUM!</v>
      </c>
    </row>
    <row r="110" spans="1:48" x14ac:dyDescent="0.25">
      <c r="A110" s="1" t="s">
        <v>60</v>
      </c>
      <c r="B110" s="9">
        <v>9590835</v>
      </c>
      <c r="C110" s="9">
        <v>684059</v>
      </c>
      <c r="D110" s="9">
        <v>435135</v>
      </c>
      <c r="E110" s="9">
        <v>16</v>
      </c>
      <c r="F110" s="9">
        <v>8</v>
      </c>
      <c r="G110" s="9">
        <v>1794</v>
      </c>
      <c r="H110" s="9">
        <v>377</v>
      </c>
      <c r="I110" s="9">
        <v>401</v>
      </c>
      <c r="J110" s="9">
        <v>0</v>
      </c>
      <c r="K110" s="9">
        <v>0</v>
      </c>
      <c r="L110" s="9"/>
      <c r="M110">
        <f t="shared" si="15"/>
        <v>1.8705357771247238E-4</v>
      </c>
      <c r="N110">
        <f t="shared" si="15"/>
        <v>5.5112205233759078E-4</v>
      </c>
      <c r="O110">
        <f t="shared" si="15"/>
        <v>9.2155308122766498E-4</v>
      </c>
      <c r="P110">
        <f t="shared" si="15"/>
        <v>0</v>
      </c>
      <c r="Q110">
        <f t="shared" si="15"/>
        <v>0</v>
      </c>
      <c r="S110">
        <f t="shared" si="16"/>
        <v>1.8708857384525991E-4</v>
      </c>
      <c r="T110">
        <f t="shared" si="16"/>
        <v>5.5142596931457622E-4</v>
      </c>
      <c r="U110">
        <f t="shared" si="16"/>
        <v>9.2240319006986146E-4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1.9344555492646008E-4</v>
      </c>
      <c r="AA110">
        <f ca="1">T110*EXP(-AA$1*(ROW()-ROW(T$14)-$B$2))</f>
        <v>5.4341398980120158E-4</v>
      </c>
      <c r="AB110">
        <f ca="1">U110*EXP(-AB$1*(ROW()-ROW(U$14)-$B$2))</f>
        <v>9.3132356395772662E-4</v>
      </c>
      <c r="AC110">
        <f ca="1">V110*EXP(-AC$1*(ROW()-ROW(V$14)-$B$2))</f>
        <v>0</v>
      </c>
      <c r="AD110" t="e">
        <f ca="1">W110*EXP(-AD$1*(ROW()-ROW(W$14)-$B$2))</f>
        <v>#NUM!</v>
      </c>
      <c r="AF110" t="str">
        <f t="shared" si="18"/>
        <v>2022-01</v>
      </c>
      <c r="AG110">
        <f t="shared" ca="1" si="19"/>
        <v>7.2319609411218237E-3</v>
      </c>
      <c r="AH110">
        <f t="shared" ca="1" si="19"/>
        <v>2.055303139121431E-2</v>
      </c>
      <c r="AI110">
        <f t="shared" ca="1" si="19"/>
        <v>3.5107865532594332E-2</v>
      </c>
      <c r="AJ110">
        <f t="shared" ca="1" si="19"/>
        <v>5.0978063394738905E-2</v>
      </c>
      <c r="AK110" t="e">
        <f t="shared" ca="1" si="14"/>
        <v>#NUM!</v>
      </c>
      <c r="AM110">
        <f t="shared" ca="1" si="20"/>
        <v>2.8419721232656601</v>
      </c>
      <c r="AN110">
        <f t="shared" ca="1" si="20"/>
        <v>4.8545430234511731</v>
      </c>
      <c r="AO110">
        <f t="shared" ca="1" si="20"/>
        <v>7.0489959514122011</v>
      </c>
      <c r="AP110" t="e">
        <f t="shared" ca="1" si="20"/>
        <v>#NUM!</v>
      </c>
      <c r="AR110" t="str">
        <f t="shared" si="21"/>
        <v>2022-01</v>
      </c>
      <c r="AS110">
        <f t="shared" ca="1" si="22"/>
        <v>1.316162746340771</v>
      </c>
      <c r="AT110">
        <f t="shared" ca="1" si="22"/>
        <v>1.6702549755416984</v>
      </c>
      <c r="AU110" t="e">
        <f t="shared" ca="1" si="22"/>
        <v>#DIV/0!</v>
      </c>
      <c r="AV110" t="e">
        <f t="shared" ca="1" si="22"/>
        <v>#NUM!</v>
      </c>
    </row>
    <row r="111" spans="1:48" x14ac:dyDescent="0.25">
      <c r="A111" s="1" t="s">
        <v>61</v>
      </c>
      <c r="B111" s="9">
        <v>9589041</v>
      </c>
      <c r="C111" s="9">
        <v>683682</v>
      </c>
      <c r="D111" s="9">
        <v>434734</v>
      </c>
      <c r="E111" s="9">
        <v>16</v>
      </c>
      <c r="F111" s="9">
        <v>8</v>
      </c>
      <c r="G111" s="9">
        <v>1760</v>
      </c>
      <c r="H111" s="9">
        <v>394</v>
      </c>
      <c r="I111" s="9">
        <v>404</v>
      </c>
      <c r="J111" s="9">
        <v>0</v>
      </c>
      <c r="K111" s="9">
        <v>0</v>
      </c>
      <c r="L111" s="9"/>
      <c r="M111">
        <f t="shared" si="15"/>
        <v>1.8354285897828574E-4</v>
      </c>
      <c r="N111">
        <f t="shared" si="15"/>
        <v>5.7629131672327189E-4</v>
      </c>
      <c r="O111">
        <f t="shared" si="15"/>
        <v>9.2930389617559242E-4</v>
      </c>
      <c r="P111">
        <f t="shared" si="15"/>
        <v>0</v>
      </c>
      <c r="Q111">
        <f t="shared" si="15"/>
        <v>0</v>
      </c>
      <c r="S111">
        <f t="shared" si="16"/>
        <v>1.8357655365925464E-4</v>
      </c>
      <c r="T111">
        <f t="shared" si="16"/>
        <v>5.7662363588538792E-4</v>
      </c>
      <c r="U111">
        <f t="shared" si="16"/>
        <v>9.3016837227187965E-4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1.899728289735891E-4</v>
      </c>
      <c r="AA111">
        <f ca="1">T111*EXP(-AA$1*(ROW()-ROW(T$14)-$B$2))</f>
        <v>5.6803766005321811E-4</v>
      </c>
      <c r="AB111">
        <f ca="1">U111*EXP(-AB$1*(ROW()-ROW(U$14)-$B$2))</f>
        <v>9.3938983951002389E-4</v>
      </c>
      <c r="AC111">
        <f ca="1">V111*EXP(-AC$1*(ROW()-ROW(V$14)-$B$2))</f>
        <v>0</v>
      </c>
      <c r="AD111" t="e">
        <f ca="1">W111*EXP(-AD$1*(ROW()-ROW(W$14)-$B$2))</f>
        <v>#NUM!</v>
      </c>
      <c r="AF111" t="str">
        <f t="shared" si="18"/>
        <v>2022-02</v>
      </c>
      <c r="AG111">
        <f t="shared" ca="1" si="19"/>
        <v>7.4219337700954131E-3</v>
      </c>
      <c r="AH111">
        <f t="shared" ca="1" si="19"/>
        <v>2.1121069051267528E-2</v>
      </c>
      <c r="AI111">
        <f t="shared" ca="1" si="19"/>
        <v>3.6047255372104355E-2</v>
      </c>
      <c r="AJ111">
        <f t="shared" ca="1" si="19"/>
        <v>5.0978063394738905E-2</v>
      </c>
      <c r="AK111" t="e">
        <f t="shared" ca="1" si="14"/>
        <v>#NUM!</v>
      </c>
      <c r="AM111">
        <f t="shared" ca="1" si="20"/>
        <v>2.8457636116841831</v>
      </c>
      <c r="AN111">
        <f t="shared" ca="1" si="20"/>
        <v>4.8568548964080751</v>
      </c>
      <c r="AO111">
        <f t="shared" ca="1" si="20"/>
        <v>6.8685688897064292</v>
      </c>
      <c r="AP111" t="e">
        <f t="shared" ca="1" si="20"/>
        <v>#NUM!</v>
      </c>
      <c r="AR111" t="str">
        <f t="shared" si="21"/>
        <v>2022-02</v>
      </c>
      <c r="AS111">
        <f t="shared" ca="1" si="22"/>
        <v>1.3179186452705285</v>
      </c>
      <c r="AT111">
        <f t="shared" ca="1" si="22"/>
        <v>1.6710503989812338</v>
      </c>
      <c r="AU111" t="e">
        <f t="shared" ca="1" si="22"/>
        <v>#DIV/0!</v>
      </c>
      <c r="AV111" t="e">
        <f t="shared" ca="1" si="22"/>
        <v>#NUM!</v>
      </c>
    </row>
    <row r="112" spans="1:48" x14ac:dyDescent="0.25">
      <c r="A112" s="1" t="s">
        <v>62</v>
      </c>
      <c r="B112" s="9">
        <v>9587281</v>
      </c>
      <c r="C112" s="9">
        <v>683288</v>
      </c>
      <c r="D112" s="9">
        <v>434330</v>
      </c>
      <c r="E112" s="9">
        <v>16</v>
      </c>
      <c r="F112" s="9">
        <v>8</v>
      </c>
      <c r="G112" s="9">
        <v>1599</v>
      </c>
      <c r="H112" s="9">
        <v>397</v>
      </c>
      <c r="I112" s="9">
        <v>376</v>
      </c>
      <c r="J112" s="9">
        <v>0</v>
      </c>
      <c r="K112" s="9">
        <v>0</v>
      </c>
      <c r="L112" s="9"/>
      <c r="M112">
        <f t="shared" si="15"/>
        <v>1.6678347072543299E-4</v>
      </c>
      <c r="N112">
        <f t="shared" si="15"/>
        <v>5.8101415508541058E-4</v>
      </c>
      <c r="O112">
        <f t="shared" si="15"/>
        <v>8.6570119494393661E-4</v>
      </c>
      <c r="P112">
        <f t="shared" si="15"/>
        <v>0</v>
      </c>
      <c r="Q112">
        <f t="shared" si="15"/>
        <v>0</v>
      </c>
      <c r="S112">
        <f t="shared" si="16"/>
        <v>1.6681129247845069E-4</v>
      </c>
      <c r="T112">
        <f t="shared" si="16"/>
        <v>5.8135194515837661E-4</v>
      </c>
      <c r="U112">
        <f t="shared" si="16"/>
        <v>8.6645133706127729E-4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1.7276768430519765E-4</v>
      </c>
      <c r="AA112">
        <f ca="1">T112*EXP(-AA$1*(ROW()-ROW(T$14)-$B$2))</f>
        <v>5.7248605122859752E-4</v>
      </c>
      <c r="AB112">
        <f ca="1">U112*EXP(-AB$1*(ROW()-ROW(U$14)-$B$2))</f>
        <v>8.7525169635383794E-4</v>
      </c>
      <c r="AC112">
        <f ca="1">V112*EXP(-AC$1*(ROW()-ROW(V$14)-$B$2))</f>
        <v>0</v>
      </c>
      <c r="AD112" t="e">
        <f ca="1">W112*EXP(-AD$1*(ROW()-ROW(W$14)-$B$2))</f>
        <v>#NUM!</v>
      </c>
      <c r="AF112" t="str">
        <f t="shared" si="18"/>
        <v>2022-03</v>
      </c>
      <c r="AG112">
        <f t="shared" ca="1" si="19"/>
        <v>7.5947014544006106E-3</v>
      </c>
      <c r="AH112">
        <f t="shared" ca="1" si="19"/>
        <v>2.1693555102496126E-2</v>
      </c>
      <c r="AI112">
        <f t="shared" ca="1" si="19"/>
        <v>3.6922507068458191E-2</v>
      </c>
      <c r="AJ112">
        <f t="shared" ca="1" si="19"/>
        <v>5.0978063394738905E-2</v>
      </c>
      <c r="AK112" t="e">
        <f t="shared" ca="1" si="14"/>
        <v>#NUM!</v>
      </c>
      <c r="AM112">
        <f t="shared" ca="1" si="20"/>
        <v>2.8564065661759743</v>
      </c>
      <c r="AN112">
        <f t="shared" ca="1" si="20"/>
        <v>4.8616140200039224</v>
      </c>
      <c r="AO112">
        <f t="shared" ca="1" si="20"/>
        <v>6.7123195955517909</v>
      </c>
      <c r="AP112" t="e">
        <f t="shared" ca="1" si="20"/>
        <v>#NUM!</v>
      </c>
      <c r="AR112" t="str">
        <f t="shared" si="21"/>
        <v>2022-03</v>
      </c>
      <c r="AS112">
        <f t="shared" ca="1" si="22"/>
        <v>1.3228475677249119</v>
      </c>
      <c r="AT112">
        <f t="shared" ca="1" si="22"/>
        <v>1.672687823930767</v>
      </c>
      <c r="AU112" t="e">
        <f t="shared" ca="1" si="22"/>
        <v>#DIV/0!</v>
      </c>
      <c r="AV112" t="e">
        <f t="shared" ca="1" si="22"/>
        <v>#NUM!</v>
      </c>
    </row>
    <row r="113" spans="1:48" x14ac:dyDescent="0.25">
      <c r="A113" s="1" t="s">
        <v>63</v>
      </c>
      <c r="B113" s="9">
        <v>9585682</v>
      </c>
      <c r="C113" s="9">
        <v>682891</v>
      </c>
      <c r="D113" s="9">
        <v>433954</v>
      </c>
      <c r="E113" s="9">
        <v>16</v>
      </c>
      <c r="F113" s="9">
        <v>8</v>
      </c>
      <c r="G113" s="9">
        <v>1584</v>
      </c>
      <c r="H113" s="9">
        <v>376</v>
      </c>
      <c r="I113" s="9">
        <v>409</v>
      </c>
      <c r="J113" s="9">
        <v>0</v>
      </c>
      <c r="K113" s="9">
        <v>0</v>
      </c>
      <c r="L113" s="9"/>
      <c r="M113">
        <f t="shared" si="15"/>
        <v>1.6524645820714686E-4</v>
      </c>
      <c r="N113">
        <f t="shared" si="15"/>
        <v>5.5060031542369134E-4</v>
      </c>
      <c r="O113">
        <f t="shared" si="15"/>
        <v>9.4249620927563753E-4</v>
      </c>
      <c r="P113">
        <f t="shared" si="15"/>
        <v>0</v>
      </c>
      <c r="Q113">
        <f t="shared" si="15"/>
        <v>0</v>
      </c>
      <c r="S113">
        <f t="shared" si="16"/>
        <v>1.6527376948831363E-4</v>
      </c>
      <c r="T113">
        <f t="shared" si="16"/>
        <v>5.5090365707642544E-4</v>
      </c>
      <c r="U113">
        <f t="shared" si="16"/>
        <v>9.4338541635434199E-4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1.7131831116244057E-4</v>
      </c>
      <c r="AA113">
        <f ca="1">T113*EXP(-AA$1*(ROW()-ROW(T$14)-$B$2))</f>
        <v>5.423036467500416E-4</v>
      </c>
      <c r="AB113">
        <f ca="1">U113*EXP(-AB$1*(ROW()-ROW(U$14)-$B$2))</f>
        <v>9.5319649793986221E-4</v>
      </c>
      <c r="AC113">
        <f ca="1">V113*EXP(-AC$1*(ROW()-ROW(V$14)-$B$2))</f>
        <v>0</v>
      </c>
      <c r="AD113" t="e">
        <f ca="1">W113*EXP(-AD$1*(ROW()-ROW(W$14)-$B$2))</f>
        <v>#NUM!</v>
      </c>
      <c r="AF113" t="str">
        <f t="shared" si="18"/>
        <v>2022-04</v>
      </c>
      <c r="AG113">
        <f t="shared" ca="1" si="19"/>
        <v>7.7660197655630512E-3</v>
      </c>
      <c r="AH113">
        <f t="shared" ca="1" si="19"/>
        <v>2.2235858749246169E-2</v>
      </c>
      <c r="AI113">
        <f t="shared" ca="1" si="19"/>
        <v>3.787570356639805E-2</v>
      </c>
      <c r="AJ113">
        <f t="shared" ca="1" si="19"/>
        <v>5.0978063394738905E-2</v>
      </c>
      <c r="AK113" t="e">
        <f t="shared" ca="1" si="14"/>
        <v>#NUM!</v>
      </c>
      <c r="AM113">
        <f t="shared" ca="1" si="20"/>
        <v>2.8632245887200658</v>
      </c>
      <c r="AN113">
        <f t="shared" ca="1" si="20"/>
        <v>4.8771062538819061</v>
      </c>
      <c r="AO113">
        <f t="shared" ca="1" si="20"/>
        <v>6.5642458986251242</v>
      </c>
      <c r="AP113" t="e">
        <f t="shared" ca="1" si="20"/>
        <v>#NUM!</v>
      </c>
      <c r="AR113" t="str">
        <f t="shared" si="21"/>
        <v>2022-04</v>
      </c>
      <c r="AS113">
        <f t="shared" ca="1" si="22"/>
        <v>1.3260051030162621</v>
      </c>
      <c r="AT113">
        <f t="shared" ca="1" si="22"/>
        <v>1.678018084800216</v>
      </c>
      <c r="AU113" t="e">
        <f t="shared" ca="1" si="22"/>
        <v>#DIV/0!</v>
      </c>
      <c r="AV113" t="e">
        <f t="shared" ca="1" si="22"/>
        <v>#NUM!</v>
      </c>
    </row>
    <row r="114" spans="1:48" x14ac:dyDescent="0.25">
      <c r="A114" s="1" t="s">
        <v>64</v>
      </c>
      <c r="B114" s="9">
        <v>9584098</v>
      </c>
      <c r="C114" s="9">
        <v>682515</v>
      </c>
      <c r="D114" s="9">
        <v>433545</v>
      </c>
      <c r="E114" s="9">
        <v>16</v>
      </c>
      <c r="F114" s="9">
        <v>8</v>
      </c>
      <c r="G114" s="9">
        <v>1792</v>
      </c>
      <c r="H114" s="9">
        <v>390</v>
      </c>
      <c r="I114" s="9">
        <v>461</v>
      </c>
      <c r="J114" s="9">
        <v>0</v>
      </c>
      <c r="K114" s="9">
        <v>0</v>
      </c>
      <c r="L114" s="9"/>
      <c r="M114">
        <f t="shared" si="15"/>
        <v>1.869763852581641E-4</v>
      </c>
      <c r="N114">
        <f t="shared" si="15"/>
        <v>5.7141601283488273E-4</v>
      </c>
      <c r="O114">
        <f t="shared" si="15"/>
        <v>1.063326759621262E-3</v>
      </c>
      <c r="P114">
        <f t="shared" si="15"/>
        <v>0</v>
      </c>
      <c r="Q114">
        <f t="shared" si="15"/>
        <v>0</v>
      </c>
      <c r="S114">
        <f t="shared" si="16"/>
        <v>1.8701135250970586E-4</v>
      </c>
      <c r="T114">
        <f t="shared" si="16"/>
        <v>5.7174273135260096E-4</v>
      </c>
      <c r="U114">
        <f t="shared" si="16"/>
        <v>1.0644587274729553E-3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1.9401290143655775E-4</v>
      </c>
      <c r="AA114">
        <f ca="1">T114*EXP(-AA$1*(ROW()-ROW(T$14)-$B$2))</f>
        <v>5.6261150841624365E-4</v>
      </c>
      <c r="AB114">
        <f ca="1">U114*EXP(-AB$1*(ROW()-ROW(U$14)-$B$2))</f>
        <v>1.0757877676109777E-3</v>
      </c>
      <c r="AC114">
        <f ca="1">V114*EXP(-AC$1*(ROW()-ROW(V$14)-$B$2))</f>
        <v>0</v>
      </c>
      <c r="AD114" t="e">
        <f ca="1">W114*EXP(-AD$1*(ROW()-ROW(W$14)-$B$2))</f>
        <v>#NUM!</v>
      </c>
      <c r="AF114" t="str">
        <f t="shared" si="18"/>
        <v>2022-05</v>
      </c>
      <c r="AG114">
        <f t="shared" ca="1" si="19"/>
        <v>7.9600326669996089E-3</v>
      </c>
      <c r="AH114">
        <f t="shared" ca="1" si="19"/>
        <v>2.2798470257662413E-2</v>
      </c>
      <c r="AI114">
        <f t="shared" ca="1" si="19"/>
        <v>3.8951491334009027E-2</v>
      </c>
      <c r="AJ114">
        <f t="shared" ca="1" si="19"/>
        <v>5.0978063394738905E-2</v>
      </c>
      <c r="AK114" t="e">
        <f t="shared" ca="1" si="14"/>
        <v>#NUM!</v>
      </c>
      <c r="AM114">
        <f t="shared" ca="1" si="20"/>
        <v>2.8641176753180195</v>
      </c>
      <c r="AN114">
        <f t="shared" ca="1" si="20"/>
        <v>4.8933833519920826</v>
      </c>
      <c r="AO114">
        <f t="shared" ca="1" si="20"/>
        <v>6.4042530385687684</v>
      </c>
      <c r="AP114" t="e">
        <f t="shared" ca="1" si="20"/>
        <v>#NUM!</v>
      </c>
      <c r="AR114" t="str">
        <f t="shared" si="21"/>
        <v>2022-05</v>
      </c>
      <c r="AS114">
        <f t="shared" ca="1" si="22"/>
        <v>1.3264187057042898</v>
      </c>
      <c r="AT114">
        <f t="shared" ca="1" si="22"/>
        <v>1.6836183862033693</v>
      </c>
      <c r="AU114" t="e">
        <f t="shared" ca="1" si="22"/>
        <v>#DIV/0!</v>
      </c>
      <c r="AV114" t="e">
        <f t="shared" ca="1" si="22"/>
        <v>#NUM!</v>
      </c>
    </row>
    <row r="115" spans="1:48" x14ac:dyDescent="0.25">
      <c r="A115" s="1" t="s">
        <v>65</v>
      </c>
      <c r="B115" s="9">
        <v>9582306</v>
      </c>
      <c r="C115" s="9">
        <v>682125</v>
      </c>
      <c r="D115" s="9">
        <v>433084</v>
      </c>
      <c r="E115" s="9">
        <v>16</v>
      </c>
      <c r="F115" s="9">
        <v>8</v>
      </c>
      <c r="G115" s="9">
        <v>1768</v>
      </c>
      <c r="H115" s="9">
        <v>422</v>
      </c>
      <c r="I115" s="9">
        <v>496</v>
      </c>
      <c r="J115" s="9">
        <v>0</v>
      </c>
      <c r="K115" s="9">
        <v>0</v>
      </c>
      <c r="L115" s="9"/>
      <c r="M115">
        <f t="shared" si="15"/>
        <v>1.8450673564380013E-4</v>
      </c>
      <c r="N115">
        <f t="shared" si="15"/>
        <v>6.1865493861095844E-4</v>
      </c>
      <c r="O115">
        <f t="shared" si="15"/>
        <v>1.1452743578612924E-3</v>
      </c>
      <c r="P115">
        <f t="shared" si="15"/>
        <v>0</v>
      </c>
      <c r="Q115">
        <f t="shared" si="15"/>
        <v>0</v>
      </c>
      <c r="S115">
        <f t="shared" si="16"/>
        <v>1.8454078518522621E-4</v>
      </c>
      <c r="T115">
        <f t="shared" si="16"/>
        <v>6.1903792923925218E-4</v>
      </c>
      <c r="U115">
        <f t="shared" si="16"/>
        <v>1.1465876407560742E-3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1.9160983229149999E-4</v>
      </c>
      <c r="AA115">
        <f ca="1">T115*EXP(-AA$1*(ROW()-ROW(T$14)-$B$2))</f>
        <v>6.0892851129510685E-4</v>
      </c>
      <c r="AB115">
        <f ca="1">U115*EXP(-AB$1*(ROW()-ROW(U$14)-$B$2))</f>
        <v>1.1590696276571686E-3</v>
      </c>
      <c r="AC115">
        <f ca="1">V115*EXP(-AC$1*(ROW()-ROW(V$14)-$B$2))</f>
        <v>0</v>
      </c>
      <c r="AD115" t="e">
        <f ca="1">W115*EXP(-AD$1*(ROW()-ROW(W$14)-$B$2))</f>
        <v>#NUM!</v>
      </c>
      <c r="AF115" t="str">
        <f t="shared" si="18"/>
        <v>2022-06</v>
      </c>
      <c r="AG115">
        <f t="shared" ca="1" si="19"/>
        <v>8.1516424992911091E-3</v>
      </c>
      <c r="AH115">
        <f t="shared" ca="1" si="19"/>
        <v>2.3407398768957519E-2</v>
      </c>
      <c r="AI115">
        <f t="shared" ca="1" si="19"/>
        <v>4.0110560961666195E-2</v>
      </c>
      <c r="AJ115">
        <f t="shared" ca="1" si="19"/>
        <v>5.0978063394738905E-2</v>
      </c>
      <c r="AK115" t="e">
        <f t="shared" ca="1" si="14"/>
        <v>#NUM!</v>
      </c>
      <c r="AM115">
        <f t="shared" ca="1" si="20"/>
        <v>2.8714947657472827</v>
      </c>
      <c r="AN115">
        <f t="shared" ca="1" si="20"/>
        <v>4.9205495659499698</v>
      </c>
      <c r="AO115">
        <f t="shared" ca="1" si="20"/>
        <v>6.2537167692489097</v>
      </c>
      <c r="AP115" t="e">
        <f t="shared" ca="1" si="20"/>
        <v>#NUM!</v>
      </c>
      <c r="AR115" t="str">
        <f t="shared" si="21"/>
        <v>2022-06</v>
      </c>
      <c r="AS115">
        <f t="shared" ca="1" si="22"/>
        <v>1.3298351542753006</v>
      </c>
      <c r="AT115">
        <f t="shared" ca="1" si="22"/>
        <v>1.6929651988303454</v>
      </c>
      <c r="AU115" t="e">
        <f t="shared" ca="1" si="22"/>
        <v>#DIV/0!</v>
      </c>
      <c r="AV115" t="e">
        <f t="shared" ca="1" si="22"/>
        <v>#NUM!</v>
      </c>
    </row>
    <row r="116" spans="1:48" x14ac:dyDescent="0.25">
      <c r="A116" s="1" t="s">
        <v>66</v>
      </c>
      <c r="B116" s="9">
        <v>9580538</v>
      </c>
      <c r="C116" s="9">
        <v>681703</v>
      </c>
      <c r="D116" s="9">
        <v>432588</v>
      </c>
      <c r="E116" s="9">
        <v>16</v>
      </c>
      <c r="F116" s="9">
        <v>8</v>
      </c>
      <c r="G116" s="9">
        <v>1770</v>
      </c>
      <c r="H116" s="9">
        <v>402</v>
      </c>
      <c r="I116" s="9">
        <v>459</v>
      </c>
      <c r="J116" s="9">
        <v>0</v>
      </c>
      <c r="K116" s="9">
        <v>0</v>
      </c>
      <c r="L116" s="9"/>
      <c r="M116">
        <f t="shared" si="15"/>
        <v>1.84749541205306E-4</v>
      </c>
      <c r="N116">
        <f t="shared" si="15"/>
        <v>5.8969961992245891E-4</v>
      </c>
      <c r="O116">
        <f t="shared" si="15"/>
        <v>1.0610557851812811E-3</v>
      </c>
      <c r="P116">
        <f t="shared" si="15"/>
        <v>0</v>
      </c>
      <c r="Q116">
        <f t="shared" si="15"/>
        <v>0</v>
      </c>
      <c r="S116">
        <f t="shared" si="16"/>
        <v>1.8478368043112263E-4</v>
      </c>
      <c r="T116">
        <f t="shared" si="16"/>
        <v>5.9004758786975245E-4</v>
      </c>
      <c r="U116">
        <f t="shared" si="16"/>
        <v>1.062182920273492E-3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1.9202237054629184E-4</v>
      </c>
      <c r="AA116">
        <f ca="1">T116*EXP(-AA$1*(ROW()-ROW(T$14)-$B$2))</f>
        <v>5.8019927097689066E-4</v>
      </c>
      <c r="AB116">
        <f ca="1">U116*EXP(-AB$1*(ROW()-ROW(U$14)-$B$2))</f>
        <v>1.0740044435253824E-3</v>
      </c>
      <c r="AC116">
        <f ca="1">V116*EXP(-AC$1*(ROW()-ROW(V$14)-$B$2))</f>
        <v>0</v>
      </c>
      <c r="AD116" t="e">
        <f ca="1">W116*EXP(-AD$1*(ROW()-ROW(W$14)-$B$2))</f>
        <v>#NUM!</v>
      </c>
      <c r="AF116" t="str">
        <f t="shared" si="18"/>
        <v>2022-07</v>
      </c>
      <c r="AG116">
        <f t="shared" ca="1" si="19"/>
        <v>8.3436648698374007E-3</v>
      </c>
      <c r="AH116">
        <f t="shared" ca="1" si="19"/>
        <v>2.3987598039934409E-2</v>
      </c>
      <c r="AI116">
        <f t="shared" ca="1" si="19"/>
        <v>4.1184565405191574E-2</v>
      </c>
      <c r="AJ116">
        <f t="shared" ca="1" si="19"/>
        <v>5.0978063394738905E-2</v>
      </c>
      <c r="AK116" t="e">
        <f t="shared" ca="1" si="14"/>
        <v>#NUM!</v>
      </c>
      <c r="AM116">
        <f t="shared" ca="1" si="20"/>
        <v>2.8749474498490821</v>
      </c>
      <c r="AN116">
        <f t="shared" ca="1" si="20"/>
        <v>4.9360282379119775</v>
      </c>
      <c r="AO116">
        <f t="shared" ca="1" si="20"/>
        <v>6.1097927817098858</v>
      </c>
      <c r="AP116" t="e">
        <f t="shared" ca="1" si="20"/>
        <v>#NUM!</v>
      </c>
      <c r="AR116" t="str">
        <f t="shared" si="21"/>
        <v>2022-07</v>
      </c>
      <c r="AS116">
        <f t="shared" ca="1" si="22"/>
        <v>1.3314341475069618</v>
      </c>
      <c r="AT116">
        <f t="shared" ca="1" si="22"/>
        <v>1.6982907935844611</v>
      </c>
      <c r="AU116" t="e">
        <f t="shared" ca="1" si="22"/>
        <v>#DIV/0!</v>
      </c>
      <c r="AV116" t="e">
        <f t="shared" ca="1" si="22"/>
        <v>#NUM!</v>
      </c>
    </row>
    <row r="117" spans="1:48" x14ac:dyDescent="0.25">
      <c r="A117" s="1" t="s">
        <v>67</v>
      </c>
      <c r="B117" s="9">
        <v>9578768</v>
      </c>
      <c r="C117" s="9">
        <v>681301</v>
      </c>
      <c r="D117" s="9">
        <v>432129</v>
      </c>
      <c r="E117" s="9">
        <v>16</v>
      </c>
      <c r="F117" s="9">
        <v>8</v>
      </c>
      <c r="G117" s="9">
        <v>1707</v>
      </c>
      <c r="H117" s="9">
        <v>360</v>
      </c>
      <c r="I117" s="9">
        <v>436</v>
      </c>
      <c r="J117" s="9">
        <v>0</v>
      </c>
      <c r="K117" s="9">
        <v>0</v>
      </c>
      <c r="L117" s="9"/>
      <c r="M117">
        <f t="shared" si="15"/>
        <v>1.7820663367147007E-4</v>
      </c>
      <c r="N117">
        <f t="shared" si="15"/>
        <v>5.2840080962746278E-4</v>
      </c>
      <c r="O117">
        <f t="shared" si="15"/>
        <v>1.0089579731978183E-3</v>
      </c>
      <c r="P117">
        <f t="shared" si="15"/>
        <v>0</v>
      </c>
      <c r="Q117">
        <f t="shared" si="15"/>
        <v>0</v>
      </c>
      <c r="S117">
        <f t="shared" si="16"/>
        <v>1.782383974080054E-4</v>
      </c>
      <c r="T117">
        <f t="shared" si="16"/>
        <v>5.2868017696840988E-4</v>
      </c>
      <c r="U117">
        <f t="shared" si="16"/>
        <v>1.0099770833948577E-3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1.8537547198780761E-4</v>
      </c>
      <c r="AA117">
        <f ca="1">T117*EXP(-AA$1*(ROW()-ROW(T$14)-$B$2))</f>
        <v>5.1966594357327994E-4</v>
      </c>
      <c r="AB117">
        <f ca="1">U117*EXP(-AB$1*(ROW()-ROW(U$14)-$B$2))</f>
        <v>1.0214633268692533E-3</v>
      </c>
      <c r="AC117">
        <f ca="1">V117*EXP(-AC$1*(ROW()-ROW(V$14)-$B$2))</f>
        <v>0</v>
      </c>
      <c r="AD117" t="e">
        <f ca="1">W117*EXP(-AD$1*(ROW()-ROW(W$14)-$B$2))</f>
        <v>#NUM!</v>
      </c>
      <c r="AF117" t="str">
        <f t="shared" si="18"/>
        <v>2022-08</v>
      </c>
      <c r="AG117">
        <f t="shared" ca="1" si="19"/>
        <v>8.5290403418252086E-3</v>
      </c>
      <c r="AH117">
        <f t="shared" ca="1" si="19"/>
        <v>2.450726398350769E-2</v>
      </c>
      <c r="AI117">
        <f t="shared" ca="1" si="19"/>
        <v>4.2206028732060828E-2</v>
      </c>
      <c r="AJ117">
        <f t="shared" ca="1" si="19"/>
        <v>5.0978063394738905E-2</v>
      </c>
      <c r="AK117" t="e">
        <f t="shared" ca="1" si="14"/>
        <v>#NUM!</v>
      </c>
      <c r="AM117">
        <f t="shared" ca="1" si="20"/>
        <v>2.873390557590346</v>
      </c>
      <c r="AN117">
        <f t="shared" ca="1" si="20"/>
        <v>4.9485085121579768</v>
      </c>
      <c r="AO117">
        <f t="shared" ca="1" si="20"/>
        <v>5.9769987421386306</v>
      </c>
      <c r="AP117" t="e">
        <f t="shared" ca="1" si="20"/>
        <v>#NUM!</v>
      </c>
      <c r="AR117" t="str">
        <f t="shared" si="21"/>
        <v>2022-08</v>
      </c>
      <c r="AS117">
        <f t="shared" ca="1" si="22"/>
        <v>1.3307131258001548</v>
      </c>
      <c r="AT117">
        <f t="shared" ca="1" si="22"/>
        <v>1.7025847590627372</v>
      </c>
      <c r="AU117" t="e">
        <f t="shared" ca="1" si="22"/>
        <v>#DIV/0!</v>
      </c>
      <c r="AV117" t="e">
        <f t="shared" ca="1" si="22"/>
        <v>#NUM!</v>
      </c>
    </row>
    <row r="118" spans="1:48" x14ac:dyDescent="0.25">
      <c r="A118" s="1" t="s">
        <v>68</v>
      </c>
      <c r="B118" s="9">
        <v>9577061</v>
      </c>
      <c r="C118" s="9">
        <v>680941</v>
      </c>
      <c r="D118" s="9">
        <v>431693</v>
      </c>
      <c r="E118" s="9">
        <v>16</v>
      </c>
      <c r="F118" s="9">
        <v>8</v>
      </c>
      <c r="G118" s="9">
        <v>1602</v>
      </c>
      <c r="H118" s="9">
        <v>390</v>
      </c>
      <c r="I118" s="9">
        <v>424</v>
      </c>
      <c r="J118" s="9">
        <v>0</v>
      </c>
      <c r="K118" s="9">
        <v>0</v>
      </c>
      <c r="L118" s="9"/>
      <c r="M118">
        <f t="shared" si="15"/>
        <v>1.6727469940934907E-4</v>
      </c>
      <c r="N118">
        <f t="shared" si="15"/>
        <v>5.7273684504237517E-4</v>
      </c>
      <c r="O118">
        <f t="shared" si="15"/>
        <v>9.8217946549978815E-4</v>
      </c>
      <c r="P118">
        <f t="shared" si="15"/>
        <v>0</v>
      </c>
      <c r="Q118">
        <f t="shared" si="15"/>
        <v>0</v>
      </c>
      <c r="S118">
        <f t="shared" si="16"/>
        <v>1.6730268530595571E-4</v>
      </c>
      <c r="T118">
        <f t="shared" si="16"/>
        <v>5.7306507620028153E-4</v>
      </c>
      <c r="U118">
        <f t="shared" si="16"/>
        <v>9.8314516960940047E-4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1.7414728180298707E-4</v>
      </c>
      <c r="AA118">
        <f ca="1">T118*EXP(-AA$1*(ROW()-ROW(T$14)-$B$2))</f>
        <v>5.6308798668190045E-4</v>
      </c>
      <c r="AB118">
        <f ca="1">U118*EXP(-AB$1*(ROW()-ROW(U$14)-$B$2))</f>
        <v>9.9456553171545247E-4</v>
      </c>
      <c r="AC118">
        <f ca="1">V118*EXP(-AC$1*(ROW()-ROW(V$14)-$B$2))</f>
        <v>0</v>
      </c>
      <c r="AD118" t="e">
        <f ca="1">W118*EXP(-AD$1*(ROW()-ROW(W$14)-$B$2))</f>
        <v>#NUM!</v>
      </c>
      <c r="AF118" t="str">
        <f t="shared" si="18"/>
        <v>2022-09</v>
      </c>
      <c r="AG118">
        <f t="shared" ca="1" si="19"/>
        <v>8.7031876236281953E-3</v>
      </c>
      <c r="AH118">
        <f t="shared" ca="1" si="19"/>
        <v>2.507035197018959E-2</v>
      </c>
      <c r="AI118">
        <f t="shared" ca="1" si="19"/>
        <v>4.320059426377628E-2</v>
      </c>
      <c r="AJ118">
        <f t="shared" ca="1" si="19"/>
        <v>5.0978063394738905E-2</v>
      </c>
      <c r="AK118" t="e">
        <f t="shared" ca="1" si="14"/>
        <v>#NUM!</v>
      </c>
      <c r="AM118">
        <f t="shared" ca="1" si="20"/>
        <v>2.880594220688331</v>
      </c>
      <c r="AN118">
        <f t="shared" ca="1" si="20"/>
        <v>4.9637668555474352</v>
      </c>
      <c r="AO118">
        <f t="shared" ca="1" si="20"/>
        <v>5.857401402715837</v>
      </c>
      <c r="AP118" t="e">
        <f t="shared" ca="1" si="20"/>
        <v>#NUM!</v>
      </c>
      <c r="AR118" t="str">
        <f t="shared" si="21"/>
        <v>2022-09</v>
      </c>
      <c r="AS118">
        <f t="shared" ca="1" si="22"/>
        <v>1.334049257400159</v>
      </c>
      <c r="AT118">
        <f t="shared" ca="1" si="22"/>
        <v>1.707834547527203</v>
      </c>
      <c r="AU118" t="e">
        <f t="shared" ca="1" si="22"/>
        <v>#DIV/0!</v>
      </c>
      <c r="AV118" t="e">
        <f t="shared" ca="1" si="22"/>
        <v>#NUM!</v>
      </c>
    </row>
    <row r="119" spans="1:48" x14ac:dyDescent="0.25">
      <c r="A119" s="1" t="s">
        <v>69</v>
      </c>
      <c r="B119" s="9">
        <v>9575459</v>
      </c>
      <c r="C119" s="9">
        <v>680551</v>
      </c>
      <c r="D119" s="9">
        <v>431269</v>
      </c>
      <c r="E119" s="9">
        <v>16</v>
      </c>
      <c r="F119" s="9">
        <v>8</v>
      </c>
      <c r="G119" s="9">
        <v>1642</v>
      </c>
      <c r="H119" s="9">
        <v>355</v>
      </c>
      <c r="I119" s="9">
        <v>401</v>
      </c>
      <c r="J119" s="9">
        <v>0</v>
      </c>
      <c r="K119" s="9">
        <v>0</v>
      </c>
      <c r="L119" s="9"/>
      <c r="M119">
        <f t="shared" si="15"/>
        <v>1.7148003035676932E-4</v>
      </c>
      <c r="N119">
        <f t="shared" si="15"/>
        <v>5.2163614482970413E-4</v>
      </c>
      <c r="O119">
        <f t="shared" si="15"/>
        <v>9.2981410674080451E-4</v>
      </c>
      <c r="P119">
        <f t="shared" si="15"/>
        <v>0</v>
      </c>
      <c r="Q119">
        <f t="shared" si="15"/>
        <v>0</v>
      </c>
      <c r="S119">
        <f t="shared" si="16"/>
        <v>1.7150944122140064E-4</v>
      </c>
      <c r="T119">
        <f t="shared" si="16"/>
        <v>5.2190840295763933E-4</v>
      </c>
      <c r="U119">
        <f t="shared" si="16"/>
        <v>9.3067953281352812E-4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1.78675336086084E-4</v>
      </c>
      <c r="AA119">
        <f ca="1">T119*EXP(-AA$1*(ROW()-ROW(T$14)-$B$2))</f>
        <v>5.1263434430187172E-4</v>
      </c>
      <c r="AB119">
        <f ca="1">U119*EXP(-AB$1*(ROW()-ROW(U$14)-$B$2))</f>
        <v>9.4171700391269028E-4</v>
      </c>
      <c r="AC119">
        <f ca="1">V119*EXP(-AC$1*(ROW()-ROW(V$14)-$B$2))</f>
        <v>0</v>
      </c>
      <c r="AD119" t="e">
        <f ca="1">W119*EXP(-AD$1*(ROW()-ROW(W$14)-$B$2))</f>
        <v>#NUM!</v>
      </c>
      <c r="AF119" t="str">
        <f t="shared" si="18"/>
        <v>2022-10</v>
      </c>
      <c r="AG119">
        <f t="shared" ca="1" si="19"/>
        <v>8.8818629597142793E-3</v>
      </c>
      <c r="AH119">
        <f t="shared" ca="1" si="19"/>
        <v>2.5582986314491463E-2</v>
      </c>
      <c r="AI119">
        <f t="shared" ca="1" si="19"/>
        <v>4.4142311267688972E-2</v>
      </c>
      <c r="AJ119">
        <f t="shared" ca="1" si="19"/>
        <v>5.0978063394738905E-2</v>
      </c>
      <c r="AK119" t="e">
        <f t="shared" ca="1" si="14"/>
        <v>#NUM!</v>
      </c>
      <c r="AM119">
        <f t="shared" ca="1" si="20"/>
        <v>2.8803626480760789</v>
      </c>
      <c r="AN119">
        <f t="shared" ca="1" si="20"/>
        <v>4.9699383415288567</v>
      </c>
      <c r="AO119">
        <f t="shared" ca="1" si="20"/>
        <v>5.7395687848328185</v>
      </c>
      <c r="AP119" t="e">
        <f t="shared" ca="1" si="20"/>
        <v>#NUM!</v>
      </c>
      <c r="AR119" t="str">
        <f t="shared" si="21"/>
        <v>2022-10</v>
      </c>
      <c r="AS119">
        <f t="shared" ca="1" si="22"/>
        <v>1.333942012419526</v>
      </c>
      <c r="AT119">
        <f t="shared" ca="1" si="22"/>
        <v>1.7099579101418012</v>
      </c>
      <c r="AU119" t="e">
        <f t="shared" ca="1" si="22"/>
        <v>#DIV/0!</v>
      </c>
      <c r="AV119" t="e">
        <f t="shared" ca="1" si="22"/>
        <v>#NUM!</v>
      </c>
    </row>
    <row r="120" spans="1:48" x14ac:dyDescent="0.25">
      <c r="A120" s="1" t="s">
        <v>70</v>
      </c>
      <c r="B120" s="9">
        <v>9573817</v>
      </c>
      <c r="C120" s="9">
        <v>680196</v>
      </c>
      <c r="D120" s="9">
        <v>430868</v>
      </c>
      <c r="E120" s="9">
        <v>16</v>
      </c>
      <c r="F120" s="9">
        <v>8</v>
      </c>
      <c r="G120" s="9">
        <v>1503</v>
      </c>
      <c r="H120" s="9">
        <v>374</v>
      </c>
      <c r="I120" s="9">
        <v>445</v>
      </c>
      <c r="J120" s="9">
        <v>0</v>
      </c>
      <c r="K120" s="9">
        <v>0</v>
      </c>
      <c r="L120" s="9"/>
      <c r="M120">
        <f t="shared" si="15"/>
        <v>1.5699067571481678E-4</v>
      </c>
      <c r="N120">
        <f t="shared" si="15"/>
        <v>5.498415162688402E-4</v>
      </c>
      <c r="O120">
        <f t="shared" si="15"/>
        <v>1.0327989082503225E-3</v>
      </c>
      <c r="P120">
        <f t="shared" si="15"/>
        <v>0</v>
      </c>
      <c r="Q120">
        <f t="shared" si="15"/>
        <v>0</v>
      </c>
      <c r="S120">
        <f t="shared" si="16"/>
        <v>1.5701532597947579E-4</v>
      </c>
      <c r="T120">
        <f t="shared" si="16"/>
        <v>5.5014402216009757E-4</v>
      </c>
      <c r="U120">
        <f t="shared" si="16"/>
        <v>1.033866776723376E-3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1.6371233699429829E-4</v>
      </c>
      <c r="AA120">
        <f ca="1">T120*EXP(-AA$1*(ROW()-ROW(T$14)-$B$2))</f>
        <v>5.4017054364247498E-4</v>
      </c>
      <c r="AB120">
        <f ca="1">U120*EXP(-AB$1*(ROW()-ROW(U$14)-$B$2))</f>
        <v>1.0463797429168607E-3</v>
      </c>
      <c r="AC120">
        <f ca="1">V120*EXP(-AC$1*(ROW()-ROW(V$14)-$B$2))</f>
        <v>0</v>
      </c>
      <c r="AD120" t="e">
        <f ca="1">W120*EXP(-AD$1*(ROW()-ROW(W$14)-$B$2))</f>
        <v>#NUM!</v>
      </c>
      <c r="AF120" t="str">
        <f t="shared" si="18"/>
        <v>2022-11</v>
      </c>
      <c r="AG120">
        <f t="shared" ca="1" si="19"/>
        <v>9.045575296708578E-3</v>
      </c>
      <c r="AH120">
        <f t="shared" ca="1" si="19"/>
        <v>2.6123156858133937E-2</v>
      </c>
      <c r="AI120">
        <f t="shared" ca="1" si="19"/>
        <v>4.5188691010605832E-2</v>
      </c>
      <c r="AJ120">
        <f t="shared" ca="1" si="19"/>
        <v>5.0978063394738905E-2</v>
      </c>
      <c r="AK120" t="e">
        <f t="shared" ca="1" si="14"/>
        <v>#NUM!</v>
      </c>
      <c r="AM120">
        <f t="shared" ca="1" si="20"/>
        <v>2.8879486380086177</v>
      </c>
      <c r="AN120">
        <f t="shared" ca="1" si="20"/>
        <v>4.9956679954948449</v>
      </c>
      <c r="AO120">
        <f t="shared" ca="1" si="20"/>
        <v>5.6356905694310386</v>
      </c>
      <c r="AP120" t="e">
        <f t="shared" ca="1" si="20"/>
        <v>#NUM!</v>
      </c>
      <c r="AR120" t="str">
        <f t="shared" si="21"/>
        <v>2022-11</v>
      </c>
      <c r="AS120">
        <f t="shared" ca="1" si="22"/>
        <v>1.3374552056917566</v>
      </c>
      <c r="AT120">
        <f t="shared" ca="1" si="22"/>
        <v>1.7188104596707796</v>
      </c>
      <c r="AU120" t="e">
        <f t="shared" ca="1" si="22"/>
        <v>#DIV/0!</v>
      </c>
      <c r="AV120" t="e">
        <f t="shared" ca="1" si="22"/>
        <v>#NUM!</v>
      </c>
    </row>
    <row r="121" spans="1:48" x14ac:dyDescent="0.25">
      <c r="A121" s="1" t="s">
        <v>71</v>
      </c>
      <c r="B121" s="9">
        <v>9572314</v>
      </c>
      <c r="C121" s="9">
        <v>679822</v>
      </c>
      <c r="D121" s="9">
        <v>430423</v>
      </c>
      <c r="E121" s="9">
        <v>16</v>
      </c>
      <c r="F121" s="9">
        <v>8</v>
      </c>
      <c r="G121" s="9">
        <v>1647</v>
      </c>
      <c r="H121" s="9">
        <v>378</v>
      </c>
      <c r="I121" s="9">
        <v>433</v>
      </c>
      <c r="J121" s="9">
        <v>0</v>
      </c>
      <c r="K121" s="9">
        <v>0</v>
      </c>
      <c r="L121" s="9"/>
      <c r="M121">
        <f t="shared" si="15"/>
        <v>1.7205871015096245E-4</v>
      </c>
      <c r="N121">
        <f t="shared" si="15"/>
        <v>5.5602790142125443E-4</v>
      </c>
      <c r="O121">
        <f t="shared" si="15"/>
        <v>1.0059871335871922E-3</v>
      </c>
      <c r="P121">
        <f t="shared" si="15"/>
        <v>0</v>
      </c>
      <c r="Q121">
        <f t="shared" si="15"/>
        <v>0</v>
      </c>
      <c r="S121">
        <f t="shared" si="16"/>
        <v>1.7208831986990157E-4</v>
      </c>
      <c r="T121">
        <f t="shared" si="16"/>
        <v>5.5633725479898796E-4</v>
      </c>
      <c r="U121">
        <f t="shared" si="16"/>
        <v>1.0070002478900671E-3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1.7957817130400563E-4</v>
      </c>
      <c r="AA121">
        <f ca="1">T121*EXP(-AA$1*(ROW()-ROW(T$14)-$B$2))</f>
        <v>5.4605166114594721E-4</v>
      </c>
      <c r="AB121">
        <f ca="1">U121*EXP(-AB$1*(ROW()-ROW(U$14)-$B$2))</f>
        <v>1.0194333011536967E-3</v>
      </c>
      <c r="AC121">
        <f ca="1">V121*EXP(-AC$1*(ROW()-ROW(V$14)-$B$2))</f>
        <v>0</v>
      </c>
      <c r="AD121" t="e">
        <f ca="1">W121*EXP(-AD$1*(ROW()-ROW(W$14)-$B$2))</f>
        <v>#NUM!</v>
      </c>
      <c r="AF121" t="str">
        <f t="shared" si="18"/>
        <v>2022-12</v>
      </c>
      <c r="AG121">
        <f t="shared" ca="1" si="19"/>
        <v>9.2251534680125834E-3</v>
      </c>
      <c r="AH121">
        <f t="shared" ca="1" si="19"/>
        <v>2.6669208519279883E-2</v>
      </c>
      <c r="AI121">
        <f t="shared" ca="1" si="19"/>
        <v>4.6208124311759531E-2</v>
      </c>
      <c r="AJ121">
        <f t="shared" ca="1" si="19"/>
        <v>5.0978063394738905E-2</v>
      </c>
      <c r="AK121" t="e">
        <f t="shared" ca="1" si="14"/>
        <v>#NUM!</v>
      </c>
      <c r="AM121">
        <f t="shared" ca="1" si="20"/>
        <v>2.8909230195197337</v>
      </c>
      <c r="AN121">
        <f t="shared" ca="1" si="20"/>
        <v>5.0089274364900467</v>
      </c>
      <c r="AO121">
        <f t="shared" ca="1" si="20"/>
        <v>5.5259854019232204</v>
      </c>
      <c r="AP121" t="e">
        <f t="shared" ca="1" si="20"/>
        <v>#NUM!</v>
      </c>
      <c r="AR121" t="str">
        <f t="shared" si="21"/>
        <v>2022-12</v>
      </c>
      <c r="AS121">
        <f t="shared" ca="1" si="22"/>
        <v>1.338832689343439</v>
      </c>
      <c r="AT121">
        <f t="shared" ca="1" si="22"/>
        <v>1.723372505405703</v>
      </c>
      <c r="AU121" t="e">
        <f t="shared" ca="1" si="22"/>
        <v>#DIV/0!</v>
      </c>
      <c r="AV121" t="e">
        <f t="shared" ca="1" si="22"/>
        <v>#NUM!</v>
      </c>
    </row>
    <row r="122" spans="1:48" x14ac:dyDescent="0.25">
      <c r="A122" s="1" t="s">
        <v>72</v>
      </c>
      <c r="B122" s="9">
        <v>9570667</v>
      </c>
      <c r="C122" s="9">
        <v>679444</v>
      </c>
      <c r="D122" s="9">
        <v>429990</v>
      </c>
      <c r="E122" s="9">
        <v>16</v>
      </c>
      <c r="F122" s="9">
        <v>8</v>
      </c>
      <c r="G122" s="9">
        <v>1681</v>
      </c>
      <c r="H122" s="9">
        <v>409</v>
      </c>
      <c r="I122" s="9">
        <v>442</v>
      </c>
      <c r="J122" s="9">
        <v>0</v>
      </c>
      <c r="K122" s="9">
        <v>0</v>
      </c>
      <c r="L122" s="9"/>
      <c r="M122">
        <f t="shared" si="15"/>
        <v>1.7564084091526745E-4</v>
      </c>
      <c r="N122">
        <f t="shared" si="15"/>
        <v>6.0196278133297222E-4</v>
      </c>
      <c r="O122">
        <f t="shared" si="15"/>
        <v>1.0279308821135376E-3</v>
      </c>
      <c r="P122">
        <f t="shared" si="15"/>
        <v>0</v>
      </c>
      <c r="Q122">
        <f t="shared" si="15"/>
        <v>0</v>
      </c>
      <c r="S122">
        <f t="shared" si="16"/>
        <v>1.7567169649141903E-4</v>
      </c>
      <c r="T122">
        <f t="shared" si="16"/>
        <v>6.0232537699126678E-4</v>
      </c>
      <c r="U122">
        <f t="shared" si="16"/>
        <v>1.028988702077015E-3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1.834707062880658E-4</v>
      </c>
      <c r="AA122">
        <f ca="1">T122*EXP(-AA$1*(ROW()-ROW(T$14)-$B$2))</f>
        <v>5.9097327346862368E-4</v>
      </c>
      <c r="AB122">
        <f ca="1">U122*EXP(-AB$1*(ROW()-ROW(U$14)-$B$2))</f>
        <v>1.0419439087609003E-3</v>
      </c>
      <c r="AC122">
        <f ca="1">V122*EXP(-AC$1*(ROW()-ROW(V$14)-$B$2))</f>
        <v>0</v>
      </c>
      <c r="AD122" t="e">
        <f ca="1">W122*EXP(-AD$1*(ROW()-ROW(W$14)-$B$2))</f>
        <v>#NUM!</v>
      </c>
      <c r="AF122" t="str">
        <f t="shared" si="18"/>
        <v>2022-13</v>
      </c>
      <c r="AG122">
        <f t="shared" ca="1" si="19"/>
        <v>9.4086241743006494E-3</v>
      </c>
      <c r="AH122">
        <f t="shared" ca="1" si="19"/>
        <v>2.7260181792748507E-2</v>
      </c>
      <c r="AI122">
        <f t="shared" ca="1" si="19"/>
        <v>4.7250068220520434E-2</v>
      </c>
      <c r="AJ122">
        <f t="shared" ca="1" si="19"/>
        <v>5.0978063394738905E-2</v>
      </c>
      <c r="AK122" t="e">
        <f t="shared" ca="1" si="14"/>
        <v>#NUM!</v>
      </c>
      <c r="AM122">
        <f t="shared" ca="1" si="20"/>
        <v>2.8973611112248276</v>
      </c>
      <c r="AN122">
        <f t="shared" ca="1" si="20"/>
        <v>5.0219954953225212</v>
      </c>
      <c r="AO122">
        <f t="shared" ca="1" si="20"/>
        <v>5.4182271977643479</v>
      </c>
      <c r="AP122" t="e">
        <f t="shared" ca="1" si="20"/>
        <v>#NUM!</v>
      </c>
      <c r="AR122" t="str">
        <f t="shared" si="21"/>
        <v>2022-13</v>
      </c>
      <c r="AS122">
        <f t="shared" ca="1" si="22"/>
        <v>1.3418142725864277</v>
      </c>
      <c r="AT122">
        <f t="shared" ca="1" si="22"/>
        <v>1.7278687041581233</v>
      </c>
      <c r="AU122" t="e">
        <f t="shared" ca="1" si="22"/>
        <v>#DIV/0!</v>
      </c>
      <c r="AV122" t="e">
        <f t="shared" ca="1" si="22"/>
        <v>#NUM!</v>
      </c>
    </row>
    <row r="123" spans="1:48" x14ac:dyDescent="0.25">
      <c r="A123" s="1" t="s">
        <v>73</v>
      </c>
      <c r="B123" s="9">
        <v>9568986</v>
      </c>
      <c r="C123" s="9">
        <v>679035</v>
      </c>
      <c r="D123" s="9">
        <v>429548</v>
      </c>
      <c r="E123" s="9">
        <v>16</v>
      </c>
      <c r="F123" s="9">
        <v>8</v>
      </c>
      <c r="G123" s="9">
        <v>1589</v>
      </c>
      <c r="H123" s="9">
        <v>399</v>
      </c>
      <c r="I123" s="9">
        <v>453</v>
      </c>
      <c r="J123" s="9">
        <v>0</v>
      </c>
      <c r="K123" s="9">
        <v>0</v>
      </c>
      <c r="L123" s="9"/>
      <c r="M123">
        <f t="shared" si="15"/>
        <v>1.6605730220527025E-4</v>
      </c>
      <c r="N123">
        <f t="shared" si="15"/>
        <v>5.8759857739291792E-4</v>
      </c>
      <c r="O123">
        <f t="shared" si="15"/>
        <v>1.0545969251399144E-3</v>
      </c>
      <c r="P123">
        <f t="shared" si="15"/>
        <v>0</v>
      </c>
      <c r="Q123">
        <f t="shared" si="15"/>
        <v>0</v>
      </c>
      <c r="S123">
        <f t="shared" si="16"/>
        <v>1.6608488219438755E-4</v>
      </c>
      <c r="T123">
        <f t="shared" si="16"/>
        <v>5.8794406941842627E-4</v>
      </c>
      <c r="U123">
        <f t="shared" si="16"/>
        <v>1.0557103719999541E-3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1.7360324049080114E-4</v>
      </c>
      <c r="AA123">
        <f ca="1">T123*EXP(-AA$1*(ROW()-ROW(T$14)-$B$2))</f>
        <v>5.7665197447192629E-4</v>
      </c>
      <c r="AB123">
        <f ca="1">U123*EXP(-AB$1*(ROW()-ROW(U$14)-$B$2))</f>
        <v>1.0692592524696352E-3</v>
      </c>
      <c r="AC123">
        <f ca="1">V123*EXP(-AC$1*(ROW()-ROW(V$14)-$B$2))</f>
        <v>0</v>
      </c>
      <c r="AD123" t="e">
        <f ca="1">W123*EXP(-AD$1*(ROW()-ROW(W$14)-$B$2))</f>
        <v>#NUM!</v>
      </c>
      <c r="AF123" t="str">
        <f t="shared" si="18"/>
        <v>2022-14</v>
      </c>
      <c r="AG123">
        <f t="shared" ca="1" si="19"/>
        <v>9.5822274147914499E-3</v>
      </c>
      <c r="AH123">
        <f t="shared" ca="1" si="19"/>
        <v>2.7836833767220435E-2</v>
      </c>
      <c r="AI123">
        <f t="shared" ca="1" si="19"/>
        <v>4.8319327472990073E-2</v>
      </c>
      <c r="AJ123">
        <f t="shared" ca="1" si="19"/>
        <v>5.0978063394738905E-2</v>
      </c>
      <c r="AK123" t="e">
        <f t="shared" ca="1" si="14"/>
        <v>#NUM!</v>
      </c>
      <c r="AM123">
        <f t="shared" ca="1" si="20"/>
        <v>2.9050483318993825</v>
      </c>
      <c r="AN123">
        <f t="shared" ca="1" si="20"/>
        <v>5.0425986966665732</v>
      </c>
      <c r="AO123">
        <f t="shared" ca="1" si="20"/>
        <v>5.3200640297941</v>
      </c>
      <c r="AP123" t="e">
        <f t="shared" ca="1" si="20"/>
        <v>#NUM!</v>
      </c>
      <c r="AR123" t="str">
        <f t="shared" si="21"/>
        <v>2022-14</v>
      </c>
      <c r="AS123">
        <f t="shared" ca="1" si="22"/>
        <v>1.3453743474344257</v>
      </c>
      <c r="AT123">
        <f t="shared" ca="1" si="22"/>
        <v>1.7349574454445331</v>
      </c>
      <c r="AU123" t="e">
        <f t="shared" ca="1" si="22"/>
        <v>#DIV/0!</v>
      </c>
      <c r="AV123" t="e">
        <f t="shared" ca="1" si="22"/>
        <v>#NUM!</v>
      </c>
    </row>
    <row r="124" spans="1:48" x14ac:dyDescent="0.25">
      <c r="A124" s="1" t="s">
        <v>74</v>
      </c>
      <c r="B124" s="9">
        <v>9567397</v>
      </c>
      <c r="C124" s="9">
        <v>678636</v>
      </c>
      <c r="D124" s="9">
        <v>429095</v>
      </c>
      <c r="E124" s="9">
        <v>16</v>
      </c>
      <c r="F124" s="9">
        <v>8</v>
      </c>
      <c r="G124" s="9">
        <v>1545</v>
      </c>
      <c r="H124" s="9">
        <v>389</v>
      </c>
      <c r="I124" s="9">
        <v>398</v>
      </c>
      <c r="J124" s="9">
        <v>0</v>
      </c>
      <c r="K124" s="9">
        <v>1</v>
      </c>
      <c r="L124" s="9"/>
      <c r="M124">
        <f t="shared" si="15"/>
        <v>1.6148592976752193E-4</v>
      </c>
      <c r="N124">
        <f t="shared" si="15"/>
        <v>5.7320861256991967E-4</v>
      </c>
      <c r="O124">
        <f t="shared" si="15"/>
        <v>9.2753352987100756E-4</v>
      </c>
      <c r="P124">
        <f t="shared" si="15"/>
        <v>0</v>
      </c>
      <c r="Q124">
        <f t="shared" si="15"/>
        <v>0.125</v>
      </c>
      <c r="S124">
        <f t="shared" si="16"/>
        <v>1.6151201203594214E-4</v>
      </c>
      <c r="T124">
        <f t="shared" si="16"/>
        <v>5.7353738485142324E-4</v>
      </c>
      <c r="U124">
        <f t="shared" si="16"/>
        <v>9.283947137182358E-4</v>
      </c>
      <c r="V124">
        <f t="shared" si="16"/>
        <v>0</v>
      </c>
      <c r="W124">
        <f t="shared" si="16"/>
        <v>0.1431008436406733</v>
      </c>
      <c r="Y124" t="str">
        <f t="shared" si="17"/>
        <v>2022-15</v>
      </c>
      <c r="Z124">
        <f ca="1">S124*EXP(-Z$1*(ROW()-ROW(S$14)-$B$2))</f>
        <v>1.6896445014902837E-4</v>
      </c>
      <c r="AA124">
        <f ca="1">T124*EXP(-AA$1*(ROW()-ROW(T$14)-$B$2))</f>
        <v>5.6231619440398801E-4</v>
      </c>
      <c r="AB124">
        <f ca="1">U124*EXP(-AB$1*(ROW()-ROW(U$14)-$B$2))</f>
        <v>9.4053591143825218E-4</v>
      </c>
      <c r="AC124">
        <f ca="1">V124*EXP(-AC$1*(ROW()-ROW(V$14)-$B$2))</f>
        <v>0</v>
      </c>
      <c r="AD124" t="e">
        <f ca="1">W124*EXP(-AD$1*(ROW()-ROW(W$14)-$B$2))</f>
        <v>#NUM!</v>
      </c>
      <c r="AF124" t="str">
        <f t="shared" si="18"/>
        <v>2022-15</v>
      </c>
      <c r="AG124">
        <f t="shared" ca="1" si="19"/>
        <v>9.7511918649404779E-3</v>
      </c>
      <c r="AH124">
        <f t="shared" ca="1" si="19"/>
        <v>2.8399149961624424E-2</v>
      </c>
      <c r="AI124">
        <f t="shared" ca="1" si="19"/>
        <v>4.9259863384428323E-2</v>
      </c>
      <c r="AJ124">
        <f t="shared" ca="1" si="19"/>
        <v>5.0978063394738905E-2</v>
      </c>
      <c r="AK124" t="e">
        <f t="shared" ca="1" si="14"/>
        <v>#NUM!</v>
      </c>
      <c r="AM124">
        <f t="shared" ca="1" si="20"/>
        <v>2.9123773129447881</v>
      </c>
      <c r="AN124">
        <f t="shared" ca="1" si="20"/>
        <v>5.0516761506393566</v>
      </c>
      <c r="AO124">
        <f t="shared" ca="1" si="20"/>
        <v>5.2278802530822812</v>
      </c>
      <c r="AP124" t="e">
        <f t="shared" ca="1" si="20"/>
        <v>#NUM!</v>
      </c>
      <c r="AR124" t="str">
        <f t="shared" si="21"/>
        <v>2022-15</v>
      </c>
      <c r="AS124">
        <f t="shared" ca="1" si="22"/>
        <v>1.3487685157802842</v>
      </c>
      <c r="AT124">
        <f t="shared" ca="1" si="22"/>
        <v>1.7380806359467182</v>
      </c>
      <c r="AU124" t="e">
        <f t="shared" ca="1" si="22"/>
        <v>#DIV/0!</v>
      </c>
      <c r="AV124" t="e">
        <f t="shared" ca="1" si="22"/>
        <v>#NUM!</v>
      </c>
    </row>
    <row r="125" spans="1:48" x14ac:dyDescent="0.25">
      <c r="A125" s="1" t="s">
        <v>75</v>
      </c>
      <c r="B125" s="9">
        <v>9565852</v>
      </c>
      <c r="C125" s="9">
        <v>678247</v>
      </c>
      <c r="D125" s="9">
        <v>428697</v>
      </c>
      <c r="E125" s="9">
        <v>16</v>
      </c>
      <c r="F125" s="9">
        <v>7</v>
      </c>
      <c r="G125" s="9">
        <v>1486</v>
      </c>
      <c r="H125" s="9">
        <v>414</v>
      </c>
      <c r="I125" s="9">
        <v>435</v>
      </c>
      <c r="J125" s="9">
        <v>0</v>
      </c>
      <c r="K125" s="9">
        <v>0</v>
      </c>
      <c r="L125" s="9"/>
      <c r="M125">
        <f t="shared" si="15"/>
        <v>1.5534423907039331E-4</v>
      </c>
      <c r="N125">
        <f t="shared" si="15"/>
        <v>6.1039709722269316E-4</v>
      </c>
      <c r="O125">
        <f t="shared" si="15"/>
        <v>1.0147026921112114E-3</v>
      </c>
      <c r="P125">
        <f t="shared" si="15"/>
        <v>0</v>
      </c>
      <c r="Q125">
        <f t="shared" si="15"/>
        <v>0</v>
      </c>
      <c r="S125">
        <f t="shared" si="16"/>
        <v>1.5536837496480513E-4</v>
      </c>
      <c r="T125">
        <f t="shared" si="16"/>
        <v>6.1076992838921744E-4</v>
      </c>
      <c r="U125">
        <f t="shared" si="16"/>
        <v>1.0157334468144513E-3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1.626731672959153E-4</v>
      </c>
      <c r="AA125">
        <f ca="1">T125*EXP(-AA$1*(ROW()-ROW(T$14)-$B$2))</f>
        <v>5.9860121712258687E-4</v>
      </c>
      <c r="AB125">
        <f ca="1">U125*EXP(-AB$1*(ROW()-ROW(U$14)-$B$2))</f>
        <v>1.0292644475456613E-3</v>
      </c>
      <c r="AC125">
        <f ca="1">V125*EXP(-AC$1*(ROW()-ROW(V$14)-$B$2))</f>
        <v>0</v>
      </c>
      <c r="AD125" t="e">
        <f ca="1">W125*EXP(-AD$1*(ROW()-ROW(W$14)-$B$2))</f>
        <v>#NUM!</v>
      </c>
      <c r="AF125" t="str">
        <f t="shared" si="18"/>
        <v>2022-16</v>
      </c>
      <c r="AG125">
        <f t="shared" ca="1" si="19"/>
        <v>9.9138650322363932E-3</v>
      </c>
      <c r="AH125">
        <f t="shared" ca="1" si="19"/>
        <v>2.8997751178747012E-2</v>
      </c>
      <c r="AI125">
        <f t="shared" ca="1" si="19"/>
        <v>5.0289127831973986E-2</v>
      </c>
      <c r="AJ125">
        <f t="shared" ca="1" si="19"/>
        <v>5.0978063394738905E-2</v>
      </c>
      <c r="AK125" t="e">
        <f t="shared" ca="1" si="14"/>
        <v>#NUM!</v>
      </c>
      <c r="AM125">
        <f t="shared" ca="1" si="20"/>
        <v>2.9249693317849852</v>
      </c>
      <c r="AN125">
        <f t="shared" ca="1" si="20"/>
        <v>5.0726056556601762</v>
      </c>
      <c r="AO125">
        <f t="shared" ca="1" si="20"/>
        <v>5.1420977821441207</v>
      </c>
      <c r="AP125" t="e">
        <f t="shared" ca="1" si="20"/>
        <v>#NUM!</v>
      </c>
      <c r="AR125" t="str">
        <f t="shared" si="21"/>
        <v>2022-16</v>
      </c>
      <c r="AS125">
        <f t="shared" ca="1" si="22"/>
        <v>1.3546000811088157</v>
      </c>
      <c r="AT125">
        <f t="shared" ca="1" si="22"/>
        <v>1.7452816453368456</v>
      </c>
      <c r="AU125" t="e">
        <f t="shared" ca="1" si="22"/>
        <v>#DIV/0!</v>
      </c>
      <c r="AV125" t="e">
        <f t="shared" ca="1" si="22"/>
        <v>#NUM!</v>
      </c>
    </row>
    <row r="126" spans="1:48" x14ac:dyDescent="0.25">
      <c r="A126" s="1" t="s">
        <v>76</v>
      </c>
      <c r="B126" s="9">
        <v>9564366</v>
      </c>
      <c r="C126" s="9">
        <v>677833</v>
      </c>
      <c r="D126" s="9">
        <v>428262</v>
      </c>
      <c r="E126" s="9">
        <v>16</v>
      </c>
      <c r="F126" s="9">
        <v>7</v>
      </c>
      <c r="G126" s="9">
        <v>1477</v>
      </c>
      <c r="H126" s="9">
        <v>390</v>
      </c>
      <c r="I126" s="9">
        <v>411</v>
      </c>
      <c r="J126" s="9">
        <v>0</v>
      </c>
      <c r="K126" s="9">
        <v>0</v>
      </c>
      <c r="L126" s="9"/>
      <c r="M126">
        <f t="shared" si="15"/>
        <v>1.5442738180450224E-4</v>
      </c>
      <c r="N126">
        <f t="shared" si="15"/>
        <v>5.7536295813275537E-4</v>
      </c>
      <c r="O126">
        <f t="shared" si="15"/>
        <v>9.5969289827255275E-4</v>
      </c>
      <c r="P126">
        <f t="shared" si="15"/>
        <v>0</v>
      </c>
      <c r="Q126">
        <f t="shared" si="15"/>
        <v>0</v>
      </c>
      <c r="S126">
        <f t="shared" si="16"/>
        <v>1.5445123361112017E-4</v>
      </c>
      <c r="T126">
        <f t="shared" si="16"/>
        <v>5.7569420714553984E-4</v>
      </c>
      <c r="U126">
        <f t="shared" si="16"/>
        <v>9.6061486733754287E-4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1.6184804874332066E-4</v>
      </c>
      <c r="AA126">
        <f ca="1">T126*EXP(-AA$1*(ROW()-ROW(T$14)-$B$2))</f>
        <v>5.6401791503985605E-4</v>
      </c>
      <c r="AB126">
        <f ca="1">U126*EXP(-AB$1*(ROW()-ROW(U$14)-$B$2))</f>
        <v>9.7364585006647509E-4</v>
      </c>
      <c r="AC126">
        <f ca="1">V126*EXP(-AC$1*(ROW()-ROW(V$14)-$B$2))</f>
        <v>0</v>
      </c>
      <c r="AD126" t="e">
        <f ca="1">W126*EXP(-AD$1*(ROW()-ROW(W$14)-$B$2))</f>
        <v>#NUM!</v>
      </c>
      <c r="AF126" t="str">
        <f t="shared" si="18"/>
        <v>2022-17</v>
      </c>
      <c r="AG126">
        <f t="shared" ca="1" si="19"/>
        <v>1.0075713080979714E-2</v>
      </c>
      <c r="AH126">
        <f t="shared" ca="1" si="19"/>
        <v>2.9561769093786869E-2</v>
      </c>
      <c r="AI126">
        <f t="shared" ca="1" si="19"/>
        <v>5.1262773682040463E-2</v>
      </c>
      <c r="AJ126">
        <f t="shared" ca="1" si="19"/>
        <v>5.0978063394738905E-2</v>
      </c>
      <c r="AK126" t="e">
        <f t="shared" ca="1" si="14"/>
        <v>#NUM!</v>
      </c>
      <c r="AM126">
        <f t="shared" ca="1" si="20"/>
        <v>2.9339629717713662</v>
      </c>
      <c r="AN126">
        <f t="shared" ca="1" si="20"/>
        <v>5.0877563969949726</v>
      </c>
      <c r="AO126">
        <f t="shared" ca="1" si="20"/>
        <v>5.0594993113660633</v>
      </c>
      <c r="AP126" t="e">
        <f t="shared" ca="1" si="20"/>
        <v>#NUM!</v>
      </c>
      <c r="AR126" t="str">
        <f t="shared" si="21"/>
        <v>2022-17</v>
      </c>
      <c r="AS126">
        <f t="shared" ca="1" si="22"/>
        <v>1.3587651796357052</v>
      </c>
      <c r="AT126">
        <f t="shared" ca="1" si="22"/>
        <v>1.7504944122183714</v>
      </c>
      <c r="AU126" t="e">
        <f t="shared" ca="1" si="22"/>
        <v>#DIV/0!</v>
      </c>
      <c r="AV126" t="e">
        <f t="shared" ca="1" si="22"/>
        <v>#NUM!</v>
      </c>
    </row>
    <row r="127" spans="1:48" x14ac:dyDescent="0.25">
      <c r="A127" s="1" t="s">
        <v>77</v>
      </c>
      <c r="B127" s="9">
        <v>9562889</v>
      </c>
      <c r="C127" s="9">
        <v>677443</v>
      </c>
      <c r="D127" s="9">
        <v>427851</v>
      </c>
      <c r="E127" s="9">
        <v>16</v>
      </c>
      <c r="F127" s="9">
        <v>7</v>
      </c>
      <c r="G127" s="9">
        <v>1494</v>
      </c>
      <c r="H127" s="9">
        <v>384</v>
      </c>
      <c r="I127" s="9">
        <v>408</v>
      </c>
      <c r="J127" s="9">
        <v>0</v>
      </c>
      <c r="K127" s="9">
        <v>0</v>
      </c>
      <c r="L127" s="9"/>
      <c r="M127">
        <f t="shared" si="15"/>
        <v>1.5622893876526226E-4</v>
      </c>
      <c r="N127">
        <f t="shared" si="15"/>
        <v>5.6683735753413939E-4</v>
      </c>
      <c r="O127">
        <f t="shared" si="15"/>
        <v>9.5360300665418569E-4</v>
      </c>
      <c r="P127">
        <f t="shared" si="15"/>
        <v>0</v>
      </c>
      <c r="Q127">
        <f t="shared" si="15"/>
        <v>0</v>
      </c>
      <c r="S127">
        <f t="shared" si="16"/>
        <v>1.5625335037819916E-4</v>
      </c>
      <c r="T127">
        <f t="shared" si="16"/>
        <v>5.6715885955790229E-4</v>
      </c>
      <c r="U127">
        <f t="shared" si="16"/>
        <v>9.5451330581451449E-4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1.6387330474545081E-4</v>
      </c>
      <c r="AA127">
        <f ca="1">T127*EXP(-AA$1*(ROW()-ROW(T$14)-$B$2))</f>
        <v>5.554524029481693E-4</v>
      </c>
      <c r="AB127">
        <f ca="1">U127*EXP(-AB$1*(ROW()-ROW(U$14)-$B$2))</f>
        <v>9.6769432665116798E-4</v>
      </c>
      <c r="AC127">
        <f ca="1">V127*EXP(-AC$1*(ROW()-ROW(V$14)-$B$2))</f>
        <v>0</v>
      </c>
      <c r="AD127" t="e">
        <f ca="1">W127*EXP(-AD$1*(ROW()-ROW(W$14)-$B$2))</f>
        <v>#NUM!</v>
      </c>
      <c r="AF127" t="str">
        <f t="shared" si="18"/>
        <v>2022-18</v>
      </c>
      <c r="AG127">
        <f t="shared" ca="1" si="19"/>
        <v>1.0239586385725166E-2</v>
      </c>
      <c r="AH127">
        <f t="shared" ca="1" si="19"/>
        <v>3.0117221496735038E-2</v>
      </c>
      <c r="AI127">
        <f t="shared" ca="1" si="19"/>
        <v>5.2230468008691633E-2</v>
      </c>
      <c r="AJ127">
        <f t="shared" ca="1" si="19"/>
        <v>5.0978063394738905E-2</v>
      </c>
      <c r="AK127" t="e">
        <f t="shared" ca="1" si="14"/>
        <v>#NUM!</v>
      </c>
      <c r="AM127">
        <f t="shared" ca="1" si="20"/>
        <v>2.9412537149665487</v>
      </c>
      <c r="AN127">
        <f t="shared" ca="1" si="20"/>
        <v>5.1008376746061979</v>
      </c>
      <c r="AO127">
        <f t="shared" ca="1" si="20"/>
        <v>4.9785275961738611</v>
      </c>
      <c r="AP127" t="e">
        <f t="shared" ca="1" si="20"/>
        <v>#NUM!</v>
      </c>
      <c r="AR127" t="str">
        <f t="shared" si="21"/>
        <v>2022-18</v>
      </c>
      <c r="AS127">
        <f t="shared" ca="1" si="22"/>
        <v>1.3621416394215284</v>
      </c>
      <c r="AT127">
        <f t="shared" ca="1" si="22"/>
        <v>1.7549951590262673</v>
      </c>
      <c r="AU127" t="e">
        <f t="shared" ca="1" si="22"/>
        <v>#DIV/0!</v>
      </c>
      <c r="AV127" t="e">
        <f t="shared" ca="1" si="22"/>
        <v>#NUM!</v>
      </c>
    </row>
    <row r="128" spans="1:48" x14ac:dyDescent="0.25">
      <c r="A128" s="1" t="s">
        <v>78</v>
      </c>
      <c r="B128" s="9">
        <v>9561395</v>
      </c>
      <c r="C128" s="9">
        <v>677059</v>
      </c>
      <c r="D128" s="9">
        <v>427443</v>
      </c>
      <c r="E128" s="9">
        <v>16</v>
      </c>
      <c r="F128" s="9">
        <v>7</v>
      </c>
      <c r="G128" s="9">
        <v>1441</v>
      </c>
      <c r="H128" s="9">
        <v>387</v>
      </c>
      <c r="I128" s="9">
        <v>370</v>
      </c>
      <c r="J128" s="9">
        <v>0</v>
      </c>
      <c r="K128" s="9">
        <v>0</v>
      </c>
      <c r="L128" s="9"/>
      <c r="M128">
        <f t="shared" si="15"/>
        <v>1.5071022586139366E-4</v>
      </c>
      <c r="N128">
        <f t="shared" si="15"/>
        <v>5.7158977282629727E-4</v>
      </c>
      <c r="O128">
        <f t="shared" si="15"/>
        <v>8.6561249102219478E-4</v>
      </c>
      <c r="P128">
        <f t="shared" si="15"/>
        <v>0</v>
      </c>
      <c r="Q128">
        <f t="shared" si="15"/>
        <v>0</v>
      </c>
      <c r="S128">
        <f t="shared" si="16"/>
        <v>1.5073294314268683E-4</v>
      </c>
      <c r="T128">
        <f t="shared" si="16"/>
        <v>5.7191669013733715E-4</v>
      </c>
      <c r="U128">
        <f t="shared" si="16"/>
        <v>8.6636247934893823E-4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1.5821579582101845E-4</v>
      </c>
      <c r="AA128">
        <f ca="1">T128*EXP(-AA$1*(ROW()-ROW(T$14)-$B$2))</f>
        <v>5.5990711976454854E-4</v>
      </c>
      <c r="AB128">
        <f ca="1">U128*EXP(-AB$1*(ROW()-ROW(U$14)-$B$2))</f>
        <v>8.7853756993207222E-4</v>
      </c>
      <c r="AC128">
        <f ca="1">V128*EXP(-AC$1*(ROW()-ROW(V$14)-$B$2))</f>
        <v>0</v>
      </c>
      <c r="AD128" t="e">
        <f ca="1">W128*EXP(-AD$1*(ROW()-ROW(W$14)-$B$2))</f>
        <v>#NUM!</v>
      </c>
      <c r="AF128" t="str">
        <f t="shared" si="18"/>
        <v>2022-19</v>
      </c>
      <c r="AG128">
        <f t="shared" ca="1" si="19"/>
        <v>1.0397802181546184E-2</v>
      </c>
      <c r="AH128">
        <f t="shared" ca="1" si="19"/>
        <v>3.0677128616499585E-2</v>
      </c>
      <c r="AI128">
        <f t="shared" ca="1" si="19"/>
        <v>5.3109005578623705E-2</v>
      </c>
      <c r="AJ128">
        <f t="shared" ca="1" si="19"/>
        <v>5.0978063394738905E-2</v>
      </c>
      <c r="AK128" t="e">
        <f t="shared" ca="1" si="14"/>
        <v>#NUM!</v>
      </c>
      <c r="AM128">
        <f t="shared" ca="1" si="20"/>
        <v>2.9503473985054991</v>
      </c>
      <c r="AN128">
        <f t="shared" ca="1" si="20"/>
        <v>5.1077145584554913</v>
      </c>
      <c r="AO128">
        <f t="shared" ca="1" si="20"/>
        <v>4.9027729615027464</v>
      </c>
      <c r="AP128" t="e">
        <f t="shared" ca="1" si="20"/>
        <v>#NUM!</v>
      </c>
      <c r="AR128" t="str">
        <f t="shared" si="21"/>
        <v>2022-19</v>
      </c>
      <c r="AS128">
        <f t="shared" ca="1" si="22"/>
        <v>1.3663530697177642</v>
      </c>
      <c r="AT128">
        <f t="shared" ca="1" si="22"/>
        <v>1.757361220962482</v>
      </c>
      <c r="AU128" t="e">
        <f t="shared" ca="1" si="22"/>
        <v>#DIV/0!</v>
      </c>
      <c r="AV128" t="e">
        <f t="shared" ca="1" si="22"/>
        <v>#NUM!</v>
      </c>
    </row>
    <row r="129" spans="1:48" x14ac:dyDescent="0.25">
      <c r="A129" s="1" t="s">
        <v>79</v>
      </c>
      <c r="B129" s="9">
        <v>9559954</v>
      </c>
      <c r="C129" s="9">
        <v>676672</v>
      </c>
      <c r="D129" s="9">
        <v>427073</v>
      </c>
      <c r="E129" s="9">
        <v>16</v>
      </c>
      <c r="F129" s="9">
        <v>7</v>
      </c>
      <c r="G129" s="9">
        <v>1354</v>
      </c>
      <c r="H129" s="9">
        <v>328</v>
      </c>
      <c r="I129" s="9">
        <v>375</v>
      </c>
      <c r="J129" s="9">
        <v>1</v>
      </c>
      <c r="K129" s="9">
        <v>0</v>
      </c>
      <c r="L129" s="9"/>
      <c r="M129">
        <f t="shared" ref="M129:Q179" si="23">G129/B129</f>
        <v>1.4163248065837973E-4</v>
      </c>
      <c r="N129">
        <f t="shared" si="23"/>
        <v>4.8472524354487847E-4</v>
      </c>
      <c r="O129">
        <f t="shared" si="23"/>
        <v>8.7807002549915357E-4</v>
      </c>
      <c r="P129">
        <f t="shared" si="23"/>
        <v>6.25E-2</v>
      </c>
      <c r="Q129">
        <f t="shared" si="23"/>
        <v>0</v>
      </c>
      <c r="S129">
        <f t="shared" si="16"/>
        <v>1.4165254349632147E-4</v>
      </c>
      <c r="T129">
        <f t="shared" si="16"/>
        <v>4.849603255567461E-4</v>
      </c>
      <c r="U129">
        <f t="shared" si="16"/>
        <v>8.7884176662735903E-4</v>
      </c>
      <c r="V129">
        <f t="shared" si="16"/>
        <v>6.6691374498672282E-2</v>
      </c>
      <c r="W129">
        <f t="shared" si="16"/>
        <v>0</v>
      </c>
      <c r="Y129" t="str">
        <f t="shared" si="17"/>
        <v>2022-20</v>
      </c>
      <c r="Z129">
        <f ca="1">S129*EXP(-Z$1*(ROW()-ROW(S$14)-$B$2))</f>
        <v>1.4880887222766358E-4</v>
      </c>
      <c r="AA129">
        <f ca="1">T129*EXP(-AA$1*(ROW()-ROW(T$14)-$B$2))</f>
        <v>4.746030445884514E-4</v>
      </c>
      <c r="AB129">
        <f ca="1">U129*EXP(-AB$1*(ROW()-ROW(U$14)-$B$2))</f>
        <v>8.914066841471959E-4</v>
      </c>
      <c r="AC129">
        <f ca="1">V129*EXP(-AC$1*(ROW()-ROW(V$14)-$B$2))</f>
        <v>1.4803471170020732E-2</v>
      </c>
      <c r="AD129" t="e">
        <f ca="1">W129*EXP(-AD$1*(ROW()-ROW(W$14)-$B$2))</f>
        <v>#NUM!</v>
      </c>
      <c r="AF129" t="str">
        <f t="shared" si="18"/>
        <v>2022-20</v>
      </c>
      <c r="AG129">
        <f t="shared" ca="1" si="19"/>
        <v>1.0546611053773847E-2</v>
      </c>
      <c r="AH129">
        <f t="shared" ca="1" si="19"/>
        <v>3.1151731661088037E-2</v>
      </c>
      <c r="AI129">
        <f t="shared" ca="1" si="19"/>
        <v>5.40004122627709E-2</v>
      </c>
      <c r="AJ129">
        <f t="shared" ca="1" si="19"/>
        <v>6.5781534564759631E-2</v>
      </c>
      <c r="AK129" t="e">
        <f t="shared" ca="1" si="14"/>
        <v>#NUM!</v>
      </c>
      <c r="AM129">
        <f t="shared" ca="1" si="20"/>
        <v>2.9537195884303662</v>
      </c>
      <c r="AN129">
        <f t="shared" ca="1" si="20"/>
        <v>5.1201672259875526</v>
      </c>
      <c r="AO129">
        <f t="shared" ca="1" si="20"/>
        <v>6.2372201107408163</v>
      </c>
      <c r="AP129" t="e">
        <f t="shared" ca="1" si="20"/>
        <v>#NUM!</v>
      </c>
      <c r="AR129" t="str">
        <f t="shared" si="21"/>
        <v>2022-20</v>
      </c>
      <c r="AS129">
        <f t="shared" ca="1" si="22"/>
        <v>1.3679147848086202</v>
      </c>
      <c r="AT129">
        <f t="shared" ca="1" si="22"/>
        <v>1.7616456880696261</v>
      </c>
      <c r="AU129" t="e">
        <f t="shared" ca="1" si="22"/>
        <v>#DIV/0!</v>
      </c>
      <c r="AV129" t="e">
        <f t="shared" ca="1" si="22"/>
        <v>#NUM!</v>
      </c>
    </row>
    <row r="130" spans="1:48" x14ac:dyDescent="0.25">
      <c r="A130" s="1" t="s">
        <v>80</v>
      </c>
      <c r="B130" s="9">
        <v>9558600</v>
      </c>
      <c r="C130" s="9">
        <v>676344</v>
      </c>
      <c r="D130" s="9">
        <v>426698</v>
      </c>
      <c r="E130" s="9">
        <v>15</v>
      </c>
      <c r="F130" s="9">
        <v>7</v>
      </c>
      <c r="G130" s="9">
        <v>1266</v>
      </c>
      <c r="H130" s="9">
        <v>340</v>
      </c>
      <c r="I130" s="9">
        <v>316</v>
      </c>
      <c r="J130" s="9">
        <v>0</v>
      </c>
      <c r="K130" s="9">
        <v>0</v>
      </c>
      <c r="L130" s="9"/>
      <c r="M130">
        <f t="shared" si="23"/>
        <v>1.3244617412591802E-4</v>
      </c>
      <c r="N130">
        <f t="shared" si="23"/>
        <v>5.027027666394616E-4</v>
      </c>
      <c r="O130">
        <f t="shared" si="23"/>
        <v>7.40570614345509E-4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1.3246371863225126E-4</v>
      </c>
      <c r="T130">
        <f t="shared" si="24"/>
        <v>5.0295561441541408E-4</v>
      </c>
      <c r="U130">
        <f t="shared" si="24"/>
        <v>7.4111949956560453E-4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1.3927211737181671E-4</v>
      </c>
      <c r="AA130">
        <f ca="1">T130*EXP(-AA$1*(ROW()-ROW(T$14)-$B$2))</f>
        <v>4.9203393864134532E-4</v>
      </c>
      <c r="AB130">
        <f ca="1">U130*EXP(-AB$1*(ROW()-ROW(U$14)-$B$2))</f>
        <v>7.5189627429220684E-4</v>
      </c>
      <c r="AC130">
        <f ca="1">V130*EXP(-AC$1*(ROW()-ROW(V$14)-$B$2))</f>
        <v>0</v>
      </c>
      <c r="AD130" t="e">
        <f ca="1">W130*EXP(-AD$1*(ROW()-ROW(W$14)-$B$2))</f>
        <v>#NUM!</v>
      </c>
      <c r="AF130" t="str">
        <f t="shared" si="18"/>
        <v>2022-21</v>
      </c>
      <c r="AG130">
        <f t="shared" ca="1" si="19"/>
        <v>1.0685883171145664E-2</v>
      </c>
      <c r="AH130">
        <f t="shared" ca="1" si="19"/>
        <v>3.1643765599729382E-2</v>
      </c>
      <c r="AI130">
        <f t="shared" ca="1" si="19"/>
        <v>5.4752308537063109E-2</v>
      </c>
      <c r="AJ130">
        <f t="shared" ca="1" si="19"/>
        <v>6.5781534564759631E-2</v>
      </c>
      <c r="AK130" t="e">
        <f t="shared" ca="1" si="14"/>
        <v>#NUM!</v>
      </c>
      <c r="AM130">
        <f t="shared" ca="1" si="20"/>
        <v>2.9612681603308944</v>
      </c>
      <c r="AN130">
        <f t="shared" ca="1" si="20"/>
        <v>5.1237981606337328</v>
      </c>
      <c r="AO130">
        <f t="shared" ca="1" si="20"/>
        <v>6.155928668805295</v>
      </c>
      <c r="AP130" t="e">
        <f t="shared" ca="1" si="20"/>
        <v>#NUM!</v>
      </c>
      <c r="AR130" t="str">
        <f t="shared" si="21"/>
        <v>2022-21</v>
      </c>
      <c r="AS130">
        <f t="shared" ca="1" si="22"/>
        <v>1.3714106491917422</v>
      </c>
      <c r="AT130">
        <f t="shared" ca="1" si="22"/>
        <v>1.7628949481193059</v>
      </c>
      <c r="AU130" t="e">
        <f t="shared" ca="1" si="22"/>
        <v>#DIV/0!</v>
      </c>
      <c r="AV130" t="e">
        <f t="shared" ca="1" si="22"/>
        <v>#NUM!</v>
      </c>
    </row>
    <row r="131" spans="1:48" x14ac:dyDescent="0.25">
      <c r="A131" s="1" t="s">
        <v>81</v>
      </c>
      <c r="B131" s="9">
        <v>9557334</v>
      </c>
      <c r="C131" s="9">
        <v>676004</v>
      </c>
      <c r="D131" s="9">
        <v>426382</v>
      </c>
      <c r="E131" s="9">
        <v>15</v>
      </c>
      <c r="F131" s="9">
        <v>7</v>
      </c>
      <c r="G131" s="9">
        <v>1295</v>
      </c>
      <c r="H131" s="9">
        <v>373</v>
      </c>
      <c r="I131" s="9">
        <v>396</v>
      </c>
      <c r="J131" s="9">
        <v>0</v>
      </c>
      <c r="K131" s="9">
        <v>0</v>
      </c>
      <c r="L131" s="9"/>
      <c r="M131">
        <f t="shared" si="23"/>
        <v>1.3549803742340699E-4</v>
      </c>
      <c r="N131">
        <f t="shared" si="23"/>
        <v>5.517718830066094E-4</v>
      </c>
      <c r="O131">
        <f t="shared" si="23"/>
        <v>9.2874464681904961E-4</v>
      </c>
      <c r="P131">
        <f t="shared" si="23"/>
        <v>0</v>
      </c>
      <c r="Q131">
        <f t="shared" si="23"/>
        <v>0</v>
      </c>
      <c r="S131">
        <f t="shared" si="24"/>
        <v>1.3551639983699164E-4</v>
      </c>
      <c r="T131">
        <f t="shared" si="24"/>
        <v>5.5207651732063997E-4</v>
      </c>
      <c r="U131">
        <f t="shared" si="24"/>
        <v>9.2960808223188814E-4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1.4260077254877018E-4</v>
      </c>
      <c r="AA131">
        <f ca="1">T131*EXP(-AA$1*(ROW()-ROW(T$14)-$B$2))</f>
        <v>5.39890597486722E-4</v>
      </c>
      <c r="AB131">
        <f ca="1">U131*EXP(-AB$1*(ROW()-ROW(U$14)-$B$2))</f>
        <v>9.4335266035926256E-4</v>
      </c>
      <c r="AC131">
        <f ca="1">V131*EXP(-AC$1*(ROW()-ROW(V$14)-$B$2))</f>
        <v>0</v>
      </c>
      <c r="AD131" t="e">
        <f ca="1">W131*EXP(-AD$1*(ROW()-ROW(W$14)-$B$2))</f>
        <v>#NUM!</v>
      </c>
      <c r="AF131" t="str">
        <f t="shared" si="18"/>
        <v>2022-22</v>
      </c>
      <c r="AG131">
        <f t="shared" ca="1" si="19"/>
        <v>1.0828483943694433E-2</v>
      </c>
      <c r="AH131">
        <f t="shared" ca="1" si="19"/>
        <v>3.2183656197216103E-2</v>
      </c>
      <c r="AI131">
        <f t="shared" ca="1" si="19"/>
        <v>5.5695661197422371E-2</v>
      </c>
      <c r="AJ131">
        <f t="shared" ca="1" si="19"/>
        <v>6.5781534564759631E-2</v>
      </c>
      <c r="AK131" t="e">
        <f t="shared" ca="1" si="14"/>
        <v>#NUM!</v>
      </c>
      <c r="AM131">
        <f t="shared" ca="1" si="20"/>
        <v>2.9721294656355899</v>
      </c>
      <c r="AN131">
        <f t="shared" ca="1" si="20"/>
        <v>5.1434403455762316</v>
      </c>
      <c r="AO131">
        <f t="shared" ca="1" si="20"/>
        <v>6.0748609783980951</v>
      </c>
      <c r="AP131" t="e">
        <f t="shared" ca="1" si="20"/>
        <v>#NUM!</v>
      </c>
      <c r="AR131" t="str">
        <f t="shared" si="21"/>
        <v>2022-22</v>
      </c>
      <c r="AS131">
        <f t="shared" ca="1" si="22"/>
        <v>1.3764406934000037</v>
      </c>
      <c r="AT131">
        <f t="shared" ca="1" si="22"/>
        <v>1.7696530419238585</v>
      </c>
      <c r="AU131" t="e">
        <f t="shared" ca="1" si="22"/>
        <v>#DIV/0!</v>
      </c>
      <c r="AV131" t="e">
        <f t="shared" ca="1" si="22"/>
        <v>#NUM!</v>
      </c>
    </row>
    <row r="132" spans="1:48" x14ac:dyDescent="0.25">
      <c r="A132" s="1" t="s">
        <v>82</v>
      </c>
      <c r="B132" s="9">
        <v>9556039</v>
      </c>
      <c r="C132" s="9">
        <v>675631</v>
      </c>
      <c r="D132" s="9">
        <v>425986</v>
      </c>
      <c r="E132" s="9">
        <v>15</v>
      </c>
      <c r="F132" s="9">
        <v>7</v>
      </c>
      <c r="G132" s="9">
        <v>1350</v>
      </c>
      <c r="H132" s="9">
        <v>359</v>
      </c>
      <c r="I132" s="9">
        <v>368</v>
      </c>
      <c r="J132" s="9">
        <v>0</v>
      </c>
      <c r="K132" s="9">
        <v>0</v>
      </c>
      <c r="L132" s="9"/>
      <c r="M132">
        <f t="shared" si="23"/>
        <v>1.4127192239378681E-4</v>
      </c>
      <c r="N132">
        <f t="shared" si="23"/>
        <v>5.3135513320140733E-4</v>
      </c>
      <c r="O132">
        <f t="shared" si="23"/>
        <v>8.6387815562013776E-4</v>
      </c>
      <c r="P132">
        <f t="shared" si="23"/>
        <v>0</v>
      </c>
      <c r="Q132">
        <f t="shared" si="23"/>
        <v>0</v>
      </c>
      <c r="S132">
        <f t="shared" si="24"/>
        <v>1.4129188320474405E-4</v>
      </c>
      <c r="T132">
        <f t="shared" si="24"/>
        <v>5.316376341024941E-4</v>
      </c>
      <c r="U132">
        <f t="shared" si="24"/>
        <v>8.6462514020957328E-4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1.4880243007671433E-4</v>
      </c>
      <c r="AA132">
        <f ca="1">T132*EXP(-AA$1*(ROW()-ROW(T$14)-$B$2))</f>
        <v>5.1971265968206882E-4</v>
      </c>
      <c r="AB132">
        <f ca="1">U132*EXP(-AB$1*(ROW()-ROW(U$14)-$B$2))</f>
        <v>8.7762006029969825E-4</v>
      </c>
      <c r="AC132">
        <f ca="1">V132*EXP(-AC$1*(ROW()-ROW(V$14)-$B$2))</f>
        <v>0</v>
      </c>
      <c r="AD132" t="e">
        <f ca="1">W132*EXP(-AD$1*(ROW()-ROW(W$14)-$B$2))</f>
        <v>#NUM!</v>
      </c>
      <c r="AF132" t="str">
        <f t="shared" si="18"/>
        <v>2022-23</v>
      </c>
      <c r="AG132">
        <f t="shared" ca="1" si="19"/>
        <v>1.0977286373771147E-2</v>
      </c>
      <c r="AH132">
        <f t="shared" ca="1" si="19"/>
        <v>3.2703368856898174E-2</v>
      </c>
      <c r="AI132">
        <f t="shared" ca="1" si="19"/>
        <v>5.6573281257722069E-2</v>
      </c>
      <c r="AJ132">
        <f t="shared" ca="1" si="19"/>
        <v>6.5781534564759631E-2</v>
      </c>
      <c r="AK132" t="e">
        <f t="shared" ca="1" si="14"/>
        <v>#NUM!</v>
      </c>
      <c r="AM132">
        <f t="shared" ca="1" si="20"/>
        <v>2.9791851777720568</v>
      </c>
      <c r="AN132">
        <f t="shared" ca="1" si="20"/>
        <v>5.1536672481185191</v>
      </c>
      <c r="AO132">
        <f t="shared" ca="1" si="20"/>
        <v>5.9925132974517616</v>
      </c>
      <c r="AP132" t="e">
        <f t="shared" ca="1" si="20"/>
        <v>#NUM!</v>
      </c>
      <c r="AR132" t="str">
        <f t="shared" si="21"/>
        <v>2022-23</v>
      </c>
      <c r="AS132">
        <f t="shared" ca="1" si="22"/>
        <v>1.3797083065433204</v>
      </c>
      <c r="AT132">
        <f t="shared" ca="1" si="22"/>
        <v>1.7731717119146524</v>
      </c>
      <c r="AU132" t="e">
        <f t="shared" ca="1" si="22"/>
        <v>#DIV/0!</v>
      </c>
      <c r="AV132" t="e">
        <f t="shared" ca="1" si="22"/>
        <v>#NUM!</v>
      </c>
    </row>
    <row r="133" spans="1:48" x14ac:dyDescent="0.25">
      <c r="A133" s="1" t="s">
        <v>83</v>
      </c>
      <c r="B133" s="9">
        <v>9554689</v>
      </c>
      <c r="C133" s="9">
        <v>675272</v>
      </c>
      <c r="D133" s="9">
        <v>425618</v>
      </c>
      <c r="E133" s="9">
        <v>15</v>
      </c>
      <c r="F133" s="9">
        <v>7</v>
      </c>
      <c r="G133" s="9">
        <v>1302</v>
      </c>
      <c r="H133" s="9">
        <v>329</v>
      </c>
      <c r="I133" s="9">
        <v>368</v>
      </c>
      <c r="J133" s="9">
        <v>0</v>
      </c>
      <c r="K133" s="9">
        <v>0</v>
      </c>
      <c r="L133" s="9"/>
      <c r="M133">
        <f t="shared" si="23"/>
        <v>1.3626817157523391E-4</v>
      </c>
      <c r="N133">
        <f t="shared" si="23"/>
        <v>4.8721107938726915E-4</v>
      </c>
      <c r="O133">
        <f t="shared" si="23"/>
        <v>8.6462508634503241E-4</v>
      </c>
      <c r="P133">
        <f t="shared" si="23"/>
        <v>0</v>
      </c>
      <c r="Q133">
        <f t="shared" si="23"/>
        <v>0</v>
      </c>
      <c r="S133">
        <f t="shared" si="24"/>
        <v>1.3628674333139088E-4</v>
      </c>
      <c r="T133">
        <f t="shared" si="24"/>
        <v>4.8744857938282023E-4</v>
      </c>
      <c r="U133">
        <f t="shared" si="24"/>
        <v>8.6537336382216045E-4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1.4365118442950941E-4</v>
      </c>
      <c r="AA133">
        <f ca="1">T133*EXP(-AA$1*(ROW()-ROW(T$14)-$B$2))</f>
        <v>4.7634046722067931E-4</v>
      </c>
      <c r="AB133">
        <f ca="1">U133*EXP(-AB$1*(ROW()-ROW(U$14)-$B$2))</f>
        <v>8.7859090024845125E-4</v>
      </c>
      <c r="AC133">
        <f ca="1">V133*EXP(-AC$1*(ROW()-ROW(V$14)-$B$2))</f>
        <v>0</v>
      </c>
      <c r="AD133" t="e">
        <f ca="1">W133*EXP(-AD$1*(ROW()-ROW(W$14)-$B$2))</f>
        <v>#NUM!</v>
      </c>
      <c r="AF133" t="str">
        <f t="shared" si="18"/>
        <v>2022-24</v>
      </c>
      <c r="AG133">
        <f t="shared" ca="1" si="19"/>
        <v>1.1120937558200657E-2</v>
      </c>
      <c r="AH133">
        <f t="shared" ca="1" si="19"/>
        <v>3.3179709324118851E-2</v>
      </c>
      <c r="AI133">
        <f t="shared" ca="1" si="19"/>
        <v>5.745187215797052E-2</v>
      </c>
      <c r="AJ133">
        <f t="shared" ca="1" si="19"/>
        <v>6.5781534564759631E-2</v>
      </c>
      <c r="AK133" t="e">
        <f t="shared" ca="1" si="14"/>
        <v>#NUM!</v>
      </c>
      <c r="AM133">
        <f t="shared" ca="1" si="20"/>
        <v>2.9835352595476001</v>
      </c>
      <c r="AN133">
        <f t="shared" ca="1" si="20"/>
        <v>5.1660996977368256</v>
      </c>
      <c r="AO133">
        <f t="shared" ca="1" si="20"/>
        <v>5.9151069071736551</v>
      </c>
      <c r="AP133" t="e">
        <f t="shared" ca="1" si="20"/>
        <v>#NUM!</v>
      </c>
      <c r="AR133" t="str">
        <f t="shared" si="21"/>
        <v>2022-24</v>
      </c>
      <c r="AS133">
        <f t="shared" ca="1" si="22"/>
        <v>1.3817228989911614</v>
      </c>
      <c r="AT133">
        <f t="shared" ca="1" si="22"/>
        <v>1.7774492228426295</v>
      </c>
      <c r="AU133" t="e">
        <f t="shared" ca="1" si="22"/>
        <v>#DIV/0!</v>
      </c>
      <c r="AV133" t="e">
        <f t="shared" ca="1" si="22"/>
        <v>#NUM!</v>
      </c>
    </row>
    <row r="134" spans="1:48" x14ac:dyDescent="0.25">
      <c r="A134" s="1" t="s">
        <v>84</v>
      </c>
      <c r="B134" s="9">
        <v>9553387</v>
      </c>
      <c r="C134" s="9">
        <v>674943</v>
      </c>
      <c r="D134" s="9">
        <v>425250</v>
      </c>
      <c r="E134" s="9">
        <v>15</v>
      </c>
      <c r="F134" s="9">
        <v>7</v>
      </c>
      <c r="G134" s="9">
        <v>1292</v>
      </c>
      <c r="H134" s="9">
        <v>359</v>
      </c>
      <c r="I134" s="9">
        <v>340</v>
      </c>
      <c r="J134" s="9">
        <v>0</v>
      </c>
      <c r="K134" s="9">
        <v>0</v>
      </c>
      <c r="L134" s="9"/>
      <c r="M134">
        <f t="shared" si="23"/>
        <v>1.3523999394141574E-4</v>
      </c>
      <c r="N134">
        <f t="shared" si="23"/>
        <v>5.3189676757889185E-4</v>
      </c>
      <c r="O134">
        <f t="shared" si="23"/>
        <v>7.9952968841857735E-4</v>
      </c>
      <c r="P134">
        <f t="shared" si="23"/>
        <v>0</v>
      </c>
      <c r="Q134">
        <f t="shared" si="23"/>
        <v>0</v>
      </c>
      <c r="S134">
        <f t="shared" si="24"/>
        <v>1.3525828647743785E-4</v>
      </c>
      <c r="T134">
        <f t="shared" si="24"/>
        <v>5.3217984487159697E-4</v>
      </c>
      <c r="U134">
        <f t="shared" si="24"/>
        <v>8.0016949034149353E-4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1.4268629651756004E-4</v>
      </c>
      <c r="AA134">
        <f ca="1">T134*EXP(-AA$1*(ROW()-ROW(T$14)-$B$2))</f>
        <v>5.1986212999457885E-4</v>
      </c>
      <c r="AB134">
        <f ca="1">U134*EXP(-AB$1*(ROW()-ROW(U$14)-$B$2))</f>
        <v>8.1258660769469699E-4</v>
      </c>
      <c r="AC134">
        <f ca="1">V134*EXP(-AC$1*(ROW()-ROW(V$14)-$B$2))</f>
        <v>0</v>
      </c>
      <c r="AD134" t="e">
        <f ca="1">W134*EXP(-AD$1*(ROW()-ROW(W$14)-$B$2))</f>
        <v>#NUM!</v>
      </c>
      <c r="AF134" t="str">
        <f t="shared" si="18"/>
        <v>2022-25</v>
      </c>
      <c r="AG134">
        <f t="shared" ca="1" si="19"/>
        <v>1.1263623854718217E-2</v>
      </c>
      <c r="AH134">
        <f t="shared" ca="1" si="19"/>
        <v>3.3699571454113432E-2</v>
      </c>
      <c r="AI134">
        <f t="shared" ca="1" si="19"/>
        <v>5.8264458765665217E-2</v>
      </c>
      <c r="AJ134">
        <f t="shared" ca="1" si="19"/>
        <v>6.5781534564759631E-2</v>
      </c>
      <c r="AK134" t="e">
        <f t="shared" ca="1" si="14"/>
        <v>#NUM!</v>
      </c>
      <c r="AM134">
        <f t="shared" ca="1" si="20"/>
        <v>2.9918942508007338</v>
      </c>
      <c r="AN134">
        <f t="shared" ca="1" si="20"/>
        <v>5.1727986940241113</v>
      </c>
      <c r="AO134">
        <f t="shared" ca="1" si="20"/>
        <v>5.8401750105677062</v>
      </c>
      <c r="AP134" t="e">
        <f t="shared" ca="1" si="20"/>
        <v>#NUM!</v>
      </c>
      <c r="AR134" t="str">
        <f t="shared" si="21"/>
        <v>2022-25</v>
      </c>
      <c r="AS134">
        <f t="shared" ca="1" si="22"/>
        <v>1.3855940815387655</v>
      </c>
      <c r="AT134">
        <f t="shared" ca="1" si="22"/>
        <v>1.7797540807511747</v>
      </c>
      <c r="AU134" t="e">
        <f t="shared" ca="1" si="22"/>
        <v>#DIV/0!</v>
      </c>
      <c r="AV134" t="e">
        <f t="shared" ca="1" si="22"/>
        <v>#NUM!</v>
      </c>
    </row>
    <row r="135" spans="1:48" x14ac:dyDescent="0.25">
      <c r="A135" s="1" t="s">
        <v>85</v>
      </c>
      <c r="B135" s="9">
        <v>9552095</v>
      </c>
      <c r="C135" s="9">
        <v>674584</v>
      </c>
      <c r="D135" s="9">
        <v>424910</v>
      </c>
      <c r="E135" s="9">
        <v>15</v>
      </c>
      <c r="F135" s="9">
        <v>7</v>
      </c>
      <c r="G135" s="9">
        <v>1433</v>
      </c>
      <c r="H135" s="9">
        <v>381</v>
      </c>
      <c r="I135" s="9">
        <v>391</v>
      </c>
      <c r="J135" s="9">
        <v>0</v>
      </c>
      <c r="K135" s="9">
        <v>0</v>
      </c>
      <c r="L135" s="9"/>
      <c r="M135">
        <f t="shared" si="23"/>
        <v>1.500194459958784E-4</v>
      </c>
      <c r="N135">
        <f t="shared" si="23"/>
        <v>5.647925239851523E-4</v>
      </c>
      <c r="O135">
        <f t="shared" si="23"/>
        <v>9.2019486479489774E-4</v>
      </c>
      <c r="P135">
        <f t="shared" si="23"/>
        <v>0</v>
      </c>
      <c r="Q135">
        <f t="shared" si="23"/>
        <v>0</v>
      </c>
      <c r="S135">
        <f t="shared" si="24"/>
        <v>1.5004195548841669E-4</v>
      </c>
      <c r="T135">
        <f t="shared" si="24"/>
        <v>5.6511170988476239E-4</v>
      </c>
      <c r="U135">
        <f t="shared" si="24"/>
        <v>9.2104246839610885E-4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1.5841411938395246E-4</v>
      </c>
      <c r="AA135">
        <f ca="1">T135*EXP(-AA$1*(ROW()-ROW(T$14)-$B$2))</f>
        <v>5.5182980789223054E-4</v>
      </c>
      <c r="AB135">
        <f ca="1">U135*EXP(-AB$1*(ROW()-ROW(U$14)-$B$2))</f>
        <v>9.3556038235741894E-4</v>
      </c>
      <c r="AC135">
        <f ca="1">V135*EXP(-AC$1*(ROW()-ROW(V$14)-$B$2))</f>
        <v>0</v>
      </c>
      <c r="AD135" t="e">
        <f ca="1">W135*EXP(-AD$1*(ROW()-ROW(W$14)-$B$2))</f>
        <v>#NUM!</v>
      </c>
      <c r="AF135" t="str">
        <f t="shared" si="18"/>
        <v>2022-26</v>
      </c>
      <c r="AG135">
        <f t="shared" ca="1" si="19"/>
        <v>1.142203797410217E-2</v>
      </c>
      <c r="AH135">
        <f t="shared" ca="1" si="19"/>
        <v>3.4251401262005661E-2</v>
      </c>
      <c r="AI135">
        <f t="shared" ca="1" si="19"/>
        <v>5.9200019148022635E-2</v>
      </c>
      <c r="AJ135">
        <f t="shared" ca="1" si="19"/>
        <v>6.5781534564759631E-2</v>
      </c>
      <c r="AK135" t="e">
        <f t="shared" ca="1" si="14"/>
        <v>#NUM!</v>
      </c>
      <c r="AM135">
        <f t="shared" ca="1" si="20"/>
        <v>2.9987119058495333</v>
      </c>
      <c r="AN135">
        <f t="shared" ca="1" si="20"/>
        <v>5.1829646585180482</v>
      </c>
      <c r="AO135">
        <f t="shared" ca="1" si="20"/>
        <v>5.75917666478695</v>
      </c>
      <c r="AP135" t="e">
        <f t="shared" ca="1" si="20"/>
        <v>#NUM!</v>
      </c>
      <c r="AR135" t="str">
        <f t="shared" si="21"/>
        <v>2022-26</v>
      </c>
      <c r="AS135">
        <f t="shared" ca="1" si="22"/>
        <v>1.388751446637168</v>
      </c>
      <c r="AT135">
        <f t="shared" ca="1" si="22"/>
        <v>1.7832517843857194</v>
      </c>
      <c r="AU135" t="e">
        <f t="shared" ca="1" si="22"/>
        <v>#DIV/0!</v>
      </c>
      <c r="AV135" t="e">
        <f t="shared" ca="1" si="22"/>
        <v>#NUM!</v>
      </c>
    </row>
    <row r="136" spans="1:48" x14ac:dyDescent="0.25">
      <c r="A136" s="1" t="s">
        <v>86</v>
      </c>
      <c r="B136" s="9">
        <v>9550662</v>
      </c>
      <c r="C136" s="9">
        <v>674203</v>
      </c>
      <c r="D136" s="9">
        <v>424519</v>
      </c>
      <c r="E136" s="9">
        <v>15</v>
      </c>
      <c r="F136" s="9">
        <v>7</v>
      </c>
      <c r="G136" s="9">
        <v>1246</v>
      </c>
      <c r="H136" s="9">
        <v>302</v>
      </c>
      <c r="I136" s="9">
        <v>352</v>
      </c>
      <c r="J136" s="9">
        <v>0</v>
      </c>
      <c r="K136" s="9">
        <v>0</v>
      </c>
      <c r="L136" s="9"/>
      <c r="M136">
        <f t="shared" si="23"/>
        <v>1.3046216063347232E-4</v>
      </c>
      <c r="N136">
        <f t="shared" si="23"/>
        <v>4.479363040508571E-4</v>
      </c>
      <c r="O136">
        <f t="shared" si="23"/>
        <v>8.2917372367314539E-4</v>
      </c>
      <c r="P136">
        <f t="shared" si="23"/>
        <v>0</v>
      </c>
      <c r="Q136">
        <f t="shared" si="23"/>
        <v>0</v>
      </c>
      <c r="S136">
        <f t="shared" si="24"/>
        <v>1.3047918341482624E-4</v>
      </c>
      <c r="T136">
        <f t="shared" si="24"/>
        <v>4.4813704840047794E-4</v>
      </c>
      <c r="U136">
        <f t="shared" si="24"/>
        <v>8.2986187091632212E-4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1.3787489323329231E-4</v>
      </c>
      <c r="AA136">
        <f ca="1">T136*EXP(-AA$1*(ROW()-ROW(T$14)-$B$2))</f>
        <v>4.3744432690265967E-4</v>
      </c>
      <c r="AB136">
        <f ca="1">U136*EXP(-AB$1*(ROW()-ROW(U$14)-$B$2))</f>
        <v>8.4314539590587818E-4</v>
      </c>
      <c r="AC136">
        <f ca="1">V136*EXP(-AC$1*(ROW()-ROW(V$14)-$B$2))</f>
        <v>0</v>
      </c>
      <c r="AD136" t="e">
        <f ca="1">W136*EXP(-AD$1*(ROW()-ROW(W$14)-$B$2))</f>
        <v>#NUM!</v>
      </c>
      <c r="AF136" t="str">
        <f t="shared" si="18"/>
        <v>2022-27</v>
      </c>
      <c r="AG136">
        <f t="shared" ca="1" si="19"/>
        <v>1.1559912867335462E-2</v>
      </c>
      <c r="AH136">
        <f t="shared" ca="1" si="19"/>
        <v>3.4688845588908321E-2</v>
      </c>
      <c r="AI136">
        <f t="shared" ca="1" si="19"/>
        <v>6.0043164543928516E-2</v>
      </c>
      <c r="AJ136">
        <f t="shared" ca="1" si="19"/>
        <v>6.5781534564759631E-2</v>
      </c>
      <c r="AK136" t="e">
        <f t="shared" ca="1" si="14"/>
        <v>#NUM!</v>
      </c>
      <c r="AM136">
        <f t="shared" ca="1" si="20"/>
        <v>3.000787807573158</v>
      </c>
      <c r="AN136">
        <f t="shared" ca="1" si="20"/>
        <v>5.1940845258090906</v>
      </c>
      <c r="AO136">
        <f t="shared" ca="1" si="20"/>
        <v>5.6904870581366369</v>
      </c>
      <c r="AP136" t="e">
        <f t="shared" ca="1" si="20"/>
        <v>#NUM!</v>
      </c>
      <c r="AR136" t="str">
        <f t="shared" si="21"/>
        <v>2022-27</v>
      </c>
      <c r="AS136">
        <f t="shared" ca="1" si="22"/>
        <v>1.389712829928486</v>
      </c>
      <c r="AT136">
        <f t="shared" ca="1" si="22"/>
        <v>1.7870776879940518</v>
      </c>
      <c r="AU136" t="e">
        <f t="shared" ca="1" si="22"/>
        <v>#DIV/0!</v>
      </c>
      <c r="AV136" t="e">
        <f t="shared" ca="1" si="22"/>
        <v>#NUM!</v>
      </c>
    </row>
    <row r="137" spans="1:48" x14ac:dyDescent="0.25">
      <c r="A137" s="1" t="s">
        <v>87</v>
      </c>
      <c r="B137" s="9">
        <v>9549416</v>
      </c>
      <c r="C137" s="9">
        <v>673901</v>
      </c>
      <c r="D137" s="9">
        <v>424167</v>
      </c>
      <c r="E137" s="9">
        <v>15</v>
      </c>
      <c r="F137" s="9">
        <v>7</v>
      </c>
      <c r="G137" s="9">
        <v>1282</v>
      </c>
      <c r="H137" s="9">
        <v>326</v>
      </c>
      <c r="I137" s="9">
        <v>373</v>
      </c>
      <c r="J137" s="9">
        <v>0</v>
      </c>
      <c r="K137" s="9">
        <v>0</v>
      </c>
      <c r="L137" s="9"/>
      <c r="M137">
        <f t="shared" si="23"/>
        <v>1.3424904727158185E-4</v>
      </c>
      <c r="N137">
        <f t="shared" si="23"/>
        <v>4.8375058057489157E-4</v>
      </c>
      <c r="O137">
        <f t="shared" si="23"/>
        <v>8.7937062524901747E-4</v>
      </c>
      <c r="P137">
        <f t="shared" si="23"/>
        <v>0</v>
      </c>
      <c r="Q137">
        <f t="shared" si="23"/>
        <v>0</v>
      </c>
      <c r="S137">
        <f t="shared" si="24"/>
        <v>1.3426707269980083E-4</v>
      </c>
      <c r="T137">
        <f t="shared" si="24"/>
        <v>4.839847179060191E-4</v>
      </c>
      <c r="U137">
        <f t="shared" si="24"/>
        <v>8.8014465537229194E-4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1.4199605109282488E-4</v>
      </c>
      <c r="AA137">
        <f ca="1">T137*EXP(-AA$1*(ROW()-ROW(T$14)-$B$2))</f>
        <v>4.7226382253644521E-4</v>
      </c>
      <c r="AB137">
        <f ca="1">U137*EXP(-AB$1*(ROW()-ROW(U$14)-$B$2))</f>
        <v>8.9444823823689034E-4</v>
      </c>
      <c r="AC137">
        <f ca="1">V137*EXP(-AC$1*(ROW()-ROW(V$14)-$B$2))</f>
        <v>0</v>
      </c>
      <c r="AD137" t="e">
        <f ca="1">W137*EXP(-AD$1*(ROW()-ROW(W$14)-$B$2))</f>
        <v>#NUM!</v>
      </c>
      <c r="AF137" t="str">
        <f t="shared" si="18"/>
        <v>2022-28</v>
      </c>
      <c r="AG137">
        <f t="shared" ca="1" si="19"/>
        <v>1.1701908918428287E-2</v>
      </c>
      <c r="AH137">
        <f t="shared" ca="1" si="19"/>
        <v>3.5161109411444763E-2</v>
      </c>
      <c r="AI137">
        <f t="shared" ca="1" si="19"/>
        <v>6.0937612782165404E-2</v>
      </c>
      <c r="AJ137">
        <f t="shared" ca="1" si="19"/>
        <v>6.5781534564759631E-2</v>
      </c>
      <c r="AK137" t="e">
        <f t="shared" ca="1" si="14"/>
        <v>#NUM!</v>
      </c>
      <c r="AM137">
        <f t="shared" ca="1" si="20"/>
        <v>3.0047327881754988</v>
      </c>
      <c r="AN137">
        <f t="shared" ca="1" si="20"/>
        <v>5.207493342064919</v>
      </c>
      <c r="AO137">
        <f t="shared" ca="1" si="20"/>
        <v>5.6214362138100551</v>
      </c>
      <c r="AP137" t="e">
        <f t="shared" ca="1" si="20"/>
        <v>#NUM!</v>
      </c>
      <c r="AR137" t="str">
        <f t="shared" si="21"/>
        <v>2022-28</v>
      </c>
      <c r="AS137">
        <f t="shared" ca="1" si="22"/>
        <v>1.3915398135436075</v>
      </c>
      <c r="AT137">
        <f t="shared" ca="1" si="22"/>
        <v>1.7916911278089285</v>
      </c>
      <c r="AU137" t="e">
        <f t="shared" ca="1" si="22"/>
        <v>#DIV/0!</v>
      </c>
      <c r="AV137" t="e">
        <f t="shared" ca="1" si="22"/>
        <v>#NUM!</v>
      </c>
    </row>
    <row r="138" spans="1:48" x14ac:dyDescent="0.25">
      <c r="A138" s="1" t="s">
        <v>88</v>
      </c>
      <c r="B138" s="9">
        <v>9548134</v>
      </c>
      <c r="C138" s="9">
        <v>673575</v>
      </c>
      <c r="D138" s="9">
        <v>423794</v>
      </c>
      <c r="E138" s="9">
        <v>15</v>
      </c>
      <c r="F138" s="9">
        <v>7</v>
      </c>
      <c r="G138" s="9">
        <v>1488</v>
      </c>
      <c r="H138" s="9">
        <v>415</v>
      </c>
      <c r="I138" s="9">
        <v>434</v>
      </c>
      <c r="J138" s="9">
        <v>0</v>
      </c>
      <c r="K138" s="9">
        <v>0</v>
      </c>
      <c r="L138" s="9"/>
      <c r="M138">
        <f t="shared" si="23"/>
        <v>1.5584196870299473E-4</v>
      </c>
      <c r="N138">
        <f t="shared" si="23"/>
        <v>6.1611550309913525E-4</v>
      </c>
      <c r="O138">
        <f t="shared" si="23"/>
        <v>1.0240824551550989E-3</v>
      </c>
      <c r="P138">
        <f t="shared" si="23"/>
        <v>0</v>
      </c>
      <c r="Q138">
        <f t="shared" si="23"/>
        <v>0</v>
      </c>
      <c r="S138">
        <f t="shared" si="24"/>
        <v>1.5586625952323428E-4</v>
      </c>
      <c r="T138">
        <f t="shared" si="24"/>
        <v>6.1649535495868354E-4</v>
      </c>
      <c r="U138">
        <f t="shared" si="24"/>
        <v>1.0251323649079079E-3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1.6497633330391667E-4</v>
      </c>
      <c r="AA138">
        <f ca="1">T138*EXP(-AA$1*(ROW()-ROW(T$14)-$B$2))</f>
        <v>6.0134530966972789E-4</v>
      </c>
      <c r="AB138">
        <f ca="1">U138*EXP(-AB$1*(ROW()-ROW(U$14)-$B$2))</f>
        <v>1.0420428950990218E-3</v>
      </c>
      <c r="AC138">
        <f ca="1">V138*EXP(-AC$1*(ROW()-ROW(V$14)-$B$2))</f>
        <v>0</v>
      </c>
      <c r="AD138" t="e">
        <f ca="1">W138*EXP(-AD$1*(ROW()-ROW(W$14)-$B$2))</f>
        <v>#NUM!</v>
      </c>
      <c r="AF138" t="str">
        <f t="shared" si="18"/>
        <v>2022-29</v>
      </c>
      <c r="AG138">
        <f t="shared" ca="1" si="19"/>
        <v>1.1866885251732203E-2</v>
      </c>
      <c r="AH138">
        <f t="shared" ca="1" si="19"/>
        <v>3.5762454721114494E-2</v>
      </c>
      <c r="AI138">
        <f t="shared" ca="1" si="19"/>
        <v>6.1979655677264427E-2</v>
      </c>
      <c r="AJ138">
        <f t="shared" ca="1" si="19"/>
        <v>6.5781534564759631E-2</v>
      </c>
      <c r="AK138" t="e">
        <f t="shared" ca="1" si="14"/>
        <v>#NUM!</v>
      </c>
      <c r="AM138">
        <f t="shared" ca="1" si="20"/>
        <v>3.0136344931703345</v>
      </c>
      <c r="AN138">
        <f t="shared" ca="1" si="20"/>
        <v>5.2229084854610255</v>
      </c>
      <c r="AO138">
        <f t="shared" ca="1" si="20"/>
        <v>5.5432856364021497</v>
      </c>
      <c r="AP138" t="e">
        <f t="shared" ca="1" si="20"/>
        <v>#NUM!</v>
      </c>
      <c r="AR138" t="str">
        <f t="shared" si="21"/>
        <v>2022-29</v>
      </c>
      <c r="AS138">
        <f t="shared" ca="1" si="22"/>
        <v>1.395662335505454</v>
      </c>
      <c r="AT138">
        <f t="shared" ca="1" si="22"/>
        <v>1.7969948649128449</v>
      </c>
      <c r="AU138" t="e">
        <f t="shared" ca="1" si="22"/>
        <v>#DIV/0!</v>
      </c>
      <c r="AV138" t="e">
        <f t="shared" ca="1" si="22"/>
        <v>#NUM!</v>
      </c>
    </row>
    <row r="139" spans="1:48" x14ac:dyDescent="0.25">
      <c r="A139" s="1" t="s">
        <v>89</v>
      </c>
      <c r="B139" s="9">
        <v>9546646</v>
      </c>
      <c r="C139" s="9">
        <v>673160</v>
      </c>
      <c r="D139" s="9">
        <v>423360</v>
      </c>
      <c r="E139" s="9">
        <v>15</v>
      </c>
      <c r="F139" s="9">
        <v>7</v>
      </c>
      <c r="G139" s="9">
        <v>1413</v>
      </c>
      <c r="H139" s="9">
        <v>383</v>
      </c>
      <c r="I139" s="9">
        <v>391</v>
      </c>
      <c r="J139" s="9">
        <v>0</v>
      </c>
      <c r="K139" s="9">
        <v>0</v>
      </c>
      <c r="L139" s="9"/>
      <c r="M139">
        <f t="shared" si="23"/>
        <v>1.4801009694923221E-4</v>
      </c>
      <c r="N139">
        <f t="shared" si="23"/>
        <v>5.6895834571275773E-4</v>
      </c>
      <c r="O139">
        <f t="shared" si="23"/>
        <v>9.2356386999244144E-4</v>
      </c>
      <c r="P139">
        <f t="shared" si="23"/>
        <v>0</v>
      </c>
      <c r="Q139">
        <f t="shared" si="23"/>
        <v>0</v>
      </c>
      <c r="S139">
        <f t="shared" si="24"/>
        <v>1.48032007451207E-4</v>
      </c>
      <c r="T139">
        <f t="shared" si="24"/>
        <v>5.692822589708805E-4</v>
      </c>
      <c r="U139">
        <f t="shared" si="24"/>
        <v>9.2441769454495461E-4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1.5681512532075538E-4</v>
      </c>
      <c r="AA139">
        <f ca="1">T139*EXP(-AA$1*(ROW()-ROW(T$14)-$B$2))</f>
        <v>5.5508930392972637E-4</v>
      </c>
      <c r="AB139">
        <f ca="1">U139*EXP(-AB$1*(ROW()-ROW(U$14)-$B$2))</f>
        <v>9.3989295966114244E-4</v>
      </c>
      <c r="AC139">
        <f ca="1">V139*EXP(-AC$1*(ROW()-ROW(V$14)-$B$2))</f>
        <v>0</v>
      </c>
      <c r="AD139" t="e">
        <f ca="1">W139*EXP(-AD$1*(ROW()-ROW(W$14)-$B$2))</f>
        <v>#NUM!</v>
      </c>
      <c r="AF139" t="str">
        <f t="shared" si="18"/>
        <v>2022-30</v>
      </c>
      <c r="AG139">
        <f t="shared" ca="1" si="19"/>
        <v>1.2023700377052958E-2</v>
      </c>
      <c r="AH139">
        <f t="shared" ca="1" si="19"/>
        <v>3.6317544025044217E-2</v>
      </c>
      <c r="AI139">
        <f t="shared" ca="1" si="19"/>
        <v>6.2919548636925574E-2</v>
      </c>
      <c r="AJ139">
        <f t="shared" ca="1" si="19"/>
        <v>6.5781534564759631E-2</v>
      </c>
      <c r="AK139" t="e">
        <f t="shared" ca="1" si="14"/>
        <v>#NUM!</v>
      </c>
      <c r="AM139">
        <f t="shared" ca="1" si="20"/>
        <v>3.020496426736953</v>
      </c>
      <c r="AN139">
        <f t="shared" ca="1" si="20"/>
        <v>5.2329604584131637</v>
      </c>
      <c r="AO139">
        <f t="shared" ca="1" si="20"/>
        <v>5.4709891715451135</v>
      </c>
      <c r="AP139" t="e">
        <f t="shared" ca="1" si="20"/>
        <v>#NUM!</v>
      </c>
      <c r="AR139" t="str">
        <f t="shared" si="21"/>
        <v>2022-30</v>
      </c>
      <c r="AS139">
        <f t="shared" ca="1" si="22"/>
        <v>1.3988402066936734</v>
      </c>
      <c r="AT139">
        <f t="shared" ca="1" si="22"/>
        <v>1.800453348596317</v>
      </c>
      <c r="AU139" t="e">
        <f t="shared" ca="1" si="22"/>
        <v>#DIV/0!</v>
      </c>
      <c r="AV139" t="e">
        <f t="shared" ca="1" si="22"/>
        <v>#NUM!</v>
      </c>
    </row>
    <row r="140" spans="1:48" x14ac:dyDescent="0.25">
      <c r="A140" s="1" t="s">
        <v>90</v>
      </c>
      <c r="B140" s="9">
        <v>9545233</v>
      </c>
      <c r="C140" s="9">
        <v>672777</v>
      </c>
      <c r="D140" s="9">
        <v>422969</v>
      </c>
      <c r="E140" s="9">
        <v>15</v>
      </c>
      <c r="F140" s="9">
        <v>7</v>
      </c>
      <c r="G140" s="9">
        <v>1382</v>
      </c>
      <c r="H140" s="9">
        <v>410</v>
      </c>
      <c r="I140" s="9">
        <v>432</v>
      </c>
      <c r="J140" s="9">
        <v>0</v>
      </c>
      <c r="K140" s="9">
        <v>0</v>
      </c>
      <c r="L140" s="9"/>
      <c r="M140">
        <f t="shared" si="23"/>
        <v>1.4478431275590653E-4</v>
      </c>
      <c r="N140">
        <f t="shared" si="23"/>
        <v>6.0941441220493562E-4</v>
      </c>
      <c r="O140">
        <f t="shared" si="23"/>
        <v>1.0213514465599134E-3</v>
      </c>
      <c r="P140">
        <f t="shared" si="23"/>
        <v>0</v>
      </c>
      <c r="Q140">
        <f t="shared" si="23"/>
        <v>0</v>
      </c>
      <c r="S140">
        <f t="shared" si="24"/>
        <v>1.4480527854156402E-4</v>
      </c>
      <c r="T140">
        <f t="shared" si="24"/>
        <v>6.0978604349194818E-4</v>
      </c>
      <c r="U140">
        <f t="shared" si="24"/>
        <v>1.0223957609169156E-3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1.5352513977637402E-4</v>
      </c>
      <c r="AA140">
        <f ca="1">T140*EXP(-AA$1*(ROW()-ROW(T$14)-$B$2))</f>
        <v>5.9436575536454339E-4</v>
      </c>
      <c r="AB140">
        <f ca="1">U140*EXP(-AB$1*(ROW()-ROW(U$14)-$B$2))</f>
        <v>1.0397613784027245E-3</v>
      </c>
      <c r="AC140">
        <f ca="1">V140*EXP(-AC$1*(ROW()-ROW(V$14)-$B$2))</f>
        <v>0</v>
      </c>
      <c r="AD140" t="e">
        <f ca="1">W140*EXP(-AD$1*(ROW()-ROW(W$14)-$B$2))</f>
        <v>#NUM!</v>
      </c>
      <c r="AF140" t="str">
        <f t="shared" si="18"/>
        <v>2022-31</v>
      </c>
      <c r="AG140">
        <f t="shared" ca="1" si="19"/>
        <v>1.2177225516829333E-2</v>
      </c>
      <c r="AH140">
        <f t="shared" ca="1" si="19"/>
        <v>3.6911909780408758E-2</v>
      </c>
      <c r="AI140">
        <f t="shared" ca="1" si="19"/>
        <v>6.39593100153283E-2</v>
      </c>
      <c r="AJ140">
        <f t="shared" ca="1" si="19"/>
        <v>6.5781534564759631E-2</v>
      </c>
      <c r="AK140" t="e">
        <f t="shared" ca="1" si="14"/>
        <v>#NUM!</v>
      </c>
      <c r="AM140">
        <f t="shared" ca="1" si="20"/>
        <v>3.0312249477021891</v>
      </c>
      <c r="AN140">
        <f t="shared" ca="1" si="20"/>
        <v>5.2523713161864656</v>
      </c>
      <c r="AO140">
        <f t="shared" ca="1" si="20"/>
        <v>5.4020133300354294</v>
      </c>
      <c r="AP140" t="e">
        <f t="shared" ca="1" si="20"/>
        <v>#NUM!</v>
      </c>
      <c r="AR140" t="str">
        <f t="shared" si="21"/>
        <v>2022-31</v>
      </c>
      <c r="AS140">
        <f t="shared" ca="1" si="22"/>
        <v>1.4038087563505059</v>
      </c>
      <c r="AT140">
        <f t="shared" ca="1" si="22"/>
        <v>1.8071318519320112</v>
      </c>
      <c r="AU140" t="e">
        <f t="shared" ca="1" si="22"/>
        <v>#DIV/0!</v>
      </c>
      <c r="AV140" t="e">
        <f t="shared" ca="1" si="22"/>
        <v>#NUM!</v>
      </c>
    </row>
    <row r="141" spans="1:48" x14ac:dyDescent="0.25">
      <c r="A141" s="1" t="s">
        <v>91</v>
      </c>
      <c r="B141" s="9">
        <v>9543851</v>
      </c>
      <c r="C141" s="9">
        <v>672367</v>
      </c>
      <c r="D141" s="9">
        <v>422537</v>
      </c>
      <c r="E141" s="9">
        <v>15</v>
      </c>
      <c r="F141" s="9">
        <v>7</v>
      </c>
      <c r="G141" s="9">
        <v>1479</v>
      </c>
      <c r="H141" s="9">
        <v>367</v>
      </c>
      <c r="I141" s="9">
        <v>358</v>
      </c>
      <c r="J141" s="9">
        <v>0</v>
      </c>
      <c r="K141" s="9">
        <v>0</v>
      </c>
      <c r="L141" s="9"/>
      <c r="M141">
        <f t="shared" si="23"/>
        <v>1.5496889044055697E-4</v>
      </c>
      <c r="N141">
        <f t="shared" si="23"/>
        <v>5.4583285616337511E-4</v>
      </c>
      <c r="O141">
        <f t="shared" si="23"/>
        <v>8.4726307991962832E-4</v>
      </c>
      <c r="P141">
        <f t="shared" si="23"/>
        <v>0</v>
      </c>
      <c r="Q141">
        <f t="shared" si="23"/>
        <v>0</v>
      </c>
      <c r="S141">
        <f t="shared" si="24"/>
        <v>1.5499290983004045E-4</v>
      </c>
      <c r="T141">
        <f t="shared" si="24"/>
        <v>5.4613096595495614E-4</v>
      </c>
      <c r="U141">
        <f t="shared" si="24"/>
        <v>8.4798159418709627E-4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1.6446357526612724E-4</v>
      </c>
      <c r="AA141">
        <f ca="1">T141*EXP(-AA$1*(ROW()-ROW(T$14)-$B$2))</f>
        <v>5.321256469411654E-4</v>
      </c>
      <c r="AB141">
        <f ca="1">U141*EXP(-AB$1*(ROW()-ROW(U$14)-$B$2))</f>
        <v>8.625922705213265E-4</v>
      </c>
      <c r="AC141">
        <f ca="1">V141*EXP(-AC$1*(ROW()-ROW(V$14)-$B$2))</f>
        <v>0</v>
      </c>
      <c r="AD141" t="e">
        <f ca="1">W141*EXP(-AD$1*(ROW()-ROW(W$14)-$B$2))</f>
        <v>#NUM!</v>
      </c>
      <c r="AF141" t="str">
        <f t="shared" si="18"/>
        <v>2022-32</v>
      </c>
      <c r="AG141">
        <f t="shared" ca="1" si="19"/>
        <v>1.2341689092095459E-2</v>
      </c>
      <c r="AH141">
        <f t="shared" ca="1" si="19"/>
        <v>3.7444035427349927E-2</v>
      </c>
      <c r="AI141">
        <f t="shared" ca="1" si="19"/>
        <v>6.4821902285849622E-2</v>
      </c>
      <c r="AJ141">
        <f t="shared" ca="1" si="19"/>
        <v>6.5781534564759631E-2</v>
      </c>
      <c r="AK141" t="e">
        <f t="shared" ca="1" si="19"/>
        <v>#NUM!</v>
      </c>
      <c r="AM141">
        <f t="shared" ca="1" si="20"/>
        <v>3.0339473914743071</v>
      </c>
      <c r="AN141">
        <f t="shared" ca="1" si="20"/>
        <v>5.2522715328622578</v>
      </c>
      <c r="AO141">
        <f t="shared" ca="1" si="20"/>
        <v>5.3300268767012646</v>
      </c>
      <c r="AP141" t="e">
        <f t="shared" ca="1" si="20"/>
        <v>#NUM!</v>
      </c>
      <c r="AR141" t="str">
        <f t="shared" si="21"/>
        <v>2022-32</v>
      </c>
      <c r="AS141">
        <f t="shared" ca="1" si="22"/>
        <v>1.4050695636056285</v>
      </c>
      <c r="AT141">
        <f t="shared" ca="1" si="22"/>
        <v>1.8070975204629256</v>
      </c>
      <c r="AU141" t="e">
        <f t="shared" ca="1" si="22"/>
        <v>#DIV/0!</v>
      </c>
      <c r="AV141" t="e">
        <f t="shared" ca="1" si="22"/>
        <v>#NUM!</v>
      </c>
    </row>
    <row r="142" spans="1:48" x14ac:dyDescent="0.25">
      <c r="A142" s="1" t="s">
        <v>92</v>
      </c>
      <c r="B142" s="9">
        <v>9542372</v>
      </c>
      <c r="C142" s="9">
        <v>672000</v>
      </c>
      <c r="D142" s="9">
        <v>422179</v>
      </c>
      <c r="E142" s="9">
        <v>15</v>
      </c>
      <c r="F142" s="9">
        <v>7</v>
      </c>
      <c r="G142" s="9">
        <v>1413</v>
      </c>
      <c r="H142" s="9">
        <v>387</v>
      </c>
      <c r="I142" s="9">
        <v>413</v>
      </c>
      <c r="J142" s="9">
        <v>0</v>
      </c>
      <c r="K142" s="9">
        <v>0</v>
      </c>
      <c r="L142" s="9"/>
      <c r="M142">
        <f t="shared" si="23"/>
        <v>1.4807639023085666E-4</v>
      </c>
      <c r="N142">
        <f t="shared" si="23"/>
        <v>5.7589285714285717E-4</v>
      </c>
      <c r="O142">
        <f t="shared" si="23"/>
        <v>9.7825803746751962E-4</v>
      </c>
      <c r="P142">
        <f t="shared" si="23"/>
        <v>0</v>
      </c>
      <c r="Q142">
        <f t="shared" si="23"/>
        <v>0</v>
      </c>
      <c r="S142">
        <f t="shared" si="24"/>
        <v>1.4809832036612549E-4</v>
      </c>
      <c r="T142">
        <f t="shared" si="24"/>
        <v>5.7622471677606533E-4</v>
      </c>
      <c r="U142">
        <f t="shared" si="24"/>
        <v>9.7921604159863468E-4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1.5727902770149775E-4</v>
      </c>
      <c r="AA142">
        <f ca="1">T142*EXP(-AA$1*(ROW()-ROW(T$14)-$B$2))</f>
        <v>5.6124225680936088E-4</v>
      </c>
      <c r="AB142">
        <f ca="1">U142*EXP(-AB$1*(ROW()-ROW(U$14)-$B$2))</f>
        <v>9.9632757615760359E-4</v>
      </c>
      <c r="AC142">
        <f ca="1">V142*EXP(-AC$1*(ROW()-ROW(V$14)-$B$2))</f>
        <v>0</v>
      </c>
      <c r="AD142" t="e">
        <f ca="1">W142*EXP(-AD$1*(ROW()-ROW(W$14)-$B$2))</f>
        <v>#NUM!</v>
      </c>
      <c r="AF142" t="str">
        <f t="shared" si="18"/>
        <v>2022-33</v>
      </c>
      <c r="AG142">
        <f t="shared" ca="1" si="19"/>
        <v>1.2498968119796956E-2</v>
      </c>
      <c r="AH142">
        <f t="shared" ca="1" si="19"/>
        <v>3.8005277684159289E-2</v>
      </c>
      <c r="AI142">
        <f t="shared" ref="AI142:AK205" ca="1" si="25">IF((ROW()-14)&gt;=($B$2), AB142+AI141,0)</f>
        <v>6.5818229862007221E-2</v>
      </c>
      <c r="AJ142">
        <f t="shared" ca="1" si="25"/>
        <v>6.5781534564759631E-2</v>
      </c>
      <c r="AK142" t="e">
        <f t="shared" ca="1" si="25"/>
        <v>#NUM!</v>
      </c>
      <c r="AM142">
        <f t="shared" ca="1" si="20"/>
        <v>3.0406732235730094</v>
      </c>
      <c r="AN142">
        <f t="shared" ca="1" si="20"/>
        <v>5.2658930906271024</v>
      </c>
      <c r="AO142">
        <f t="shared" ca="1" si="20"/>
        <v>5.2629572244903242</v>
      </c>
      <c r="AP142" t="e">
        <f t="shared" ref="AP142:AP205" ca="1" si="26">AK142/$AG142</f>
        <v>#NUM!</v>
      </c>
      <c r="AR142" t="str">
        <f t="shared" si="21"/>
        <v>2022-33</v>
      </c>
      <c r="AS142">
        <f t="shared" ca="1" si="22"/>
        <v>1.4081844040271745</v>
      </c>
      <c r="AT142">
        <f t="shared" ca="1" si="22"/>
        <v>1.811784156160962</v>
      </c>
      <c r="AU142" t="e">
        <f t="shared" ca="1" si="22"/>
        <v>#DIV/0!</v>
      </c>
      <c r="AV142" t="e">
        <f t="shared" ref="AV142:AV205" ca="1" si="27">AP142/(OFFSET(AP$14,$B$1+$B$2,0))</f>
        <v>#NUM!</v>
      </c>
    </row>
    <row r="143" spans="1:48" x14ac:dyDescent="0.25">
      <c r="A143" s="1" t="s">
        <v>93</v>
      </c>
      <c r="B143" s="9">
        <v>9540959</v>
      </c>
      <c r="C143" s="9">
        <v>671613</v>
      </c>
      <c r="D143" s="9">
        <v>421766</v>
      </c>
      <c r="E143" s="9">
        <v>15</v>
      </c>
      <c r="F143" s="9">
        <v>7</v>
      </c>
      <c r="G143" s="9">
        <v>1362</v>
      </c>
      <c r="H143" s="9">
        <v>386</v>
      </c>
      <c r="I143" s="9">
        <v>374</v>
      </c>
      <c r="J143" s="9">
        <v>0</v>
      </c>
      <c r="K143" s="9">
        <v>0</v>
      </c>
      <c r="L143" s="9"/>
      <c r="M143">
        <f t="shared" si="23"/>
        <v>1.4275294548483019E-4</v>
      </c>
      <c r="N143">
        <f t="shared" si="23"/>
        <v>5.7473574811684705E-4</v>
      </c>
      <c r="O143">
        <f t="shared" si="23"/>
        <v>8.8674762783154642E-4</v>
      </c>
      <c r="P143">
        <f t="shared" si="23"/>
        <v>0</v>
      </c>
      <c r="Q143">
        <f t="shared" si="23"/>
        <v>0</v>
      </c>
      <c r="S143">
        <f t="shared" si="24"/>
        <v>1.4277332704025752E-4</v>
      </c>
      <c r="T143">
        <f t="shared" si="24"/>
        <v>5.7506627510148299E-4</v>
      </c>
      <c r="U143">
        <f t="shared" si="24"/>
        <v>8.8753470533493525E-4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1.5175064646343964E-4</v>
      </c>
      <c r="AA143">
        <f ca="1">T143*EXP(-AA$1*(ROW()-ROW(T$14)-$B$2))</f>
        <v>5.5990902551982923E-4</v>
      </c>
      <c r="AB143">
        <f ca="1">U143*EXP(-AB$1*(ROW()-ROW(U$14)-$B$2))</f>
        <v>9.0326143952729264E-4</v>
      </c>
      <c r="AC143">
        <f ca="1">V143*EXP(-AC$1*(ROW()-ROW(V$14)-$B$2))</f>
        <v>0</v>
      </c>
      <c r="AD143" t="e">
        <f ca="1">W143*EXP(-AD$1*(ROW()-ROW(W$14)-$B$2))</f>
        <v>#NUM!</v>
      </c>
      <c r="AF143" t="str">
        <f t="shared" ref="AF143:AF206" si="29">$A143</f>
        <v>2022-34</v>
      </c>
      <c r="AG143">
        <f t="shared" ref="AG143:AK206" ca="1" si="30">IF((ROW()-14)&gt;=($B$2), Z143+AG142,0)</f>
        <v>1.2650718766260395E-2</v>
      </c>
      <c r="AH143">
        <f t="shared" ca="1" si="30"/>
        <v>3.8565186709679115E-2</v>
      </c>
      <c r="AI143">
        <f t="shared" ca="1" si="25"/>
        <v>6.6721491301534513E-2</v>
      </c>
      <c r="AJ143">
        <f t="shared" ca="1" si="25"/>
        <v>6.5781534564759631E-2</v>
      </c>
      <c r="AK143" t="e">
        <f t="shared" ca="1" si="25"/>
        <v>#NUM!</v>
      </c>
      <c r="AM143">
        <f t="shared" ref="AM143:AP206" ca="1" si="31">AH143/$AG143</f>
        <v>3.0484581486810765</v>
      </c>
      <c r="AN143">
        <f t="shared" ca="1" si="31"/>
        <v>5.2741265167858646</v>
      </c>
      <c r="AO143">
        <f t="shared" ca="1" si="31"/>
        <v>5.1998258581322432</v>
      </c>
      <c r="AP143" t="e">
        <f t="shared" ca="1" si="26"/>
        <v>#NUM!</v>
      </c>
      <c r="AR143" t="str">
        <f t="shared" ref="AR143:AR206" si="32">$A143</f>
        <v>2022-34</v>
      </c>
      <c r="AS143">
        <f t="shared" ref="AS143:AU206" ca="1" si="33">AM143/(OFFSET(AM$14,$B$1+$B$2,0))</f>
        <v>1.4117897273610702</v>
      </c>
      <c r="AT143">
        <f t="shared" ca="1" si="33"/>
        <v>1.8146169502964751</v>
      </c>
      <c r="AU143" t="e">
        <f t="shared" ca="1" si="33"/>
        <v>#DIV/0!</v>
      </c>
      <c r="AV143" t="e">
        <f t="shared" ca="1" si="27"/>
        <v>#NUM!</v>
      </c>
    </row>
    <row r="144" spans="1:48" x14ac:dyDescent="0.25">
      <c r="A144" s="1" t="s">
        <v>94</v>
      </c>
      <c r="B144" s="9">
        <v>9539597</v>
      </c>
      <c r="C144" s="9">
        <v>671227</v>
      </c>
      <c r="D144" s="9">
        <v>421392</v>
      </c>
      <c r="E144" s="9">
        <v>15</v>
      </c>
      <c r="F144" s="9">
        <v>7</v>
      </c>
      <c r="G144" s="9">
        <v>1282</v>
      </c>
      <c r="H144" s="9">
        <v>357</v>
      </c>
      <c r="I144" s="9">
        <v>397</v>
      </c>
      <c r="J144" s="9">
        <v>0</v>
      </c>
      <c r="K144" s="9">
        <v>0</v>
      </c>
      <c r="L144" s="9"/>
      <c r="M144">
        <f t="shared" si="23"/>
        <v>1.3438722830744318E-4</v>
      </c>
      <c r="N144">
        <f t="shared" si="23"/>
        <v>5.3186179936146787E-4</v>
      </c>
      <c r="O144">
        <f t="shared" si="23"/>
        <v>9.4211565478224556E-4</v>
      </c>
      <c r="P144">
        <f t="shared" si="23"/>
        <v>0</v>
      </c>
      <c r="Q144">
        <f t="shared" si="23"/>
        <v>0</v>
      </c>
      <c r="S144">
        <f t="shared" si="24"/>
        <v>1.3440529086424186E-4</v>
      </c>
      <c r="T144">
        <f t="shared" si="24"/>
        <v>5.3214483942431166E-4</v>
      </c>
      <c r="U144">
        <f t="shared" si="24"/>
        <v>9.4300414356373273E-4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1.429758286219553E-4</v>
      </c>
      <c r="AA144">
        <f ca="1">T144*EXP(-AA$1*(ROW()-ROW(T$14)-$B$2))</f>
        <v>5.1792934012126414E-4</v>
      </c>
      <c r="AB144">
        <f ca="1">U144*EXP(-AB$1*(ROW()-ROW(U$14)-$B$2))</f>
        <v>9.5994471533334693E-4</v>
      </c>
      <c r="AC144">
        <f ca="1">V144*EXP(-AC$1*(ROW()-ROW(V$14)-$B$2))</f>
        <v>0</v>
      </c>
      <c r="AD144" t="e">
        <f ca="1">W144*EXP(-AD$1*(ROW()-ROW(W$14)-$B$2))</f>
        <v>#NUM!</v>
      </c>
      <c r="AF144" t="str">
        <f t="shared" si="29"/>
        <v>2022-35</v>
      </c>
      <c r="AG144">
        <f t="shared" ca="1" si="30"/>
        <v>1.2793694594882351E-2</v>
      </c>
      <c r="AH144">
        <f t="shared" ca="1" si="30"/>
        <v>3.908311604980038E-2</v>
      </c>
      <c r="AI144">
        <f t="shared" ca="1" si="25"/>
        <v>6.7681436016867866E-2</v>
      </c>
      <c r="AJ144">
        <f t="shared" ca="1" si="25"/>
        <v>6.5781534564759631E-2</v>
      </c>
      <c r="AK144" t="e">
        <f t="shared" ca="1" si="25"/>
        <v>#NUM!</v>
      </c>
      <c r="AM144">
        <f t="shared" ca="1" si="31"/>
        <v>3.0548733018399665</v>
      </c>
      <c r="AN144">
        <f t="shared" ca="1" si="31"/>
        <v>5.2902182020150255</v>
      </c>
      <c r="AO144">
        <f t="shared" ca="1" si="31"/>
        <v>5.141715247061871</v>
      </c>
      <c r="AP144" t="e">
        <f t="shared" ca="1" si="26"/>
        <v>#NUM!</v>
      </c>
      <c r="AR144" t="str">
        <f t="shared" si="32"/>
        <v>2022-35</v>
      </c>
      <c r="AS144">
        <f t="shared" ca="1" si="33"/>
        <v>1.4147606873964202</v>
      </c>
      <c r="AT144">
        <f t="shared" ca="1" si="33"/>
        <v>1.8201534585093015</v>
      </c>
      <c r="AU144" t="e">
        <f t="shared" ca="1" si="33"/>
        <v>#DIV/0!</v>
      </c>
      <c r="AV144" t="e">
        <f t="shared" ca="1" si="27"/>
        <v>#NUM!</v>
      </c>
    </row>
    <row r="145" spans="1:48" x14ac:dyDescent="0.25">
      <c r="A145" s="1" t="s">
        <v>95</v>
      </c>
      <c r="B145" s="9">
        <v>9538315</v>
      </c>
      <c r="C145" s="9">
        <v>670870</v>
      </c>
      <c r="D145" s="9">
        <v>420995</v>
      </c>
      <c r="E145" s="9">
        <v>15</v>
      </c>
      <c r="F145" s="9">
        <v>7</v>
      </c>
      <c r="G145" s="9">
        <v>1444</v>
      </c>
      <c r="H145" s="9">
        <v>359</v>
      </c>
      <c r="I145" s="9">
        <v>384</v>
      </c>
      <c r="J145" s="9">
        <v>0</v>
      </c>
      <c r="K145" s="9">
        <v>0</v>
      </c>
      <c r="L145" s="9"/>
      <c r="M145">
        <f t="shared" si="23"/>
        <v>1.5138942255524168E-4</v>
      </c>
      <c r="N145">
        <f t="shared" si="23"/>
        <v>5.3512603037846377E-4</v>
      </c>
      <c r="O145">
        <f t="shared" si="23"/>
        <v>9.1212484708844523E-4</v>
      </c>
      <c r="P145">
        <f t="shared" si="23"/>
        <v>0</v>
      </c>
      <c r="Q145">
        <f t="shared" si="23"/>
        <v>0</v>
      </c>
      <c r="S145">
        <f t="shared" si="24"/>
        <v>1.5141234507190328E-4</v>
      </c>
      <c r="T145">
        <f t="shared" si="24"/>
        <v>5.3541255635792379E-4</v>
      </c>
      <c r="U145">
        <f t="shared" si="24"/>
        <v>9.1295764179187056E-4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1.6120196456897594E-4</v>
      </c>
      <c r="AA145">
        <f ca="1">T145*EXP(-AA$1*(ROW()-ROW(T$14)-$B$2))</f>
        <v>5.2091912342807592E-4</v>
      </c>
      <c r="AB145">
        <f ca="1">U145*EXP(-AB$1*(ROW()-ROW(U$14)-$B$2))</f>
        <v>9.2958208232026386E-4</v>
      </c>
      <c r="AC145">
        <f ca="1">V145*EXP(-AC$1*(ROW()-ROW(V$14)-$B$2))</f>
        <v>0</v>
      </c>
      <c r="AD145" t="e">
        <f ca="1">W145*EXP(-AD$1*(ROW()-ROW(W$14)-$B$2))</f>
        <v>#NUM!</v>
      </c>
      <c r="AF145" t="str">
        <f t="shared" si="29"/>
        <v>2022-36</v>
      </c>
      <c r="AG145">
        <f t="shared" ca="1" si="30"/>
        <v>1.2954896559451328E-2</v>
      </c>
      <c r="AH145">
        <f t="shared" ca="1" si="30"/>
        <v>3.9604035173228455E-2</v>
      </c>
      <c r="AI145">
        <f t="shared" ca="1" si="25"/>
        <v>6.8611018099188126E-2</v>
      </c>
      <c r="AJ145">
        <f t="shared" ca="1" si="25"/>
        <v>6.5781534564759631E-2</v>
      </c>
      <c r="AK145" t="e">
        <f t="shared" ca="1" si="25"/>
        <v>#NUM!</v>
      </c>
      <c r="AM145">
        <f t="shared" ca="1" si="31"/>
        <v>3.0570707370361117</v>
      </c>
      <c r="AN145">
        <f t="shared" ca="1" si="31"/>
        <v>5.2961455758697289</v>
      </c>
      <c r="AO145">
        <f t="shared" ca="1" si="31"/>
        <v>5.0777352225763845</v>
      </c>
      <c r="AP145" t="e">
        <f t="shared" ca="1" si="26"/>
        <v>#NUM!</v>
      </c>
      <c r="AR145" t="str">
        <f t="shared" si="32"/>
        <v>2022-36</v>
      </c>
      <c r="AS145">
        <f t="shared" ca="1" si="33"/>
        <v>1.4157783547827354</v>
      </c>
      <c r="AT145">
        <f t="shared" ca="1" si="33"/>
        <v>1.822192831860179</v>
      </c>
      <c r="AU145" t="e">
        <f t="shared" ca="1" si="33"/>
        <v>#DIV/0!</v>
      </c>
      <c r="AV145" t="e">
        <f t="shared" ca="1" si="27"/>
        <v>#NUM!</v>
      </c>
    </row>
    <row r="146" spans="1:48" x14ac:dyDescent="0.25">
      <c r="A146" s="1" t="s">
        <v>96</v>
      </c>
      <c r="B146" s="9">
        <v>9536871</v>
      </c>
      <c r="C146" s="9">
        <v>670511</v>
      </c>
      <c r="D146" s="9">
        <v>420611</v>
      </c>
      <c r="E146" s="9">
        <v>15</v>
      </c>
      <c r="F146" s="9">
        <v>7</v>
      </c>
      <c r="G146" s="9">
        <v>1437</v>
      </c>
      <c r="H146" s="9">
        <v>381</v>
      </c>
      <c r="I146" s="9">
        <v>418</v>
      </c>
      <c r="J146" s="9">
        <v>0</v>
      </c>
      <c r="K146" s="9">
        <v>0</v>
      </c>
      <c r="L146" s="9"/>
      <c r="M146">
        <f t="shared" si="23"/>
        <v>1.5067835142155116E-4</v>
      </c>
      <c r="N146">
        <f t="shared" si="23"/>
        <v>5.6822334010925995E-4</v>
      </c>
      <c r="O146">
        <f t="shared" si="23"/>
        <v>9.9379236396575452E-4</v>
      </c>
      <c r="P146">
        <f t="shared" si="23"/>
        <v>0</v>
      </c>
      <c r="Q146">
        <f t="shared" si="23"/>
        <v>0</v>
      </c>
      <c r="S146">
        <f t="shared" si="24"/>
        <v>1.5070105909389142E-4</v>
      </c>
      <c r="T146">
        <f t="shared" si="24"/>
        <v>5.6854641675948431E-4</v>
      </c>
      <c r="U146">
        <f t="shared" si="24"/>
        <v>9.9478105173256759E-4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1.6057877337281434E-4</v>
      </c>
      <c r="AA146">
        <f ca="1">T146*EXP(-AA$1*(ROW()-ROW(T$14)-$B$2))</f>
        <v>5.5295369678290505E-4</v>
      </c>
      <c r="AB146">
        <f ca="1">U146*EXP(-AB$1*(ROW()-ROW(U$14)-$B$2))</f>
        <v>1.0131391905445835E-3</v>
      </c>
      <c r="AC146">
        <f ca="1">V146*EXP(-AC$1*(ROW()-ROW(V$14)-$B$2))</f>
        <v>0</v>
      </c>
      <c r="AD146" t="e">
        <f ca="1">W146*EXP(-AD$1*(ROW()-ROW(W$14)-$B$2))</f>
        <v>#NUM!</v>
      </c>
      <c r="AF146" t="str">
        <f t="shared" si="29"/>
        <v>2022-37</v>
      </c>
      <c r="AG146">
        <f t="shared" ca="1" si="30"/>
        <v>1.3115475332824141E-2</v>
      </c>
      <c r="AH146">
        <f t="shared" ca="1" si="30"/>
        <v>4.0156988870011359E-2</v>
      </c>
      <c r="AI146">
        <f t="shared" ca="1" si="25"/>
        <v>6.9624157289732716E-2</v>
      </c>
      <c r="AJ146">
        <f t="shared" ca="1" si="25"/>
        <v>6.5781534564759631E-2</v>
      </c>
      <c r="AK146" t="e">
        <f t="shared" ca="1" si="25"/>
        <v>#NUM!</v>
      </c>
      <c r="AM146">
        <f t="shared" ca="1" si="31"/>
        <v>3.0618020202066436</v>
      </c>
      <c r="AN146">
        <f t="shared" ca="1" si="31"/>
        <v>5.3085500542617865</v>
      </c>
      <c r="AO146">
        <f t="shared" ca="1" si="31"/>
        <v>5.0155661838750119</v>
      </c>
      <c r="AP146" t="e">
        <f t="shared" ca="1" si="26"/>
        <v>#NUM!</v>
      </c>
      <c r="AR146" t="str">
        <f t="shared" si="32"/>
        <v>2022-37</v>
      </c>
      <c r="AS146">
        <f t="shared" ca="1" si="33"/>
        <v>1.4179694876937394</v>
      </c>
      <c r="AT146">
        <f t="shared" ca="1" si="33"/>
        <v>1.8264607190028506</v>
      </c>
      <c r="AU146" t="e">
        <f t="shared" ca="1" si="33"/>
        <v>#DIV/0!</v>
      </c>
      <c r="AV146" t="e">
        <f t="shared" ca="1" si="27"/>
        <v>#NUM!</v>
      </c>
    </row>
    <row r="147" spans="1:48" x14ac:dyDescent="0.25">
      <c r="A147" s="1" t="s">
        <v>97</v>
      </c>
      <c r="B147" s="9">
        <v>9535434</v>
      </c>
      <c r="C147" s="9">
        <v>670130</v>
      </c>
      <c r="D147" s="9">
        <v>420193</v>
      </c>
      <c r="E147" s="9">
        <v>15</v>
      </c>
      <c r="F147" s="9">
        <v>7</v>
      </c>
      <c r="G147" s="9">
        <v>1518</v>
      </c>
      <c r="H147" s="9">
        <v>378</v>
      </c>
      <c r="I147" s="9">
        <v>420</v>
      </c>
      <c r="J147" s="9">
        <v>0</v>
      </c>
      <c r="K147" s="9">
        <v>0</v>
      </c>
      <c r="L147" s="9"/>
      <c r="M147">
        <f t="shared" si="23"/>
        <v>1.5919569051602684E-4</v>
      </c>
      <c r="N147">
        <f t="shared" si="23"/>
        <v>5.6406965812603527E-4</v>
      </c>
      <c r="O147">
        <f t="shared" si="23"/>
        <v>9.9954068725561823E-4</v>
      </c>
      <c r="P147">
        <f t="shared" si="23"/>
        <v>0</v>
      </c>
      <c r="Q147">
        <f t="shared" si="23"/>
        <v>0</v>
      </c>
      <c r="S147">
        <f t="shared" si="24"/>
        <v>1.5922103815541408E-4</v>
      </c>
      <c r="T147">
        <f t="shared" si="24"/>
        <v>5.6438802726059816E-4</v>
      </c>
      <c r="U147">
        <f t="shared" si="24"/>
        <v>1.000540851931569E-3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1.6979897731702031E-4</v>
      </c>
      <c r="AA147">
        <f ca="1">T147*EXP(-AA$1*(ROW()-ROW(T$14)-$B$2))</f>
        <v>5.4870854227251722E-4</v>
      </c>
      <c r="AB147">
        <f ca="1">U147*EXP(-AB$1*(ROW()-ROW(U$14)-$B$2))</f>
        <v>1.0192504953775523E-3</v>
      </c>
      <c r="AC147">
        <f ca="1">V147*EXP(-AC$1*(ROW()-ROW(V$14)-$B$2))</f>
        <v>0</v>
      </c>
      <c r="AD147" t="e">
        <f ca="1">W147*EXP(-AD$1*(ROW()-ROW(W$14)-$B$2))</f>
        <v>#NUM!</v>
      </c>
      <c r="AF147" t="str">
        <f t="shared" si="29"/>
        <v>2022-38</v>
      </c>
      <c r="AG147">
        <f t="shared" ca="1" si="30"/>
        <v>1.3285274310141161E-2</v>
      </c>
      <c r="AH147">
        <f t="shared" ca="1" si="30"/>
        <v>4.070569741228388E-2</v>
      </c>
      <c r="AI147">
        <f t="shared" ca="1" si="25"/>
        <v>7.0643407785110274E-2</v>
      </c>
      <c r="AJ147">
        <f t="shared" ca="1" si="25"/>
        <v>6.5781534564759631E-2</v>
      </c>
      <c r="AK147" t="e">
        <f t="shared" ca="1" si="25"/>
        <v>#NUM!</v>
      </c>
      <c r="AM147">
        <f t="shared" ca="1" si="31"/>
        <v>3.063971165519078</v>
      </c>
      <c r="AN147">
        <f t="shared" ca="1" si="31"/>
        <v>5.3174218413529815</v>
      </c>
      <c r="AO147">
        <f t="shared" ca="1" si="31"/>
        <v>4.9514622753815516</v>
      </c>
      <c r="AP147" t="e">
        <f t="shared" ca="1" si="26"/>
        <v>#NUM!</v>
      </c>
      <c r="AR147" t="str">
        <f t="shared" si="32"/>
        <v>2022-38</v>
      </c>
      <c r="AS147">
        <f t="shared" ca="1" si="33"/>
        <v>1.4189740535824242</v>
      </c>
      <c r="AT147">
        <f t="shared" ca="1" si="33"/>
        <v>1.8295131477195046</v>
      </c>
      <c r="AU147" t="e">
        <f t="shared" ca="1" si="33"/>
        <v>#DIV/0!</v>
      </c>
      <c r="AV147" t="e">
        <f t="shared" ca="1" si="27"/>
        <v>#NUM!</v>
      </c>
    </row>
    <row r="148" spans="1:48" x14ac:dyDescent="0.25">
      <c r="A148" s="1" t="s">
        <v>98</v>
      </c>
      <c r="B148" s="9">
        <v>9533916</v>
      </c>
      <c r="C148" s="9">
        <v>669752</v>
      </c>
      <c r="D148" s="9">
        <v>419773</v>
      </c>
      <c r="E148" s="9">
        <v>15</v>
      </c>
      <c r="F148" s="9">
        <v>7</v>
      </c>
      <c r="G148" s="9">
        <v>1541</v>
      </c>
      <c r="H148" s="9">
        <v>426</v>
      </c>
      <c r="I148" s="9">
        <v>399</v>
      </c>
      <c r="J148" s="9">
        <v>0</v>
      </c>
      <c r="K148" s="9">
        <v>0</v>
      </c>
      <c r="L148" s="9"/>
      <c r="M148">
        <f t="shared" si="23"/>
        <v>1.6163347778604302E-4</v>
      </c>
      <c r="N148">
        <f t="shared" si="23"/>
        <v>6.3605633129874936E-4</v>
      </c>
      <c r="O148">
        <f t="shared" si="23"/>
        <v>9.505137300398072E-4</v>
      </c>
      <c r="P148">
        <f t="shared" si="23"/>
        <v>0</v>
      </c>
      <c r="Q148">
        <f t="shared" si="23"/>
        <v>0</v>
      </c>
      <c r="S148">
        <f t="shared" si="24"/>
        <v>1.6165960774256421E-4</v>
      </c>
      <c r="T148">
        <f t="shared" si="24"/>
        <v>6.3646117793190093E-4</v>
      </c>
      <c r="U148">
        <f t="shared" si="24"/>
        <v>9.5141813774283221E-4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1.7254362852807249E-4</v>
      </c>
      <c r="AA148">
        <f ca="1">T148*EXP(-AA$1*(ROW()-ROW(T$14)-$B$2))</f>
        <v>6.1855302816649354E-4</v>
      </c>
      <c r="AB148">
        <f ca="1">U148*EXP(-AB$1*(ROW()-ROW(U$14)-$B$2))</f>
        <v>9.6944243741919033E-4</v>
      </c>
      <c r="AC148">
        <f ca="1">V148*EXP(-AC$1*(ROW()-ROW(V$14)-$B$2))</f>
        <v>0</v>
      </c>
      <c r="AD148" t="e">
        <f ca="1">W148*EXP(-AD$1*(ROW()-ROW(W$14)-$B$2))</f>
        <v>#NUM!</v>
      </c>
      <c r="AF148" t="str">
        <f t="shared" si="29"/>
        <v>2022-39</v>
      </c>
      <c r="AG148">
        <f t="shared" ca="1" si="30"/>
        <v>1.3457817938669233E-2</v>
      </c>
      <c r="AH148">
        <f t="shared" ca="1" si="30"/>
        <v>4.132425044045037E-2</v>
      </c>
      <c r="AI148">
        <f t="shared" ca="1" si="25"/>
        <v>7.1612850222529459E-2</v>
      </c>
      <c r="AJ148">
        <f t="shared" ca="1" si="25"/>
        <v>6.5781534564759631E-2</v>
      </c>
      <c r="AK148" t="e">
        <f t="shared" ca="1" si="25"/>
        <v>#NUM!</v>
      </c>
      <c r="AM148">
        <f t="shared" ca="1" si="31"/>
        <v>3.0706501327908953</v>
      </c>
      <c r="AN148">
        <f t="shared" ca="1" si="31"/>
        <v>5.3212824358962045</v>
      </c>
      <c r="AO148">
        <f t="shared" ca="1" si="31"/>
        <v>4.8879792299571259</v>
      </c>
      <c r="AP148" t="e">
        <f t="shared" ca="1" si="26"/>
        <v>#NUM!</v>
      </c>
      <c r="AR148" t="str">
        <f t="shared" si="32"/>
        <v>2022-39</v>
      </c>
      <c r="AS148">
        <f t="shared" ca="1" si="33"/>
        <v>1.4220671901530582</v>
      </c>
      <c r="AT148">
        <f t="shared" ca="1" si="33"/>
        <v>1.8308414245960754</v>
      </c>
      <c r="AU148" t="e">
        <f t="shared" ca="1" si="33"/>
        <v>#DIV/0!</v>
      </c>
      <c r="AV148" t="e">
        <f t="shared" ca="1" si="27"/>
        <v>#NUM!</v>
      </c>
    </row>
    <row r="149" spans="1:48" x14ac:dyDescent="0.25">
      <c r="A149" s="1" t="s">
        <v>99</v>
      </c>
      <c r="B149" s="9">
        <v>9532375</v>
      </c>
      <c r="C149" s="9">
        <v>669326</v>
      </c>
      <c r="D149" s="9">
        <v>419374</v>
      </c>
      <c r="E149" s="9">
        <v>15</v>
      </c>
      <c r="F149" s="9">
        <v>7</v>
      </c>
      <c r="G149" s="9">
        <v>1612</v>
      </c>
      <c r="H149" s="9">
        <v>411</v>
      </c>
      <c r="I149" s="9">
        <v>410</v>
      </c>
      <c r="J149" s="9">
        <v>1</v>
      </c>
      <c r="K149" s="9">
        <v>0</v>
      </c>
      <c r="L149" s="9"/>
      <c r="M149">
        <f t="shared" si="23"/>
        <v>1.6910790857472559E-4</v>
      </c>
      <c r="N149">
        <f t="shared" si="23"/>
        <v>6.140505523466891E-4</v>
      </c>
      <c r="O149">
        <f t="shared" si="23"/>
        <v>9.7764763671567617E-4</v>
      </c>
      <c r="P149">
        <f t="shared" si="23"/>
        <v>6.6666666666666666E-2</v>
      </c>
      <c r="Q149">
        <f t="shared" si="23"/>
        <v>0</v>
      </c>
      <c r="S149">
        <f t="shared" si="24"/>
        <v>1.6913651129950451E-4</v>
      </c>
      <c r="T149">
        <f t="shared" si="24"/>
        <v>6.1442786143257844E-4</v>
      </c>
      <c r="U149">
        <f t="shared" si="24"/>
        <v>9.7860444506037061E-4</v>
      </c>
      <c r="V149">
        <f t="shared" si="24"/>
        <v>7.1458963982144977E-2</v>
      </c>
      <c r="W149">
        <f t="shared" si="24"/>
        <v>0</v>
      </c>
      <c r="Y149" t="str">
        <f t="shared" si="28"/>
        <v>2022-40</v>
      </c>
      <c r="Z149">
        <f ca="1">S149*EXP(-Z$1*(ROW()-ROW(S$14)-$B$2))</f>
        <v>1.806747913245784E-4</v>
      </c>
      <c r="AA149">
        <f ca="1">T149*EXP(-AA$1*(ROW()-ROW(T$14)-$B$2))</f>
        <v>5.9692120881676167E-4</v>
      </c>
      <c r="AB149">
        <f ca="1">U149*EXP(-AB$1*(ROW()-ROW(U$14)-$B$2))</f>
        <v>9.9738373025871495E-4</v>
      </c>
      <c r="AC149">
        <f ca="1">V149*EXP(-AC$1*(ROW()-ROW(V$14)-$B$2))</f>
        <v>9.5225951159707417E-3</v>
      </c>
      <c r="AD149" t="e">
        <f ca="1">W149*EXP(-AD$1*(ROW()-ROW(W$14)-$B$2))</f>
        <v>#NUM!</v>
      </c>
      <c r="AF149" t="str">
        <f t="shared" si="29"/>
        <v>2022-40</v>
      </c>
      <c r="AG149">
        <f t="shared" ca="1" si="30"/>
        <v>1.3638492729993812E-2</v>
      </c>
      <c r="AH149">
        <f t="shared" ca="1" si="30"/>
        <v>4.1921171649267133E-2</v>
      </c>
      <c r="AI149">
        <f t="shared" ca="1" si="25"/>
        <v>7.2610233952788178E-2</v>
      </c>
      <c r="AJ149">
        <f t="shared" ca="1" si="25"/>
        <v>7.5304129680730372E-2</v>
      </c>
      <c r="AK149" t="e">
        <f t="shared" ca="1" si="25"/>
        <v>#NUM!</v>
      </c>
      <c r="AM149">
        <f t="shared" ca="1" si="31"/>
        <v>3.0737393404972071</v>
      </c>
      <c r="AN149">
        <f t="shared" ca="1" si="31"/>
        <v>5.3239192475502479</v>
      </c>
      <c r="AO149">
        <f t="shared" ca="1" si="31"/>
        <v>5.5214407612009291</v>
      </c>
      <c r="AP149" t="e">
        <f t="shared" ca="1" si="26"/>
        <v>#NUM!</v>
      </c>
      <c r="AR149" t="str">
        <f t="shared" si="32"/>
        <v>2022-40</v>
      </c>
      <c r="AS149">
        <f t="shared" ca="1" si="33"/>
        <v>1.4234978516523287</v>
      </c>
      <c r="AT149">
        <f t="shared" ca="1" si="33"/>
        <v>1.8317486465041841</v>
      </c>
      <c r="AU149" t="e">
        <f t="shared" ca="1" si="33"/>
        <v>#DIV/0!</v>
      </c>
      <c r="AV149" t="e">
        <f t="shared" ca="1" si="27"/>
        <v>#NUM!</v>
      </c>
    </row>
    <row r="150" spans="1:48" x14ac:dyDescent="0.25">
      <c r="A150" s="1" t="s">
        <v>100</v>
      </c>
      <c r="B150" s="9">
        <v>9530763</v>
      </c>
      <c r="C150" s="9">
        <v>668915</v>
      </c>
      <c r="D150" s="9">
        <v>418964</v>
      </c>
      <c r="E150" s="9">
        <v>14</v>
      </c>
      <c r="F150" s="9">
        <v>7</v>
      </c>
      <c r="G150" s="9">
        <v>1525</v>
      </c>
      <c r="H150" s="9">
        <v>422</v>
      </c>
      <c r="I150" s="9">
        <v>419</v>
      </c>
      <c r="J150" s="9">
        <v>0</v>
      </c>
      <c r="K150" s="9">
        <v>0</v>
      </c>
      <c r="L150" s="9"/>
      <c r="M150">
        <f t="shared" si="23"/>
        <v>1.6000817563084928E-4</v>
      </c>
      <c r="N150">
        <f t="shared" si="23"/>
        <v>6.3087238288870781E-4</v>
      </c>
      <c r="O150">
        <f t="shared" si="23"/>
        <v>1.0000859262370991E-3</v>
      </c>
      <c r="P150">
        <f t="shared" si="23"/>
        <v>0</v>
      </c>
      <c r="Q150">
        <f t="shared" si="23"/>
        <v>0</v>
      </c>
      <c r="S150">
        <f t="shared" si="24"/>
        <v>1.6003378268603295E-4</v>
      </c>
      <c r="T150">
        <f t="shared" si="24"/>
        <v>6.3127065506151791E-4</v>
      </c>
      <c r="U150">
        <f t="shared" si="24"/>
        <v>1.0010871829615974E-3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1.710939494175344E-4</v>
      </c>
      <c r="AA150">
        <f ca="1">T150*EXP(-AA$1*(ROW()-ROW(T$14)-$B$2))</f>
        <v>6.130597453681473E-4</v>
      </c>
      <c r="AB150">
        <f ca="1">U150*EXP(-AB$1*(ROW()-ROW(U$14)-$B$2))</f>
        <v>1.0205434305526745E-3</v>
      </c>
      <c r="AC150">
        <f ca="1">V150*EXP(-AC$1*(ROW()-ROW(V$14)-$B$2))</f>
        <v>0</v>
      </c>
      <c r="AD150" t="e">
        <f ca="1">W150*EXP(-AD$1*(ROW()-ROW(W$14)-$B$2))</f>
        <v>#NUM!</v>
      </c>
      <c r="AF150" t="str">
        <f t="shared" si="29"/>
        <v>2022-41</v>
      </c>
      <c r="AG150">
        <f t="shared" ca="1" si="30"/>
        <v>1.3809586679411347E-2</v>
      </c>
      <c r="AH150">
        <f t="shared" ca="1" si="30"/>
        <v>4.2534231394635282E-2</v>
      </c>
      <c r="AI150">
        <f t="shared" ca="1" si="25"/>
        <v>7.3630777383340854E-2</v>
      </c>
      <c r="AJ150">
        <f t="shared" ca="1" si="25"/>
        <v>7.5304129680730372E-2</v>
      </c>
      <c r="AK150" t="e">
        <f t="shared" ca="1" si="25"/>
        <v>#NUM!</v>
      </c>
      <c r="AM150">
        <f t="shared" ca="1" si="31"/>
        <v>3.0800510096402367</v>
      </c>
      <c r="AN150">
        <f t="shared" ca="1" si="31"/>
        <v>5.3318596054085141</v>
      </c>
      <c r="AO150">
        <f t="shared" ca="1" si="31"/>
        <v>5.453032840801888</v>
      </c>
      <c r="AP150" t="e">
        <f t="shared" ca="1" si="26"/>
        <v>#NUM!</v>
      </c>
      <c r="AR150" t="str">
        <f t="shared" si="32"/>
        <v>2022-41</v>
      </c>
      <c r="AS150">
        <f t="shared" ca="1" si="33"/>
        <v>1.4264208865847541</v>
      </c>
      <c r="AT150">
        <f t="shared" ca="1" si="33"/>
        <v>1.834480607505721</v>
      </c>
      <c r="AU150" t="e">
        <f t="shared" ca="1" si="33"/>
        <v>#DIV/0!</v>
      </c>
      <c r="AV150" t="e">
        <f t="shared" ca="1" si="27"/>
        <v>#NUM!</v>
      </c>
    </row>
    <row r="151" spans="1:48" x14ac:dyDescent="0.25">
      <c r="A151" s="1" t="s">
        <v>101</v>
      </c>
      <c r="B151" s="9">
        <v>9529238</v>
      </c>
      <c r="C151" s="9">
        <v>668493</v>
      </c>
      <c r="D151" s="9">
        <v>418545</v>
      </c>
      <c r="E151" s="9">
        <v>14</v>
      </c>
      <c r="F151" s="9">
        <v>7</v>
      </c>
      <c r="G151" s="9">
        <v>1492</v>
      </c>
      <c r="H151" s="9">
        <v>424</v>
      </c>
      <c r="I151" s="9">
        <v>420</v>
      </c>
      <c r="J151" s="9">
        <v>0</v>
      </c>
      <c r="K151" s="9">
        <v>0</v>
      </c>
      <c r="L151" s="9"/>
      <c r="M151">
        <f t="shared" si="23"/>
        <v>1.5657075623465381E-4</v>
      </c>
      <c r="N151">
        <f t="shared" si="23"/>
        <v>6.3426243805095935E-4</v>
      </c>
      <c r="O151">
        <f t="shared" si="23"/>
        <v>1.0034763287101746E-3</v>
      </c>
      <c r="P151">
        <f t="shared" si="23"/>
        <v>0</v>
      </c>
      <c r="Q151">
        <f t="shared" si="23"/>
        <v>0</v>
      </c>
      <c r="S151">
        <f t="shared" si="24"/>
        <v>1.5659527479520183E-4</v>
      </c>
      <c r="T151">
        <f t="shared" si="24"/>
        <v>6.3466500351346293E-4</v>
      </c>
      <c r="U151">
        <f t="shared" si="24"/>
        <v>1.0044843893922623E-3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1.6755771190510511E-4</v>
      </c>
      <c r="AA151">
        <f ca="1">T151*EXP(-AA$1*(ROW()-ROW(T$14)-$B$2))</f>
        <v>6.1613068775672678E-4</v>
      </c>
      <c r="AB151">
        <f ca="1">U151*EXP(-AB$1*(ROW()-ROW(U$14)-$B$2))</f>
        <v>1.0242530762890857E-3</v>
      </c>
      <c r="AC151">
        <f ca="1">V151*EXP(-AC$1*(ROW()-ROW(V$14)-$B$2))</f>
        <v>0</v>
      </c>
      <c r="AD151" t="e">
        <f ca="1">W151*EXP(-AD$1*(ROW()-ROW(W$14)-$B$2))</f>
        <v>#NUM!</v>
      </c>
      <c r="AF151" t="str">
        <f t="shared" si="29"/>
        <v>2022-42</v>
      </c>
      <c r="AG151">
        <f t="shared" ca="1" si="30"/>
        <v>1.3977144391316452E-2</v>
      </c>
      <c r="AH151">
        <f t="shared" ca="1" si="30"/>
        <v>4.3150362082392008E-2</v>
      </c>
      <c r="AI151">
        <f t="shared" ca="1" si="25"/>
        <v>7.4655030459629942E-2</v>
      </c>
      <c r="AJ151">
        <f t="shared" ca="1" si="25"/>
        <v>7.5304129680730372E-2</v>
      </c>
      <c r="AK151" t="e">
        <f t="shared" ca="1" si="25"/>
        <v>#NUM!</v>
      </c>
      <c r="AM151">
        <f t="shared" ca="1" si="31"/>
        <v>3.0872087226343554</v>
      </c>
      <c r="AN151">
        <f t="shared" ca="1" si="31"/>
        <v>5.3412219527481382</v>
      </c>
      <c r="AO151">
        <f t="shared" ca="1" si="31"/>
        <v>5.3876619982200653</v>
      </c>
      <c r="AP151" t="e">
        <f t="shared" ca="1" si="26"/>
        <v>#NUM!</v>
      </c>
      <c r="AR151" t="str">
        <f t="shared" si="32"/>
        <v>2022-42</v>
      </c>
      <c r="AS151">
        <f t="shared" ca="1" si="33"/>
        <v>1.4297357379567066</v>
      </c>
      <c r="AT151">
        <f t="shared" ca="1" si="33"/>
        <v>1.8377018184726885</v>
      </c>
      <c r="AU151" t="e">
        <f t="shared" ca="1" si="33"/>
        <v>#DIV/0!</v>
      </c>
      <c r="AV151" t="e">
        <f t="shared" ca="1" si="27"/>
        <v>#NUM!</v>
      </c>
    </row>
    <row r="152" spans="1:48" x14ac:dyDescent="0.25">
      <c r="A152" s="1" t="s">
        <v>102</v>
      </c>
      <c r="B152" s="9">
        <v>9527746</v>
      </c>
      <c r="C152" s="9">
        <v>668069</v>
      </c>
      <c r="D152" s="9">
        <v>418125</v>
      </c>
      <c r="E152" s="9">
        <v>14</v>
      </c>
      <c r="F152" s="9">
        <v>7</v>
      </c>
      <c r="G152" s="9">
        <v>1456</v>
      </c>
      <c r="H152" s="9">
        <v>419</v>
      </c>
      <c r="I152" s="9">
        <v>429</v>
      </c>
      <c r="J152" s="9">
        <v>0</v>
      </c>
      <c r="K152" s="9">
        <v>0</v>
      </c>
      <c r="L152" s="9"/>
      <c r="M152">
        <f t="shared" si="23"/>
        <v>1.5281683621708639E-4</v>
      </c>
      <c r="N152">
        <f t="shared" si="23"/>
        <v>6.2718072534423842E-4</v>
      </c>
      <c r="O152">
        <f t="shared" si="23"/>
        <v>1.0260089686098654E-3</v>
      </c>
      <c r="P152">
        <f t="shared" si="23"/>
        <v>0</v>
      </c>
      <c r="Q152">
        <f t="shared" si="23"/>
        <v>0</v>
      </c>
      <c r="S152">
        <f t="shared" si="24"/>
        <v>1.5284019306936953E-4</v>
      </c>
      <c r="T152">
        <f t="shared" si="24"/>
        <v>6.275743484639775E-4</v>
      </c>
      <c r="U152">
        <f t="shared" si="24"/>
        <v>1.0270628344806335E-3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1.6367642581610993E-4</v>
      </c>
      <c r="AA152">
        <f ca="1">T152*EXP(-AA$1*(ROW()-ROW(T$14)-$B$2))</f>
        <v>6.0902421820560246E-4</v>
      </c>
      <c r="AB152">
        <f ca="1">U152*EXP(-AB$1*(ROW()-ROW(U$14)-$B$2))</f>
        <v>1.0475278885728699E-3</v>
      </c>
      <c r="AC152">
        <f ca="1">V152*EXP(-AC$1*(ROW()-ROW(V$14)-$B$2))</f>
        <v>0</v>
      </c>
      <c r="AD152" t="e">
        <f ca="1">W152*EXP(-AD$1*(ROW()-ROW(W$14)-$B$2))</f>
        <v>#NUM!</v>
      </c>
      <c r="AF152" t="str">
        <f t="shared" si="29"/>
        <v>2022-43</v>
      </c>
      <c r="AG152">
        <f t="shared" ca="1" si="30"/>
        <v>1.4140820817132561E-2</v>
      </c>
      <c r="AH152">
        <f t="shared" ca="1" si="30"/>
        <v>4.3759386300597607E-2</v>
      </c>
      <c r="AI152">
        <f t="shared" ca="1" si="25"/>
        <v>7.5702558348202817E-2</v>
      </c>
      <c r="AJ152">
        <f t="shared" ca="1" si="25"/>
        <v>7.5304129680730372E-2</v>
      </c>
      <c r="AK152" t="e">
        <f t="shared" ca="1" si="25"/>
        <v>#NUM!</v>
      </c>
      <c r="AM152">
        <f t="shared" ca="1" si="31"/>
        <v>3.0945435817686162</v>
      </c>
      <c r="AN152">
        <f t="shared" ca="1" si="31"/>
        <v>5.3534769535078217</v>
      </c>
      <c r="AO152">
        <f t="shared" ca="1" si="31"/>
        <v>5.3253011727221891</v>
      </c>
      <c r="AP152" t="e">
        <f t="shared" ca="1" si="26"/>
        <v>#NUM!</v>
      </c>
      <c r="AR152" t="str">
        <f t="shared" si="32"/>
        <v>2022-43</v>
      </c>
      <c r="AS152">
        <f t="shared" ca="1" si="33"/>
        <v>1.4331326285395314</v>
      </c>
      <c r="AT152">
        <f t="shared" ca="1" si="33"/>
        <v>1.8419182763133644</v>
      </c>
      <c r="AU152" t="e">
        <f t="shared" ca="1" si="33"/>
        <v>#DIV/0!</v>
      </c>
      <c r="AV152" t="e">
        <f t="shared" ca="1" si="27"/>
        <v>#NUM!</v>
      </c>
    </row>
    <row r="153" spans="1:48" x14ac:dyDescent="0.25">
      <c r="A153" s="1" t="s">
        <v>103</v>
      </c>
      <c r="B153" s="9">
        <v>9526290</v>
      </c>
      <c r="C153" s="9">
        <v>667650</v>
      </c>
      <c r="D153" s="9">
        <v>417696</v>
      </c>
      <c r="E153" s="9">
        <v>14</v>
      </c>
      <c r="F153" s="9">
        <v>7</v>
      </c>
      <c r="G153" s="9">
        <v>1389</v>
      </c>
      <c r="H153" s="9">
        <v>383</v>
      </c>
      <c r="I153" s="9">
        <v>407</v>
      </c>
      <c r="J153" s="9">
        <v>0</v>
      </c>
      <c r="K153" s="9">
        <v>0</v>
      </c>
      <c r="L153" s="9"/>
      <c r="M153">
        <f t="shared" si="23"/>
        <v>1.4580702456045322E-4</v>
      </c>
      <c r="N153">
        <f t="shared" si="23"/>
        <v>5.7365386055568035E-4</v>
      </c>
      <c r="O153">
        <f t="shared" si="23"/>
        <v>9.7439285987895507E-4</v>
      </c>
      <c r="P153">
        <f t="shared" si="23"/>
        <v>0</v>
      </c>
      <c r="Q153">
        <f t="shared" si="23"/>
        <v>0</v>
      </c>
      <c r="S153">
        <f t="shared" si="24"/>
        <v>1.4582828760751604E-4</v>
      </c>
      <c r="T153">
        <f t="shared" si="24"/>
        <v>5.7398314395163872E-4</v>
      </c>
      <c r="U153">
        <f t="shared" si="24"/>
        <v>9.7534330467551706E-4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1.5629789123609375E-4</v>
      </c>
      <c r="AA153">
        <f ca="1">T153*EXP(-AA$1*(ROW()-ROW(T$14)-$B$2))</f>
        <v>5.5681330968323801E-4</v>
      </c>
      <c r="AB153">
        <f ca="1">U153*EXP(-AB$1*(ROW()-ROW(U$14)-$B$2))</f>
        <v>9.9501718613013469E-4</v>
      </c>
      <c r="AC153">
        <f ca="1">V153*EXP(-AC$1*(ROW()-ROW(V$14)-$B$2))</f>
        <v>0</v>
      </c>
      <c r="AD153" t="e">
        <f ca="1">W153*EXP(-AD$1*(ROW()-ROW(W$14)-$B$2))</f>
        <v>#NUM!</v>
      </c>
      <c r="AF153" t="str">
        <f t="shared" si="29"/>
        <v>2022-44</v>
      </c>
      <c r="AG153">
        <f t="shared" ca="1" si="30"/>
        <v>1.4297118708368655E-2</v>
      </c>
      <c r="AH153">
        <f t="shared" ca="1" si="30"/>
        <v>4.4316199610280847E-2</v>
      </c>
      <c r="AI153">
        <f t="shared" ca="1" si="25"/>
        <v>7.6697575534332957E-2</v>
      </c>
      <c r="AJ153">
        <f t="shared" ca="1" si="25"/>
        <v>7.5304129680730372E-2</v>
      </c>
      <c r="AK153" t="e">
        <f t="shared" ca="1" si="25"/>
        <v>#NUM!</v>
      </c>
      <c r="AM153">
        <f t="shared" ca="1" si="31"/>
        <v>3.0996594848401773</v>
      </c>
      <c r="AN153">
        <f t="shared" ca="1" si="31"/>
        <v>5.3645477175368841</v>
      </c>
      <c r="AO153">
        <f t="shared" ca="1" si="31"/>
        <v>5.2670843137542089</v>
      </c>
      <c r="AP153" t="e">
        <f t="shared" ca="1" si="26"/>
        <v>#NUM!</v>
      </c>
      <c r="AR153" t="str">
        <f t="shared" si="32"/>
        <v>2022-44</v>
      </c>
      <c r="AS153">
        <f t="shared" ca="1" si="33"/>
        <v>1.4355018850785228</v>
      </c>
      <c r="AT153">
        <f t="shared" ca="1" si="33"/>
        <v>1.8457272854442472</v>
      </c>
      <c r="AU153" t="e">
        <f t="shared" ca="1" si="33"/>
        <v>#DIV/0!</v>
      </c>
      <c r="AV153" t="e">
        <f t="shared" ca="1" si="27"/>
        <v>#NUM!</v>
      </c>
    </row>
    <row r="154" spans="1:48" x14ac:dyDescent="0.25">
      <c r="A154" s="1" t="s">
        <v>104</v>
      </c>
      <c r="B154" s="9">
        <v>9524901</v>
      </c>
      <c r="C154" s="9">
        <v>667267</v>
      </c>
      <c r="D154" s="9">
        <v>417289</v>
      </c>
      <c r="E154" s="9">
        <v>14</v>
      </c>
      <c r="F154" s="9">
        <v>7</v>
      </c>
      <c r="G154" s="9">
        <v>1435</v>
      </c>
      <c r="H154" s="9">
        <v>429</v>
      </c>
      <c r="I154" s="9">
        <v>381</v>
      </c>
      <c r="J154" s="9">
        <v>0</v>
      </c>
      <c r="K154" s="9">
        <v>0</v>
      </c>
      <c r="L154" s="9"/>
      <c r="M154">
        <f t="shared" si="23"/>
        <v>1.5065773387040979E-4</v>
      </c>
      <c r="N154">
        <f t="shared" si="23"/>
        <v>6.4292104959483981E-4</v>
      </c>
      <c r="O154">
        <f t="shared" si="23"/>
        <v>9.1303628899875146E-4</v>
      </c>
      <c r="P154">
        <f t="shared" si="23"/>
        <v>0</v>
      </c>
      <c r="Q154">
        <f t="shared" si="23"/>
        <v>0</v>
      </c>
      <c r="S154">
        <f t="shared" si="24"/>
        <v>1.5068043532846703E-4</v>
      </c>
      <c r="T154">
        <f t="shared" si="24"/>
        <v>6.4333468518023716E-4</v>
      </c>
      <c r="U154">
        <f t="shared" si="24"/>
        <v>9.1387074970094521E-4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1.6163335811160613E-4</v>
      </c>
      <c r="AA154">
        <f ca="1">T154*EXP(-AA$1*(ROW()-ROW(T$14)-$B$2))</f>
        <v>6.2386198959760088E-4</v>
      </c>
      <c r="AB154">
        <f ca="1">U154*EXP(-AB$1*(ROW()-ROW(U$14)-$B$2))</f>
        <v>9.3252900092271284E-4</v>
      </c>
      <c r="AC154">
        <f ca="1">V154*EXP(-AC$1*(ROW()-ROW(V$14)-$B$2))</f>
        <v>0</v>
      </c>
      <c r="AD154" t="e">
        <f ca="1">W154*EXP(-AD$1*(ROW()-ROW(W$14)-$B$2))</f>
        <v>#NUM!</v>
      </c>
      <c r="AF154" t="str">
        <f t="shared" si="29"/>
        <v>2022-45</v>
      </c>
      <c r="AG154">
        <f t="shared" ca="1" si="30"/>
        <v>1.4458752066480261E-2</v>
      </c>
      <c r="AH154">
        <f t="shared" ca="1" si="30"/>
        <v>4.4940061599878449E-2</v>
      </c>
      <c r="AI154">
        <f t="shared" ca="1" si="25"/>
        <v>7.7630104535255665E-2</v>
      </c>
      <c r="AJ154">
        <f t="shared" ca="1" si="25"/>
        <v>7.5304129680730372E-2</v>
      </c>
      <c r="AK154" t="e">
        <f t="shared" ca="1" si="25"/>
        <v>#NUM!</v>
      </c>
      <c r="AM154">
        <f t="shared" ca="1" si="31"/>
        <v>3.1081563189718868</v>
      </c>
      <c r="AN154">
        <f t="shared" ca="1" si="31"/>
        <v>5.36907363639118</v>
      </c>
      <c r="AO154">
        <f t="shared" ca="1" si="31"/>
        <v>5.2082039538742775</v>
      </c>
      <c r="AP154" t="e">
        <f t="shared" ca="1" si="26"/>
        <v>#NUM!</v>
      </c>
      <c r="AR154" t="str">
        <f t="shared" si="32"/>
        <v>2022-45</v>
      </c>
      <c r="AS154">
        <f t="shared" ca="1" si="33"/>
        <v>1.4394369048679296</v>
      </c>
      <c r="AT154">
        <f t="shared" ca="1" si="33"/>
        <v>1.8472844739270287</v>
      </c>
      <c r="AU154" t="e">
        <f t="shared" ca="1" si="33"/>
        <v>#DIV/0!</v>
      </c>
      <c r="AV154" t="e">
        <f t="shared" ca="1" si="27"/>
        <v>#NUM!</v>
      </c>
    </row>
    <row r="155" spans="1:48" x14ac:dyDescent="0.25">
      <c r="A155" s="1" t="s">
        <v>105</v>
      </c>
      <c r="B155" s="9">
        <v>9523466</v>
      </c>
      <c r="C155" s="9">
        <v>666838</v>
      </c>
      <c r="D155" s="9">
        <v>416908</v>
      </c>
      <c r="E155" s="9">
        <v>14</v>
      </c>
      <c r="F155" s="9">
        <v>7</v>
      </c>
      <c r="G155" s="9">
        <v>1458</v>
      </c>
      <c r="H155" s="9">
        <v>402</v>
      </c>
      <c r="I155" s="9">
        <v>375</v>
      </c>
      <c r="J155" s="9">
        <v>0</v>
      </c>
      <c r="K155" s="9">
        <v>0</v>
      </c>
      <c r="L155" s="9"/>
      <c r="M155">
        <f t="shared" si="23"/>
        <v>1.5309552215548414E-4</v>
      </c>
      <c r="N155">
        <f t="shared" si="23"/>
        <v>6.028450688173139E-4</v>
      </c>
      <c r="O155">
        <f t="shared" si="23"/>
        <v>8.9947902175060209E-4</v>
      </c>
      <c r="P155">
        <f t="shared" si="23"/>
        <v>0</v>
      </c>
      <c r="Q155">
        <f t="shared" si="23"/>
        <v>0</v>
      </c>
      <c r="S155">
        <f t="shared" si="24"/>
        <v>1.5311896428241273E-4</v>
      </c>
      <c r="T155">
        <f t="shared" si="24"/>
        <v>6.0320872850396466E-4</v>
      </c>
      <c r="U155">
        <f t="shared" si="24"/>
        <v>9.002888734595412E-4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1.6438640572319837E-4</v>
      </c>
      <c r="AA155">
        <f ca="1">T155*EXP(-AA$1*(ROW()-ROW(T$14)-$B$2))</f>
        <v>5.8473658392995461E-4</v>
      </c>
      <c r="AB155">
        <f ca="1">U155*EXP(-AB$1*(ROW()-ROW(U$14)-$B$2))</f>
        <v>9.1889089342419965E-4</v>
      </c>
      <c r="AC155">
        <f ca="1">V155*EXP(-AC$1*(ROW()-ROW(V$14)-$B$2))</f>
        <v>0</v>
      </c>
      <c r="AD155" t="e">
        <f ca="1">W155*EXP(-AD$1*(ROW()-ROW(W$14)-$B$2))</f>
        <v>#NUM!</v>
      </c>
      <c r="AF155" t="str">
        <f t="shared" si="29"/>
        <v>2022-46</v>
      </c>
      <c r="AG155">
        <f t="shared" ca="1" si="30"/>
        <v>1.4623138472203459E-2</v>
      </c>
      <c r="AH155">
        <f t="shared" ca="1" si="30"/>
        <v>4.5524798183808404E-2</v>
      </c>
      <c r="AI155">
        <f t="shared" ca="1" si="25"/>
        <v>7.8548995428679866E-2</v>
      </c>
      <c r="AJ155">
        <f t="shared" ca="1" si="25"/>
        <v>7.5304129680730372E-2</v>
      </c>
      <c r="AK155" t="e">
        <f t="shared" ca="1" si="25"/>
        <v>#NUM!</v>
      </c>
      <c r="AM155">
        <f t="shared" ca="1" si="31"/>
        <v>3.1132029742004206</v>
      </c>
      <c r="AN155">
        <f t="shared" ca="1" si="31"/>
        <v>5.3715551950759766</v>
      </c>
      <c r="AO155">
        <f t="shared" ca="1" si="31"/>
        <v>5.1496557885896372</v>
      </c>
      <c r="AP155" t="e">
        <f t="shared" ca="1" si="26"/>
        <v>#NUM!</v>
      </c>
      <c r="AR155" t="str">
        <f t="shared" si="32"/>
        <v>2022-46</v>
      </c>
      <c r="AS155">
        <f t="shared" ca="1" si="33"/>
        <v>1.4417740916232276</v>
      </c>
      <c r="AT155">
        <f t="shared" ca="1" si="33"/>
        <v>1.8481382794696632</v>
      </c>
      <c r="AU155" t="e">
        <f t="shared" ca="1" si="33"/>
        <v>#DIV/0!</v>
      </c>
      <c r="AV155" t="e">
        <f t="shared" ca="1" si="27"/>
        <v>#NUM!</v>
      </c>
    </row>
    <row r="156" spans="1:48" x14ac:dyDescent="0.25">
      <c r="A156" s="1" t="s">
        <v>106</v>
      </c>
      <c r="B156" s="9">
        <v>9522008</v>
      </c>
      <c r="C156" s="9">
        <v>666436</v>
      </c>
      <c r="D156" s="9">
        <v>416533</v>
      </c>
      <c r="E156" s="9">
        <v>14</v>
      </c>
      <c r="F156" s="9">
        <v>7</v>
      </c>
      <c r="G156" s="9">
        <v>1472</v>
      </c>
      <c r="H156" s="9">
        <v>397</v>
      </c>
      <c r="I156" s="9">
        <v>425</v>
      </c>
      <c r="J156" s="9">
        <v>0</v>
      </c>
      <c r="K156" s="9">
        <v>0</v>
      </c>
      <c r="L156" s="9"/>
      <c r="M156">
        <f t="shared" si="23"/>
        <v>1.5458924210103584E-4</v>
      </c>
      <c r="N156">
        <f t="shared" si="23"/>
        <v>5.9570611431555322E-4</v>
      </c>
      <c r="O156">
        <f t="shared" si="23"/>
        <v>1.0203273210045783E-3</v>
      </c>
      <c r="P156">
        <f t="shared" si="23"/>
        <v>0</v>
      </c>
      <c r="Q156">
        <f t="shared" si="23"/>
        <v>0</v>
      </c>
      <c r="S156">
        <f t="shared" si="24"/>
        <v>1.5461314393770285E-4</v>
      </c>
      <c r="T156">
        <f t="shared" si="24"/>
        <v>5.9606120925975985E-4</v>
      </c>
      <c r="U156">
        <f t="shared" si="24"/>
        <v>1.0213695409520688E-3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1.6612925425084899E-4</v>
      </c>
      <c r="AA156">
        <f ca="1">T156*EXP(-AA$1*(ROW()-ROW(T$14)-$B$2))</f>
        <v>5.7759656069860245E-4</v>
      </c>
      <c r="AB156">
        <f ca="1">U156*EXP(-AB$1*(ROW()-ROW(U$14)-$B$2))</f>
        <v>1.0427242214356405E-3</v>
      </c>
      <c r="AC156">
        <f ca="1">V156*EXP(-AC$1*(ROW()-ROW(V$14)-$B$2))</f>
        <v>0</v>
      </c>
      <c r="AD156" t="e">
        <f ca="1">W156*EXP(-AD$1*(ROW()-ROW(W$14)-$B$2))</f>
        <v>#NUM!</v>
      </c>
      <c r="AF156" t="str">
        <f t="shared" si="29"/>
        <v>2022-47</v>
      </c>
      <c r="AG156">
        <f t="shared" ca="1" si="30"/>
        <v>1.4789267726454308E-2</v>
      </c>
      <c r="AH156">
        <f t="shared" ca="1" si="30"/>
        <v>4.610239474450701E-2</v>
      </c>
      <c r="AI156">
        <f t="shared" ca="1" si="25"/>
        <v>7.9591719650115508E-2</v>
      </c>
      <c r="AJ156">
        <f t="shared" ca="1" si="25"/>
        <v>7.5304129680730372E-2</v>
      </c>
      <c r="AK156" t="e">
        <f t="shared" ca="1" si="25"/>
        <v>#NUM!</v>
      </c>
      <c r="AM156">
        <f t="shared" ca="1" si="31"/>
        <v>3.1172871840058272</v>
      </c>
      <c r="AN156">
        <f t="shared" ca="1" si="31"/>
        <v>5.3817214700729092</v>
      </c>
      <c r="AO156">
        <f t="shared" ca="1" si="31"/>
        <v>5.0918092141932139</v>
      </c>
      <c r="AP156" t="e">
        <f t="shared" ca="1" si="26"/>
        <v>#NUM!</v>
      </c>
      <c r="AR156" t="str">
        <f t="shared" si="32"/>
        <v>2022-47</v>
      </c>
      <c r="AS156">
        <f t="shared" ca="1" si="33"/>
        <v>1.4436655545091965</v>
      </c>
      <c r="AT156">
        <f t="shared" ca="1" si="33"/>
        <v>1.8516360899359263</v>
      </c>
      <c r="AU156" t="e">
        <f t="shared" ca="1" si="33"/>
        <v>#DIV/0!</v>
      </c>
      <c r="AV156" t="e">
        <f t="shared" ca="1" si="27"/>
        <v>#NUM!</v>
      </c>
    </row>
    <row r="157" spans="1:48" x14ac:dyDescent="0.25">
      <c r="A157" s="1" t="s">
        <v>107</v>
      </c>
      <c r="B157" s="9">
        <v>9520536</v>
      </c>
      <c r="C157" s="9">
        <v>666039</v>
      </c>
      <c r="D157" s="9">
        <v>416108</v>
      </c>
      <c r="E157" s="9">
        <v>14</v>
      </c>
      <c r="F157" s="9">
        <v>7</v>
      </c>
      <c r="G157" s="9">
        <v>1596</v>
      </c>
      <c r="H157" s="9">
        <v>409</v>
      </c>
      <c r="I157" s="9">
        <v>455</v>
      </c>
      <c r="J157" s="9">
        <v>0</v>
      </c>
      <c r="K157" s="9">
        <v>0</v>
      </c>
      <c r="L157" s="9"/>
      <c r="M157">
        <f t="shared" si="23"/>
        <v>1.6763762040288488E-4</v>
      </c>
      <c r="N157">
        <f t="shared" si="23"/>
        <v>6.1407815458253948E-4</v>
      </c>
      <c r="O157">
        <f t="shared" si="23"/>
        <v>1.0934661193728551E-3</v>
      </c>
      <c r="P157">
        <f t="shared" si="23"/>
        <v>0</v>
      </c>
      <c r="Q157">
        <f t="shared" si="23"/>
        <v>0</v>
      </c>
      <c r="S157">
        <f t="shared" si="24"/>
        <v>1.6766572787917699E-4</v>
      </c>
      <c r="T157">
        <f t="shared" si="24"/>
        <v>6.1445549760133131E-4</v>
      </c>
      <c r="U157">
        <f t="shared" si="24"/>
        <v>1.0946632056909695E-3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1.8030459311226655E-4</v>
      </c>
      <c r="AA157">
        <f ca="1">T157*EXP(-AA$1*(ROW()-ROW(T$14)-$B$2))</f>
        <v>5.9520320798101868E-4</v>
      </c>
      <c r="AB157">
        <f ca="1">U157*EXP(-AB$1*(ROW()-ROW(U$14)-$B$2))</f>
        <v>1.1178192262315009E-3</v>
      </c>
      <c r="AC157">
        <f ca="1">V157*EXP(-AC$1*(ROW()-ROW(V$14)-$B$2))</f>
        <v>0</v>
      </c>
      <c r="AD157" t="e">
        <f ca="1">W157*EXP(-AD$1*(ROW()-ROW(W$14)-$B$2))</f>
        <v>#NUM!</v>
      </c>
      <c r="AF157" t="str">
        <f t="shared" si="29"/>
        <v>2022-48</v>
      </c>
      <c r="AG157">
        <f t="shared" ca="1" si="30"/>
        <v>1.4969572319566575E-2</v>
      </c>
      <c r="AH157">
        <f t="shared" ca="1" si="30"/>
        <v>4.6697597952488026E-2</v>
      </c>
      <c r="AI157">
        <f t="shared" ca="1" si="25"/>
        <v>8.0709538876347006E-2</v>
      </c>
      <c r="AJ157">
        <f t="shared" ca="1" si="25"/>
        <v>7.5304129680730372E-2</v>
      </c>
      <c r="AK157" t="e">
        <f t="shared" ca="1" si="25"/>
        <v>#NUM!</v>
      </c>
      <c r="AM157">
        <f t="shared" ca="1" si="31"/>
        <v>3.1195011424240939</v>
      </c>
      <c r="AN157">
        <f t="shared" ca="1" si="31"/>
        <v>5.3915727953598509</v>
      </c>
      <c r="AO157">
        <f t="shared" ca="1" si="31"/>
        <v>5.0304797006325366</v>
      </c>
      <c r="AP157" t="e">
        <f t="shared" ca="1" si="26"/>
        <v>#NUM!</v>
      </c>
      <c r="AR157" t="str">
        <f t="shared" si="32"/>
        <v>2022-48</v>
      </c>
      <c r="AS157">
        <f t="shared" ca="1" si="33"/>
        <v>1.4446908740639577</v>
      </c>
      <c r="AT157">
        <f t="shared" ca="1" si="33"/>
        <v>1.8550255387463925</v>
      </c>
      <c r="AU157" t="e">
        <f t="shared" ca="1" si="33"/>
        <v>#DIV/0!</v>
      </c>
      <c r="AV157" t="e">
        <f t="shared" ca="1" si="27"/>
        <v>#NUM!</v>
      </c>
    </row>
    <row r="158" spans="1:48" x14ac:dyDescent="0.25">
      <c r="A158" s="1" t="s">
        <v>108</v>
      </c>
      <c r="B158" s="9">
        <v>9518940</v>
      </c>
      <c r="C158" s="9">
        <v>665630</v>
      </c>
      <c r="D158" s="9">
        <v>415653</v>
      </c>
      <c r="E158" s="9">
        <v>14</v>
      </c>
      <c r="F158" s="9">
        <v>7</v>
      </c>
      <c r="G158" s="9">
        <v>1613</v>
      </c>
      <c r="H158" s="9">
        <v>415</v>
      </c>
      <c r="I158" s="9">
        <v>437</v>
      </c>
      <c r="J158" s="9">
        <v>0</v>
      </c>
      <c r="K158" s="9">
        <v>0</v>
      </c>
      <c r="L158" s="9"/>
      <c r="M158">
        <f t="shared" si="23"/>
        <v>1.6945164062385097E-4</v>
      </c>
      <c r="N158">
        <f t="shared" si="23"/>
        <v>6.2346949506482581E-4</v>
      </c>
      <c r="O158">
        <f t="shared" si="23"/>
        <v>1.0513577431174562E-3</v>
      </c>
      <c r="P158">
        <f t="shared" si="23"/>
        <v>0</v>
      </c>
      <c r="Q158">
        <f t="shared" si="23"/>
        <v>0</v>
      </c>
      <c r="S158">
        <f t="shared" si="24"/>
        <v>1.6948035975451601E-4</v>
      </c>
      <c r="T158">
        <f t="shared" si="24"/>
        <v>6.2385847201243329E-4</v>
      </c>
      <c r="U158">
        <f t="shared" si="24"/>
        <v>1.0524643567157339E-3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1.8240832525008886E-4</v>
      </c>
      <c r="AA158">
        <f ca="1">T158*EXP(-AA$1*(ROW()-ROW(T$14)-$B$2))</f>
        <v>6.0409048633384965E-4</v>
      </c>
      <c r="AB158">
        <f ca="1">U158*EXP(-AB$1*(ROW()-ROW(U$14)-$B$2))</f>
        <v>1.0749863410746826E-3</v>
      </c>
      <c r="AC158">
        <f ca="1">V158*EXP(-AC$1*(ROW()-ROW(V$14)-$B$2))</f>
        <v>0</v>
      </c>
      <c r="AD158" t="e">
        <f ca="1">W158*EXP(-AD$1*(ROW()-ROW(W$14)-$B$2))</f>
        <v>#NUM!</v>
      </c>
      <c r="AF158" t="str">
        <f t="shared" si="29"/>
        <v>2022-49</v>
      </c>
      <c r="AG158">
        <f t="shared" ca="1" si="30"/>
        <v>1.5151980644816664E-2</v>
      </c>
      <c r="AH158">
        <f t="shared" ca="1" si="30"/>
        <v>4.7301688438821876E-2</v>
      </c>
      <c r="AI158">
        <f t="shared" ca="1" si="25"/>
        <v>8.1784525217421689E-2</v>
      </c>
      <c r="AJ158">
        <f t="shared" ca="1" si="25"/>
        <v>7.5304129680730372E-2</v>
      </c>
      <c r="AK158" t="e">
        <f t="shared" ca="1" si="25"/>
        <v>#NUM!</v>
      </c>
      <c r="AM158">
        <f t="shared" ca="1" si="31"/>
        <v>3.1218155268039691</v>
      </c>
      <c r="AN158">
        <f t="shared" ca="1" si="31"/>
        <v>5.3976128358769602</v>
      </c>
      <c r="AO158">
        <f t="shared" ca="1" si="31"/>
        <v>4.9699198702772325</v>
      </c>
      <c r="AP158" t="e">
        <f t="shared" ca="1" si="26"/>
        <v>#NUM!</v>
      </c>
      <c r="AR158" t="str">
        <f t="shared" si="32"/>
        <v>2022-49</v>
      </c>
      <c r="AS158">
        <f t="shared" ca="1" si="33"/>
        <v>1.4457627024878075</v>
      </c>
      <c r="AT158">
        <f t="shared" ca="1" si="33"/>
        <v>1.8571036762100921</v>
      </c>
      <c r="AU158" t="e">
        <f t="shared" ca="1" si="33"/>
        <v>#DIV/0!</v>
      </c>
      <c r="AV158" t="e">
        <f t="shared" ca="1" si="27"/>
        <v>#NUM!</v>
      </c>
    </row>
    <row r="159" spans="1:48" x14ac:dyDescent="0.25">
      <c r="A159" s="1" t="s">
        <v>109</v>
      </c>
      <c r="B159" s="9">
        <v>9517327</v>
      </c>
      <c r="C159" s="9">
        <v>665215</v>
      </c>
      <c r="D159" s="9">
        <v>415216</v>
      </c>
      <c r="E159" s="9">
        <v>14</v>
      </c>
      <c r="F159" s="9">
        <v>7</v>
      </c>
      <c r="G159" s="9">
        <v>1726</v>
      </c>
      <c r="H159" s="9">
        <v>503</v>
      </c>
      <c r="I159" s="9">
        <v>498</v>
      </c>
      <c r="J159" s="9">
        <v>0</v>
      </c>
      <c r="K159" s="9">
        <v>0</v>
      </c>
      <c r="L159" s="9"/>
      <c r="M159">
        <f t="shared" si="23"/>
        <v>1.8135344093987734E-4</v>
      </c>
      <c r="N159">
        <f t="shared" si="23"/>
        <v>7.5614650902339849E-4</v>
      </c>
      <c r="O159">
        <f t="shared" si="23"/>
        <v>1.1993757465993604E-3</v>
      </c>
      <c r="P159">
        <f t="shared" si="23"/>
        <v>0</v>
      </c>
      <c r="Q159">
        <f t="shared" si="23"/>
        <v>0</v>
      </c>
      <c r="S159">
        <f t="shared" si="24"/>
        <v>1.813863364734297E-4</v>
      </c>
      <c r="T159">
        <f t="shared" si="24"/>
        <v>7.5671873533568761E-4</v>
      </c>
      <c r="U159">
        <f t="shared" si="24"/>
        <v>1.2008161204513034E-3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1.9538563708345016E-4</v>
      </c>
      <c r="AA159">
        <f ca="1">T159*EXP(-AA$1*(ROW()-ROW(T$14)-$B$2))</f>
        <v>7.3247278922709488E-4</v>
      </c>
      <c r="AB159">
        <f ca="1">U159*EXP(-AB$1*(ROW()-ROW(U$14)-$B$2))</f>
        <v>1.2268078711416607E-3</v>
      </c>
      <c r="AC159">
        <f ca="1">V159*EXP(-AC$1*(ROW()-ROW(V$14)-$B$2))</f>
        <v>0</v>
      </c>
      <c r="AD159" t="e">
        <f ca="1">W159*EXP(-AD$1*(ROW()-ROW(W$14)-$B$2))</f>
        <v>#NUM!</v>
      </c>
      <c r="AF159" t="str">
        <f t="shared" si="29"/>
        <v>2022-50</v>
      </c>
      <c r="AG159">
        <f t="shared" ca="1" si="30"/>
        <v>1.5347366281900114E-2</v>
      </c>
      <c r="AH159">
        <f t="shared" ca="1" si="30"/>
        <v>4.8034161228048974E-2</v>
      </c>
      <c r="AI159">
        <f t="shared" ca="1" si="25"/>
        <v>8.3011333088563344E-2</v>
      </c>
      <c r="AJ159">
        <f t="shared" ca="1" si="25"/>
        <v>7.5304129680730372E-2</v>
      </c>
      <c r="AK159" t="e">
        <f t="shared" ca="1" si="25"/>
        <v>#NUM!</v>
      </c>
      <c r="AM159">
        <f t="shared" ca="1" si="31"/>
        <v>3.1297983214682228</v>
      </c>
      <c r="AN159">
        <f t="shared" ca="1" si="31"/>
        <v>5.4088324709147386</v>
      </c>
      <c r="AO159">
        <f t="shared" ca="1" si="31"/>
        <v>4.9066483654293274</v>
      </c>
      <c r="AP159" t="e">
        <f t="shared" ca="1" si="26"/>
        <v>#NUM!</v>
      </c>
      <c r="AR159" t="str">
        <f t="shared" si="32"/>
        <v>2022-50</v>
      </c>
      <c r="AS159">
        <f t="shared" ca="1" si="33"/>
        <v>1.4494596623780069</v>
      </c>
      <c r="AT159">
        <f t="shared" ca="1" si="33"/>
        <v>1.8609639059279224</v>
      </c>
      <c r="AU159" t="e">
        <f t="shared" ca="1" si="33"/>
        <v>#DIV/0!</v>
      </c>
      <c r="AV159" t="e">
        <f t="shared" ca="1" si="27"/>
        <v>#NUM!</v>
      </c>
    </row>
    <row r="160" spans="1:48" x14ac:dyDescent="0.25">
      <c r="A160" s="1" t="s">
        <v>110</v>
      </c>
      <c r="B160" s="9">
        <v>9515601</v>
      </c>
      <c r="C160" s="9">
        <v>664712</v>
      </c>
      <c r="D160" s="9">
        <v>414718</v>
      </c>
      <c r="E160" s="9">
        <v>14</v>
      </c>
      <c r="F160" s="9">
        <v>7</v>
      </c>
      <c r="G160" s="9">
        <v>1840</v>
      </c>
      <c r="H160" s="9">
        <v>566</v>
      </c>
      <c r="I160" s="9">
        <v>611</v>
      </c>
      <c r="J160" s="9">
        <v>0</v>
      </c>
      <c r="K160" s="9">
        <v>0</v>
      </c>
      <c r="L160" s="9"/>
      <c r="M160">
        <f t="shared" si="23"/>
        <v>1.9336666175893673E-4</v>
      </c>
      <c r="N160">
        <f t="shared" si="23"/>
        <v>8.514965879960043E-4</v>
      </c>
      <c r="O160">
        <f t="shared" si="23"/>
        <v>1.4732902840002122E-3</v>
      </c>
      <c r="P160">
        <f t="shared" si="23"/>
        <v>0</v>
      </c>
      <c r="Q160">
        <f t="shared" si="23"/>
        <v>0</v>
      </c>
      <c r="S160">
        <f t="shared" si="24"/>
        <v>1.934040602591704E-4</v>
      </c>
      <c r="T160">
        <f t="shared" si="24"/>
        <v>8.5222230391557806E-4</v>
      </c>
      <c r="U160">
        <f t="shared" si="24"/>
        <v>1.4754643385533517E-3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2.0850498397967227E-4</v>
      </c>
      <c r="AA160">
        <f ca="1">T160*EXP(-AA$1*(ROW()-ROW(T$14)-$B$2))</f>
        <v>8.2461455309622322E-4</v>
      </c>
      <c r="AB160">
        <f ca="1">U160*EXP(-AB$1*(ROW()-ROW(U$14)-$B$2))</f>
        <v>1.5077636064143988E-3</v>
      </c>
      <c r="AC160">
        <f ca="1">V160*EXP(-AC$1*(ROW()-ROW(V$14)-$B$2))</f>
        <v>0</v>
      </c>
      <c r="AD160" t="e">
        <f ca="1">W160*EXP(-AD$1*(ROW()-ROW(W$14)-$B$2))</f>
        <v>#NUM!</v>
      </c>
      <c r="AF160" t="str">
        <f t="shared" si="29"/>
        <v>2022-51</v>
      </c>
      <c r="AG160">
        <f t="shared" ca="1" si="30"/>
        <v>1.5555871265879786E-2</v>
      </c>
      <c r="AH160">
        <f t="shared" ca="1" si="30"/>
        <v>4.8858775781145197E-2</v>
      </c>
      <c r="AI160">
        <f t="shared" ca="1" si="25"/>
        <v>8.4519096694977744E-2</v>
      </c>
      <c r="AJ160">
        <f t="shared" ca="1" si="25"/>
        <v>7.5304129680730372E-2</v>
      </c>
      <c r="AK160" t="e">
        <f t="shared" ca="1" si="25"/>
        <v>#NUM!</v>
      </c>
      <c r="AM160">
        <f t="shared" ca="1" si="31"/>
        <v>3.140857554427821</v>
      </c>
      <c r="AN160">
        <f t="shared" ca="1" si="31"/>
        <v>5.4332602301975683</v>
      </c>
      <c r="AO160">
        <f t="shared" ca="1" si="31"/>
        <v>4.8408815162865411</v>
      </c>
      <c r="AP160" t="e">
        <f t="shared" ca="1" si="26"/>
        <v>#NUM!</v>
      </c>
      <c r="AR160" t="str">
        <f t="shared" si="32"/>
        <v>2022-51</v>
      </c>
      <c r="AS160">
        <f t="shared" ca="1" si="33"/>
        <v>1.4545813700490173</v>
      </c>
      <c r="AT160">
        <f t="shared" ca="1" si="33"/>
        <v>1.8693685253300747</v>
      </c>
      <c r="AU160" t="e">
        <f t="shared" ca="1" si="33"/>
        <v>#DIV/0!</v>
      </c>
      <c r="AV160" t="e">
        <f t="shared" ca="1" si="27"/>
        <v>#NUM!</v>
      </c>
    </row>
    <row r="161" spans="1:48" x14ac:dyDescent="0.25">
      <c r="A161" s="1" t="s">
        <v>111</v>
      </c>
      <c r="B161" s="9">
        <v>9513761</v>
      </c>
      <c r="C161" s="9">
        <v>664146</v>
      </c>
      <c r="D161" s="9">
        <v>414107</v>
      </c>
      <c r="E161" s="9">
        <v>14</v>
      </c>
      <c r="F161" s="9">
        <v>7</v>
      </c>
      <c r="G161" s="9">
        <v>2024</v>
      </c>
      <c r="H161" s="9">
        <v>547</v>
      </c>
      <c r="I161" s="9">
        <v>590</v>
      </c>
      <c r="J161" s="9">
        <v>0</v>
      </c>
      <c r="K161" s="9">
        <v>0</v>
      </c>
      <c r="L161" s="9"/>
      <c r="M161">
        <f t="shared" si="23"/>
        <v>2.1274446562195539E-4</v>
      </c>
      <c r="N161">
        <f t="shared" si="23"/>
        <v>8.2361408485483612E-4</v>
      </c>
      <c r="O161">
        <f t="shared" si="23"/>
        <v>1.4247525398025148E-3</v>
      </c>
      <c r="P161">
        <f t="shared" si="23"/>
        <v>0</v>
      </c>
      <c r="Q161">
        <f t="shared" si="23"/>
        <v>0</v>
      </c>
      <c r="S161">
        <f t="shared" si="24"/>
        <v>2.1278973626351788E-4</v>
      </c>
      <c r="T161">
        <f t="shared" si="24"/>
        <v>8.2429303083948031E-4</v>
      </c>
      <c r="U161">
        <f t="shared" si="24"/>
        <v>1.4267855979061923E-3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2.2959599961775595E-4</v>
      </c>
      <c r="AA161">
        <f ca="1">T161*EXP(-AA$1*(ROW()-ROW(T$14)-$B$2))</f>
        <v>7.9729826126371498E-4</v>
      </c>
      <c r="AB161">
        <f ca="1">U161*EXP(-AB$1*(ROW()-ROW(U$14)-$B$2))</f>
        <v>1.4583700972930806E-3</v>
      </c>
      <c r="AC161">
        <f ca="1">V161*EXP(-AC$1*(ROW()-ROW(V$14)-$B$2))</f>
        <v>0</v>
      </c>
      <c r="AD161" t="e">
        <f ca="1">W161*EXP(-AD$1*(ROW()-ROW(W$14)-$B$2))</f>
        <v>#NUM!</v>
      </c>
      <c r="AF161" t="str">
        <f t="shared" si="29"/>
        <v>2022-52</v>
      </c>
      <c r="AG161">
        <f t="shared" ca="1" si="30"/>
        <v>1.5785467265497542E-2</v>
      </c>
      <c r="AH161">
        <f t="shared" ca="1" si="30"/>
        <v>4.9656074042408911E-2</v>
      </c>
      <c r="AI161">
        <f t="shared" ca="1" si="25"/>
        <v>8.5977466792270821E-2</v>
      </c>
      <c r="AJ161">
        <f t="shared" ca="1" si="25"/>
        <v>7.5304129680730372E-2</v>
      </c>
      <c r="AK161" t="e">
        <f t="shared" ca="1" si="25"/>
        <v>#NUM!</v>
      </c>
      <c r="AM161">
        <f t="shared" ca="1" si="31"/>
        <v>3.14568287445901</v>
      </c>
      <c r="AN161">
        <f t="shared" ca="1" si="31"/>
        <v>5.4466215884652751</v>
      </c>
      <c r="AO161">
        <f t="shared" ca="1" si="31"/>
        <v>4.7704720053060061</v>
      </c>
      <c r="AP161" t="e">
        <f t="shared" ca="1" si="26"/>
        <v>#NUM!</v>
      </c>
      <c r="AR161" t="str">
        <f t="shared" si="32"/>
        <v>2022-52</v>
      </c>
      <c r="AS161">
        <f t="shared" ca="1" si="33"/>
        <v>1.4568160529342686</v>
      </c>
      <c r="AT161">
        <f t="shared" ca="1" si="33"/>
        <v>1.8739656367407316</v>
      </c>
      <c r="AU161" t="e">
        <f t="shared" ca="1" si="33"/>
        <v>#DIV/0!</v>
      </c>
      <c r="AV161" t="e">
        <f t="shared" ca="1" si="27"/>
        <v>#NUM!</v>
      </c>
    </row>
    <row r="162" spans="1:48" x14ac:dyDescent="0.25">
      <c r="A162" s="1" t="s">
        <v>112</v>
      </c>
      <c r="B162" s="9">
        <v>9511737</v>
      </c>
      <c r="C162" s="9">
        <v>663599</v>
      </c>
      <c r="D162" s="9">
        <v>413517</v>
      </c>
      <c r="E162" s="9">
        <v>14</v>
      </c>
      <c r="F162" s="9">
        <v>7</v>
      </c>
      <c r="G162" s="9">
        <v>1849</v>
      </c>
      <c r="H162" s="9">
        <v>555</v>
      </c>
      <c r="I162" s="9">
        <v>555</v>
      </c>
      <c r="J162" s="9">
        <v>0</v>
      </c>
      <c r="K162" s="9">
        <v>0</v>
      </c>
      <c r="L162" s="9"/>
      <c r="M162">
        <f t="shared" si="23"/>
        <v>1.9439141347158778E-4</v>
      </c>
      <c r="N162">
        <f t="shared" si="23"/>
        <v>8.3634845742684965E-4</v>
      </c>
      <c r="O162">
        <f t="shared" si="23"/>
        <v>1.3421455466159796E-3</v>
      </c>
      <c r="P162">
        <f t="shared" si="23"/>
        <v>0</v>
      </c>
      <c r="Q162">
        <f t="shared" si="23"/>
        <v>0</v>
      </c>
      <c r="S162">
        <f t="shared" si="24"/>
        <v>1.9442920945280474E-4</v>
      </c>
      <c r="T162">
        <f t="shared" si="24"/>
        <v>8.370485705399579E-4</v>
      </c>
      <c r="U162">
        <f t="shared" si="24"/>
        <v>1.3439495245003708E-3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2.099606642812781E-4</v>
      </c>
      <c r="AA162">
        <f ca="1">T162*EXP(-AA$1*(ROW()-ROW(T$14)-$B$2))</f>
        <v>8.093398750985744E-4</v>
      </c>
      <c r="AB162">
        <f ca="1">U162*EXP(-AB$1*(ROW()-ROW(U$14)-$B$2))</f>
        <v>1.374030859971234E-3</v>
      </c>
      <c r="AC162">
        <f ca="1">V162*EXP(-AC$1*(ROW()-ROW(V$14)-$B$2))</f>
        <v>0</v>
      </c>
      <c r="AD162" t="e">
        <f ca="1">W162*EXP(-AD$1*(ROW()-ROW(W$14)-$B$2))</f>
        <v>#NUM!</v>
      </c>
      <c r="AF162" t="str">
        <f t="shared" si="29"/>
        <v>2023-01</v>
      </c>
      <c r="AG162">
        <f t="shared" ca="1" si="30"/>
        <v>1.5995427929778819E-2</v>
      </c>
      <c r="AH162">
        <f t="shared" ca="1" si="30"/>
        <v>5.0465413917507487E-2</v>
      </c>
      <c r="AI162">
        <f t="shared" ca="1" si="25"/>
        <v>8.7351497652242052E-2</v>
      </c>
      <c r="AJ162">
        <f t="shared" ca="1" si="25"/>
        <v>7.5304129680730372E-2</v>
      </c>
      <c r="AK162" t="e">
        <f t="shared" ca="1" si="25"/>
        <v>#NUM!</v>
      </c>
      <c r="AM162">
        <f t="shared" ca="1" si="31"/>
        <v>3.1549899220611417</v>
      </c>
      <c r="AN162">
        <f t="shared" ca="1" si="31"/>
        <v>5.4610291163026066</v>
      </c>
      <c r="AO162">
        <f t="shared" ca="1" si="31"/>
        <v>4.7078533948151557</v>
      </c>
      <c r="AP162" t="e">
        <f t="shared" ca="1" si="26"/>
        <v>#NUM!</v>
      </c>
      <c r="AR162" t="str">
        <f t="shared" si="32"/>
        <v>2023-01</v>
      </c>
      <c r="AS162">
        <f t="shared" ca="1" si="33"/>
        <v>1.4611262955408253</v>
      </c>
      <c r="AT162">
        <f t="shared" ca="1" si="33"/>
        <v>1.87892269344809</v>
      </c>
      <c r="AU162" t="e">
        <f t="shared" ca="1" si="33"/>
        <v>#DIV/0!</v>
      </c>
      <c r="AV162" t="e">
        <f t="shared" ca="1" si="27"/>
        <v>#NUM!</v>
      </c>
    </row>
    <row r="163" spans="1:48" x14ac:dyDescent="0.25">
      <c r="A163" s="1" t="s">
        <v>113</v>
      </c>
      <c r="B163" s="9">
        <v>9509888</v>
      </c>
      <c r="C163" s="9">
        <v>663044</v>
      </c>
      <c r="D163" s="9">
        <v>412962</v>
      </c>
      <c r="E163" s="9">
        <v>14</v>
      </c>
      <c r="F163" s="9">
        <v>7</v>
      </c>
      <c r="G163" s="9">
        <v>1698</v>
      </c>
      <c r="H163" s="9">
        <v>474</v>
      </c>
      <c r="I163" s="9">
        <v>487</v>
      </c>
      <c r="J163" s="9">
        <v>0</v>
      </c>
      <c r="K163" s="9">
        <v>0</v>
      </c>
      <c r="L163" s="9"/>
      <c r="M163">
        <f t="shared" si="23"/>
        <v>1.7855099870787121E-4</v>
      </c>
      <c r="N163">
        <f t="shared" si="23"/>
        <v>7.1488468336942945E-4</v>
      </c>
      <c r="O163">
        <f t="shared" si="23"/>
        <v>1.1792852611136133E-3</v>
      </c>
      <c r="P163">
        <f t="shared" si="23"/>
        <v>0</v>
      </c>
      <c r="Q163">
        <f t="shared" si="23"/>
        <v>0</v>
      </c>
      <c r="S163">
        <f t="shared" si="24"/>
        <v>1.7858288533495597E-4</v>
      </c>
      <c r="T163">
        <f t="shared" si="24"/>
        <v>7.1539613960147847E-4</v>
      </c>
      <c r="U163">
        <f t="shared" si="24"/>
        <v>1.1806777539805566E-3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1.9300966216680818E-4</v>
      </c>
      <c r="AA163">
        <f ca="1">T163*EXP(-AA$1*(ROW()-ROW(T$14)-$B$2))</f>
        <v>6.9146143197307427E-4</v>
      </c>
      <c r="AB163">
        <f ca="1">U163*EXP(-AB$1*(ROW()-ROW(U$14)-$B$2))</f>
        <v>1.2073950866403694E-3</v>
      </c>
      <c r="AC163">
        <f ca="1">V163*EXP(-AC$1*(ROW()-ROW(V$14)-$B$2))</f>
        <v>0</v>
      </c>
      <c r="AD163" t="e">
        <f ca="1">W163*EXP(-AD$1*(ROW()-ROW(W$14)-$B$2))</f>
        <v>#NUM!</v>
      </c>
      <c r="AF163" t="str">
        <f t="shared" si="29"/>
        <v>2023-02</v>
      </c>
      <c r="AG163">
        <f t="shared" ca="1" si="30"/>
        <v>1.6188437591945628E-2</v>
      </c>
      <c r="AH163">
        <f t="shared" ca="1" si="30"/>
        <v>5.115687534948056E-2</v>
      </c>
      <c r="AI163">
        <f t="shared" ca="1" si="25"/>
        <v>8.8558892738882428E-2</v>
      </c>
      <c r="AJ163">
        <f t="shared" ca="1" si="25"/>
        <v>7.5304129680730372E-2</v>
      </c>
      <c r="AK163" t="e">
        <f t="shared" ca="1" si="25"/>
        <v>#NUM!</v>
      </c>
      <c r="AM163">
        <f t="shared" ca="1" si="31"/>
        <v>3.160087257273863</v>
      </c>
      <c r="AN163">
        <f t="shared" ca="1" si="31"/>
        <v>5.4705027730992333</v>
      </c>
      <c r="AO163">
        <f t="shared" ca="1" si="31"/>
        <v>4.6517231359125777</v>
      </c>
      <c r="AP163" t="e">
        <f t="shared" ca="1" si="26"/>
        <v>#NUM!</v>
      </c>
      <c r="AR163" t="str">
        <f t="shared" si="32"/>
        <v>2023-02</v>
      </c>
      <c r="AS163">
        <f t="shared" ca="1" si="33"/>
        <v>1.4634869530074035</v>
      </c>
      <c r="AT163">
        <f t="shared" ca="1" si="33"/>
        <v>1.8821822015675362</v>
      </c>
      <c r="AU163" t="e">
        <f t="shared" ca="1" si="33"/>
        <v>#DIV/0!</v>
      </c>
      <c r="AV163" t="e">
        <f t="shared" ca="1" si="27"/>
        <v>#NUM!</v>
      </c>
    </row>
    <row r="164" spans="1:48" x14ac:dyDescent="0.25">
      <c r="A164" s="1" t="s">
        <v>114</v>
      </c>
      <c r="B164" s="9">
        <v>9508190</v>
      </c>
      <c r="C164" s="9">
        <v>662570</v>
      </c>
      <c r="D164" s="9">
        <v>412475</v>
      </c>
      <c r="E164" s="9">
        <v>14</v>
      </c>
      <c r="F164" s="9">
        <v>7</v>
      </c>
      <c r="G164" s="9">
        <v>1623</v>
      </c>
      <c r="H164" s="9">
        <v>459</v>
      </c>
      <c r="I164" s="9">
        <v>442</v>
      </c>
      <c r="J164" s="9">
        <v>0</v>
      </c>
      <c r="K164" s="9">
        <v>0</v>
      </c>
      <c r="L164" s="9"/>
      <c r="M164">
        <f t="shared" si="23"/>
        <v>1.7069494824987721E-4</v>
      </c>
      <c r="N164">
        <f t="shared" si="23"/>
        <v>6.9275699171408303E-4</v>
      </c>
      <c r="O164">
        <f t="shared" si="23"/>
        <v>1.0715800957633796E-3</v>
      </c>
      <c r="P164">
        <f t="shared" si="23"/>
        <v>0</v>
      </c>
      <c r="Q164">
        <f t="shared" si="23"/>
        <v>0</v>
      </c>
      <c r="S164">
        <f t="shared" si="24"/>
        <v>1.707240904043385E-4</v>
      </c>
      <c r="T164">
        <f t="shared" si="24"/>
        <v>6.932372644196153E-4</v>
      </c>
      <c r="U164">
        <f t="shared" si="24"/>
        <v>1.0727297143333053E-3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1.846701958798137E-4</v>
      </c>
      <c r="AA164">
        <f ca="1">T164*EXP(-AA$1*(ROW()-ROW(T$14)-$B$2))</f>
        <v>6.6979879017265397E-4</v>
      </c>
      <c r="AB164">
        <f ca="1">U164*EXP(-AB$1*(ROW()-ROW(U$14)-$B$2))</f>
        <v>1.0972682914603469E-3</v>
      </c>
      <c r="AC164">
        <f ca="1">V164*EXP(-AC$1*(ROW()-ROW(V$14)-$B$2))</f>
        <v>0</v>
      </c>
      <c r="AD164" t="e">
        <f ca="1">W164*EXP(-AD$1*(ROW()-ROW(W$14)-$B$2))</f>
        <v>#NUM!</v>
      </c>
      <c r="AF164" t="str">
        <f t="shared" si="29"/>
        <v>2023-03</v>
      </c>
      <c r="AG164">
        <f t="shared" ca="1" si="30"/>
        <v>1.6373107787825442E-2</v>
      </c>
      <c r="AH164">
        <f t="shared" ca="1" si="30"/>
        <v>5.1826674139653216E-2</v>
      </c>
      <c r="AI164">
        <f t="shared" ca="1" si="25"/>
        <v>8.9656161030342768E-2</v>
      </c>
      <c r="AJ164">
        <f t="shared" ca="1" si="25"/>
        <v>7.5304129680730372E-2</v>
      </c>
      <c r="AK164" t="e">
        <f t="shared" ca="1" si="25"/>
        <v>#NUM!</v>
      </c>
      <c r="AM164">
        <f t="shared" ca="1" si="31"/>
        <v>3.1653535059599371</v>
      </c>
      <c r="AN164">
        <f t="shared" ca="1" si="31"/>
        <v>5.4758181642832913</v>
      </c>
      <c r="AO164">
        <f t="shared" ca="1" si="31"/>
        <v>4.5992569435549857</v>
      </c>
      <c r="AP164" t="e">
        <f t="shared" ca="1" si="26"/>
        <v>#NUM!</v>
      </c>
      <c r="AR164" t="str">
        <f t="shared" si="32"/>
        <v>2023-03</v>
      </c>
      <c r="AS164">
        <f t="shared" ca="1" si="33"/>
        <v>1.4659258370051862</v>
      </c>
      <c r="AT164">
        <f t="shared" ca="1" si="33"/>
        <v>1.8840110160469292</v>
      </c>
      <c r="AU164" t="e">
        <f t="shared" ca="1" si="33"/>
        <v>#DIV/0!</v>
      </c>
      <c r="AV164" t="e">
        <f t="shared" ca="1" si="27"/>
        <v>#NUM!</v>
      </c>
    </row>
    <row r="165" spans="1:48" x14ac:dyDescent="0.25">
      <c r="A165" s="1" t="s">
        <v>115</v>
      </c>
      <c r="B165" s="9">
        <v>9506567</v>
      </c>
      <c r="C165" s="9">
        <v>662111</v>
      </c>
      <c r="D165" s="9">
        <v>412033</v>
      </c>
      <c r="E165" s="9">
        <v>14</v>
      </c>
      <c r="F165" s="9">
        <v>7</v>
      </c>
      <c r="G165" s="9">
        <v>1481</v>
      </c>
      <c r="H165" s="9">
        <v>415</v>
      </c>
      <c r="I165" s="9">
        <v>418</v>
      </c>
      <c r="J165" s="9">
        <v>0</v>
      </c>
      <c r="K165" s="9">
        <v>0</v>
      </c>
      <c r="L165" s="9"/>
      <c r="M165">
        <f t="shared" si="23"/>
        <v>1.5578704699603969E-4</v>
      </c>
      <c r="N165">
        <f t="shared" si="23"/>
        <v>6.2678312246738086E-4</v>
      </c>
      <c r="O165">
        <f t="shared" si="23"/>
        <v>1.0144818497547527E-3</v>
      </c>
      <c r="P165">
        <f t="shared" si="23"/>
        <v>0</v>
      </c>
      <c r="Q165">
        <f t="shared" si="23"/>
        <v>0</v>
      </c>
      <c r="S165">
        <f t="shared" si="24"/>
        <v>1.5581132069674274E-4</v>
      </c>
      <c r="T165">
        <f t="shared" si="24"/>
        <v>6.2717624649896242E-4</v>
      </c>
      <c r="U165">
        <f t="shared" si="24"/>
        <v>1.015512155588095E-3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1.6868008001242108E-4</v>
      </c>
      <c r="AA165">
        <f ca="1">T165*EXP(-AA$1*(ROW()-ROW(T$14)-$B$2))</f>
        <v>6.0574962026829456E-4</v>
      </c>
      <c r="AB165">
        <f ca="1">U165*EXP(-AB$1*(ROW()-ROW(U$14)-$B$2))</f>
        <v>1.0389918472399143E-3</v>
      </c>
      <c r="AC165">
        <f ca="1">V165*EXP(-AC$1*(ROW()-ROW(V$14)-$B$2))</f>
        <v>0</v>
      </c>
      <c r="AD165" t="e">
        <f ca="1">W165*EXP(-AD$1*(ROW()-ROW(W$14)-$B$2))</f>
        <v>#NUM!</v>
      </c>
      <c r="AF165" t="str">
        <f t="shared" si="29"/>
        <v>2023-04</v>
      </c>
      <c r="AG165">
        <f t="shared" ca="1" si="30"/>
        <v>1.6541787867837863E-2</v>
      </c>
      <c r="AH165">
        <f t="shared" ca="1" si="30"/>
        <v>5.2432423759921513E-2</v>
      </c>
      <c r="AI165">
        <f t="shared" ca="1" si="25"/>
        <v>9.0695152877582688E-2</v>
      </c>
      <c r="AJ165">
        <f t="shared" ca="1" si="25"/>
        <v>7.5304129680730372E-2</v>
      </c>
      <c r="AK165" t="e">
        <f t="shared" ca="1" si="25"/>
        <v>#NUM!</v>
      </c>
      <c r="AM165">
        <f t="shared" ca="1" si="31"/>
        <v>3.1696950885137198</v>
      </c>
      <c r="AN165">
        <f t="shared" ca="1" si="31"/>
        <v>5.4827902281301126</v>
      </c>
      <c r="AO165">
        <f t="shared" ca="1" si="31"/>
        <v>4.5523573559508588</v>
      </c>
      <c r="AP165" t="e">
        <f t="shared" ca="1" si="26"/>
        <v>#NUM!</v>
      </c>
      <c r="AR165" t="str">
        <f t="shared" si="32"/>
        <v>2023-04</v>
      </c>
      <c r="AS165">
        <f t="shared" ca="1" si="33"/>
        <v>1.4679364933274888</v>
      </c>
      <c r="AT165">
        <f t="shared" ca="1" si="33"/>
        <v>1.886409825630796</v>
      </c>
      <c r="AU165" t="e">
        <f t="shared" ca="1" si="33"/>
        <v>#DIV/0!</v>
      </c>
      <c r="AV165" t="e">
        <f t="shared" ca="1" si="27"/>
        <v>#NUM!</v>
      </c>
    </row>
    <row r="166" spans="1:48" x14ac:dyDescent="0.25">
      <c r="A166" s="1" t="s">
        <v>116</v>
      </c>
      <c r="B166" s="9">
        <v>9505086</v>
      </c>
      <c r="C166" s="9">
        <v>661696</v>
      </c>
      <c r="D166" s="9">
        <v>411615</v>
      </c>
      <c r="E166" s="9">
        <v>14</v>
      </c>
      <c r="F166" s="9">
        <v>7</v>
      </c>
      <c r="G166" s="9">
        <v>1485</v>
      </c>
      <c r="H166" s="9">
        <v>453</v>
      </c>
      <c r="I166" s="9">
        <v>409</v>
      </c>
      <c r="J166" s="9">
        <v>0</v>
      </c>
      <c r="K166" s="9">
        <v>1</v>
      </c>
      <c r="L166" s="9"/>
      <c r="M166">
        <f t="shared" si="23"/>
        <v>1.5623214771544414E-4</v>
      </c>
      <c r="N166">
        <f t="shared" si="23"/>
        <v>6.8460441048457299E-4</v>
      </c>
      <c r="O166">
        <f t="shared" si="23"/>
        <v>9.9364697593625102E-4</v>
      </c>
      <c r="P166">
        <f t="shared" si="23"/>
        <v>0</v>
      </c>
      <c r="Q166">
        <f t="shared" si="23"/>
        <v>0.14285714285714285</v>
      </c>
      <c r="S166">
        <f t="shared" si="24"/>
        <v>1.5625656033132443E-4</v>
      </c>
      <c r="T166">
        <f t="shared" si="24"/>
        <v>6.8507344155931669E-4</v>
      </c>
      <c r="U166">
        <f t="shared" si="24"/>
        <v>9.9463537428598849E-4</v>
      </c>
      <c r="V166">
        <f t="shared" si="24"/>
        <v>0</v>
      </c>
      <c r="W166">
        <f t="shared" si="24"/>
        <v>0.16705408466316621</v>
      </c>
      <c r="Y166" t="str">
        <f t="shared" si="28"/>
        <v>2023-05</v>
      </c>
      <c r="Z166">
        <f ca="1">S166*EXP(-Z$1*(ROW()-ROW(S$14)-$B$2))</f>
        <v>1.6930346119629403E-4</v>
      </c>
      <c r="AA166">
        <f ca="1">T166*EXP(-AA$1*(ROW()-ROW(T$14)-$B$2))</f>
        <v>6.6142677327938216E-4</v>
      </c>
      <c r="AB166">
        <f ca="1">U166*EXP(-AB$1*(ROW()-ROW(U$14)-$B$2))</f>
        <v>1.0178772534616999E-3</v>
      </c>
      <c r="AC166">
        <f ca="1">V166*EXP(-AC$1*(ROW()-ROW(V$14)-$B$2))</f>
        <v>0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1.6711091329034158E-2</v>
      </c>
      <c r="AH166">
        <f t="shared" ca="1" si="30"/>
        <v>5.3093850533200898E-2</v>
      </c>
      <c r="AI166">
        <f t="shared" ca="1" si="25"/>
        <v>9.1713030131044385E-2</v>
      </c>
      <c r="AJ166">
        <f t="shared" ca="1" si="25"/>
        <v>7.5304129680730372E-2</v>
      </c>
      <c r="AK166" t="e">
        <f t="shared" ca="1" si="25"/>
        <v>#NUM!</v>
      </c>
      <c r="AM166">
        <f t="shared" ca="1" si="31"/>
        <v>3.1771623700574638</v>
      </c>
      <c r="AN166">
        <f t="shared" ca="1" si="31"/>
        <v>5.4881532465626872</v>
      </c>
      <c r="AO166">
        <f t="shared" ca="1" si="31"/>
        <v>4.5062364987435375</v>
      </c>
      <c r="AP166" t="e">
        <f t="shared" ca="1" si="26"/>
        <v>#NUM!</v>
      </c>
      <c r="AR166" t="str">
        <f t="shared" si="32"/>
        <v>2023-05</v>
      </c>
      <c r="AS166">
        <f t="shared" ca="1" si="33"/>
        <v>1.4713947108461816</v>
      </c>
      <c r="AT166">
        <f t="shared" ca="1" si="33"/>
        <v>1.8882550267501717</v>
      </c>
      <c r="AU166" t="e">
        <f t="shared" ca="1" si="33"/>
        <v>#DIV/0!</v>
      </c>
      <c r="AV166" t="e">
        <f t="shared" ca="1" si="27"/>
        <v>#NUM!</v>
      </c>
    </row>
    <row r="167" spans="1:48" x14ac:dyDescent="0.25">
      <c r="A167" s="1" t="s">
        <v>117</v>
      </c>
      <c r="B167" s="9">
        <v>9503601</v>
      </c>
      <c r="C167" s="9">
        <v>661243</v>
      </c>
      <c r="D167" s="9">
        <v>411206</v>
      </c>
      <c r="E167" s="9">
        <v>14</v>
      </c>
      <c r="F167" s="9">
        <v>6</v>
      </c>
      <c r="G167" s="9">
        <v>1494</v>
      </c>
      <c r="H167" s="9">
        <v>385</v>
      </c>
      <c r="I167" s="9">
        <v>428</v>
      </c>
      <c r="J167" s="9">
        <v>0</v>
      </c>
      <c r="K167" s="9">
        <v>0</v>
      </c>
      <c r="L167" s="9"/>
      <c r="M167">
        <f t="shared" si="23"/>
        <v>1.5720356946803639E-4</v>
      </c>
      <c r="N167">
        <f t="shared" si="23"/>
        <v>5.822367873837606E-4</v>
      </c>
      <c r="O167">
        <f t="shared" si="23"/>
        <v>1.0408408437620074E-3</v>
      </c>
      <c r="P167">
        <f t="shared" si="23"/>
        <v>0</v>
      </c>
      <c r="Q167">
        <f t="shared" si="23"/>
        <v>0</v>
      </c>
      <c r="S167">
        <f t="shared" si="24"/>
        <v>1.5722828663970314E-4</v>
      </c>
      <c r="T167">
        <f t="shared" si="24"/>
        <v>5.8257600103031951E-4</v>
      </c>
      <c r="U167">
        <f t="shared" si="24"/>
        <v>1.041925416453774E-3</v>
      </c>
      <c r="V167">
        <f t="shared" si="24"/>
        <v>0</v>
      </c>
      <c r="W167">
        <f t="shared" si="24"/>
        <v>0</v>
      </c>
      <c r="Y167" t="str">
        <f t="shared" si="28"/>
        <v>2023-06</v>
      </c>
      <c r="Z167">
        <f ca="1">S167*EXP(-Z$1*(ROW()-ROW(S$14)-$B$2))</f>
        <v>1.7049868976514454E-4</v>
      </c>
      <c r="AA167">
        <f ca="1">T167*EXP(-AA$1*(ROW()-ROW(T$14)-$B$2))</f>
        <v>5.6226146389101012E-4</v>
      </c>
      <c r="AB167">
        <f ca="1">U167*EXP(-AB$1*(ROW()-ROW(U$14)-$B$2))</f>
        <v>1.0665289180833021E-3</v>
      </c>
      <c r="AC167">
        <f ca="1">V167*EXP(-AC$1*(ROW()-ROW(V$14)-$B$2))</f>
        <v>0</v>
      </c>
      <c r="AD167" t="e">
        <f ca="1">W167*EXP(-AD$1*(ROW()-ROW(W$14)-$B$2))</f>
        <v>#NUM!</v>
      </c>
      <c r="AF167" t="str">
        <f t="shared" si="29"/>
        <v>2023-06</v>
      </c>
      <c r="AG167">
        <f t="shared" ca="1" si="30"/>
        <v>1.6881590018799304E-2</v>
      </c>
      <c r="AH167">
        <f t="shared" ca="1" si="30"/>
        <v>5.3656111997091908E-2</v>
      </c>
      <c r="AI167">
        <f t="shared" ca="1" si="25"/>
        <v>9.2779559049127686E-2</v>
      </c>
      <c r="AJ167">
        <f t="shared" ca="1" si="25"/>
        <v>7.5304129680730372E-2</v>
      </c>
      <c r="AK167" t="e">
        <f t="shared" ca="1" si="25"/>
        <v>#NUM!</v>
      </c>
      <c r="AM167">
        <f t="shared" ca="1" si="31"/>
        <v>3.1783802317992897</v>
      </c>
      <c r="AN167">
        <f t="shared" ca="1" si="31"/>
        <v>5.4959016861449994</v>
      </c>
      <c r="AO167">
        <f t="shared" ca="1" si="31"/>
        <v>4.4607249433774809</v>
      </c>
      <c r="AP167" t="e">
        <f t="shared" ca="1" si="26"/>
        <v>#NUM!</v>
      </c>
      <c r="AR167" t="str">
        <f t="shared" si="32"/>
        <v>2023-06</v>
      </c>
      <c r="AS167">
        <f t="shared" ca="1" si="33"/>
        <v>1.471958722097968</v>
      </c>
      <c r="AT167">
        <f t="shared" ca="1" si="33"/>
        <v>1.8909209563139888</v>
      </c>
      <c r="AU167" t="e">
        <f t="shared" ca="1" si="33"/>
        <v>#DIV/0!</v>
      </c>
      <c r="AV167" t="e">
        <f t="shared" ca="1" si="27"/>
        <v>#NUM!</v>
      </c>
    </row>
    <row r="168" spans="1:48" x14ac:dyDescent="0.25">
      <c r="A168" s="1" t="s">
        <v>118</v>
      </c>
      <c r="B168" s="9">
        <v>9502107</v>
      </c>
      <c r="C168" s="9">
        <v>660858</v>
      </c>
      <c r="D168" s="9">
        <v>410778</v>
      </c>
      <c r="E168" s="9">
        <v>14</v>
      </c>
      <c r="F168" s="9">
        <v>6</v>
      </c>
      <c r="G168" s="9">
        <v>1506</v>
      </c>
      <c r="H168" s="9">
        <v>421</v>
      </c>
      <c r="I168" s="9">
        <v>407</v>
      </c>
      <c r="J168" s="9">
        <v>0</v>
      </c>
      <c r="K168" s="9">
        <v>0</v>
      </c>
      <c r="L168" s="9"/>
      <c r="M168">
        <f t="shared" si="23"/>
        <v>1.5849116411760045E-4</v>
      </c>
      <c r="N168">
        <f t="shared" si="23"/>
        <v>6.3705062207009672E-4</v>
      </c>
      <c r="O168">
        <f t="shared" si="23"/>
        <v>9.908028180671798E-4</v>
      </c>
      <c r="P168">
        <f t="shared" si="23"/>
        <v>0</v>
      </c>
      <c r="Q168">
        <f t="shared" si="23"/>
        <v>0</v>
      </c>
      <c r="S168">
        <f t="shared" si="24"/>
        <v>1.5851628788043714E-4</v>
      </c>
      <c r="T168">
        <f t="shared" si="24"/>
        <v>6.3745673585237968E-4</v>
      </c>
      <c r="U168">
        <f t="shared" si="24"/>
        <v>9.9178556321415242E-4</v>
      </c>
      <c r="V168">
        <f t="shared" si="24"/>
        <v>0</v>
      </c>
      <c r="W168">
        <f t="shared" si="24"/>
        <v>0</v>
      </c>
      <c r="Y168" t="str">
        <f t="shared" si="28"/>
        <v>2023-07</v>
      </c>
      <c r="Z168">
        <f ca="1">S168*EXP(-Z$1*(ROW()-ROW(S$14)-$B$2))</f>
        <v>1.7203905362374439E-4</v>
      </c>
      <c r="AA168">
        <f ca="1">T168*EXP(-AA$1*(ROW()-ROW(T$14)-$B$2))</f>
        <v>6.1500342366147855E-4</v>
      </c>
      <c r="AB168">
        <f ca="1">U168*EXP(-AB$1*(ROW()-ROW(U$14)-$B$2))</f>
        <v>1.0154493838315057E-3</v>
      </c>
      <c r="AC168">
        <f ca="1">V168*EXP(-AC$1*(ROW()-ROW(V$14)-$B$2))</f>
        <v>0</v>
      </c>
      <c r="AD168" t="e">
        <f ca="1">W168*EXP(-AD$1*(ROW()-ROW(W$14)-$B$2))</f>
        <v>#NUM!</v>
      </c>
      <c r="AF168" t="str">
        <f t="shared" si="29"/>
        <v>2023-07</v>
      </c>
      <c r="AG168">
        <f t="shared" ca="1" si="30"/>
        <v>1.7053629072423047E-2</v>
      </c>
      <c r="AH168">
        <f t="shared" ca="1" si="30"/>
        <v>5.4271115420753385E-2</v>
      </c>
      <c r="AI168">
        <f t="shared" ca="1" si="25"/>
        <v>9.3795008432959195E-2</v>
      </c>
      <c r="AJ168">
        <f t="shared" ca="1" si="25"/>
        <v>7.5304129680730372E-2</v>
      </c>
      <c r="AK168" t="e">
        <f t="shared" ca="1" si="25"/>
        <v>#NUM!</v>
      </c>
      <c r="AM168">
        <f t="shared" ca="1" si="31"/>
        <v>3.1823792572405427</v>
      </c>
      <c r="AN168">
        <f t="shared" ca="1" si="31"/>
        <v>5.5000028460002399</v>
      </c>
      <c r="AO168">
        <f t="shared" ca="1" si="31"/>
        <v>4.4157246156187719</v>
      </c>
      <c r="AP168" t="e">
        <f t="shared" ca="1" si="26"/>
        <v>#NUM!</v>
      </c>
      <c r="AR168" t="str">
        <f t="shared" si="32"/>
        <v>2023-07</v>
      </c>
      <c r="AS168">
        <f t="shared" ca="1" si="33"/>
        <v>1.4738107347424121</v>
      </c>
      <c r="AT168">
        <f t="shared" ca="1" si="33"/>
        <v>1.8923320021365546</v>
      </c>
      <c r="AU168" t="e">
        <f t="shared" ca="1" si="33"/>
        <v>#DIV/0!</v>
      </c>
      <c r="AV168" t="e">
        <f t="shared" ca="1" si="27"/>
        <v>#NUM!</v>
      </c>
    </row>
    <row r="169" spans="1:48" x14ac:dyDescent="0.25">
      <c r="A169" s="1" t="s">
        <v>119</v>
      </c>
      <c r="B169" s="9">
        <v>9500601</v>
      </c>
      <c r="C169" s="9">
        <v>660437</v>
      </c>
      <c r="D169" s="9">
        <v>410371</v>
      </c>
      <c r="E169" s="9">
        <v>14</v>
      </c>
      <c r="F169" s="9">
        <v>6</v>
      </c>
      <c r="G169" s="9">
        <v>1438</v>
      </c>
      <c r="H169" s="9">
        <v>442</v>
      </c>
      <c r="I169" s="9">
        <v>415</v>
      </c>
      <c r="J169" s="9">
        <v>0</v>
      </c>
      <c r="K169" s="9">
        <v>0</v>
      </c>
      <c r="L169" s="9"/>
      <c r="M169">
        <f t="shared" si="23"/>
        <v>1.5135884561408273E-4</v>
      </c>
      <c r="N169">
        <f t="shared" si="23"/>
        <v>6.6925384253153594E-4</v>
      </c>
      <c r="O169">
        <f t="shared" si="23"/>
        <v>1.0112800368447087E-3</v>
      </c>
      <c r="P169">
        <f t="shared" si="23"/>
        <v>0</v>
      </c>
      <c r="Q169">
        <f t="shared" si="23"/>
        <v>0</v>
      </c>
      <c r="S169">
        <f t="shared" si="24"/>
        <v>1.5138175887131707E-4</v>
      </c>
      <c r="T169">
        <f t="shared" si="24"/>
        <v>6.6970206822747054E-4</v>
      </c>
      <c r="U169">
        <f t="shared" si="24"/>
        <v>1.0123038458750833E-3</v>
      </c>
      <c r="V169">
        <f t="shared" si="24"/>
        <v>0</v>
      </c>
      <c r="W169">
        <f t="shared" si="24"/>
        <v>0</v>
      </c>
      <c r="Y169" t="str">
        <f t="shared" si="28"/>
        <v>2023-08</v>
      </c>
      <c r="Z169">
        <f ca="1">S169*EXP(-Z$1*(ROW()-ROW(S$14)-$B$2))</f>
        <v>1.6443319126173439E-4</v>
      </c>
      <c r="AA169">
        <f ca="1">T169*EXP(-AA$1*(ROW()-ROW(T$14)-$B$2))</f>
        <v>6.4587659795507747E-4</v>
      </c>
      <c r="AB169">
        <f ca="1">U169*EXP(-AB$1*(ROW()-ROW(U$14)-$B$2))</f>
        <v>1.0367066392008826E-3</v>
      </c>
      <c r="AC169">
        <f ca="1">V169*EXP(-AC$1*(ROW()-ROW(V$14)-$B$2))</f>
        <v>0</v>
      </c>
      <c r="AD169" t="e">
        <f ca="1">W169*EXP(-AD$1*(ROW()-ROW(W$14)-$B$2))</f>
        <v>#NUM!</v>
      </c>
      <c r="AF169" t="str">
        <f t="shared" si="29"/>
        <v>2023-08</v>
      </c>
      <c r="AG169">
        <f t="shared" ca="1" si="30"/>
        <v>1.7218062263684782E-2</v>
      </c>
      <c r="AH169">
        <f t="shared" ca="1" si="30"/>
        <v>5.4916992018708463E-2</v>
      </c>
      <c r="AI169">
        <f t="shared" ca="1" si="25"/>
        <v>9.483171507216008E-2</v>
      </c>
      <c r="AJ169">
        <f t="shared" ca="1" si="25"/>
        <v>7.5304129680730372E-2</v>
      </c>
      <c r="AK169" t="e">
        <f t="shared" ca="1" si="25"/>
        <v>#NUM!</v>
      </c>
      <c r="AM169">
        <f t="shared" ca="1" si="31"/>
        <v>3.1894989794836448</v>
      </c>
      <c r="AN169">
        <f t="shared" ca="1" si="31"/>
        <v>5.507688009246718</v>
      </c>
      <c r="AO169">
        <f t="shared" ca="1" si="31"/>
        <v>4.3735542668792036</v>
      </c>
      <c r="AP169" t="e">
        <f t="shared" ca="1" si="26"/>
        <v>#NUM!</v>
      </c>
      <c r="AR169" t="str">
        <f t="shared" si="32"/>
        <v>2023-08</v>
      </c>
      <c r="AS169">
        <f t="shared" ca="1" si="33"/>
        <v>1.4771079919899242</v>
      </c>
      <c r="AT169">
        <f t="shared" ca="1" si="33"/>
        <v>1.8949761608324962</v>
      </c>
      <c r="AU169" t="e">
        <f t="shared" ca="1" si="33"/>
        <v>#DIV/0!</v>
      </c>
      <c r="AV169" t="e">
        <f t="shared" ca="1" si="27"/>
        <v>#NUM!</v>
      </c>
    </row>
    <row r="170" spans="1:48" x14ac:dyDescent="0.25">
      <c r="A170" s="1" t="s">
        <v>120</v>
      </c>
      <c r="B170" s="9">
        <v>9499163</v>
      </c>
      <c r="C170" s="9">
        <v>659995</v>
      </c>
      <c r="D170" s="9">
        <v>409956</v>
      </c>
      <c r="E170" s="9">
        <v>14</v>
      </c>
      <c r="F170" s="9">
        <v>6</v>
      </c>
      <c r="G170" s="9">
        <v>1465</v>
      </c>
      <c r="H170" s="9">
        <v>443</v>
      </c>
      <c r="I170" s="9">
        <v>414</v>
      </c>
      <c r="J170" s="9">
        <v>0</v>
      </c>
      <c r="K170" s="9">
        <v>0</v>
      </c>
      <c r="L170" s="9"/>
      <c r="M170">
        <f t="shared" si="23"/>
        <v>1.5422411427196269E-4</v>
      </c>
      <c r="N170">
        <f t="shared" si="23"/>
        <v>6.7121720619095601E-4</v>
      </c>
      <c r="O170">
        <f t="shared" si="23"/>
        <v>1.009864473260545E-3</v>
      </c>
      <c r="P170">
        <f t="shared" si="23"/>
        <v>0</v>
      </c>
      <c r="Q170">
        <f t="shared" si="23"/>
        <v>0</v>
      </c>
      <c r="S170">
        <f t="shared" si="24"/>
        <v>1.5424790332400115E-4</v>
      </c>
      <c r="T170">
        <f t="shared" si="24"/>
        <v>6.7166806658841745E-4</v>
      </c>
      <c r="U170">
        <f t="shared" si="24"/>
        <v>1.0108854165266814E-3</v>
      </c>
      <c r="V170">
        <f t="shared" si="24"/>
        <v>0</v>
      </c>
      <c r="W170">
        <f t="shared" si="24"/>
        <v>0</v>
      </c>
      <c r="Y170" t="str">
        <f t="shared" si="28"/>
        <v>2023-09</v>
      </c>
      <c r="Z170">
        <f ca="1">S170*EXP(-Z$1*(ROW()-ROW(S$14)-$B$2))</f>
        <v>1.6768645952970341E-4</v>
      </c>
      <c r="AA170">
        <f ca="1">T170*EXP(-AA$1*(ROW()-ROW(T$14)-$B$2))</f>
        <v>6.475356743873799E-4</v>
      </c>
      <c r="AB170">
        <f ca="1">U170*EXP(-AB$1*(ROW()-ROW(U$14)-$B$2))</f>
        <v>1.035503137649606E-3</v>
      </c>
      <c r="AC170">
        <f ca="1">V170*EXP(-AC$1*(ROW()-ROW(V$14)-$B$2))</f>
        <v>0</v>
      </c>
      <c r="AD170" t="e">
        <f ca="1">W170*EXP(-AD$1*(ROW()-ROW(W$14)-$B$2))</f>
        <v>#NUM!</v>
      </c>
      <c r="AF170" t="str">
        <f t="shared" si="29"/>
        <v>2023-09</v>
      </c>
      <c r="AG170">
        <f t="shared" ca="1" si="30"/>
        <v>1.7385748723214484E-2</v>
      </c>
      <c r="AH170">
        <f t="shared" ca="1" si="30"/>
        <v>5.556452769309584E-2</v>
      </c>
      <c r="AI170">
        <f t="shared" ca="1" si="25"/>
        <v>9.5867218209809688E-2</v>
      </c>
      <c r="AJ170">
        <f t="shared" ca="1" si="25"/>
        <v>7.5304129680730372E-2</v>
      </c>
      <c r="AK170" t="e">
        <f t="shared" ca="1" si="25"/>
        <v>#NUM!</v>
      </c>
      <c r="AM170">
        <f t="shared" ca="1" si="31"/>
        <v>3.1959812935121272</v>
      </c>
      <c r="AN170">
        <f t="shared" ca="1" si="31"/>
        <v>5.5141265260438326</v>
      </c>
      <c r="AO170">
        <f t="shared" ca="1" si="31"/>
        <v>4.3313711062773974</v>
      </c>
      <c r="AP170" t="e">
        <f t="shared" ca="1" si="26"/>
        <v>#NUM!</v>
      </c>
      <c r="AR170" t="str">
        <f t="shared" si="32"/>
        <v>2023-09</v>
      </c>
      <c r="AS170">
        <f t="shared" ca="1" si="33"/>
        <v>1.4801100552981903</v>
      </c>
      <c r="AT170">
        <f t="shared" ca="1" si="33"/>
        <v>1.8971913981192066</v>
      </c>
      <c r="AU170" t="e">
        <f t="shared" ca="1" si="33"/>
        <v>#DIV/0!</v>
      </c>
      <c r="AV170" t="e">
        <f t="shared" ca="1" si="27"/>
        <v>#NUM!</v>
      </c>
    </row>
    <row r="171" spans="1:48" x14ac:dyDescent="0.25">
      <c r="A171" s="1" t="s">
        <v>121</v>
      </c>
      <c r="B171" s="9">
        <v>9497698</v>
      </c>
      <c r="C171" s="9">
        <v>659552</v>
      </c>
      <c r="D171" s="9">
        <v>409542</v>
      </c>
      <c r="E171" s="9">
        <v>14</v>
      </c>
      <c r="F171" s="9">
        <v>6</v>
      </c>
      <c r="G171" s="9">
        <v>1480</v>
      </c>
      <c r="H171" s="9">
        <v>429</v>
      </c>
      <c r="I171" s="9">
        <v>427</v>
      </c>
      <c r="J171" s="9">
        <v>0</v>
      </c>
      <c r="K171" s="9">
        <v>0</v>
      </c>
      <c r="L171" s="9"/>
      <c r="M171">
        <f t="shared" si="23"/>
        <v>1.5582723308321658E-4</v>
      </c>
      <c r="N171">
        <f t="shared" si="23"/>
        <v>6.5044151181407981E-4</v>
      </c>
      <c r="O171">
        <f t="shared" si="23"/>
        <v>1.0426281065189895E-3</v>
      </c>
      <c r="P171">
        <f t="shared" si="23"/>
        <v>0</v>
      </c>
      <c r="Q171">
        <f t="shared" si="23"/>
        <v>0</v>
      </c>
      <c r="S171">
        <f t="shared" si="24"/>
        <v>1.5585151930957717E-4</v>
      </c>
      <c r="T171">
        <f t="shared" si="24"/>
        <v>6.5086488431546213E-4</v>
      </c>
      <c r="U171">
        <f t="shared" si="24"/>
        <v>1.0437164092308589E-3</v>
      </c>
      <c r="V171">
        <f t="shared" si="24"/>
        <v>0</v>
      </c>
      <c r="W171">
        <f t="shared" si="24"/>
        <v>0</v>
      </c>
      <c r="Y171" t="str">
        <f t="shared" si="28"/>
        <v>2023-10</v>
      </c>
      <c r="Z171">
        <f ca="1">S171*EXP(-Z$1*(ROW()-ROW(S$14)-$B$2))</f>
        <v>1.6957137957411769E-4</v>
      </c>
      <c r="AA171">
        <f ca="1">T171*EXP(-AA$1*(ROW()-ROW(T$14)-$B$2))</f>
        <v>6.272503752813302E-4</v>
      </c>
      <c r="AB171">
        <f ca="1">U171*EXP(-AB$1*(ROW()-ROW(U$14)-$B$2))</f>
        <v>1.069390924890677E-3</v>
      </c>
      <c r="AC171">
        <f ca="1">V171*EXP(-AC$1*(ROW()-ROW(V$14)-$B$2))</f>
        <v>0</v>
      </c>
      <c r="AD171" t="e">
        <f ca="1">W171*EXP(-AD$1*(ROW()-ROW(W$14)-$B$2))</f>
        <v>#NUM!</v>
      </c>
      <c r="AF171" t="str">
        <f t="shared" si="29"/>
        <v>2023-10</v>
      </c>
      <c r="AG171">
        <f t="shared" ca="1" si="30"/>
        <v>1.7555320102788603E-2</v>
      </c>
      <c r="AH171">
        <f t="shared" ca="1" si="30"/>
        <v>5.619177806837717E-2</v>
      </c>
      <c r="AI171">
        <f t="shared" ca="1" si="25"/>
        <v>9.6936609134700369E-2</v>
      </c>
      <c r="AJ171">
        <f t="shared" ca="1" si="25"/>
        <v>7.5304129680730372E-2</v>
      </c>
      <c r="AK171" t="e">
        <f t="shared" ca="1" si="25"/>
        <v>#NUM!</v>
      </c>
      <c r="AM171">
        <f t="shared" ca="1" si="31"/>
        <v>3.2008404141517928</v>
      </c>
      <c r="AN171">
        <f t="shared" ca="1" si="31"/>
        <v>5.5217796409934055</v>
      </c>
      <c r="AO171">
        <f t="shared" ca="1" si="31"/>
        <v>4.2895332719548964</v>
      </c>
      <c r="AP171" t="e">
        <f t="shared" ca="1" si="26"/>
        <v>#NUM!</v>
      </c>
      <c r="AR171" t="str">
        <f t="shared" si="32"/>
        <v>2023-10</v>
      </c>
      <c r="AS171">
        <f t="shared" ca="1" si="33"/>
        <v>1.4823603917858523</v>
      </c>
      <c r="AT171">
        <f t="shared" ca="1" si="33"/>
        <v>1.8998245302721541</v>
      </c>
      <c r="AU171" t="e">
        <f t="shared" ca="1" si="33"/>
        <v>#DIV/0!</v>
      </c>
      <c r="AV171" t="e">
        <f t="shared" ca="1" si="27"/>
        <v>#NUM!</v>
      </c>
    </row>
    <row r="172" spans="1:48" x14ac:dyDescent="0.25">
      <c r="A172" s="1" t="s">
        <v>122</v>
      </c>
      <c r="B172" s="9">
        <v>9496218</v>
      </c>
      <c r="C172" s="9">
        <v>659123</v>
      </c>
      <c r="D172" s="9">
        <v>409115</v>
      </c>
      <c r="E172" s="9">
        <v>14</v>
      </c>
      <c r="F172" s="9">
        <v>6</v>
      </c>
      <c r="G172" s="9">
        <v>1417</v>
      </c>
      <c r="H172" s="9">
        <v>376</v>
      </c>
      <c r="I172" s="9">
        <v>425</v>
      </c>
      <c r="J172" s="9">
        <v>0</v>
      </c>
      <c r="K172" s="9">
        <v>0</v>
      </c>
      <c r="L172" s="9"/>
      <c r="M172">
        <f t="shared" si="23"/>
        <v>1.4921729892889991E-4</v>
      </c>
      <c r="N172">
        <f t="shared" si="23"/>
        <v>5.7045498336425826E-4</v>
      </c>
      <c r="O172">
        <f t="shared" si="23"/>
        <v>1.038827713479095E-3</v>
      </c>
      <c r="P172">
        <f t="shared" si="23"/>
        <v>0</v>
      </c>
      <c r="Q172">
        <f t="shared" si="23"/>
        <v>0</v>
      </c>
      <c r="S172">
        <f t="shared" si="24"/>
        <v>1.4923956833115187E-4</v>
      </c>
      <c r="T172">
        <f t="shared" si="24"/>
        <v>5.7078060349132788E-4</v>
      </c>
      <c r="U172">
        <f t="shared" si="24"/>
        <v>1.039908092441464E-3</v>
      </c>
      <c r="V172">
        <f t="shared" si="24"/>
        <v>0</v>
      </c>
      <c r="W172">
        <f t="shared" si="24"/>
        <v>0</v>
      </c>
      <c r="Y172" t="str">
        <f t="shared" si="28"/>
        <v>2023-11</v>
      </c>
      <c r="Z172">
        <f ca="1">S172*EXP(-Z$1*(ROW()-ROW(S$14)-$B$2))</f>
        <v>1.6251306626763635E-4</v>
      </c>
      <c r="AA172">
        <f ca="1">T172*EXP(-AA$1*(ROW()-ROW(T$14)-$B$2))</f>
        <v>5.4987045481473583E-4</v>
      </c>
      <c r="AB172">
        <f ca="1">U172*EXP(-AB$1*(ROW()-ROW(U$14)-$B$2))</f>
        <v>1.0657453231992446E-3</v>
      </c>
      <c r="AC172">
        <f ca="1">V172*EXP(-AC$1*(ROW()-ROW(V$14)-$B$2))</f>
        <v>0</v>
      </c>
      <c r="AD172" t="e">
        <f ca="1">W172*EXP(-AD$1*(ROW()-ROW(W$14)-$B$2))</f>
        <v>#NUM!</v>
      </c>
      <c r="AF172" t="str">
        <f t="shared" si="29"/>
        <v>2023-11</v>
      </c>
      <c r="AG172">
        <f t="shared" ca="1" si="30"/>
        <v>1.771783316905624E-2</v>
      </c>
      <c r="AH172">
        <f t="shared" ca="1" si="30"/>
        <v>5.6741648523191905E-2</v>
      </c>
      <c r="AI172">
        <f t="shared" ca="1" si="25"/>
        <v>9.8002354457899607E-2</v>
      </c>
      <c r="AJ172">
        <f t="shared" ca="1" si="25"/>
        <v>7.5304129680730372E-2</v>
      </c>
      <c r="AK172" t="e">
        <f t="shared" ca="1" si="25"/>
        <v>#NUM!</v>
      </c>
      <c r="AM172">
        <f t="shared" ca="1" si="31"/>
        <v>3.2025162434811612</v>
      </c>
      <c r="AN172">
        <f t="shared" ca="1" si="31"/>
        <v>5.5312832851964266</v>
      </c>
      <c r="AO172">
        <f t="shared" ca="1" si="31"/>
        <v>4.2501884379545452</v>
      </c>
      <c r="AP172" t="e">
        <f t="shared" ca="1" si="26"/>
        <v>#NUM!</v>
      </c>
      <c r="AR172" t="str">
        <f t="shared" si="32"/>
        <v>2023-11</v>
      </c>
      <c r="AS172">
        <f t="shared" ca="1" si="33"/>
        <v>1.4831364951524137</v>
      </c>
      <c r="AT172">
        <f t="shared" ca="1" si="33"/>
        <v>1.9030943558642219</v>
      </c>
      <c r="AU172" t="e">
        <f t="shared" ca="1" si="33"/>
        <v>#DIV/0!</v>
      </c>
      <c r="AV172" t="e">
        <f t="shared" ca="1" si="27"/>
        <v>#NUM!</v>
      </c>
    </row>
    <row r="173" spans="1:48" x14ac:dyDescent="0.25">
      <c r="A173" s="1" t="s">
        <v>123</v>
      </c>
      <c r="B173" s="9">
        <v>9494801</v>
      </c>
      <c r="C173" s="9">
        <v>658747</v>
      </c>
      <c r="D173" s="9">
        <v>408690</v>
      </c>
      <c r="E173" s="9">
        <v>14</v>
      </c>
      <c r="F173" s="9">
        <v>6</v>
      </c>
      <c r="G173" s="9">
        <v>1467</v>
      </c>
      <c r="H173" s="9">
        <v>380</v>
      </c>
      <c r="I173" s="9">
        <v>424</v>
      </c>
      <c r="J173" s="9">
        <v>0</v>
      </c>
      <c r="K173" s="9">
        <v>0</v>
      </c>
      <c r="L173" s="9"/>
      <c r="M173">
        <f t="shared" si="23"/>
        <v>1.54505607858448E-4</v>
      </c>
      <c r="N173">
        <f t="shared" si="23"/>
        <v>5.7685272190992896E-4</v>
      </c>
      <c r="O173">
        <f t="shared" si="23"/>
        <v>1.0374611563776946E-3</v>
      </c>
      <c r="P173">
        <f t="shared" si="23"/>
        <v>0</v>
      </c>
      <c r="Q173">
        <f t="shared" si="23"/>
        <v>0</v>
      </c>
      <c r="S173">
        <f t="shared" si="24"/>
        <v>1.5452948383772638E-4</v>
      </c>
      <c r="T173">
        <f t="shared" si="24"/>
        <v>5.7718568906027306E-4</v>
      </c>
      <c r="U173">
        <f t="shared" si="24"/>
        <v>1.0385386931784934E-3</v>
      </c>
      <c r="V173">
        <f t="shared" si="24"/>
        <v>0</v>
      </c>
      <c r="W173">
        <f t="shared" si="24"/>
        <v>0</v>
      </c>
      <c r="Y173" t="str">
        <f t="shared" si="28"/>
        <v>2023-12</v>
      </c>
      <c r="Z173">
        <f ca="1">S173*EXP(-Z$1*(ROW()-ROW(S$14)-$B$2))</f>
        <v>1.6841409721840371E-4</v>
      </c>
      <c r="AA173">
        <f ca="1">T173*EXP(-AA$1*(ROW()-ROW(T$14)-$B$2))</f>
        <v>5.5583747427747818E-4</v>
      </c>
      <c r="AB173">
        <f ca="1">U173*EXP(-AB$1*(ROW()-ROW(U$14)-$B$2))</f>
        <v>1.0645980206315626E-3</v>
      </c>
      <c r="AC173">
        <f ca="1">V173*EXP(-AC$1*(ROW()-ROW(V$14)-$B$2))</f>
        <v>0</v>
      </c>
      <c r="AD173" t="e">
        <f ca="1">W173*EXP(-AD$1*(ROW()-ROW(W$14)-$B$2))</f>
        <v>#NUM!</v>
      </c>
      <c r="AF173" t="str">
        <f t="shared" si="29"/>
        <v>2023-12</v>
      </c>
      <c r="AG173">
        <f t="shared" ca="1" si="30"/>
        <v>1.7886247266274642E-2</v>
      </c>
      <c r="AH173">
        <f t="shared" ca="1" si="30"/>
        <v>5.729748599746938E-2</v>
      </c>
      <c r="AI173">
        <f t="shared" ca="1" si="25"/>
        <v>9.9066952478531173E-2</v>
      </c>
      <c r="AJ173">
        <f t="shared" ca="1" si="25"/>
        <v>7.5304129680730372E-2</v>
      </c>
      <c r="AK173" t="e">
        <f t="shared" ca="1" si="25"/>
        <v>#NUM!</v>
      </c>
      <c r="AM173">
        <f t="shared" ca="1" si="31"/>
        <v>3.2034381021616802</v>
      </c>
      <c r="AN173">
        <f t="shared" ca="1" si="31"/>
        <v>5.5387220697393893</v>
      </c>
      <c r="AO173">
        <f t="shared" ca="1" si="31"/>
        <v>4.2101693306409693</v>
      </c>
      <c r="AP173" t="e">
        <f t="shared" ca="1" si="26"/>
        <v>#NUM!</v>
      </c>
      <c r="AR173" t="str">
        <f t="shared" si="32"/>
        <v>2023-12</v>
      </c>
      <c r="AS173">
        <f t="shared" ca="1" si="33"/>
        <v>1.483563422652074</v>
      </c>
      <c r="AT173">
        <f t="shared" ca="1" si="33"/>
        <v>1.9056537454576079</v>
      </c>
      <c r="AU173" t="e">
        <f t="shared" ca="1" si="33"/>
        <v>#DIV/0!</v>
      </c>
      <c r="AV173" t="e">
        <f t="shared" ca="1" si="27"/>
        <v>#NUM!</v>
      </c>
    </row>
    <row r="174" spans="1:48" x14ac:dyDescent="0.25">
      <c r="A174" s="1" t="s">
        <v>124</v>
      </c>
      <c r="B174" s="9">
        <v>9493334</v>
      </c>
      <c r="C174" s="9">
        <v>658367</v>
      </c>
      <c r="D174" s="9">
        <v>408266</v>
      </c>
      <c r="E174" s="9">
        <v>14</v>
      </c>
      <c r="F174" s="9">
        <v>6</v>
      </c>
      <c r="G174" s="9">
        <v>1401</v>
      </c>
      <c r="H174" s="9">
        <v>390</v>
      </c>
      <c r="I174" s="9">
        <v>402</v>
      </c>
      <c r="J174" s="9">
        <v>0</v>
      </c>
      <c r="K174" s="9">
        <v>0</v>
      </c>
      <c r="L174" s="9"/>
      <c r="M174">
        <f t="shared" si="23"/>
        <v>1.4757723682744123E-4</v>
      </c>
      <c r="N174">
        <f t="shared" si="23"/>
        <v>5.9237476969532191E-4</v>
      </c>
      <c r="O174">
        <f t="shared" si="23"/>
        <v>9.8465216305056017E-4</v>
      </c>
      <c r="P174">
        <f t="shared" si="23"/>
        <v>0</v>
      </c>
      <c r="Q174">
        <f t="shared" si="23"/>
        <v>0</v>
      </c>
      <c r="S174">
        <f t="shared" si="24"/>
        <v>1.4759901935078974E-4</v>
      </c>
      <c r="T174">
        <f t="shared" si="24"/>
        <v>5.927259029085512E-4</v>
      </c>
      <c r="U174">
        <f t="shared" si="24"/>
        <v>9.856227383236351E-4</v>
      </c>
      <c r="V174">
        <f t="shared" si="24"/>
        <v>0</v>
      </c>
      <c r="W174">
        <f t="shared" si="24"/>
        <v>0</v>
      </c>
      <c r="Y174" t="str">
        <f t="shared" si="28"/>
        <v>2023-13</v>
      </c>
      <c r="Z174">
        <f ca="1">S174*EXP(-Z$1*(ROW()-ROW(S$14)-$B$2))</f>
        <v>1.6099535532955252E-4</v>
      </c>
      <c r="AA174">
        <f ca="1">T174*EXP(-AA$1*(ROW()-ROW(T$14)-$B$2))</f>
        <v>5.7059408557738058E-4</v>
      </c>
      <c r="AB174">
        <f ca="1">U174*EXP(-AB$1*(ROW()-ROW(U$14)-$B$2))</f>
        <v>1.0105974115356864E-3</v>
      </c>
      <c r="AC174">
        <f ca="1">V174*EXP(-AC$1*(ROW()-ROW(V$14)-$B$2))</f>
        <v>0</v>
      </c>
      <c r="AD174" t="e">
        <f ca="1">W174*EXP(-AD$1*(ROW()-ROW(W$14)-$B$2))</f>
        <v>#NUM!</v>
      </c>
      <c r="AF174" t="str">
        <f t="shared" si="29"/>
        <v>2023-13</v>
      </c>
      <c r="AG174">
        <f t="shared" ca="1" si="30"/>
        <v>1.8047242621604193E-2</v>
      </c>
      <c r="AH174">
        <f t="shared" ca="1" si="30"/>
        <v>5.7868080083046759E-2</v>
      </c>
      <c r="AI174">
        <f t="shared" ca="1" si="25"/>
        <v>0.10007754989006686</v>
      </c>
      <c r="AJ174">
        <f t="shared" ca="1" si="25"/>
        <v>7.5304129680730372E-2</v>
      </c>
      <c r="AK174" t="e">
        <f t="shared" ca="1" si="25"/>
        <v>#NUM!</v>
      </c>
      <c r="AM174">
        <f t="shared" ca="1" si="31"/>
        <v>3.206477648489825</v>
      </c>
      <c r="AN174">
        <f t="shared" ca="1" si="31"/>
        <v>5.5453097178548987</v>
      </c>
      <c r="AO174">
        <f t="shared" ca="1" si="31"/>
        <v>4.1726113656046531</v>
      </c>
      <c r="AP174" t="e">
        <f t="shared" ca="1" si="26"/>
        <v>#NUM!</v>
      </c>
      <c r="AR174" t="str">
        <f t="shared" si="32"/>
        <v>2023-13</v>
      </c>
      <c r="AS174">
        <f t="shared" ca="1" si="33"/>
        <v>1.4849710851728042</v>
      </c>
      <c r="AT174">
        <f t="shared" ca="1" si="33"/>
        <v>1.9079202928934622</v>
      </c>
      <c r="AU174" t="e">
        <f t="shared" ca="1" si="33"/>
        <v>#DIV/0!</v>
      </c>
      <c r="AV174" t="e">
        <f t="shared" ca="1" si="27"/>
        <v>#NUM!</v>
      </c>
    </row>
    <row r="175" spans="1:48" x14ac:dyDescent="0.25">
      <c r="A175" s="1" t="s">
        <v>125</v>
      </c>
      <c r="B175" s="9">
        <v>9491933</v>
      </c>
      <c r="C175" s="9">
        <v>657977</v>
      </c>
      <c r="D175" s="9">
        <v>407864</v>
      </c>
      <c r="E175" s="9">
        <v>14</v>
      </c>
      <c r="F175" s="9">
        <v>6</v>
      </c>
      <c r="G175" s="9">
        <v>1365</v>
      </c>
      <c r="H175" s="9">
        <v>358</v>
      </c>
      <c r="I175" s="9">
        <v>391</v>
      </c>
      <c r="J175" s="9">
        <v>0</v>
      </c>
      <c r="K175" s="9">
        <v>0</v>
      </c>
      <c r="L175" s="9"/>
      <c r="M175">
        <f t="shared" si="23"/>
        <v>1.4380632480233478E-4</v>
      </c>
      <c r="N175">
        <f t="shared" si="23"/>
        <v>5.4409196674047881E-4</v>
      </c>
      <c r="O175">
        <f t="shared" si="23"/>
        <v>9.5865288429476496E-4</v>
      </c>
      <c r="P175">
        <f t="shared" si="23"/>
        <v>0</v>
      </c>
      <c r="Q175">
        <f t="shared" si="23"/>
        <v>0</v>
      </c>
      <c r="S175">
        <f t="shared" si="24"/>
        <v>1.4382700828372369E-4</v>
      </c>
      <c r="T175">
        <f t="shared" si="24"/>
        <v>5.443881774117689E-4</v>
      </c>
      <c r="U175">
        <f t="shared" si="24"/>
        <v>9.5957285513905723E-4</v>
      </c>
      <c r="V175">
        <f t="shared" si="24"/>
        <v>0</v>
      </c>
      <c r="W175">
        <f t="shared" si="24"/>
        <v>0</v>
      </c>
      <c r="Y175" t="str">
        <f t="shared" si="28"/>
        <v>2023-14</v>
      </c>
      <c r="Z175">
        <f ca="1">S175*EXP(-Z$1*(ROW()-ROW(S$14)-$B$2))</f>
        <v>1.5701209523178461E-4</v>
      </c>
      <c r="AA175">
        <f ca="1">T175*EXP(-AA$1*(ROW()-ROW(T$14)-$B$2))</f>
        <v>5.2386952350375136E-4</v>
      </c>
      <c r="AB175">
        <f ca="1">U175*EXP(-AB$1*(ROW()-ROW(U$14)-$B$2))</f>
        <v>9.841242109445451E-4</v>
      </c>
      <c r="AC175">
        <f ca="1">V175*EXP(-AC$1*(ROW()-ROW(V$14)-$B$2))</f>
        <v>0</v>
      </c>
      <c r="AD175" t="e">
        <f ca="1">W175*EXP(-AD$1*(ROW()-ROW(W$14)-$B$2))</f>
        <v>#NUM!</v>
      </c>
      <c r="AF175" t="str">
        <f t="shared" si="29"/>
        <v>2023-14</v>
      </c>
      <c r="AG175">
        <f t="shared" ca="1" si="30"/>
        <v>1.8204254716835979E-2</v>
      </c>
      <c r="AH175">
        <f t="shared" ca="1" si="30"/>
        <v>5.839194960655051E-2</v>
      </c>
      <c r="AI175">
        <f t="shared" ca="1" si="25"/>
        <v>0.1010616741010114</v>
      </c>
      <c r="AJ175">
        <f t="shared" ca="1" si="25"/>
        <v>7.5304129680730372E-2</v>
      </c>
      <c r="AK175" t="e">
        <f t="shared" ca="1" si="25"/>
        <v>#NUM!</v>
      </c>
      <c r="AM175">
        <f t="shared" ca="1" si="31"/>
        <v>3.2075990209336855</v>
      </c>
      <c r="AN175">
        <f t="shared" ca="1" si="31"/>
        <v>5.551541421113261</v>
      </c>
      <c r="AO175">
        <f t="shared" ca="1" si="31"/>
        <v>4.136622501281872</v>
      </c>
      <c r="AP175" t="e">
        <f t="shared" ca="1" si="26"/>
        <v>#NUM!</v>
      </c>
      <c r="AR175" t="str">
        <f t="shared" si="32"/>
        <v>2023-14</v>
      </c>
      <c r="AS175">
        <f t="shared" ca="1" si="33"/>
        <v>1.4854904106874001</v>
      </c>
      <c r="AT175">
        <f t="shared" ca="1" si="33"/>
        <v>1.9100643738755645</v>
      </c>
      <c r="AU175" t="e">
        <f t="shared" ca="1" si="33"/>
        <v>#DIV/0!</v>
      </c>
      <c r="AV175" t="e">
        <f t="shared" ca="1" si="27"/>
        <v>#NUM!</v>
      </c>
    </row>
    <row r="176" spans="1:48" x14ac:dyDescent="0.25">
      <c r="A176" s="1" t="s">
        <v>126</v>
      </c>
      <c r="B176" s="9">
        <v>9490568</v>
      </c>
      <c r="C176" s="9">
        <v>657619</v>
      </c>
      <c r="D176" s="9">
        <v>407473</v>
      </c>
      <c r="E176" s="9">
        <v>14</v>
      </c>
      <c r="F176" s="9">
        <v>6</v>
      </c>
      <c r="G176" s="9">
        <v>1439</v>
      </c>
      <c r="H176" s="9">
        <v>408</v>
      </c>
      <c r="I176" s="9">
        <v>395</v>
      </c>
      <c r="J176" s="9">
        <v>0</v>
      </c>
      <c r="K176" s="9">
        <v>0</v>
      </c>
      <c r="L176" s="9"/>
      <c r="M176">
        <f t="shared" si="23"/>
        <v>1.5162422312342108E-4</v>
      </c>
      <c r="N176">
        <f t="shared" si="23"/>
        <v>6.2042003044315939E-4</v>
      </c>
      <c r="O176">
        <f t="shared" si="23"/>
        <v>9.6938938285481488E-4</v>
      </c>
      <c r="P176">
        <f t="shared" si="23"/>
        <v>0</v>
      </c>
      <c r="Q176">
        <f t="shared" si="23"/>
        <v>0</v>
      </c>
      <c r="S176">
        <f t="shared" si="24"/>
        <v>1.5164721680546497E-4</v>
      </c>
      <c r="T176">
        <f t="shared" si="24"/>
        <v>6.208052103564124E-4</v>
      </c>
      <c r="U176">
        <f t="shared" si="24"/>
        <v>9.7033008659863987E-4</v>
      </c>
      <c r="V176">
        <f t="shared" si="24"/>
        <v>0</v>
      </c>
      <c r="W176">
        <f t="shared" si="24"/>
        <v>0</v>
      </c>
      <c r="Y176" t="str">
        <f t="shared" si="28"/>
        <v>2023-15</v>
      </c>
      <c r="Z176">
        <f ca="1">S176*EXP(-Z$1*(ROW()-ROW(S$14)-$B$2))</f>
        <v>1.6568755662179618E-4</v>
      </c>
      <c r="AA176">
        <f ca="1">T176*EXP(-AA$1*(ROW()-ROW(T$14)-$B$2))</f>
        <v>5.9718775207549379E-4</v>
      </c>
      <c r="AB176">
        <f ca="1">U176*EXP(-AB$1*(ROW()-ROW(U$14)-$B$2))</f>
        <v>9.9539614565682618E-4</v>
      </c>
      <c r="AC176">
        <f ca="1">V176*EXP(-AC$1*(ROW()-ROW(V$14)-$B$2))</f>
        <v>0</v>
      </c>
      <c r="AD176" t="e">
        <f ca="1">W176*EXP(-AD$1*(ROW()-ROW(W$14)-$B$2))</f>
        <v>#NUM!</v>
      </c>
      <c r="AF176" t="str">
        <f t="shared" si="29"/>
        <v>2023-15</v>
      </c>
      <c r="AG176">
        <f t="shared" ca="1" si="30"/>
        <v>1.8369942273457774E-2</v>
      </c>
      <c r="AH176">
        <f t="shared" ca="1" si="30"/>
        <v>5.8989137358626001E-2</v>
      </c>
      <c r="AI176">
        <f t="shared" ca="1" si="25"/>
        <v>0.10205707024666823</v>
      </c>
      <c r="AJ176">
        <f t="shared" ca="1" si="25"/>
        <v>7.5304129680730372E-2</v>
      </c>
      <c r="AK176" t="e">
        <f t="shared" ca="1" si="25"/>
        <v>#NUM!</v>
      </c>
      <c r="AM176">
        <f t="shared" ca="1" si="31"/>
        <v>3.2111770674346531</v>
      </c>
      <c r="AN176">
        <f t="shared" ca="1" si="31"/>
        <v>5.5556554684511825</v>
      </c>
      <c r="AO176">
        <f t="shared" ca="1" si="31"/>
        <v>4.0993122656425136</v>
      </c>
      <c r="AP176" t="e">
        <f t="shared" ca="1" si="26"/>
        <v>#NUM!</v>
      </c>
      <c r="AR176" t="str">
        <f t="shared" si="32"/>
        <v>2023-15</v>
      </c>
      <c r="AS176">
        <f t="shared" ca="1" si="33"/>
        <v>1.4871474612512308</v>
      </c>
      <c r="AT176">
        <f t="shared" ca="1" si="33"/>
        <v>1.9114798537678186</v>
      </c>
      <c r="AU176" t="e">
        <f t="shared" ca="1" si="33"/>
        <v>#DIV/0!</v>
      </c>
      <c r="AV176" t="e">
        <f t="shared" ca="1" si="27"/>
        <v>#NUM!</v>
      </c>
    </row>
    <row r="177" spans="1:48" x14ac:dyDescent="0.25">
      <c r="A177" s="1" t="s">
        <v>127</v>
      </c>
      <c r="B177" s="9">
        <v>9489129</v>
      </c>
      <c r="C177" s="9">
        <v>657211</v>
      </c>
      <c r="D177" s="9">
        <v>407078</v>
      </c>
      <c r="E177" s="9">
        <v>14</v>
      </c>
      <c r="F177" s="9">
        <v>6</v>
      </c>
      <c r="G177" s="9">
        <v>1395</v>
      </c>
      <c r="H177" s="9">
        <v>381</v>
      </c>
      <c r="I177" s="9">
        <v>376</v>
      </c>
      <c r="J177" s="9">
        <v>0</v>
      </c>
      <c r="K177" s="9">
        <v>0</v>
      </c>
      <c r="L177" s="9"/>
      <c r="M177">
        <f t="shared" si="23"/>
        <v>1.4701033150671679E-4</v>
      </c>
      <c r="N177">
        <f t="shared" si="23"/>
        <v>5.7972249399355761E-4</v>
      </c>
      <c r="O177">
        <f t="shared" si="23"/>
        <v>9.2365590869563079E-4</v>
      </c>
      <c r="P177">
        <f t="shared" si="23"/>
        <v>0</v>
      </c>
      <c r="Q177">
        <f t="shared" si="23"/>
        <v>0</v>
      </c>
      <c r="S177">
        <f t="shared" si="24"/>
        <v>1.4703194698685162E-4</v>
      </c>
      <c r="T177">
        <f t="shared" si="24"/>
        <v>5.8005878337288061E-4</v>
      </c>
      <c r="U177">
        <f t="shared" si="24"/>
        <v>9.2450990351959118E-4</v>
      </c>
      <c r="V177">
        <f t="shared" si="24"/>
        <v>0</v>
      </c>
      <c r="W177">
        <f t="shared" si="24"/>
        <v>0</v>
      </c>
      <c r="Y177" t="str">
        <f t="shared" si="28"/>
        <v>2023-16</v>
      </c>
      <c r="Z177">
        <f ca="1">S177*EXP(-Z$1*(ROW()-ROW(S$14)-$B$2))</f>
        <v>1.6077923015718481E-4</v>
      </c>
      <c r="AA177">
        <f ca="1">T177*EXP(-AA$1*(ROW()-ROW(T$14)-$B$2))</f>
        <v>5.5778731843019336E-4</v>
      </c>
      <c r="AB177">
        <f ca="1">U177*EXP(-AB$1*(ROW()-ROW(U$14)-$B$2))</f>
        <v>9.4862053092807479E-4</v>
      </c>
      <c r="AC177">
        <f ca="1">V177*EXP(-AC$1*(ROW()-ROW(V$14)-$B$2))</f>
        <v>0</v>
      </c>
      <c r="AD177" t="e">
        <f ca="1">W177*EXP(-AD$1*(ROW()-ROW(W$14)-$B$2))</f>
        <v>#NUM!</v>
      </c>
      <c r="AF177" t="str">
        <f t="shared" si="29"/>
        <v>2023-16</v>
      </c>
      <c r="AG177">
        <f t="shared" ca="1" si="30"/>
        <v>1.8530721503614959E-2</v>
      </c>
      <c r="AH177">
        <f t="shared" ca="1" si="30"/>
        <v>5.9546924677056197E-2</v>
      </c>
      <c r="AI177">
        <f t="shared" ca="1" si="25"/>
        <v>0.1030056907775963</v>
      </c>
      <c r="AJ177">
        <f t="shared" ca="1" si="25"/>
        <v>7.5304129680730372E-2</v>
      </c>
      <c r="AK177" t="e">
        <f t="shared" ca="1" si="25"/>
        <v>#NUM!</v>
      </c>
      <c r="AM177">
        <f t="shared" ca="1" si="31"/>
        <v>3.2134164158389531</v>
      </c>
      <c r="AN177">
        <f t="shared" ca="1" si="31"/>
        <v>5.5586443710517175</v>
      </c>
      <c r="AO177">
        <f t="shared" ca="1" si="31"/>
        <v>4.0637451523967973</v>
      </c>
      <c r="AP177" t="e">
        <f t="shared" ca="1" si="26"/>
        <v>#NUM!</v>
      </c>
      <c r="AR177" t="str">
        <f t="shared" si="32"/>
        <v>2023-16</v>
      </c>
      <c r="AS177">
        <f t="shared" ca="1" si="33"/>
        <v>1.4881845393146251</v>
      </c>
      <c r="AT177">
        <f t="shared" ca="1" si="33"/>
        <v>1.9125082161524627</v>
      </c>
      <c r="AU177" t="e">
        <f t="shared" ca="1" si="33"/>
        <v>#DIV/0!</v>
      </c>
      <c r="AV177" t="e">
        <f t="shared" ca="1" si="27"/>
        <v>#NUM!</v>
      </c>
    </row>
    <row r="178" spans="1:48" x14ac:dyDescent="0.25">
      <c r="A178" s="1" t="s">
        <v>128</v>
      </c>
      <c r="B178" s="9">
        <v>9487734</v>
      </c>
      <c r="C178" s="9">
        <v>656830</v>
      </c>
      <c r="D178" s="9">
        <v>406702</v>
      </c>
      <c r="E178" s="9">
        <v>14</v>
      </c>
      <c r="F178" s="9">
        <v>6</v>
      </c>
      <c r="G178" s="9">
        <v>1316</v>
      </c>
      <c r="H178" s="9">
        <v>371</v>
      </c>
      <c r="I178" s="9">
        <v>385</v>
      </c>
      <c r="J178" s="9">
        <v>0</v>
      </c>
      <c r="K178" s="9">
        <v>0</v>
      </c>
      <c r="L178" s="9"/>
      <c r="M178">
        <f t="shared" si="23"/>
        <v>1.3870540636995093E-4</v>
      </c>
      <c r="N178">
        <f t="shared" si="23"/>
        <v>5.648341275520302E-4</v>
      </c>
      <c r="O178">
        <f t="shared" si="23"/>
        <v>9.466390625076838E-4</v>
      </c>
      <c r="P178">
        <f t="shared" si="23"/>
        <v>0</v>
      </c>
      <c r="Q178">
        <f t="shared" si="23"/>
        <v>0</v>
      </c>
      <c r="S178">
        <f t="shared" si="24"/>
        <v>1.3872464845109684E-4</v>
      </c>
      <c r="T178">
        <f t="shared" si="24"/>
        <v>5.6515336049123462E-4</v>
      </c>
      <c r="U178">
        <f t="shared" si="24"/>
        <v>9.4753610802701443E-4</v>
      </c>
      <c r="V178">
        <f t="shared" si="24"/>
        <v>0</v>
      </c>
      <c r="W178">
        <f t="shared" si="24"/>
        <v>0</v>
      </c>
      <c r="Y178" t="str">
        <f t="shared" si="28"/>
        <v>2023-17</v>
      </c>
      <c r="Z178">
        <f ca="1">S178*EXP(-Z$1*(ROW()-ROW(S$14)-$B$2))</f>
        <v>1.5182198204074179E-4</v>
      </c>
      <c r="AA178">
        <f ca="1">T178*EXP(-AA$1*(ROW()-ROW(T$14)-$B$2))</f>
        <v>5.4325537644342231E-4</v>
      </c>
      <c r="AB178">
        <f ca="1">U178*EXP(-AB$1*(ROW()-ROW(U$14)-$B$2))</f>
        <v>9.724812030836124E-4</v>
      </c>
      <c r="AC178">
        <f ca="1">V178*EXP(-AC$1*(ROW()-ROW(V$14)-$B$2))</f>
        <v>0</v>
      </c>
      <c r="AD178" t="e">
        <f ca="1">W178*EXP(-AD$1*(ROW()-ROW(W$14)-$B$2))</f>
        <v>#NUM!</v>
      </c>
      <c r="AF178" t="str">
        <f t="shared" si="29"/>
        <v>2023-17</v>
      </c>
      <c r="AG178">
        <f t="shared" ca="1" si="30"/>
        <v>1.8682543485655699E-2</v>
      </c>
      <c r="AH178">
        <f t="shared" ca="1" si="30"/>
        <v>6.0090180053499621E-2</v>
      </c>
      <c r="AI178">
        <f t="shared" ca="1" si="25"/>
        <v>0.10397817198067992</v>
      </c>
      <c r="AJ178">
        <f t="shared" ca="1" si="25"/>
        <v>7.5304129680730372E-2</v>
      </c>
      <c r="AK178" t="e">
        <f t="shared" ca="1" si="25"/>
        <v>#NUM!</v>
      </c>
      <c r="AM178">
        <f t="shared" ca="1" si="31"/>
        <v>3.2163811153249213</v>
      </c>
      <c r="AN178">
        <f t="shared" ca="1" si="31"/>
        <v>5.5655254896376123</v>
      </c>
      <c r="AO178">
        <f t="shared" ca="1" si="31"/>
        <v>4.030721498844537</v>
      </c>
      <c r="AP178" t="e">
        <f t="shared" ca="1" si="26"/>
        <v>#NUM!</v>
      </c>
      <c r="AR178" t="str">
        <f t="shared" si="32"/>
        <v>2023-17</v>
      </c>
      <c r="AS178">
        <f t="shared" ca="1" si="33"/>
        <v>1.4895575390656022</v>
      </c>
      <c r="AT178">
        <f t="shared" ca="1" si="33"/>
        <v>1.91487573509294</v>
      </c>
      <c r="AU178" t="e">
        <f t="shared" ca="1" si="33"/>
        <v>#DIV/0!</v>
      </c>
      <c r="AV178" t="e">
        <f t="shared" ca="1" si="27"/>
        <v>#NUM!</v>
      </c>
    </row>
    <row r="179" spans="1:48" x14ac:dyDescent="0.25">
      <c r="A179" s="1" t="s">
        <v>129</v>
      </c>
      <c r="B179" s="9">
        <v>9486418</v>
      </c>
      <c r="C179" s="9">
        <v>656459</v>
      </c>
      <c r="D179" s="9">
        <v>406317</v>
      </c>
      <c r="E179" s="9">
        <v>14</v>
      </c>
      <c r="F179" s="9">
        <v>6</v>
      </c>
      <c r="G179" s="9">
        <v>1410</v>
      </c>
      <c r="H179" s="9">
        <v>355</v>
      </c>
      <c r="I179" s="9">
        <v>345</v>
      </c>
      <c r="J179" s="9">
        <v>0</v>
      </c>
      <c r="K179" s="9">
        <v>0</v>
      </c>
      <c r="L179" s="9"/>
      <c r="M179">
        <f t="shared" si="23"/>
        <v>1.4863355167356109E-4</v>
      </c>
      <c r="N179">
        <f t="shared" si="23"/>
        <v>5.407801553486204E-4</v>
      </c>
      <c r="O179">
        <f t="shared" si="23"/>
        <v>8.4909073457423634E-4</v>
      </c>
      <c r="P179">
        <f t="shared" si="23"/>
        <v>0</v>
      </c>
      <c r="Q179">
        <f t="shared" si="23"/>
        <v>0</v>
      </c>
      <c r="S179">
        <f t="shared" si="24"/>
        <v>1.4865564716398254E-4</v>
      </c>
      <c r="T179">
        <f t="shared" si="24"/>
        <v>5.4107276995844496E-4</v>
      </c>
      <c r="U179">
        <f t="shared" si="24"/>
        <v>8.4981235346946835E-4</v>
      </c>
      <c r="V179">
        <f t="shared" si="24"/>
        <v>0</v>
      </c>
      <c r="W179">
        <f t="shared" si="24"/>
        <v>0</v>
      </c>
      <c r="Y179" t="str">
        <f t="shared" si="28"/>
        <v>2023-18</v>
      </c>
      <c r="Z179">
        <f ca="1">S179*EXP(-Z$1*(ROW()-ROW(S$14)-$B$2))</f>
        <v>1.6282655077377094E-4</v>
      </c>
      <c r="AA179">
        <f ca="1">T179*EXP(-AA$1*(ROW()-ROW(T$14)-$B$2))</f>
        <v>5.1991756135662704E-4</v>
      </c>
      <c r="AB179">
        <f ca="1">U179*EXP(-AB$1*(ROW()-ROW(U$14)-$B$2))</f>
        <v>8.7239462638442498E-4</v>
      </c>
      <c r="AC179">
        <f ca="1">V179*EXP(-AC$1*(ROW()-ROW(V$14)-$B$2))</f>
        <v>0</v>
      </c>
      <c r="AD179" t="e">
        <f ca="1">W179*EXP(-AD$1*(ROW()-ROW(W$14)-$B$2))</f>
        <v>#NUM!</v>
      </c>
      <c r="AF179" t="str">
        <f t="shared" si="29"/>
        <v>2023-18</v>
      </c>
      <c r="AG179">
        <f t="shared" ca="1" si="30"/>
        <v>1.8845370036429471E-2</v>
      </c>
      <c r="AH179">
        <f t="shared" ca="1" si="30"/>
        <v>6.0610097614856251E-2</v>
      </c>
      <c r="AI179">
        <f t="shared" ca="1" si="25"/>
        <v>0.10485056660706435</v>
      </c>
      <c r="AJ179">
        <f t="shared" ca="1" si="25"/>
        <v>7.5304129680730372E-2</v>
      </c>
      <c r="AK179" t="e">
        <f t="shared" ca="1" si="25"/>
        <v>#NUM!</v>
      </c>
      <c r="AM179">
        <f t="shared" ca="1" si="31"/>
        <v>3.2161797564968224</v>
      </c>
      <c r="AN179">
        <f t="shared" ca="1" si="31"/>
        <v>5.5637308476501435</v>
      </c>
      <c r="AO179">
        <f t="shared" ca="1" si="31"/>
        <v>3.9958955189079339</v>
      </c>
      <c r="AP179" t="e">
        <f t="shared" ca="1" si="26"/>
        <v>#NUM!</v>
      </c>
      <c r="AR179" t="str">
        <f t="shared" si="32"/>
        <v>2023-18</v>
      </c>
      <c r="AS179">
        <f t="shared" ca="1" si="33"/>
        <v>1.4894642865716663</v>
      </c>
      <c r="AT179">
        <f t="shared" ca="1" si="33"/>
        <v>1.9142582702369473</v>
      </c>
      <c r="AU179" t="e">
        <f t="shared" ca="1" si="33"/>
        <v>#DIV/0!</v>
      </c>
      <c r="AV179" t="e">
        <f t="shared" ca="1" si="27"/>
        <v>#NUM!</v>
      </c>
    </row>
    <row r="180" spans="1:48" x14ac:dyDescent="0.25">
      <c r="A180" s="1" t="s">
        <v>130</v>
      </c>
      <c r="B180" s="9">
        <v>9485008</v>
      </c>
      <c r="C180" s="9">
        <v>656104</v>
      </c>
      <c r="D180" s="9">
        <v>405972</v>
      </c>
      <c r="E180" s="9">
        <v>14</v>
      </c>
      <c r="F180" s="9">
        <v>6</v>
      </c>
      <c r="G180" s="9">
        <v>1279</v>
      </c>
      <c r="H180" s="9">
        <v>361</v>
      </c>
      <c r="I180" s="9">
        <v>366</v>
      </c>
      <c r="J180" s="9">
        <v>0</v>
      </c>
      <c r="K180" s="9">
        <v>0</v>
      </c>
      <c r="L180" s="9"/>
      <c r="M180">
        <f t="shared" ref="M180:Q230" si="34">G180/B180</f>
        <v>1.3484437756931781E-4</v>
      </c>
      <c r="N180">
        <f t="shared" si="34"/>
        <v>5.5021764842159168E-4</v>
      </c>
      <c r="O180">
        <f t="shared" si="34"/>
        <v>9.0154000768525905E-4</v>
      </c>
      <c r="P180">
        <f t="shared" si="34"/>
        <v>0</v>
      </c>
      <c r="Q180">
        <f t="shared" si="34"/>
        <v>0</v>
      </c>
      <c r="S180">
        <f t="shared" si="24"/>
        <v>1.3486256323213072E-4</v>
      </c>
      <c r="T180">
        <f t="shared" si="24"/>
        <v>5.5052056845042571E-4</v>
      </c>
      <c r="U180">
        <f t="shared" si="24"/>
        <v>9.0235357670841957E-4</v>
      </c>
      <c r="V180">
        <f t="shared" si="24"/>
        <v>0</v>
      </c>
      <c r="W180">
        <f t="shared" si="24"/>
        <v>0</v>
      </c>
      <c r="Y180" t="str">
        <f t="shared" si="28"/>
        <v>2023-19</v>
      </c>
      <c r="Z180">
        <f ca="1">S180*EXP(-Z$1*(ROW()-ROW(S$14)-$B$2))</f>
        <v>1.478420609858588E-4</v>
      </c>
      <c r="AA180">
        <f ca="1">T180*EXP(-AA$1*(ROW()-ROW(T$14)-$B$2))</f>
        <v>5.2880243755383722E-4</v>
      </c>
      <c r="AB180">
        <f ca="1">U180*EXP(-AB$1*(ROW()-ROW(U$14)-$B$2))</f>
        <v>9.265549505260665E-4</v>
      </c>
      <c r="AC180">
        <f ca="1">V180*EXP(-AC$1*(ROW()-ROW(V$14)-$B$2))</f>
        <v>0</v>
      </c>
      <c r="AD180" t="e">
        <f ca="1">W180*EXP(-AD$1*(ROW()-ROW(W$14)-$B$2))</f>
        <v>#NUM!</v>
      </c>
      <c r="AF180" t="str">
        <f t="shared" si="29"/>
        <v>2023-19</v>
      </c>
      <c r="AG180">
        <f t="shared" ca="1" si="30"/>
        <v>1.8993212097415328E-2</v>
      </c>
      <c r="AH180">
        <f t="shared" ca="1" si="30"/>
        <v>6.1138900052410086E-2</v>
      </c>
      <c r="AI180">
        <f t="shared" ca="1" si="25"/>
        <v>0.10577712155759042</v>
      </c>
      <c r="AJ180">
        <f t="shared" ca="1" si="25"/>
        <v>7.5304129680730372E-2</v>
      </c>
      <c r="AK180" t="e">
        <f t="shared" ca="1" si="25"/>
        <v>#NUM!</v>
      </c>
      <c r="AM180">
        <f t="shared" ca="1" si="31"/>
        <v>3.2189868537681474</v>
      </c>
      <c r="AN180">
        <f t="shared" ca="1" si="31"/>
        <v>5.5692065678551019</v>
      </c>
      <c r="AO180">
        <f t="shared" ca="1" si="31"/>
        <v>3.9647917000294046</v>
      </c>
      <c r="AP180" t="e">
        <f t="shared" ca="1" si="26"/>
        <v>#NUM!</v>
      </c>
      <c r="AR180" t="str">
        <f t="shared" si="32"/>
        <v>2023-19</v>
      </c>
      <c r="AS180">
        <f t="shared" ca="1" si="33"/>
        <v>1.4907642982162659</v>
      </c>
      <c r="AT180">
        <f t="shared" ca="1" si="33"/>
        <v>1.9161422475490908</v>
      </c>
      <c r="AU180" t="e">
        <f t="shared" ca="1" si="33"/>
        <v>#DIV/0!</v>
      </c>
      <c r="AV180" t="e">
        <f t="shared" ca="1" si="27"/>
        <v>#NUM!</v>
      </c>
    </row>
    <row r="181" spans="1:48" x14ac:dyDescent="0.25">
      <c r="A181" s="1" t="s">
        <v>131</v>
      </c>
      <c r="B181" s="9">
        <v>9483729</v>
      </c>
      <c r="C181" s="9">
        <v>655743</v>
      </c>
      <c r="D181" s="9">
        <v>405606</v>
      </c>
      <c r="E181" s="9">
        <v>14</v>
      </c>
      <c r="F181" s="9">
        <v>6</v>
      </c>
      <c r="G181" s="9">
        <v>1304</v>
      </c>
      <c r="H181" s="9">
        <v>366</v>
      </c>
      <c r="I181" s="9">
        <v>358</v>
      </c>
      <c r="J181" s="9">
        <v>1</v>
      </c>
      <c r="K181" s="9">
        <v>0</v>
      </c>
      <c r="L181" s="9"/>
      <c r="M181">
        <f t="shared" si="34"/>
        <v>1.3749865691016686E-4</v>
      </c>
      <c r="N181">
        <f t="shared" si="34"/>
        <v>5.5814549297514423E-4</v>
      </c>
      <c r="O181">
        <f t="shared" si="34"/>
        <v>8.8262994137167593E-4</v>
      </c>
      <c r="P181">
        <f t="shared" si="34"/>
        <v>7.1428571428571425E-2</v>
      </c>
      <c r="Q181">
        <f t="shared" si="34"/>
        <v>0</v>
      </c>
      <c r="S181">
        <f t="shared" ref="S181:W231" si="35">-LN((1-1.5*M181)/(1-0.5*M181))</f>
        <v>1.3751756560740093E-4</v>
      </c>
      <c r="T181">
        <f t="shared" si="35"/>
        <v>5.5845720785475158E-4</v>
      </c>
      <c r="U181">
        <f t="shared" si="35"/>
        <v>8.8340972264470648E-4</v>
      </c>
      <c r="V181">
        <f t="shared" si="35"/>
        <v>7.6961041136128325E-2</v>
      </c>
      <c r="W181">
        <f t="shared" si="35"/>
        <v>0</v>
      </c>
      <c r="Y181" t="str">
        <f t="shared" si="28"/>
        <v>2023-20</v>
      </c>
      <c r="Z181">
        <f ca="1">S181*EXP(-Z$1*(ROW()-ROW(S$14)-$B$2))</f>
        <v>1.5087857074680007E-4</v>
      </c>
      <c r="AA181">
        <f ca="1">T181*EXP(-AA$1*(ROW()-ROW(T$14)-$B$2))</f>
        <v>5.3622973076197452E-4</v>
      </c>
      <c r="AB181">
        <f ca="1">U181*EXP(-AB$1*(ROW()-ROW(U$14)-$B$2))</f>
        <v>9.073212998494699E-4</v>
      </c>
      <c r="AC181">
        <f ca="1">V181*EXP(-AC$1*(ROW()-ROW(V$14)-$B$2))</f>
        <v>4.5333272803581943E-3</v>
      </c>
      <c r="AD181" t="e">
        <f ca="1">W181*EXP(-AD$1*(ROW()-ROW(W$14)-$B$2))</f>
        <v>#NUM!</v>
      </c>
      <c r="AF181" t="str">
        <f t="shared" si="29"/>
        <v>2023-20</v>
      </c>
      <c r="AG181">
        <f t="shared" ca="1" si="30"/>
        <v>1.9144090668162129E-2</v>
      </c>
      <c r="AH181">
        <f t="shared" ca="1" si="30"/>
        <v>6.1675129783172064E-2</v>
      </c>
      <c r="AI181">
        <f t="shared" ca="1" si="25"/>
        <v>0.10668444285743989</v>
      </c>
      <c r="AJ181">
        <f t="shared" ca="1" si="25"/>
        <v>7.9837456961088571E-2</v>
      </c>
      <c r="AK181" t="e">
        <f t="shared" ca="1" si="25"/>
        <v>#NUM!</v>
      </c>
      <c r="AM181">
        <f t="shared" ca="1" si="31"/>
        <v>3.2216275430486667</v>
      </c>
      <c r="AN181">
        <f t="shared" ca="1" si="31"/>
        <v>5.5727088168707368</v>
      </c>
      <c r="AO181">
        <f t="shared" ca="1" si="31"/>
        <v>4.1703446951316137</v>
      </c>
      <c r="AP181" t="e">
        <f t="shared" ca="1" si="26"/>
        <v>#NUM!</v>
      </c>
      <c r="AR181" t="str">
        <f t="shared" si="32"/>
        <v>2023-20</v>
      </c>
      <c r="AS181">
        <f t="shared" ca="1" si="33"/>
        <v>1.4919872436587029</v>
      </c>
      <c r="AT181">
        <f t="shared" ca="1" si="33"/>
        <v>1.917347231996791</v>
      </c>
      <c r="AU181" t="e">
        <f t="shared" ca="1" si="33"/>
        <v>#DIV/0!</v>
      </c>
      <c r="AV181" t="e">
        <f t="shared" ca="1" si="27"/>
        <v>#NUM!</v>
      </c>
    </row>
    <row r="182" spans="1:48" x14ac:dyDescent="0.25">
      <c r="A182" s="1" t="s">
        <v>132</v>
      </c>
      <c r="B182" s="9">
        <v>9482425</v>
      </c>
      <c r="C182" s="9">
        <v>655377</v>
      </c>
      <c r="D182" s="9">
        <v>405248</v>
      </c>
      <c r="E182" s="9">
        <v>13</v>
      </c>
      <c r="F182" s="9">
        <v>6</v>
      </c>
      <c r="G182" s="9">
        <v>1265</v>
      </c>
      <c r="H182" s="9">
        <v>371</v>
      </c>
      <c r="I182" s="9">
        <v>335</v>
      </c>
      <c r="J182" s="9">
        <v>0</v>
      </c>
      <c r="K182" s="9">
        <v>0</v>
      </c>
      <c r="L182" s="9"/>
      <c r="M182">
        <f t="shared" si="34"/>
        <v>1.334046934196685E-4</v>
      </c>
      <c r="N182">
        <f t="shared" si="34"/>
        <v>5.6608638997096322E-4</v>
      </c>
      <c r="O182">
        <f t="shared" si="34"/>
        <v>8.2665429564118765E-4</v>
      </c>
      <c r="P182">
        <f t="shared" si="34"/>
        <v>0</v>
      </c>
      <c r="Q182">
        <f t="shared" si="34"/>
        <v>0</v>
      </c>
      <c r="S182">
        <f t="shared" si="35"/>
        <v>1.3342249280431394E-4</v>
      </c>
      <c r="T182">
        <f t="shared" si="35"/>
        <v>5.6640704042188275E-4</v>
      </c>
      <c r="U182">
        <f t="shared" si="35"/>
        <v>8.273382655252815E-4</v>
      </c>
      <c r="V182">
        <f t="shared" si="35"/>
        <v>0</v>
      </c>
      <c r="W182">
        <f t="shared" si="35"/>
        <v>0</v>
      </c>
      <c r="Y182" t="str">
        <f t="shared" si="28"/>
        <v>2023-21</v>
      </c>
      <c r="Z182">
        <f ca="1">S182*EXP(-Z$1*(ROW()-ROW(S$14)-$B$2))</f>
        <v>1.4650796077887306E-4</v>
      </c>
      <c r="AA182">
        <f ca="1">T182*EXP(-AA$1*(ROW()-ROW(T$14)-$B$2))</f>
        <v>5.436641822609892E-4</v>
      </c>
      <c r="AB182">
        <f ca="1">U182*EXP(-AB$1*(ROW()-ROW(U$14)-$B$2))</f>
        <v>8.4993661313944007E-4</v>
      </c>
      <c r="AC182">
        <f ca="1">V182*EXP(-AC$1*(ROW()-ROW(V$14)-$B$2))</f>
        <v>0</v>
      </c>
      <c r="AD182" t="e">
        <f ca="1">W182*EXP(-AD$1*(ROW()-ROW(W$14)-$B$2))</f>
        <v>#NUM!</v>
      </c>
      <c r="AF182" t="str">
        <f t="shared" si="29"/>
        <v>2023-21</v>
      </c>
      <c r="AG182">
        <f t="shared" ca="1" si="30"/>
        <v>1.9290598628941003E-2</v>
      </c>
      <c r="AH182">
        <f t="shared" ca="1" si="30"/>
        <v>6.2218793965433054E-2</v>
      </c>
      <c r="AI182">
        <f t="shared" ca="1" si="25"/>
        <v>0.10753437947057932</v>
      </c>
      <c r="AJ182">
        <f t="shared" ca="1" si="25"/>
        <v>7.9837456961088571E-2</v>
      </c>
      <c r="AK182" t="e">
        <f t="shared" ca="1" si="25"/>
        <v>#NUM!</v>
      </c>
      <c r="AM182">
        <f t="shared" ca="1" si="31"/>
        <v>3.2253428295422828</v>
      </c>
      <c r="AN182">
        <f t="shared" ca="1" si="31"/>
        <v>5.574444916875172</v>
      </c>
      <c r="AO182">
        <f t="shared" ca="1" si="31"/>
        <v>4.1386718212731495</v>
      </c>
      <c r="AP182" t="e">
        <f t="shared" ca="1" si="26"/>
        <v>#NUM!</v>
      </c>
      <c r="AR182" t="str">
        <f t="shared" si="32"/>
        <v>2023-21</v>
      </c>
      <c r="AS182">
        <f t="shared" ca="1" si="33"/>
        <v>1.4937078522582206</v>
      </c>
      <c r="AT182">
        <f t="shared" ca="1" si="33"/>
        <v>1.9179445548872129</v>
      </c>
      <c r="AU182" t="e">
        <f t="shared" ca="1" si="33"/>
        <v>#DIV/0!</v>
      </c>
      <c r="AV182" t="e">
        <f t="shared" ca="1" si="27"/>
        <v>#NUM!</v>
      </c>
    </row>
    <row r="183" spans="1:48" x14ac:dyDescent="0.25">
      <c r="A183" s="1" t="s">
        <v>133</v>
      </c>
      <c r="B183" s="9">
        <v>9481160</v>
      </c>
      <c r="C183" s="9">
        <v>655006</v>
      </c>
      <c r="D183" s="9">
        <v>404913</v>
      </c>
      <c r="E183" s="9">
        <v>13</v>
      </c>
      <c r="F183" s="9">
        <v>6</v>
      </c>
      <c r="G183" s="9">
        <v>1241</v>
      </c>
      <c r="H183" s="9">
        <v>373</v>
      </c>
      <c r="I183" s="9">
        <v>352</v>
      </c>
      <c r="J183" s="9">
        <v>1</v>
      </c>
      <c r="K183" s="9">
        <v>0</v>
      </c>
      <c r="L183" s="9"/>
      <c r="M183">
        <f t="shared" si="34"/>
        <v>1.3089115677828451E-4</v>
      </c>
      <c r="N183">
        <f t="shared" si="34"/>
        <v>5.6946043242351977E-4</v>
      </c>
      <c r="O183">
        <f t="shared" si="34"/>
        <v>8.6932254583083274E-4</v>
      </c>
      <c r="P183">
        <f t="shared" si="34"/>
        <v>7.6923076923076927E-2</v>
      </c>
      <c r="Q183">
        <f t="shared" si="34"/>
        <v>0</v>
      </c>
      <c r="S183">
        <f t="shared" si="35"/>
        <v>1.3090829170291017E-4</v>
      </c>
      <c r="T183">
        <f t="shared" si="35"/>
        <v>5.6978491779562308E-4</v>
      </c>
      <c r="U183">
        <f t="shared" si="35"/>
        <v>8.7007897994727452E-4</v>
      </c>
      <c r="V183">
        <f t="shared" si="35"/>
        <v>8.3381608939051138E-2</v>
      </c>
      <c r="W183">
        <f t="shared" si="35"/>
        <v>0</v>
      </c>
      <c r="Y183" t="str">
        <f t="shared" si="28"/>
        <v>2023-22</v>
      </c>
      <c r="Z183">
        <f ca="1">S183*EXP(-Z$1*(ROW()-ROW(S$14)-$B$2))</f>
        <v>1.4386730749299772E-4</v>
      </c>
      <c r="AA183">
        <f ca="1">T183*EXP(-AA$1*(ROW()-ROW(T$14)-$B$2))</f>
        <v>5.4670634967783117E-4</v>
      </c>
      <c r="AB183">
        <f ca="1">U183*EXP(-AB$1*(ROW()-ROW(U$14)-$B$2))</f>
        <v>8.9405986205244722E-4</v>
      </c>
      <c r="AC183">
        <f ca="1">V183*EXP(-AC$1*(ROW()-ROW(V$14)-$B$2))</f>
        <v>4.6672050486535185E-3</v>
      </c>
      <c r="AD183" t="e">
        <f ca="1">W183*EXP(-AD$1*(ROW()-ROW(W$14)-$B$2))</f>
        <v>#NUM!</v>
      </c>
      <c r="AF183" t="str">
        <f t="shared" si="29"/>
        <v>2023-22</v>
      </c>
      <c r="AG183">
        <f t="shared" ca="1" si="30"/>
        <v>1.9434465936434001E-2</v>
      </c>
      <c r="AH183">
        <f t="shared" ca="1" si="30"/>
        <v>6.2765500315110884E-2</v>
      </c>
      <c r="AI183">
        <f t="shared" ca="1" si="25"/>
        <v>0.10842843933263177</v>
      </c>
      <c r="AJ183">
        <f t="shared" ca="1" si="25"/>
        <v>8.450466200974209E-2</v>
      </c>
      <c r="AK183" t="e">
        <f t="shared" ca="1" si="25"/>
        <v>#NUM!</v>
      </c>
      <c r="AM183">
        <f t="shared" ca="1" si="31"/>
        <v>3.2295973823208453</v>
      </c>
      <c r="AN183">
        <f t="shared" ca="1" si="31"/>
        <v>5.5791828644675956</v>
      </c>
      <c r="AO183">
        <f t="shared" ca="1" si="31"/>
        <v>4.3481854498157473</v>
      </c>
      <c r="AP183" t="e">
        <f t="shared" ca="1" si="26"/>
        <v>#NUM!</v>
      </c>
      <c r="AR183" t="str">
        <f t="shared" si="32"/>
        <v>2023-22</v>
      </c>
      <c r="AS183">
        <f t="shared" ca="1" si="33"/>
        <v>1.495678203699617</v>
      </c>
      <c r="AT183">
        <f t="shared" ca="1" si="33"/>
        <v>1.9195746940170697</v>
      </c>
      <c r="AU183" t="e">
        <f t="shared" ca="1" si="33"/>
        <v>#DIV/0!</v>
      </c>
      <c r="AV183" t="e">
        <f t="shared" ca="1" si="27"/>
        <v>#NUM!</v>
      </c>
    </row>
    <row r="184" spans="1:48" x14ac:dyDescent="0.25">
      <c r="A184" s="1" t="s">
        <v>134</v>
      </c>
      <c r="B184" s="9">
        <v>9479919</v>
      </c>
      <c r="C184" s="9">
        <v>654633</v>
      </c>
      <c r="D184" s="9">
        <v>404561</v>
      </c>
      <c r="E184" s="9">
        <v>12</v>
      </c>
      <c r="F184" s="9">
        <v>6</v>
      </c>
      <c r="G184" s="9">
        <v>1279</v>
      </c>
      <c r="H184" s="9">
        <v>345</v>
      </c>
      <c r="I184" s="9">
        <v>365</v>
      </c>
      <c r="J184" s="9">
        <v>0</v>
      </c>
      <c r="K184" s="9">
        <v>0</v>
      </c>
      <c r="L184" s="9"/>
      <c r="M184">
        <f t="shared" si="34"/>
        <v>1.3491676458416996E-4</v>
      </c>
      <c r="N184">
        <f t="shared" si="34"/>
        <v>5.2701284536526573E-4</v>
      </c>
      <c r="O184">
        <f t="shared" si="34"/>
        <v>9.0221252172107541E-4</v>
      </c>
      <c r="P184">
        <f t="shared" si="34"/>
        <v>0</v>
      </c>
      <c r="Q184">
        <f t="shared" si="34"/>
        <v>0</v>
      </c>
      <c r="S184">
        <f t="shared" si="35"/>
        <v>1.3493496977848597E-4</v>
      </c>
      <c r="T184">
        <f t="shared" si="35"/>
        <v>5.2729074657270169E-4</v>
      </c>
      <c r="U184">
        <f t="shared" si="35"/>
        <v>9.0302730557335453E-4</v>
      </c>
      <c r="V184">
        <f t="shared" si="35"/>
        <v>0</v>
      </c>
      <c r="W184">
        <f t="shared" si="35"/>
        <v>0</v>
      </c>
      <c r="Y184" t="str">
        <f t="shared" si="28"/>
        <v>2023-23</v>
      </c>
      <c r="Z184">
        <f ca="1">S184*EXP(-Z$1*(ROW()-ROW(S$14)-$B$2))</f>
        <v>1.4841652661719788E-4</v>
      </c>
      <c r="AA184">
        <f ca="1">T184*EXP(-AA$1*(ROW()-ROW(T$14)-$B$2))</f>
        <v>5.0574827326462543E-4</v>
      </c>
      <c r="AB184">
        <f ca="1">U184*EXP(-AB$1*(ROW()-ROW(U$14)-$B$2))</f>
        <v>9.2813959181283477E-4</v>
      </c>
      <c r="AC184">
        <f ca="1">V184*EXP(-AC$1*(ROW()-ROW(V$14)-$B$2))</f>
        <v>0</v>
      </c>
      <c r="AD184" t="e">
        <f ca="1">W184*EXP(-AD$1*(ROW()-ROW(W$14)-$B$2))</f>
        <v>#NUM!</v>
      </c>
      <c r="AF184" t="str">
        <f t="shared" si="29"/>
        <v>2023-23</v>
      </c>
      <c r="AG184">
        <f t="shared" ca="1" si="30"/>
        <v>1.9582882463051197E-2</v>
      </c>
      <c r="AH184">
        <f t="shared" ca="1" si="30"/>
        <v>6.3271248588375503E-2</v>
      </c>
      <c r="AI184">
        <f t="shared" ca="1" si="25"/>
        <v>0.1093565789244446</v>
      </c>
      <c r="AJ184">
        <f t="shared" ca="1" si="25"/>
        <v>8.450466200974209E-2</v>
      </c>
      <c r="AK184" t="e">
        <f t="shared" ca="1" si="25"/>
        <v>#NUM!</v>
      </c>
      <c r="AM184">
        <f t="shared" ca="1" si="31"/>
        <v>3.2309466549551686</v>
      </c>
      <c r="AN184">
        <f t="shared" ca="1" si="31"/>
        <v>5.5842943004318997</v>
      </c>
      <c r="AO184">
        <f t="shared" ca="1" si="31"/>
        <v>4.3152310273620191</v>
      </c>
      <c r="AP184" t="e">
        <f t="shared" ca="1" si="26"/>
        <v>#NUM!</v>
      </c>
      <c r="AR184" t="str">
        <f t="shared" si="32"/>
        <v>2023-23</v>
      </c>
      <c r="AS184">
        <f t="shared" ca="1" si="33"/>
        <v>1.4963030734375766</v>
      </c>
      <c r="AT184">
        <f t="shared" ca="1" si="33"/>
        <v>1.9213333356256206</v>
      </c>
      <c r="AU184" t="e">
        <f t="shared" ca="1" si="33"/>
        <v>#DIV/0!</v>
      </c>
      <c r="AV184" t="e">
        <f t="shared" ca="1" si="27"/>
        <v>#NUM!</v>
      </c>
    </row>
    <row r="185" spans="1:48" x14ac:dyDescent="0.25">
      <c r="A185" s="1" t="s">
        <v>135</v>
      </c>
      <c r="B185" s="9">
        <v>9478640</v>
      </c>
      <c r="C185" s="9">
        <v>654288</v>
      </c>
      <c r="D185" s="9">
        <v>404196</v>
      </c>
      <c r="E185" s="9">
        <v>12</v>
      </c>
      <c r="F185" s="9">
        <v>6</v>
      </c>
      <c r="G185" s="9">
        <v>1275</v>
      </c>
      <c r="H185" s="9">
        <v>332</v>
      </c>
      <c r="I185" s="9">
        <v>351</v>
      </c>
      <c r="J185" s="9">
        <v>1</v>
      </c>
      <c r="K185" s="9">
        <v>0</v>
      </c>
      <c r="L185" s="9"/>
      <c r="M185">
        <f t="shared" si="34"/>
        <v>1.3451296810512901E-4</v>
      </c>
      <c r="N185">
        <f t="shared" si="34"/>
        <v>5.0742180813342138E-4</v>
      </c>
      <c r="O185">
        <f t="shared" si="34"/>
        <v>8.6839058278656892E-4</v>
      </c>
      <c r="P185">
        <f t="shared" si="34"/>
        <v>8.3333333333333329E-2</v>
      </c>
      <c r="Q185">
        <f t="shared" si="34"/>
        <v>0</v>
      </c>
      <c r="S185">
        <f t="shared" si="35"/>
        <v>1.3453106448070326E-4</v>
      </c>
      <c r="T185">
        <f t="shared" si="35"/>
        <v>5.0767942664458872E-4</v>
      </c>
      <c r="U185">
        <f t="shared" si="35"/>
        <v>8.6914539512895938E-4</v>
      </c>
      <c r="V185">
        <f t="shared" si="35"/>
        <v>9.0971778205726758E-2</v>
      </c>
      <c r="W185">
        <f t="shared" si="35"/>
        <v>0</v>
      </c>
      <c r="Y185" t="str">
        <f t="shared" si="28"/>
        <v>2023-24</v>
      </c>
      <c r="Z185">
        <f ca="1">S185*EXP(-Z$1*(ROW()-ROW(S$14)-$B$2))</f>
        <v>1.4809592658875616E-4</v>
      </c>
      <c r="AA185">
        <f ca="1">T185*EXP(-AA$1*(ROW()-ROW(T$14)-$B$2))</f>
        <v>4.8676003423218407E-4</v>
      </c>
      <c r="AB185">
        <f ca="1">U185*EXP(-AB$1*(ROW()-ROW(U$14)-$B$2))</f>
        <v>8.9353042434429139E-4</v>
      </c>
      <c r="AC185">
        <f ca="1">V185*EXP(-AC$1*(ROW()-ROW(V$14)-$B$2))</f>
        <v>4.8387564735185842E-3</v>
      </c>
      <c r="AD185" t="e">
        <f ca="1">W185*EXP(-AD$1*(ROW()-ROW(W$14)-$B$2))</f>
        <v>#NUM!</v>
      </c>
      <c r="AF185" t="str">
        <f t="shared" si="29"/>
        <v>2023-24</v>
      </c>
      <c r="AG185">
        <f t="shared" ca="1" si="30"/>
        <v>1.9730978389639952E-2</v>
      </c>
      <c r="AH185">
        <f t="shared" ca="1" si="30"/>
        <v>6.3758008622607693E-2</v>
      </c>
      <c r="AI185">
        <f t="shared" ca="1" si="25"/>
        <v>0.11025010934878889</v>
      </c>
      <c r="AJ185">
        <f t="shared" ca="1" si="25"/>
        <v>8.9343418483260675E-2</v>
      </c>
      <c r="AK185" t="e">
        <f t="shared" ca="1" si="25"/>
        <v>#NUM!</v>
      </c>
      <c r="AM185">
        <f t="shared" ca="1" si="31"/>
        <v>3.2313657925896262</v>
      </c>
      <c r="AN185">
        <f t="shared" ca="1" si="31"/>
        <v>5.5876656074326947</v>
      </c>
      <c r="AO185">
        <f t="shared" ca="1" si="31"/>
        <v>4.5280784722855802</v>
      </c>
      <c r="AP185" t="e">
        <f t="shared" ca="1" si="26"/>
        <v>#NUM!</v>
      </c>
      <c r="AR185" t="str">
        <f t="shared" si="32"/>
        <v>2023-24</v>
      </c>
      <c r="AS185">
        <f t="shared" ca="1" si="33"/>
        <v>1.4964971827800104</v>
      </c>
      <c r="AT185">
        <f t="shared" ca="1" si="33"/>
        <v>1.9224932681393412</v>
      </c>
      <c r="AU185" t="e">
        <f t="shared" ca="1" si="33"/>
        <v>#DIV/0!</v>
      </c>
      <c r="AV185" t="e">
        <f t="shared" ca="1" si="27"/>
        <v>#NUM!</v>
      </c>
    </row>
    <row r="186" spans="1:48" x14ac:dyDescent="0.25">
      <c r="A186" s="1" t="s">
        <v>136</v>
      </c>
      <c r="B186" s="9">
        <v>9477365</v>
      </c>
      <c r="C186" s="9">
        <v>653956</v>
      </c>
      <c r="D186" s="9">
        <v>403845</v>
      </c>
      <c r="E186" s="9">
        <v>11</v>
      </c>
      <c r="F186" s="9">
        <v>6</v>
      </c>
      <c r="G186" s="9">
        <v>1379</v>
      </c>
      <c r="H186" s="9">
        <v>379</v>
      </c>
      <c r="I186" s="9">
        <v>369</v>
      </c>
      <c r="J186" s="9">
        <v>0</v>
      </c>
      <c r="K186" s="9">
        <v>0</v>
      </c>
      <c r="L186" s="9"/>
      <c r="M186">
        <f t="shared" si="34"/>
        <v>1.4550457854055424E-4</v>
      </c>
      <c r="N186">
        <f t="shared" si="34"/>
        <v>5.7954969447485767E-4</v>
      </c>
      <c r="O186">
        <f t="shared" si="34"/>
        <v>9.1371689633398953E-4</v>
      </c>
      <c r="P186">
        <f t="shared" si="34"/>
        <v>0</v>
      </c>
      <c r="Q186">
        <f t="shared" si="34"/>
        <v>0</v>
      </c>
      <c r="S186">
        <f t="shared" si="35"/>
        <v>1.4552575346080023E-4</v>
      </c>
      <c r="T186">
        <f t="shared" si="35"/>
        <v>5.7988578334365452E-4</v>
      </c>
      <c r="U186">
        <f t="shared" si="35"/>
        <v>9.1455260218580839E-4</v>
      </c>
      <c r="V186">
        <f t="shared" si="35"/>
        <v>0</v>
      </c>
      <c r="W186">
        <f t="shared" si="35"/>
        <v>0</v>
      </c>
      <c r="Y186" t="str">
        <f t="shared" si="28"/>
        <v>2023-25</v>
      </c>
      <c r="Z186">
        <f ca="1">S186*EXP(-Z$1*(ROW()-ROW(S$14)-$B$2))</f>
        <v>1.6033309590393957E-4</v>
      </c>
      <c r="AA186">
        <f ca="1">T186*EXP(-AA$1*(ROW()-ROW(T$14)-$B$2))</f>
        <v>5.5578766030521802E-4</v>
      </c>
      <c r="AB186">
        <f ca="1">U186*EXP(-AB$1*(ROW()-ROW(U$14)-$B$2))</f>
        <v>9.4043784092253811E-4</v>
      </c>
      <c r="AC186">
        <f ca="1">V186*EXP(-AC$1*(ROW()-ROW(V$14)-$B$2))</f>
        <v>0</v>
      </c>
      <c r="AD186" t="e">
        <f ca="1">W186*EXP(-AD$1*(ROW()-ROW(W$14)-$B$2))</f>
        <v>#NUM!</v>
      </c>
      <c r="AF186" t="str">
        <f t="shared" si="29"/>
        <v>2023-25</v>
      </c>
      <c r="AG186">
        <f t="shared" ca="1" si="30"/>
        <v>1.9891311485543892E-2</v>
      </c>
      <c r="AH186">
        <f t="shared" ca="1" si="30"/>
        <v>6.4313796282912908E-2</v>
      </c>
      <c r="AI186">
        <f t="shared" ca="1" si="25"/>
        <v>0.11119054718971143</v>
      </c>
      <c r="AJ186">
        <f t="shared" ca="1" si="25"/>
        <v>8.9343418483260675E-2</v>
      </c>
      <c r="AK186" t="e">
        <f t="shared" ca="1" si="25"/>
        <v>#NUM!</v>
      </c>
      <c r="AM186">
        <f t="shared" ca="1" si="31"/>
        <v>3.2332607294221538</v>
      </c>
      <c r="AN186">
        <f t="shared" ca="1" si="31"/>
        <v>5.5899052845519863</v>
      </c>
      <c r="AO186">
        <f t="shared" ca="1" si="31"/>
        <v>4.491580082499409</v>
      </c>
      <c r="AP186" t="e">
        <f t="shared" ca="1" si="26"/>
        <v>#NUM!</v>
      </c>
      <c r="AR186" t="str">
        <f t="shared" si="32"/>
        <v>2023-25</v>
      </c>
      <c r="AS186">
        <f t="shared" ca="1" si="33"/>
        <v>1.4973747583358099</v>
      </c>
      <c r="AT186">
        <f t="shared" ca="1" si="33"/>
        <v>1.9232638518655607</v>
      </c>
      <c r="AU186" t="e">
        <f t="shared" ca="1" si="33"/>
        <v>#DIV/0!</v>
      </c>
      <c r="AV186" t="e">
        <f t="shared" ca="1" si="27"/>
        <v>#NUM!</v>
      </c>
    </row>
    <row r="187" spans="1:48" x14ac:dyDescent="0.25">
      <c r="A187" s="1" t="s">
        <v>137</v>
      </c>
      <c r="B187" s="9">
        <v>9475986</v>
      </c>
      <c r="C187" s="9">
        <v>653577</v>
      </c>
      <c r="D187" s="9">
        <v>403476</v>
      </c>
      <c r="E187" s="9">
        <v>11</v>
      </c>
      <c r="F187" s="9">
        <v>6</v>
      </c>
      <c r="G187" s="9">
        <v>1267</v>
      </c>
      <c r="H187" s="9">
        <v>341</v>
      </c>
      <c r="I187" s="9">
        <v>328</v>
      </c>
      <c r="J187" s="9">
        <v>0</v>
      </c>
      <c r="K187" s="9">
        <v>0</v>
      </c>
      <c r="L187" s="9"/>
      <c r="M187">
        <f t="shared" si="34"/>
        <v>1.3370640268991533E-4</v>
      </c>
      <c r="N187">
        <f t="shared" si="34"/>
        <v>5.2174418622442345E-4</v>
      </c>
      <c r="O187">
        <f t="shared" si="34"/>
        <v>8.1293558972528725E-4</v>
      </c>
      <c r="P187">
        <f t="shared" si="34"/>
        <v>0</v>
      </c>
      <c r="Q187">
        <f t="shared" si="34"/>
        <v>0</v>
      </c>
      <c r="S187">
        <f t="shared" si="35"/>
        <v>1.3372428268193851E-4</v>
      </c>
      <c r="T187">
        <f t="shared" si="35"/>
        <v>5.2201655717619075E-4</v>
      </c>
      <c r="U187">
        <f t="shared" si="35"/>
        <v>8.1359703655489897E-4</v>
      </c>
      <c r="V187">
        <f t="shared" si="35"/>
        <v>0</v>
      </c>
      <c r="W187">
        <f t="shared" si="35"/>
        <v>0</v>
      </c>
      <c r="Y187" t="str">
        <f t="shared" si="28"/>
        <v>2023-26</v>
      </c>
      <c r="Z187">
        <f ca="1">S187*EXP(-Z$1*(ROW()-ROW(S$14)-$B$2))</f>
        <v>1.4745394160578342E-4</v>
      </c>
      <c r="AA187">
        <f ca="1">T187*EXP(-AA$1*(ROW()-ROW(T$14)-$B$2))</f>
        <v>5.0014024984833662E-4</v>
      </c>
      <c r="AB187">
        <f ca="1">U187*EXP(-AB$1*(ROW()-ROW(U$14)-$B$2))</f>
        <v>8.3682618060112036E-4</v>
      </c>
      <c r="AC187">
        <f ca="1">V187*EXP(-AC$1*(ROW()-ROW(V$14)-$B$2))</f>
        <v>0</v>
      </c>
      <c r="AD187" t="e">
        <f ca="1">W187*EXP(-AD$1*(ROW()-ROW(W$14)-$B$2))</f>
        <v>#NUM!</v>
      </c>
      <c r="AF187" t="str">
        <f t="shared" si="29"/>
        <v>2023-26</v>
      </c>
      <c r="AG187">
        <f t="shared" ca="1" si="30"/>
        <v>2.0038765427149673E-2</v>
      </c>
      <c r="AH187">
        <f t="shared" ca="1" si="30"/>
        <v>6.481393653276124E-2</v>
      </c>
      <c r="AI187">
        <f t="shared" ca="1" si="25"/>
        <v>0.11202737337031254</v>
      </c>
      <c r="AJ187">
        <f t="shared" ca="1" si="25"/>
        <v>8.9343418483260675E-2</v>
      </c>
      <c r="AK187" t="e">
        <f t="shared" ca="1" si="25"/>
        <v>#NUM!</v>
      </c>
      <c r="AM187">
        <f t="shared" ca="1" si="31"/>
        <v>3.2344276282084516</v>
      </c>
      <c r="AN187">
        <f t="shared" ca="1" si="31"/>
        <v>5.5905326991118631</v>
      </c>
      <c r="AO187">
        <f t="shared" ca="1" si="31"/>
        <v>4.4585290849411843</v>
      </c>
      <c r="AP187" t="e">
        <f t="shared" ca="1" si="26"/>
        <v>#NUM!</v>
      </c>
      <c r="AR187" t="str">
        <f t="shared" si="32"/>
        <v>2023-26</v>
      </c>
      <c r="AS187">
        <f t="shared" ca="1" si="33"/>
        <v>1.4979151678277618</v>
      </c>
      <c r="AT187">
        <f t="shared" ca="1" si="33"/>
        <v>1.9234797202357243</v>
      </c>
      <c r="AU187" t="e">
        <f t="shared" ca="1" si="33"/>
        <v>#DIV/0!</v>
      </c>
      <c r="AV187" t="e">
        <f t="shared" ca="1" si="27"/>
        <v>#NUM!</v>
      </c>
    </row>
    <row r="188" spans="1:48" x14ac:dyDescent="0.25">
      <c r="A188" s="1" t="s">
        <v>138</v>
      </c>
      <c r="B188" s="9">
        <v>9474719</v>
      </c>
      <c r="C188" s="9">
        <v>653236</v>
      </c>
      <c r="D188" s="9">
        <v>403148</v>
      </c>
      <c r="E188" s="9">
        <v>11</v>
      </c>
      <c r="F188" s="9">
        <v>6</v>
      </c>
      <c r="G188" s="9">
        <v>1276</v>
      </c>
      <c r="H188" s="9">
        <v>342</v>
      </c>
      <c r="I188" s="9">
        <v>340</v>
      </c>
      <c r="J188" s="9">
        <v>0</v>
      </c>
      <c r="K188" s="9">
        <v>0</v>
      </c>
      <c r="L188" s="9"/>
      <c r="M188">
        <f t="shared" si="34"/>
        <v>1.3467417872762243E-4</v>
      </c>
      <c r="N188">
        <f t="shared" si="34"/>
        <v>5.235473856309205E-4</v>
      </c>
      <c r="O188">
        <f t="shared" si="34"/>
        <v>8.4336273527339833E-4</v>
      </c>
      <c r="P188">
        <f t="shared" si="34"/>
        <v>0</v>
      </c>
      <c r="Q188">
        <f t="shared" si="34"/>
        <v>0</v>
      </c>
      <c r="S188">
        <f t="shared" si="35"/>
        <v>1.3469231850852389E-4</v>
      </c>
      <c r="T188">
        <f t="shared" si="35"/>
        <v>5.2382164305405841E-4</v>
      </c>
      <c r="U188">
        <f t="shared" si="35"/>
        <v>8.4407464644803019E-4</v>
      </c>
      <c r="V188">
        <f t="shared" si="35"/>
        <v>0</v>
      </c>
      <c r="W188">
        <f t="shared" si="35"/>
        <v>0</v>
      </c>
      <c r="Y188" t="str">
        <f t="shared" si="28"/>
        <v>2023-27</v>
      </c>
      <c r="Z188">
        <f ca="1">S188*EXP(-Z$1*(ROW()-ROW(S$14)-$B$2))</f>
        <v>1.4864548596332341E-4</v>
      </c>
      <c r="AA188">
        <f ca="1">T188*EXP(-AA$1*(ROW()-ROW(T$14)-$B$2))</f>
        <v>5.0168608699522124E-4</v>
      </c>
      <c r="AB188">
        <f ca="1">U188*EXP(-AB$1*(ROW()-ROW(U$14)-$B$2))</f>
        <v>8.6838287683106989E-4</v>
      </c>
      <c r="AC188">
        <f ca="1">V188*EXP(-AC$1*(ROW()-ROW(V$14)-$B$2))</f>
        <v>0</v>
      </c>
      <c r="AD188" t="e">
        <f ca="1">W188*EXP(-AD$1*(ROW()-ROW(W$14)-$B$2))</f>
        <v>#NUM!</v>
      </c>
      <c r="AF188" t="str">
        <f t="shared" si="29"/>
        <v>2023-27</v>
      </c>
      <c r="AG188">
        <f t="shared" ca="1" si="30"/>
        <v>2.0187410913112998E-2</v>
      </c>
      <c r="AH188">
        <f t="shared" ca="1" si="30"/>
        <v>6.5315622619756458E-2</v>
      </c>
      <c r="AI188">
        <f t="shared" ca="1" si="25"/>
        <v>0.11289575624714361</v>
      </c>
      <c r="AJ188">
        <f t="shared" ca="1" si="25"/>
        <v>8.9343418483260675E-2</v>
      </c>
      <c r="AK188" t="e">
        <f t="shared" ca="1" si="25"/>
        <v>#NUM!</v>
      </c>
      <c r="AM188">
        <f t="shared" ca="1" si="31"/>
        <v>3.2354630765121959</v>
      </c>
      <c r="AN188">
        <f t="shared" ca="1" si="31"/>
        <v>5.5923841216215937</v>
      </c>
      <c r="AO188">
        <f t="shared" ca="1" si="31"/>
        <v>4.4256997030375249</v>
      </c>
      <c r="AP188" t="e">
        <f t="shared" ca="1" si="26"/>
        <v>#NUM!</v>
      </c>
      <c r="AR188" t="str">
        <f t="shared" si="32"/>
        <v>2023-27</v>
      </c>
      <c r="AS188">
        <f t="shared" ca="1" si="33"/>
        <v>1.4983947004987523</v>
      </c>
      <c r="AT188">
        <f t="shared" ca="1" si="33"/>
        <v>1.9241167210087671</v>
      </c>
      <c r="AU188" t="e">
        <f t="shared" ca="1" si="33"/>
        <v>#DIV/0!</v>
      </c>
      <c r="AV188" t="e">
        <f t="shared" ca="1" si="27"/>
        <v>#NUM!</v>
      </c>
    </row>
    <row r="189" spans="1:48" x14ac:dyDescent="0.25">
      <c r="A189" s="1" t="s">
        <v>139</v>
      </c>
      <c r="B189" s="9">
        <v>9473443</v>
      </c>
      <c r="C189" s="9">
        <v>652894</v>
      </c>
      <c r="D189" s="9">
        <v>402808</v>
      </c>
      <c r="E189" s="9">
        <v>11</v>
      </c>
      <c r="F189" s="9">
        <v>6</v>
      </c>
      <c r="G189" s="9">
        <v>1313</v>
      </c>
      <c r="H189" s="9">
        <v>377</v>
      </c>
      <c r="I189" s="9">
        <v>371</v>
      </c>
      <c r="J189" s="9">
        <v>0</v>
      </c>
      <c r="K189" s="9">
        <v>0</v>
      </c>
      <c r="L189" s="9"/>
      <c r="M189">
        <f t="shared" si="34"/>
        <v>1.3859797330284247E-4</v>
      </c>
      <c r="N189">
        <f t="shared" si="34"/>
        <v>5.7742910794095215E-4</v>
      </c>
      <c r="O189">
        <f t="shared" si="34"/>
        <v>9.2103433894063678E-4</v>
      </c>
      <c r="P189">
        <f t="shared" si="34"/>
        <v>0</v>
      </c>
      <c r="Q189">
        <f t="shared" si="34"/>
        <v>0</v>
      </c>
      <c r="S189">
        <f t="shared" si="35"/>
        <v>1.386171855857412E-4</v>
      </c>
      <c r="T189">
        <f t="shared" si="35"/>
        <v>5.7776274102762045E-4</v>
      </c>
      <c r="U189">
        <f t="shared" si="35"/>
        <v>9.2188349052182061E-4</v>
      </c>
      <c r="V189">
        <f t="shared" si="35"/>
        <v>0</v>
      </c>
      <c r="W189">
        <f t="shared" si="35"/>
        <v>0</v>
      </c>
      <c r="Y189" t="str">
        <f t="shared" si="28"/>
        <v>2023-28</v>
      </c>
      <c r="Z189">
        <f ca="1">S189*EXP(-Z$1*(ROW()-ROW(S$14)-$B$2))</f>
        <v>1.5310478384348336E-4</v>
      </c>
      <c r="AA189">
        <f ca="1">T189*EXP(-AA$1*(ROW()-ROW(T$14)-$B$2))</f>
        <v>5.5314531721837841E-4</v>
      </c>
      <c r="AB189">
        <f ca="1">U189*EXP(-AB$1*(ROW()-ROW(U$14)-$B$2))</f>
        <v>9.4866074066039666E-4</v>
      </c>
      <c r="AC189">
        <f ca="1">V189*EXP(-AC$1*(ROW()-ROW(V$14)-$B$2))</f>
        <v>0</v>
      </c>
      <c r="AD189" t="e">
        <f ca="1">W189*EXP(-AD$1*(ROW()-ROW(W$14)-$B$2))</f>
        <v>#NUM!</v>
      </c>
      <c r="AF189" t="str">
        <f t="shared" si="29"/>
        <v>2023-28</v>
      </c>
      <c r="AG189">
        <f t="shared" ca="1" si="30"/>
        <v>2.0340515696956482E-2</v>
      </c>
      <c r="AH189">
        <f t="shared" ca="1" si="30"/>
        <v>6.586876793697484E-2</v>
      </c>
      <c r="AI189">
        <f t="shared" ca="1" si="25"/>
        <v>0.11384441698780401</v>
      </c>
      <c r="AJ189">
        <f t="shared" ca="1" si="25"/>
        <v>8.9343418483260675E-2</v>
      </c>
      <c r="AK189" t="e">
        <f t="shared" ca="1" si="25"/>
        <v>#NUM!</v>
      </c>
      <c r="AM189">
        <f t="shared" ca="1" si="31"/>
        <v>3.2383037341983751</v>
      </c>
      <c r="AN189">
        <f t="shared" ca="1" si="31"/>
        <v>5.5969287447730913</v>
      </c>
      <c r="AO189">
        <f t="shared" ca="1" si="31"/>
        <v>4.392387086657247</v>
      </c>
      <c r="AP189" t="e">
        <f t="shared" ca="1" si="26"/>
        <v>#NUM!</v>
      </c>
      <c r="AR189" t="str">
        <f t="shared" si="32"/>
        <v>2023-28</v>
      </c>
      <c r="AS189">
        <f t="shared" ca="1" si="33"/>
        <v>1.4997102545082546</v>
      </c>
      <c r="AT189">
        <f t="shared" ca="1" si="33"/>
        <v>1.9256803448955226</v>
      </c>
      <c r="AU189" t="e">
        <f t="shared" ca="1" si="33"/>
        <v>#DIV/0!</v>
      </c>
      <c r="AV189" t="e">
        <f t="shared" ca="1" si="27"/>
        <v>#NUM!</v>
      </c>
    </row>
    <row r="190" spans="1:48" x14ac:dyDescent="0.25">
      <c r="A190" s="1" t="s">
        <v>140</v>
      </c>
      <c r="B190" s="9">
        <v>9472130</v>
      </c>
      <c r="C190" s="9">
        <v>652517</v>
      </c>
      <c r="D190" s="9">
        <v>402437</v>
      </c>
      <c r="E190" s="9">
        <v>11</v>
      </c>
      <c r="F190" s="9">
        <v>6</v>
      </c>
      <c r="G190" s="9">
        <v>1265</v>
      </c>
      <c r="H190" s="9">
        <v>344</v>
      </c>
      <c r="I190" s="9">
        <v>363</v>
      </c>
      <c r="J190" s="9">
        <v>0</v>
      </c>
      <c r="K190" s="9">
        <v>0</v>
      </c>
      <c r="L190" s="9"/>
      <c r="M190">
        <f t="shared" si="34"/>
        <v>1.3354968734592958E-4</v>
      </c>
      <c r="N190">
        <f t="shared" si="34"/>
        <v>5.2718932993316646E-4</v>
      </c>
      <c r="O190">
        <f t="shared" si="34"/>
        <v>9.020045373561576E-4</v>
      </c>
      <c r="P190">
        <f t="shared" si="34"/>
        <v>0</v>
      </c>
      <c r="Q190">
        <f t="shared" si="34"/>
        <v>0</v>
      </c>
      <c r="S190">
        <f t="shared" si="35"/>
        <v>1.3356752544576046E-4</v>
      </c>
      <c r="T190">
        <f t="shared" si="35"/>
        <v>5.2746741735035024E-4</v>
      </c>
      <c r="U190">
        <f t="shared" si="35"/>
        <v>9.0281894540861891E-4</v>
      </c>
      <c r="V190">
        <f t="shared" si="35"/>
        <v>0</v>
      </c>
      <c r="W190">
        <f t="shared" si="35"/>
        <v>0</v>
      </c>
      <c r="Y190" t="str">
        <f t="shared" si="28"/>
        <v>2023-29</v>
      </c>
      <c r="Z190">
        <f ca="1">S190*EXP(-Z$1*(ROW()-ROW(S$14)-$B$2))</f>
        <v>1.4765064588127672E-4</v>
      </c>
      <c r="AA190">
        <f ca="1">T190*EXP(-AA$1*(ROW()-ROW(T$14)-$B$2))</f>
        <v>5.0480824111290008E-4</v>
      </c>
      <c r="AB190">
        <f ca="1">U190*EXP(-AB$1*(ROW()-ROW(U$14)-$B$2))</f>
        <v>9.2926600443750428E-4</v>
      </c>
      <c r="AC190">
        <f ca="1">V190*EXP(-AC$1*(ROW()-ROW(V$14)-$B$2))</f>
        <v>0</v>
      </c>
      <c r="AD190" t="e">
        <f ca="1">W190*EXP(-AD$1*(ROW()-ROW(W$14)-$B$2))</f>
        <v>#NUM!</v>
      </c>
      <c r="AF190" t="str">
        <f t="shared" si="29"/>
        <v>2023-29</v>
      </c>
      <c r="AG190">
        <f t="shared" ca="1" si="30"/>
        <v>2.048816634283776E-2</v>
      </c>
      <c r="AH190">
        <f t="shared" ca="1" si="30"/>
        <v>6.6373576178087743E-2</v>
      </c>
      <c r="AI190">
        <f t="shared" ca="1" si="25"/>
        <v>0.11477368299224151</v>
      </c>
      <c r="AJ190">
        <f t="shared" ca="1" si="25"/>
        <v>8.9343418483260675E-2</v>
      </c>
      <c r="AK190" t="e">
        <f t="shared" ca="1" si="25"/>
        <v>#NUM!</v>
      </c>
      <c r="AM190">
        <f t="shared" ca="1" si="31"/>
        <v>3.2396054906734282</v>
      </c>
      <c r="AN190">
        <f t="shared" ca="1" si="31"/>
        <v>5.6019499779375828</v>
      </c>
      <c r="AO190">
        <f t="shared" ca="1" si="31"/>
        <v>4.3607327756050402</v>
      </c>
      <c r="AP190" t="e">
        <f t="shared" ca="1" si="26"/>
        <v>#NUM!</v>
      </c>
      <c r="AR190" t="str">
        <f t="shared" si="32"/>
        <v>2023-29</v>
      </c>
      <c r="AS190">
        <f t="shared" ca="1" si="33"/>
        <v>1.5003131187528567</v>
      </c>
      <c r="AT190">
        <f t="shared" ca="1" si="33"/>
        <v>1.9274079513119933</v>
      </c>
      <c r="AU190" t="e">
        <f t="shared" ca="1" si="33"/>
        <v>#DIV/0!</v>
      </c>
      <c r="AV190" t="e">
        <f t="shared" ca="1" si="27"/>
        <v>#NUM!</v>
      </c>
    </row>
    <row r="191" spans="1:48" x14ac:dyDescent="0.25">
      <c r="A191" s="1" t="s">
        <v>141</v>
      </c>
      <c r="B191" s="9">
        <v>9470865</v>
      </c>
      <c r="C191" s="9">
        <v>652173</v>
      </c>
      <c r="D191" s="9">
        <v>402074</v>
      </c>
      <c r="E191" s="9">
        <v>11</v>
      </c>
      <c r="F191" s="9">
        <v>6</v>
      </c>
      <c r="G191" s="9">
        <v>1218</v>
      </c>
      <c r="H191" s="9">
        <v>322</v>
      </c>
      <c r="I191" s="9">
        <v>336</v>
      </c>
      <c r="J191" s="9">
        <v>0</v>
      </c>
      <c r="K191" s="9">
        <v>0</v>
      </c>
      <c r="L191" s="9"/>
      <c r="M191">
        <f t="shared" si="34"/>
        <v>1.2860493735260717E-4</v>
      </c>
      <c r="N191">
        <f t="shared" si="34"/>
        <v>4.9373402456096775E-4</v>
      </c>
      <c r="O191">
        <f t="shared" si="34"/>
        <v>8.356670662614345E-4</v>
      </c>
      <c r="P191">
        <f t="shared" si="34"/>
        <v>0</v>
      </c>
      <c r="Q191">
        <f t="shared" si="34"/>
        <v>0</v>
      </c>
      <c r="S191">
        <f t="shared" si="35"/>
        <v>1.2862147888724742E-4</v>
      </c>
      <c r="T191">
        <f t="shared" si="35"/>
        <v>4.9397792831139655E-4</v>
      </c>
      <c r="U191">
        <f t="shared" si="35"/>
        <v>8.36366038528084E-4</v>
      </c>
      <c r="V191">
        <f t="shared" si="35"/>
        <v>0</v>
      </c>
      <c r="W191">
        <f t="shared" si="35"/>
        <v>0</v>
      </c>
      <c r="Y191" t="str">
        <f t="shared" si="28"/>
        <v>2023-30</v>
      </c>
      <c r="Z191">
        <f ca="1">S191*EXP(-Z$1*(ROW()-ROW(S$14)-$B$2))</f>
        <v>1.4230191910408551E-4</v>
      </c>
      <c r="AA191">
        <f ca="1">T191*EXP(-AA$1*(ROW()-ROW(T$14)-$B$2))</f>
        <v>4.7258445610634119E-4</v>
      </c>
      <c r="AB191">
        <f ca="1">U191*EXP(-AB$1*(ROW()-ROW(U$14)-$B$2))</f>
        <v>8.6107359144754249E-4</v>
      </c>
      <c r="AC191">
        <f ca="1">V191*EXP(-AC$1*(ROW()-ROW(V$14)-$B$2))</f>
        <v>0</v>
      </c>
      <c r="AD191" t="e">
        <f ca="1">W191*EXP(-AD$1*(ROW()-ROW(W$14)-$B$2))</f>
        <v>#NUM!</v>
      </c>
      <c r="AF191" t="str">
        <f t="shared" si="29"/>
        <v>2023-30</v>
      </c>
      <c r="AG191">
        <f t="shared" ca="1" si="30"/>
        <v>2.0630468261941846E-2</v>
      </c>
      <c r="AH191">
        <f t="shared" ca="1" si="30"/>
        <v>6.6846160634194088E-2</v>
      </c>
      <c r="AI191">
        <f t="shared" ca="1" si="25"/>
        <v>0.11563475658368906</v>
      </c>
      <c r="AJ191">
        <f t="shared" ca="1" si="25"/>
        <v>8.9343418483260675E-2</v>
      </c>
      <c r="AK191" t="e">
        <f t="shared" ca="1" si="25"/>
        <v>#NUM!</v>
      </c>
      <c r="AM191">
        <f t="shared" ca="1" si="31"/>
        <v>3.2401669116502245</v>
      </c>
      <c r="AN191">
        <f t="shared" ca="1" si="31"/>
        <v>5.6050475983139378</v>
      </c>
      <c r="AO191">
        <f t="shared" ca="1" si="31"/>
        <v>4.33065393130593</v>
      </c>
      <c r="AP191" t="e">
        <f t="shared" ca="1" si="26"/>
        <v>#NUM!</v>
      </c>
      <c r="AR191" t="str">
        <f t="shared" si="32"/>
        <v>2023-30</v>
      </c>
      <c r="AS191">
        <f t="shared" ca="1" si="33"/>
        <v>1.5005731217868852</v>
      </c>
      <c r="AT191">
        <f t="shared" ca="1" si="33"/>
        <v>1.9284737191548063</v>
      </c>
      <c r="AU191" t="e">
        <f t="shared" ca="1" si="33"/>
        <v>#DIV/0!</v>
      </c>
      <c r="AV191" t="e">
        <f t="shared" ca="1" si="27"/>
        <v>#NUM!</v>
      </c>
    </row>
    <row r="192" spans="1:48" x14ac:dyDescent="0.25">
      <c r="A192" s="1" t="s">
        <v>142</v>
      </c>
      <c r="B192" s="9">
        <v>9469647</v>
      </c>
      <c r="C192" s="9">
        <v>651851</v>
      </c>
      <c r="D192" s="9">
        <v>401738</v>
      </c>
      <c r="E192" s="9">
        <v>11</v>
      </c>
      <c r="F192" s="9">
        <v>6</v>
      </c>
      <c r="G192" s="9">
        <v>1207</v>
      </c>
      <c r="H192" s="9">
        <v>351</v>
      </c>
      <c r="I192" s="9">
        <v>333</v>
      </c>
      <c r="J192" s="9">
        <v>0</v>
      </c>
      <c r="K192" s="9">
        <v>0</v>
      </c>
      <c r="L192" s="9"/>
      <c r="M192">
        <f t="shared" si="34"/>
        <v>1.2745987258025562E-4</v>
      </c>
      <c r="N192">
        <f t="shared" si="34"/>
        <v>5.3846661276886899E-4</v>
      </c>
      <c r="O192">
        <f t="shared" si="34"/>
        <v>8.2889843629430126E-4</v>
      </c>
      <c r="P192">
        <f t="shared" si="34"/>
        <v>0</v>
      </c>
      <c r="Q192">
        <f t="shared" si="34"/>
        <v>0</v>
      </c>
      <c r="S192">
        <f t="shared" si="35"/>
        <v>1.2747612084297436E-4</v>
      </c>
      <c r="T192">
        <f t="shared" si="35"/>
        <v>5.3875672830400526E-4</v>
      </c>
      <c r="U192">
        <f t="shared" si="35"/>
        <v>8.2958612647554672E-4</v>
      </c>
      <c r="V192">
        <f t="shared" si="35"/>
        <v>0</v>
      </c>
      <c r="W192">
        <f t="shared" si="35"/>
        <v>0</v>
      </c>
      <c r="Y192" t="str">
        <f t="shared" si="28"/>
        <v>2023-31</v>
      </c>
      <c r="Z192">
        <f ca="1">S192*EXP(-Z$1*(ROW()-ROW(S$14)-$B$2))</f>
        <v>1.4115260084863611E-4</v>
      </c>
      <c r="AA192">
        <f ca="1">T192*EXP(-AA$1*(ROW()-ROW(T$14)-$B$2))</f>
        <v>5.1523538970738123E-4</v>
      </c>
      <c r="AB192">
        <f ca="1">U192*EXP(-AB$1*(ROW()-ROW(U$14)-$B$2))</f>
        <v>8.5429891698034232E-4</v>
      </c>
      <c r="AC192">
        <f ca="1">V192*EXP(-AC$1*(ROW()-ROW(V$14)-$B$2))</f>
        <v>0</v>
      </c>
      <c r="AD192" t="e">
        <f ca="1">W192*EXP(-AD$1*(ROW()-ROW(W$14)-$B$2))</f>
        <v>#NUM!</v>
      </c>
      <c r="AF192" t="str">
        <f t="shared" si="29"/>
        <v>2023-31</v>
      </c>
      <c r="AG192">
        <f t="shared" ca="1" si="30"/>
        <v>2.0771620862790482E-2</v>
      </c>
      <c r="AH192">
        <f t="shared" ca="1" si="30"/>
        <v>6.7361396023901468E-2</v>
      </c>
      <c r="AI192">
        <f t="shared" ca="1" si="25"/>
        <v>0.1164890555006694</v>
      </c>
      <c r="AJ192">
        <f t="shared" ca="1" si="25"/>
        <v>8.9343418483260675E-2</v>
      </c>
      <c r="AK192" t="e">
        <f t="shared" ca="1" si="25"/>
        <v>#NUM!</v>
      </c>
      <c r="AM192">
        <f t="shared" ca="1" si="31"/>
        <v>3.2429532807702164</v>
      </c>
      <c r="AN192">
        <f t="shared" ca="1" si="31"/>
        <v>5.6080869312102459</v>
      </c>
      <c r="AO192">
        <f t="shared" ca="1" si="31"/>
        <v>4.3012251703143294</v>
      </c>
      <c r="AP192" t="e">
        <f t="shared" ca="1" si="26"/>
        <v>#NUM!</v>
      </c>
      <c r="AR192" t="str">
        <f t="shared" si="32"/>
        <v>2023-31</v>
      </c>
      <c r="AS192">
        <f t="shared" ca="1" si="33"/>
        <v>1.501863533893065</v>
      </c>
      <c r="AT192">
        <f t="shared" ca="1" si="33"/>
        <v>1.9295194325963934</v>
      </c>
      <c r="AU192" t="e">
        <f t="shared" ca="1" si="33"/>
        <v>#DIV/0!</v>
      </c>
      <c r="AV192" t="e">
        <f t="shared" ca="1" si="27"/>
        <v>#NUM!</v>
      </c>
    </row>
    <row r="193" spans="1:48" x14ac:dyDescent="0.25">
      <c r="A193" s="1" t="s">
        <v>143</v>
      </c>
      <c r="B193" s="9">
        <v>9468440</v>
      </c>
      <c r="C193" s="9">
        <v>651500</v>
      </c>
      <c r="D193" s="9">
        <v>401405</v>
      </c>
      <c r="E193" s="9">
        <v>11</v>
      </c>
      <c r="F193" s="9">
        <v>6</v>
      </c>
      <c r="G193" s="9">
        <v>1316</v>
      </c>
      <c r="H193" s="9">
        <v>353</v>
      </c>
      <c r="I193" s="9">
        <v>331</v>
      </c>
      <c r="J193" s="9">
        <v>0</v>
      </c>
      <c r="K193" s="9">
        <v>0</v>
      </c>
      <c r="L193" s="9"/>
      <c r="M193">
        <f t="shared" si="34"/>
        <v>1.3898804871763457E-4</v>
      </c>
      <c r="N193">
        <f t="shared" si="34"/>
        <v>5.418265541059094E-4</v>
      </c>
      <c r="O193">
        <f t="shared" si="34"/>
        <v>8.2460357992551162E-4</v>
      </c>
      <c r="P193">
        <f t="shared" si="34"/>
        <v>0</v>
      </c>
      <c r="Q193">
        <f t="shared" si="34"/>
        <v>0</v>
      </c>
      <c r="S193">
        <f t="shared" si="35"/>
        <v>1.3900736930437443E-4</v>
      </c>
      <c r="T193">
        <f t="shared" si="35"/>
        <v>5.4212030255123222E-4</v>
      </c>
      <c r="U193">
        <f t="shared" si="35"/>
        <v>8.2528415900017188E-4</v>
      </c>
      <c r="V193">
        <f t="shared" si="35"/>
        <v>0</v>
      </c>
      <c r="W193">
        <f t="shared" si="35"/>
        <v>0</v>
      </c>
      <c r="Y193" t="str">
        <f t="shared" si="28"/>
        <v>2023-32</v>
      </c>
      <c r="Z193">
        <f ca="1">S193*EXP(-Z$1*(ROW()-ROW(S$14)-$B$2))</f>
        <v>1.5404962918749051E-4</v>
      </c>
      <c r="AA193">
        <f ca="1">T193*EXP(-AA$1*(ROW()-ROW(T$14)-$B$2))</f>
        <v>5.1826244626497291E-4</v>
      </c>
      <c r="AB193">
        <f ca="1">U193*EXP(-AB$1*(ROW()-ROW(U$14)-$B$2))</f>
        <v>8.5007330703471343E-4</v>
      </c>
      <c r="AC193">
        <f ca="1">V193*EXP(-AC$1*(ROW()-ROW(V$14)-$B$2))</f>
        <v>0</v>
      </c>
      <c r="AD193" t="e">
        <f ca="1">W193*EXP(-AD$1*(ROW()-ROW(W$14)-$B$2))</f>
        <v>#NUM!</v>
      </c>
      <c r="AF193" t="str">
        <f t="shared" si="29"/>
        <v>2023-32</v>
      </c>
      <c r="AG193">
        <f t="shared" ca="1" si="30"/>
        <v>2.0925670491977973E-2</v>
      </c>
      <c r="AH193">
        <f t="shared" ca="1" si="30"/>
        <v>6.7879658470166443E-2</v>
      </c>
      <c r="AI193">
        <f t="shared" ca="1" si="25"/>
        <v>0.11733912880770411</v>
      </c>
      <c r="AJ193">
        <f t="shared" ca="1" si="25"/>
        <v>8.9343418483260675E-2</v>
      </c>
      <c r="AK193" t="e">
        <f t="shared" ca="1" si="25"/>
        <v>#NUM!</v>
      </c>
      <c r="AM193">
        <f t="shared" ca="1" si="31"/>
        <v>3.2438462842176867</v>
      </c>
      <c r="AN193">
        <f t="shared" ca="1" si="31"/>
        <v>5.607425045361726</v>
      </c>
      <c r="AO193">
        <f t="shared" ca="1" si="31"/>
        <v>4.2695606106151391</v>
      </c>
      <c r="AP193" t="e">
        <f t="shared" ca="1" si="26"/>
        <v>#NUM!</v>
      </c>
      <c r="AR193" t="str">
        <f t="shared" si="32"/>
        <v>2023-32</v>
      </c>
      <c r="AS193">
        <f t="shared" ca="1" si="33"/>
        <v>1.502277098072774</v>
      </c>
      <c r="AT193">
        <f t="shared" ca="1" si="33"/>
        <v>1.929291704028248</v>
      </c>
      <c r="AU193" t="e">
        <f t="shared" ca="1" si="33"/>
        <v>#DIV/0!</v>
      </c>
      <c r="AV193" t="e">
        <f t="shared" ca="1" si="27"/>
        <v>#NUM!</v>
      </c>
    </row>
    <row r="194" spans="1:48" x14ac:dyDescent="0.25">
      <c r="A194" s="1" t="s">
        <v>144</v>
      </c>
      <c r="B194" s="9">
        <v>9467124</v>
      </c>
      <c r="C194" s="9">
        <v>651147</v>
      </c>
      <c r="D194" s="9">
        <v>401074</v>
      </c>
      <c r="E194" s="9">
        <v>11</v>
      </c>
      <c r="F194" s="9">
        <v>6</v>
      </c>
      <c r="G194" s="9">
        <v>1376</v>
      </c>
      <c r="H194" s="9">
        <v>342</v>
      </c>
      <c r="I194" s="9">
        <v>420</v>
      </c>
      <c r="J194" s="9">
        <v>0</v>
      </c>
      <c r="K194" s="9">
        <v>0</v>
      </c>
      <c r="L194" s="9"/>
      <c r="M194">
        <f t="shared" si="34"/>
        <v>1.4534509107517763E-4</v>
      </c>
      <c r="N194">
        <f t="shared" si="34"/>
        <v>5.2522702246958063E-4</v>
      </c>
      <c r="O194">
        <f t="shared" si="34"/>
        <v>1.0471882994160678E-3</v>
      </c>
      <c r="P194">
        <f t="shared" si="34"/>
        <v>0</v>
      </c>
      <c r="Q194">
        <f t="shared" si="34"/>
        <v>0</v>
      </c>
      <c r="S194">
        <f t="shared" si="35"/>
        <v>1.4536621959758135E-4</v>
      </c>
      <c r="T194">
        <f t="shared" si="35"/>
        <v>5.2550304295512044E-4</v>
      </c>
      <c r="U194">
        <f t="shared" si="35"/>
        <v>1.048286148301657E-3</v>
      </c>
      <c r="V194">
        <f t="shared" si="35"/>
        <v>0</v>
      </c>
      <c r="W194">
        <f t="shared" si="35"/>
        <v>0</v>
      </c>
      <c r="Y194" t="str">
        <f t="shared" si="28"/>
        <v>2023-33</v>
      </c>
      <c r="Z194">
        <f ca="1">S194*EXP(-Z$1*(ROW()-ROW(S$14)-$B$2))</f>
        <v>1.6123121115143397E-4</v>
      </c>
      <c r="AA194">
        <f ca="1">T194*EXP(-AA$1*(ROW()-ROW(T$14)-$B$2))</f>
        <v>5.0219269810641235E-4</v>
      </c>
      <c r="AB194">
        <f ca="1">U194*EXP(-AB$1*(ROW()-ROW(U$14)-$B$2))</f>
        <v>1.0800334646105883E-3</v>
      </c>
      <c r="AC194">
        <f ca="1">V194*EXP(-AC$1*(ROW()-ROW(V$14)-$B$2))</f>
        <v>0</v>
      </c>
      <c r="AD194" t="e">
        <f ca="1">W194*EXP(-AD$1*(ROW()-ROW(W$14)-$B$2))</f>
        <v>#NUM!</v>
      </c>
      <c r="AF194" t="str">
        <f t="shared" si="29"/>
        <v>2023-33</v>
      </c>
      <c r="AG194">
        <f t="shared" ca="1" si="30"/>
        <v>2.1086901703129407E-2</v>
      </c>
      <c r="AH194">
        <f t="shared" ca="1" si="30"/>
        <v>6.8381851168272861E-2</v>
      </c>
      <c r="AI194">
        <f t="shared" ca="1" si="25"/>
        <v>0.11841916227231471</v>
      </c>
      <c r="AJ194">
        <f t="shared" ca="1" si="25"/>
        <v>8.9343418483260675E-2</v>
      </c>
      <c r="AK194" t="e">
        <f t="shared" ca="1" si="25"/>
        <v>#NUM!</v>
      </c>
      <c r="AM194">
        <f t="shared" ca="1" si="31"/>
        <v>3.2428591042431156</v>
      </c>
      <c r="AN194">
        <f t="shared" ca="1" si="31"/>
        <v>5.6157686861479839</v>
      </c>
      <c r="AO194">
        <f t="shared" ca="1" si="31"/>
        <v>4.2369153961580635</v>
      </c>
      <c r="AP194" t="e">
        <f t="shared" ca="1" si="26"/>
        <v>#NUM!</v>
      </c>
      <c r="AR194" t="str">
        <f t="shared" si="32"/>
        <v>2023-33</v>
      </c>
      <c r="AS194">
        <f t="shared" ca="1" si="33"/>
        <v>1.5018199192370538</v>
      </c>
      <c r="AT194">
        <f t="shared" ca="1" si="33"/>
        <v>1.9321624186289958</v>
      </c>
      <c r="AU194" t="e">
        <f t="shared" ca="1" si="33"/>
        <v>#DIV/0!</v>
      </c>
      <c r="AV194" t="e">
        <f t="shared" ca="1" si="27"/>
        <v>#NUM!</v>
      </c>
    </row>
    <row r="195" spans="1:48" x14ac:dyDescent="0.25">
      <c r="A195" s="1" t="s">
        <v>145</v>
      </c>
      <c r="B195" s="9">
        <v>9465748</v>
      </c>
      <c r="C195" s="9">
        <v>650805</v>
      </c>
      <c r="D195" s="9">
        <v>400654</v>
      </c>
      <c r="E195" s="9">
        <v>11</v>
      </c>
      <c r="F195" s="9">
        <v>6</v>
      </c>
      <c r="G195" s="9">
        <v>1412</v>
      </c>
      <c r="H195" s="9">
        <v>412</v>
      </c>
      <c r="I195" s="9">
        <v>377</v>
      </c>
      <c r="J195" s="9">
        <v>0</v>
      </c>
      <c r="K195" s="9">
        <v>0</v>
      </c>
      <c r="L195" s="9"/>
      <c r="M195">
        <f t="shared" si="34"/>
        <v>1.4916940531271275E-4</v>
      </c>
      <c r="N195">
        <f t="shared" si="34"/>
        <v>6.3306213074576869E-4</v>
      </c>
      <c r="O195">
        <f t="shared" si="34"/>
        <v>9.4096152790188045E-4</v>
      </c>
      <c r="P195">
        <f t="shared" si="34"/>
        <v>0</v>
      </c>
      <c r="Q195">
        <f t="shared" si="34"/>
        <v>0</v>
      </c>
      <c r="S195">
        <f t="shared" si="35"/>
        <v>1.491916604207203E-4</v>
      </c>
      <c r="T195">
        <f t="shared" si="35"/>
        <v>6.3346317346143002E-4</v>
      </c>
      <c r="U195">
        <f t="shared" si="35"/>
        <v>9.418478400433579E-4</v>
      </c>
      <c r="V195">
        <f t="shared" si="35"/>
        <v>0</v>
      </c>
      <c r="W195">
        <f t="shared" si="35"/>
        <v>0</v>
      </c>
      <c r="Y195" t="str">
        <f t="shared" si="28"/>
        <v>2023-34</v>
      </c>
      <c r="Z195">
        <f ca="1">S195*EXP(-Z$1*(ROW()-ROW(S$14)-$B$2))</f>
        <v>1.6561243962123602E-4</v>
      </c>
      <c r="AA195">
        <f ca="1">T195*EXP(-AA$1*(ROW()-ROW(T$14)-$B$2))</f>
        <v>6.0514245207810425E-4</v>
      </c>
      <c r="AB195">
        <f ca="1">U195*EXP(-AB$1*(ROW()-ROW(U$14)-$B$2))</f>
        <v>9.7060518282080844E-4</v>
      </c>
      <c r="AC195">
        <f ca="1">V195*EXP(-AC$1*(ROW()-ROW(V$14)-$B$2))</f>
        <v>0</v>
      </c>
      <c r="AD195" t="e">
        <f ca="1">W195*EXP(-AD$1*(ROW()-ROW(W$14)-$B$2))</f>
        <v>#NUM!</v>
      </c>
      <c r="AF195" t="str">
        <f t="shared" si="29"/>
        <v>2023-34</v>
      </c>
      <c r="AG195">
        <f t="shared" ca="1" si="30"/>
        <v>2.1252514142750645E-2</v>
      </c>
      <c r="AH195">
        <f t="shared" ca="1" si="30"/>
        <v>6.8986993620350961E-2</v>
      </c>
      <c r="AI195">
        <f t="shared" ca="1" si="25"/>
        <v>0.11938976745513552</v>
      </c>
      <c r="AJ195">
        <f t="shared" ca="1" si="25"/>
        <v>8.9343418483260675E-2</v>
      </c>
      <c r="AK195" t="e">
        <f t="shared" ca="1" si="25"/>
        <v>#NUM!</v>
      </c>
      <c r="AM195">
        <f t="shared" ca="1" si="31"/>
        <v>3.2460627084858484</v>
      </c>
      <c r="AN195">
        <f t="shared" ca="1" si="31"/>
        <v>5.6176773558746254</v>
      </c>
      <c r="AO195">
        <f t="shared" ca="1" si="31"/>
        <v>4.2038987897220732</v>
      </c>
      <c r="AP195" t="e">
        <f t="shared" ca="1" si="26"/>
        <v>#NUM!</v>
      </c>
      <c r="AR195" t="str">
        <f t="shared" si="32"/>
        <v>2023-34</v>
      </c>
      <c r="AS195">
        <f t="shared" ca="1" si="33"/>
        <v>1.5033035596020616</v>
      </c>
      <c r="AT195">
        <f t="shared" ca="1" si="33"/>
        <v>1.9328191158901362</v>
      </c>
      <c r="AU195" t="e">
        <f t="shared" ca="1" si="33"/>
        <v>#DIV/0!</v>
      </c>
      <c r="AV195" t="e">
        <f t="shared" ca="1" si="27"/>
        <v>#NUM!</v>
      </c>
    </row>
    <row r="196" spans="1:48" x14ac:dyDescent="0.25">
      <c r="A196" s="1" t="s">
        <v>146</v>
      </c>
      <c r="B196" s="9">
        <v>9464336</v>
      </c>
      <c r="C196" s="9">
        <v>650393</v>
      </c>
      <c r="D196" s="9">
        <v>400277</v>
      </c>
      <c r="E196" s="9">
        <v>11</v>
      </c>
      <c r="F196" s="9">
        <v>6</v>
      </c>
      <c r="G196" s="9">
        <v>1240</v>
      </c>
      <c r="H196" s="9">
        <v>347</v>
      </c>
      <c r="I196" s="9">
        <v>318</v>
      </c>
      <c r="J196" s="9">
        <v>0</v>
      </c>
      <c r="K196" s="9">
        <v>0</v>
      </c>
      <c r="L196" s="9"/>
      <c r="M196">
        <f t="shared" si="34"/>
        <v>1.310181717977891E-4</v>
      </c>
      <c r="N196">
        <f t="shared" si="34"/>
        <v>5.3352357728327332E-4</v>
      </c>
      <c r="O196">
        <f t="shared" si="34"/>
        <v>7.9444984348338776E-4</v>
      </c>
      <c r="P196">
        <f t="shared" si="34"/>
        <v>0</v>
      </c>
      <c r="Q196">
        <f t="shared" si="34"/>
        <v>0</v>
      </c>
      <c r="S196">
        <f t="shared" si="35"/>
        <v>1.3103533999598394E-4</v>
      </c>
      <c r="T196">
        <f t="shared" si="35"/>
        <v>5.3380838931381598E-4</v>
      </c>
      <c r="U196">
        <f t="shared" si="35"/>
        <v>7.9508153773785815E-4</v>
      </c>
      <c r="V196">
        <f t="shared" si="35"/>
        <v>0</v>
      </c>
      <c r="W196">
        <f t="shared" si="35"/>
        <v>0</v>
      </c>
      <c r="Y196" t="str">
        <f t="shared" si="28"/>
        <v>2023-35</v>
      </c>
      <c r="Z196">
        <f ca="1">S196*EXP(-Z$1*(ROW()-ROW(S$14)-$B$2))</f>
        <v>1.4557930257687169E-4</v>
      </c>
      <c r="AA196">
        <f ca="1">T196*EXP(-AA$1*(ROW()-ROW(T$14)-$B$2))</f>
        <v>5.0975645443059818E-4</v>
      </c>
      <c r="AB196">
        <f ca="1">U196*EXP(-AB$1*(ROW()-ROW(U$14)-$B$2))</f>
        <v>8.1955484819196502E-4</v>
      </c>
      <c r="AC196">
        <f ca="1">V196*EXP(-AC$1*(ROW()-ROW(V$14)-$B$2))</f>
        <v>0</v>
      </c>
      <c r="AD196" t="e">
        <f ca="1">W196*EXP(-AD$1*(ROW()-ROW(W$14)-$B$2))</f>
        <v>#NUM!</v>
      </c>
      <c r="AF196" t="str">
        <f t="shared" si="29"/>
        <v>2023-35</v>
      </c>
      <c r="AG196">
        <f t="shared" ca="1" si="30"/>
        <v>2.1398093445327518E-2</v>
      </c>
      <c r="AH196">
        <f t="shared" ca="1" si="30"/>
        <v>6.9496750074781566E-2</v>
      </c>
      <c r="AI196">
        <f t="shared" ca="1" si="25"/>
        <v>0.12020932230332748</v>
      </c>
      <c r="AJ196">
        <f t="shared" ca="1" si="25"/>
        <v>8.9343418483260675E-2</v>
      </c>
      <c r="AK196" t="e">
        <f t="shared" ca="1" si="25"/>
        <v>#NUM!</v>
      </c>
      <c r="AM196">
        <f t="shared" ca="1" si="31"/>
        <v>3.2478010366833341</v>
      </c>
      <c r="AN196">
        <f t="shared" ca="1" si="31"/>
        <v>5.6177585451930234</v>
      </c>
      <c r="AO196">
        <f t="shared" ca="1" si="31"/>
        <v>4.1752980802488118</v>
      </c>
      <c r="AP196" t="e">
        <f t="shared" ca="1" si="26"/>
        <v>#NUM!</v>
      </c>
      <c r="AR196" t="str">
        <f t="shared" si="32"/>
        <v>2023-35</v>
      </c>
      <c r="AS196">
        <f t="shared" ca="1" si="33"/>
        <v>1.5041086071940892</v>
      </c>
      <c r="AT196">
        <f t="shared" ca="1" si="33"/>
        <v>1.9328470499021246</v>
      </c>
      <c r="AU196" t="e">
        <f t="shared" ca="1" si="33"/>
        <v>#DIV/0!</v>
      </c>
      <c r="AV196" t="e">
        <f t="shared" ca="1" si="27"/>
        <v>#NUM!</v>
      </c>
    </row>
    <row r="197" spans="1:48" x14ac:dyDescent="0.25">
      <c r="A197" s="1" t="s">
        <v>147</v>
      </c>
      <c r="B197" s="9">
        <v>9463096</v>
      </c>
      <c r="C197" s="9">
        <v>650046</v>
      </c>
      <c r="D197" s="9">
        <v>399959</v>
      </c>
      <c r="E197" s="9">
        <v>11</v>
      </c>
      <c r="F197" s="9">
        <v>6</v>
      </c>
      <c r="G197" s="9">
        <v>1272</v>
      </c>
      <c r="H197" s="9">
        <v>352</v>
      </c>
      <c r="I197" s="9">
        <v>313</v>
      </c>
      <c r="J197" s="9">
        <v>0</v>
      </c>
      <c r="K197" s="9">
        <v>0</v>
      </c>
      <c r="L197" s="9"/>
      <c r="M197">
        <f t="shared" si="34"/>
        <v>1.3441689696479884E-4</v>
      </c>
      <c r="N197">
        <f t="shared" si="34"/>
        <v>5.4150013999009297E-4</v>
      </c>
      <c r="O197">
        <f t="shared" si="34"/>
        <v>7.8258021447198342E-4</v>
      </c>
      <c r="P197">
        <f t="shared" si="34"/>
        <v>0</v>
      </c>
      <c r="Q197">
        <f t="shared" si="34"/>
        <v>0</v>
      </c>
      <c r="S197">
        <f t="shared" si="35"/>
        <v>1.3443496749845159E-4</v>
      </c>
      <c r="T197">
        <f t="shared" si="35"/>
        <v>5.4179353451087463E-4</v>
      </c>
      <c r="U197">
        <f t="shared" si="35"/>
        <v>7.8319316595010116E-4</v>
      </c>
      <c r="V197">
        <f t="shared" si="35"/>
        <v>0</v>
      </c>
      <c r="W197">
        <f t="shared" si="35"/>
        <v>0</v>
      </c>
      <c r="Y197" t="str">
        <f t="shared" si="28"/>
        <v>2023-36</v>
      </c>
      <c r="Z197">
        <f ca="1">S197*EXP(-Z$1*(ROW()-ROW(S$14)-$B$2))</f>
        <v>1.4948108048284554E-4</v>
      </c>
      <c r="AA197">
        <f ca="1">T197*EXP(-AA$1*(ROW()-ROW(T$14)-$B$2))</f>
        <v>5.1719253363962585E-4</v>
      </c>
      <c r="AB197">
        <f ca="1">U197*EXP(-AB$1*(ROW()-ROW(U$14)-$B$2))</f>
        <v>8.0749480846525759E-4</v>
      </c>
      <c r="AC197">
        <f ca="1">V197*EXP(-AC$1*(ROW()-ROW(V$14)-$B$2))</f>
        <v>0</v>
      </c>
      <c r="AD197" t="e">
        <f ca="1">W197*EXP(-AD$1*(ROW()-ROW(W$14)-$B$2))</f>
        <v>#NUM!</v>
      </c>
      <c r="AF197" t="str">
        <f t="shared" si="29"/>
        <v>2023-36</v>
      </c>
      <c r="AG197">
        <f t="shared" ca="1" si="30"/>
        <v>2.1547574525810364E-2</v>
      </c>
      <c r="AH197">
        <f t="shared" ca="1" si="30"/>
        <v>7.0013942608421198E-2</v>
      </c>
      <c r="AI197">
        <f t="shared" ca="1" si="25"/>
        <v>0.12101681711179274</v>
      </c>
      <c r="AJ197">
        <f t="shared" ca="1" si="25"/>
        <v>8.9343418483260675E-2</v>
      </c>
      <c r="AK197" t="e">
        <f t="shared" ca="1" si="25"/>
        <v>#NUM!</v>
      </c>
      <c r="AM197">
        <f t="shared" ca="1" si="31"/>
        <v>3.2492725584754929</v>
      </c>
      <c r="AN197">
        <f t="shared" ca="1" si="31"/>
        <v>5.6162616802570975</v>
      </c>
      <c r="AO197">
        <f t="shared" ca="1" si="31"/>
        <v>4.1463329608741955</v>
      </c>
      <c r="AP197" t="e">
        <f t="shared" ca="1" si="26"/>
        <v>#NUM!</v>
      </c>
      <c r="AR197" t="str">
        <f t="shared" si="32"/>
        <v>2023-36</v>
      </c>
      <c r="AS197">
        <f t="shared" ca="1" si="33"/>
        <v>1.5047900924723623</v>
      </c>
      <c r="AT197">
        <f t="shared" ca="1" si="33"/>
        <v>1.9323320382738691</v>
      </c>
      <c r="AU197" t="e">
        <f t="shared" ca="1" si="33"/>
        <v>#DIV/0!</v>
      </c>
      <c r="AV197" t="e">
        <f t="shared" ca="1" si="27"/>
        <v>#NUM!</v>
      </c>
    </row>
    <row r="198" spans="1:48" x14ac:dyDescent="0.25">
      <c r="A198" s="1" t="s">
        <v>148</v>
      </c>
      <c r="B198" s="9">
        <v>9461824</v>
      </c>
      <c r="C198" s="9">
        <v>649694</v>
      </c>
      <c r="D198" s="9">
        <v>399646</v>
      </c>
      <c r="E198" s="9">
        <v>11</v>
      </c>
      <c r="F198" s="9">
        <v>6</v>
      </c>
      <c r="G198" s="9">
        <v>1265</v>
      </c>
      <c r="H198" s="9">
        <v>381</v>
      </c>
      <c r="I198" s="9">
        <v>336</v>
      </c>
      <c r="J198" s="9">
        <v>0</v>
      </c>
      <c r="K198" s="9">
        <v>0</v>
      </c>
      <c r="L198" s="9"/>
      <c r="M198">
        <f t="shared" si="34"/>
        <v>1.3369515222434912E-4</v>
      </c>
      <c r="N198">
        <f t="shared" si="34"/>
        <v>5.8642991931586255E-4</v>
      </c>
      <c r="O198">
        <f t="shared" si="34"/>
        <v>8.4074405849176518E-4</v>
      </c>
      <c r="P198">
        <f t="shared" si="34"/>
        <v>0</v>
      </c>
      <c r="Q198">
        <f t="shared" si="34"/>
        <v>0</v>
      </c>
      <c r="S198">
        <f t="shared" si="35"/>
        <v>1.337130292072172E-4</v>
      </c>
      <c r="T198">
        <f t="shared" si="35"/>
        <v>5.8677403799335041E-4</v>
      </c>
      <c r="U198">
        <f t="shared" si="35"/>
        <v>8.4145155349257708E-4</v>
      </c>
      <c r="V198">
        <f t="shared" si="35"/>
        <v>0</v>
      </c>
      <c r="W198">
        <f t="shared" si="35"/>
        <v>0</v>
      </c>
      <c r="Y198" t="str">
        <f t="shared" si="28"/>
        <v>2023-37</v>
      </c>
      <c r="Z198">
        <f ca="1">S198*EXP(-Z$1*(ROW()-ROW(S$14)-$B$2))</f>
        <v>1.4880259216876819E-4</v>
      </c>
      <c r="AA198">
        <f ca="1">T198*EXP(-AA$1*(ROW()-ROW(T$14)-$B$2))</f>
        <v>5.5992570906637372E-4</v>
      </c>
      <c r="AB198">
        <f ca="1">U198*EXP(-AB$1*(ROW()-ROW(U$14)-$B$2))</f>
        <v>8.6776965869310484E-4</v>
      </c>
      <c r="AC198">
        <f ca="1">V198*EXP(-AC$1*(ROW()-ROW(V$14)-$B$2))</f>
        <v>0</v>
      </c>
      <c r="AD198" t="e">
        <f ca="1">W198*EXP(-AD$1*(ROW()-ROW(W$14)-$B$2))</f>
        <v>#NUM!</v>
      </c>
      <c r="AF198" t="str">
        <f t="shared" si="29"/>
        <v>2023-37</v>
      </c>
      <c r="AG198">
        <f t="shared" ca="1" si="30"/>
        <v>2.1696377117979133E-2</v>
      </c>
      <c r="AH198">
        <f t="shared" ca="1" si="30"/>
        <v>7.0573868317487576E-2</v>
      </c>
      <c r="AI198">
        <f t="shared" ca="1" si="25"/>
        <v>0.12188458677048584</v>
      </c>
      <c r="AJ198">
        <f t="shared" ca="1" si="25"/>
        <v>8.9343418483260675E-2</v>
      </c>
      <c r="AK198" t="e">
        <f t="shared" ca="1" si="25"/>
        <v>#NUM!</v>
      </c>
      <c r="AM198">
        <f t="shared" ca="1" si="31"/>
        <v>3.2527950603792344</v>
      </c>
      <c r="AN198">
        <f t="shared" ca="1" si="31"/>
        <v>5.6177391325616188</v>
      </c>
      <c r="AO198">
        <f t="shared" ca="1" si="31"/>
        <v>4.1178957204437827</v>
      </c>
      <c r="AP198" t="e">
        <f t="shared" ca="1" si="26"/>
        <v>#NUM!</v>
      </c>
      <c r="AR198" t="str">
        <f t="shared" si="32"/>
        <v>2023-37</v>
      </c>
      <c r="AS198">
        <f t="shared" ca="1" si="33"/>
        <v>1.5064214194448069</v>
      </c>
      <c r="AT198">
        <f t="shared" ca="1" si="33"/>
        <v>1.9328403707885529</v>
      </c>
      <c r="AU198" t="e">
        <f t="shared" ca="1" si="33"/>
        <v>#DIV/0!</v>
      </c>
      <c r="AV198" t="e">
        <f t="shared" ca="1" si="27"/>
        <v>#NUM!</v>
      </c>
    </row>
    <row r="199" spans="1:48" x14ac:dyDescent="0.25">
      <c r="A199" s="1" t="s">
        <v>149</v>
      </c>
      <c r="B199" s="9">
        <v>9460559</v>
      </c>
      <c r="C199" s="9">
        <v>649313</v>
      </c>
      <c r="D199" s="9">
        <v>399310</v>
      </c>
      <c r="E199" s="9">
        <v>11</v>
      </c>
      <c r="F199" s="9">
        <v>6</v>
      </c>
      <c r="G199" s="9">
        <v>1337</v>
      </c>
      <c r="H199" s="9">
        <v>366</v>
      </c>
      <c r="I199" s="9">
        <v>348</v>
      </c>
      <c r="J199" s="9">
        <v>0</v>
      </c>
      <c r="K199" s="9">
        <v>0</v>
      </c>
      <c r="L199" s="9"/>
      <c r="M199">
        <f t="shared" si="34"/>
        <v>1.4132357295166173E-4</v>
      </c>
      <c r="N199">
        <f t="shared" si="34"/>
        <v>5.6367268174208746E-4</v>
      </c>
      <c r="O199">
        <f t="shared" si="34"/>
        <v>8.7150334326713578E-4</v>
      </c>
      <c r="P199">
        <f t="shared" si="34"/>
        <v>0</v>
      </c>
      <c r="Q199">
        <f t="shared" si="34"/>
        <v>0</v>
      </c>
      <c r="S199">
        <f t="shared" si="35"/>
        <v>1.4134354836220018E-4</v>
      </c>
      <c r="T199">
        <f t="shared" si="35"/>
        <v>5.6399060277900369E-4</v>
      </c>
      <c r="U199">
        <f t="shared" si="35"/>
        <v>8.7226357914907502E-4</v>
      </c>
      <c r="V199">
        <f t="shared" si="35"/>
        <v>0</v>
      </c>
      <c r="W199">
        <f t="shared" si="35"/>
        <v>0</v>
      </c>
      <c r="Y199" t="str">
        <f t="shared" si="28"/>
        <v>2023-38</v>
      </c>
      <c r="Z199">
        <f ca="1">S199*EXP(-Z$1*(ROW()-ROW(S$14)-$B$2))</f>
        <v>1.5742566851790918E-4</v>
      </c>
      <c r="AA199">
        <f ca="1">T199*EXP(-AA$1*(ROW()-ROW(T$14)-$B$2))</f>
        <v>5.379878608433214E-4</v>
      </c>
      <c r="AB199">
        <f ca="1">U199*EXP(-AB$1*(ROW()-ROW(U$14)-$B$2))</f>
        <v>8.9976185716412506E-4</v>
      </c>
      <c r="AC199">
        <f ca="1">V199*EXP(-AC$1*(ROW()-ROW(V$14)-$B$2))</f>
        <v>0</v>
      </c>
      <c r="AD199" t="e">
        <f ca="1">W199*EXP(-AD$1*(ROW()-ROW(W$14)-$B$2))</f>
        <v>#NUM!</v>
      </c>
      <c r="AF199" t="str">
        <f t="shared" si="29"/>
        <v>2023-38</v>
      </c>
      <c r="AG199">
        <f t="shared" ca="1" si="30"/>
        <v>2.1853802786497043E-2</v>
      </c>
      <c r="AH199">
        <f t="shared" ca="1" si="30"/>
        <v>7.1111856178330893E-2</v>
      </c>
      <c r="AI199">
        <f t="shared" ca="1" si="25"/>
        <v>0.12278434862764998</v>
      </c>
      <c r="AJ199">
        <f t="shared" ca="1" si="25"/>
        <v>8.9343418483260675E-2</v>
      </c>
      <c r="AK199" t="e">
        <f t="shared" ca="1" si="25"/>
        <v>#NUM!</v>
      </c>
      <c r="AM199">
        <f t="shared" ca="1" si="31"/>
        <v>3.2539808688247729</v>
      </c>
      <c r="AN199">
        <f t="shared" ca="1" si="31"/>
        <v>5.6184431527640388</v>
      </c>
      <c r="AO199">
        <f t="shared" ca="1" si="31"/>
        <v>4.0882321194215177</v>
      </c>
      <c r="AP199" t="e">
        <f t="shared" ca="1" si="26"/>
        <v>#NUM!</v>
      </c>
      <c r="AR199" t="str">
        <f t="shared" si="32"/>
        <v>2023-38</v>
      </c>
      <c r="AS199">
        <f t="shared" ca="1" si="33"/>
        <v>1.5069705863024045</v>
      </c>
      <c r="AT199">
        <f t="shared" ca="1" si="33"/>
        <v>1.9330825961103377</v>
      </c>
      <c r="AU199" t="e">
        <f t="shared" ca="1" si="33"/>
        <v>#DIV/0!</v>
      </c>
      <c r="AV199" t="e">
        <f t="shared" ca="1" si="27"/>
        <v>#NUM!</v>
      </c>
    </row>
    <row r="200" spans="1:48" x14ac:dyDescent="0.25">
      <c r="A200" s="1" t="s">
        <v>150</v>
      </c>
      <c r="B200" s="9">
        <v>9459222</v>
      </c>
      <c r="C200" s="9">
        <v>648947</v>
      </c>
      <c r="D200" s="9">
        <v>398962</v>
      </c>
      <c r="E200" s="9">
        <v>11</v>
      </c>
      <c r="F200" s="9">
        <v>6</v>
      </c>
      <c r="G200" s="9">
        <v>1270</v>
      </c>
      <c r="H200" s="9">
        <v>354</v>
      </c>
      <c r="I200" s="9">
        <v>333</v>
      </c>
      <c r="J200" s="9">
        <v>0</v>
      </c>
      <c r="K200" s="9">
        <v>0</v>
      </c>
      <c r="L200" s="9"/>
      <c r="M200">
        <f t="shared" si="34"/>
        <v>1.3426051317962513E-4</v>
      </c>
      <c r="N200">
        <f t="shared" si="34"/>
        <v>5.4549909314628156E-4</v>
      </c>
      <c r="O200">
        <f t="shared" si="34"/>
        <v>8.3466595816142895E-4</v>
      </c>
      <c r="P200">
        <f t="shared" si="34"/>
        <v>0</v>
      </c>
      <c r="Q200">
        <f t="shared" si="34"/>
        <v>0</v>
      </c>
      <c r="S200">
        <f t="shared" si="35"/>
        <v>1.3427854168732872E-4</v>
      </c>
      <c r="T200">
        <f t="shared" si="35"/>
        <v>5.4579683836844062E-4</v>
      </c>
      <c r="U200">
        <f t="shared" si="35"/>
        <v>8.3536325597194426E-4</v>
      </c>
      <c r="V200">
        <f t="shared" si="35"/>
        <v>0</v>
      </c>
      <c r="W200">
        <f t="shared" si="35"/>
        <v>0</v>
      </c>
      <c r="Y200" t="str">
        <f t="shared" si="28"/>
        <v>2023-39</v>
      </c>
      <c r="Z200">
        <f ca="1">S200*EXP(-Z$1*(ROW()-ROW(S$14)-$B$2))</f>
        <v>1.4968178707458452E-4</v>
      </c>
      <c r="AA200">
        <f ca="1">T200*EXP(-AA$1*(ROW()-ROW(T$14)-$B$2))</f>
        <v>5.2044245176851201E-4</v>
      </c>
      <c r="AB200">
        <f ca="1">U200*EXP(-AB$1*(ROW()-ROW(U$14)-$B$2))</f>
        <v>8.6190560090121263E-4</v>
      </c>
      <c r="AC200">
        <f ca="1">V200*EXP(-AC$1*(ROW()-ROW(V$14)-$B$2))</f>
        <v>0</v>
      </c>
      <c r="AD200" t="e">
        <f ca="1">W200*EXP(-AD$1*(ROW()-ROW(W$14)-$B$2))</f>
        <v>#NUM!</v>
      </c>
      <c r="AF200" t="str">
        <f t="shared" si="29"/>
        <v>2023-39</v>
      </c>
      <c r="AG200">
        <f t="shared" ca="1" si="30"/>
        <v>2.2003484573571628E-2</v>
      </c>
      <c r="AH200">
        <f t="shared" ca="1" si="30"/>
        <v>7.16322986300994E-2</v>
      </c>
      <c r="AI200">
        <f t="shared" ca="1" si="25"/>
        <v>0.12364625422855119</v>
      </c>
      <c r="AJ200">
        <f t="shared" ca="1" si="25"/>
        <v>8.9343418483260675E-2</v>
      </c>
      <c r="AK200" t="e">
        <f t="shared" ca="1" si="25"/>
        <v>#NUM!</v>
      </c>
      <c r="AM200">
        <f t="shared" ca="1" si="31"/>
        <v>3.2554979367284811</v>
      </c>
      <c r="AN200">
        <f t="shared" ca="1" si="31"/>
        <v>5.6193942289060264</v>
      </c>
      <c r="AO200">
        <f t="shared" ca="1" si="31"/>
        <v>4.0604213475610589</v>
      </c>
      <c r="AP200" t="e">
        <f t="shared" ca="1" si="26"/>
        <v>#NUM!</v>
      </c>
      <c r="AR200" t="str">
        <f t="shared" si="32"/>
        <v>2023-39</v>
      </c>
      <c r="AS200">
        <f t="shared" ca="1" si="33"/>
        <v>1.5076731647134256</v>
      </c>
      <c r="AT200">
        <f t="shared" ca="1" si="33"/>
        <v>1.93340982354464</v>
      </c>
      <c r="AU200" t="e">
        <f t="shared" ca="1" si="33"/>
        <v>#DIV/0!</v>
      </c>
      <c r="AV200" t="e">
        <f t="shared" ca="1" si="27"/>
        <v>#NUM!</v>
      </c>
    </row>
    <row r="201" spans="1:48" x14ac:dyDescent="0.25">
      <c r="A201" s="1" t="s">
        <v>151</v>
      </c>
      <c r="B201" s="9">
        <v>9457952</v>
      </c>
      <c r="C201" s="9">
        <v>648593</v>
      </c>
      <c r="D201" s="9">
        <v>398629</v>
      </c>
      <c r="E201" s="9">
        <v>11</v>
      </c>
      <c r="F201" s="9">
        <v>6</v>
      </c>
      <c r="G201" s="9">
        <v>1348</v>
      </c>
      <c r="H201" s="9">
        <v>363</v>
      </c>
      <c r="I201" s="9">
        <v>369</v>
      </c>
      <c r="J201" s="9">
        <v>0</v>
      </c>
      <c r="K201" s="9">
        <v>0</v>
      </c>
      <c r="L201" s="9"/>
      <c r="M201">
        <f t="shared" si="34"/>
        <v>1.4252557001769516E-4</v>
      </c>
      <c r="N201">
        <f t="shared" si="34"/>
        <v>5.5967301528076928E-4</v>
      </c>
      <c r="O201">
        <f t="shared" si="34"/>
        <v>9.256727433277559E-4</v>
      </c>
      <c r="P201">
        <f t="shared" si="34"/>
        <v>0</v>
      </c>
      <c r="Q201">
        <f t="shared" si="34"/>
        <v>0</v>
      </c>
      <c r="S201">
        <f t="shared" si="35"/>
        <v>1.4254588669284626E-4</v>
      </c>
      <c r="T201">
        <f t="shared" si="35"/>
        <v>5.5998643920509899E-4</v>
      </c>
      <c r="U201">
        <f t="shared" si="35"/>
        <v>9.2653047355399068E-4</v>
      </c>
      <c r="V201">
        <f t="shared" si="35"/>
        <v>0</v>
      </c>
      <c r="W201">
        <f t="shared" si="35"/>
        <v>0</v>
      </c>
      <c r="Y201" t="str">
        <f t="shared" si="28"/>
        <v>2023-40</v>
      </c>
      <c r="Z201">
        <f ca="1">S201*EXP(-Z$1*(ROW()-ROW(S$14)-$B$2))</f>
        <v>1.5903027893880429E-4</v>
      </c>
      <c r="AA201">
        <f ca="1">T201*EXP(-AA$1*(ROW()-ROW(T$14)-$B$2))</f>
        <v>5.3377754345990472E-4</v>
      </c>
      <c r="AB201">
        <f ca="1">U201*EXP(-AB$1*(ROW()-ROW(U$14)-$B$2))</f>
        <v>9.5619955440968876E-4</v>
      </c>
      <c r="AC201">
        <f ca="1">V201*EXP(-AC$1*(ROW()-ROW(V$14)-$B$2))</f>
        <v>0</v>
      </c>
      <c r="AD201" t="e">
        <f ca="1">W201*EXP(-AD$1*(ROW()-ROW(W$14)-$B$2))</f>
        <v>#NUM!</v>
      </c>
      <c r="AF201" t="str">
        <f t="shared" si="29"/>
        <v>2023-40</v>
      </c>
      <c r="AG201">
        <f t="shared" ca="1" si="30"/>
        <v>2.2162514852510432E-2</v>
      </c>
      <c r="AH201">
        <f t="shared" ca="1" si="30"/>
        <v>7.2166076173559301E-2</v>
      </c>
      <c r="AI201">
        <f t="shared" ca="1" si="25"/>
        <v>0.12460245378296088</v>
      </c>
      <c r="AJ201">
        <f t="shared" ca="1" si="25"/>
        <v>8.9343418483260675E-2</v>
      </c>
      <c r="AK201" t="e">
        <f t="shared" ca="1" si="25"/>
        <v>#NUM!</v>
      </c>
      <c r="AM201">
        <f t="shared" ca="1" si="31"/>
        <v>3.2562223490347613</v>
      </c>
      <c r="AN201">
        <f t="shared" ca="1" si="31"/>
        <v>5.6222163690438176</v>
      </c>
      <c r="AO201">
        <f t="shared" ca="1" si="31"/>
        <v>4.0312852164040587</v>
      </c>
      <c r="AP201" t="e">
        <f t="shared" ca="1" si="26"/>
        <v>#NUM!</v>
      </c>
      <c r="AR201" t="str">
        <f t="shared" si="32"/>
        <v>2023-40</v>
      </c>
      <c r="AS201">
        <f t="shared" ca="1" si="33"/>
        <v>1.5080086516391105</v>
      </c>
      <c r="AT201">
        <f t="shared" ca="1" si="33"/>
        <v>1.9343808096053363</v>
      </c>
      <c r="AU201" t="e">
        <f t="shared" ca="1" si="33"/>
        <v>#DIV/0!</v>
      </c>
      <c r="AV201" t="e">
        <f t="shared" ca="1" si="27"/>
        <v>#NUM!</v>
      </c>
    </row>
    <row r="202" spans="1:48" x14ac:dyDescent="0.25">
      <c r="A202" s="1" t="s">
        <v>152</v>
      </c>
      <c r="B202" s="9">
        <v>9456604</v>
      </c>
      <c r="C202" s="9">
        <v>648230</v>
      </c>
      <c r="D202" s="9">
        <v>398260</v>
      </c>
      <c r="E202" s="9">
        <v>11</v>
      </c>
      <c r="F202" s="9">
        <v>6</v>
      </c>
      <c r="G202" s="9">
        <v>1458</v>
      </c>
      <c r="H202" s="9">
        <v>412</v>
      </c>
      <c r="I202" s="9">
        <v>416</v>
      </c>
      <c r="J202" s="9">
        <v>0</v>
      </c>
      <c r="K202" s="9">
        <v>0</v>
      </c>
      <c r="L202" s="9"/>
      <c r="M202">
        <f t="shared" si="34"/>
        <v>1.5417796917371182E-4</v>
      </c>
      <c r="N202">
        <f t="shared" si="34"/>
        <v>6.3557687857704825E-4</v>
      </c>
      <c r="O202">
        <f t="shared" si="34"/>
        <v>1.0445437653794005E-3</v>
      </c>
      <c r="P202">
        <f t="shared" si="34"/>
        <v>0</v>
      </c>
      <c r="Q202">
        <f t="shared" si="34"/>
        <v>0</v>
      </c>
      <c r="S202">
        <f t="shared" si="35"/>
        <v>1.5420174399091846E-4</v>
      </c>
      <c r="T202">
        <f t="shared" si="35"/>
        <v>6.359811148916681E-4</v>
      </c>
      <c r="U202">
        <f t="shared" si="35"/>
        <v>1.0456360731919512E-3</v>
      </c>
      <c r="V202">
        <f t="shared" si="35"/>
        <v>0</v>
      </c>
      <c r="W202">
        <f t="shared" si="35"/>
        <v>0</v>
      </c>
      <c r="Y202" t="str">
        <f t="shared" si="28"/>
        <v>2023-41</v>
      </c>
      <c r="Z202">
        <f ca="1">S202*EXP(-Z$1*(ROW()-ROW(S$14)-$B$2))</f>
        <v>1.721778195626348E-4</v>
      </c>
      <c r="AA202">
        <f ca="1">T202*EXP(-AA$1*(ROW()-ROW(T$14)-$B$2))</f>
        <v>6.0599368466006907E-4</v>
      </c>
      <c r="AB202">
        <f ca="1">U202*EXP(-AB$1*(ROW()-ROW(U$14)-$B$2))</f>
        <v>1.0793787941365742E-3</v>
      </c>
      <c r="AC202">
        <f ca="1">V202*EXP(-AC$1*(ROW()-ROW(V$14)-$B$2))</f>
        <v>0</v>
      </c>
      <c r="AD202" t="e">
        <f ca="1">W202*EXP(-AD$1*(ROW()-ROW(W$14)-$B$2))</f>
        <v>#NUM!</v>
      </c>
      <c r="AF202" t="str">
        <f t="shared" si="29"/>
        <v>2023-41</v>
      </c>
      <c r="AG202">
        <f t="shared" ca="1" si="30"/>
        <v>2.2334692672073067E-2</v>
      </c>
      <c r="AH202">
        <f t="shared" ca="1" si="30"/>
        <v>7.2772069858219365E-2</v>
      </c>
      <c r="AI202">
        <f t="shared" ca="1" si="25"/>
        <v>0.12568183257709745</v>
      </c>
      <c r="AJ202">
        <f t="shared" ca="1" si="25"/>
        <v>8.9343418483260675E-2</v>
      </c>
      <c r="AK202" t="e">
        <f t="shared" ca="1" si="25"/>
        <v>#NUM!</v>
      </c>
      <c r="AM202">
        <f t="shared" ca="1" si="31"/>
        <v>3.2582525726540381</v>
      </c>
      <c r="AN202">
        <f t="shared" ca="1" si="31"/>
        <v>5.6272022374522281</v>
      </c>
      <c r="AO202">
        <f t="shared" ca="1" si="31"/>
        <v>4.0002080975564178</v>
      </c>
      <c r="AP202" t="e">
        <f t="shared" ca="1" si="26"/>
        <v>#NUM!</v>
      </c>
      <c r="AR202" t="str">
        <f t="shared" si="32"/>
        <v>2023-41</v>
      </c>
      <c r="AS202">
        <f t="shared" ca="1" si="33"/>
        <v>1.5089488806697045</v>
      </c>
      <c r="AT202">
        <f t="shared" ca="1" si="33"/>
        <v>1.9360962484172524</v>
      </c>
      <c r="AU202" t="e">
        <f t="shared" ca="1" si="33"/>
        <v>#DIV/0!</v>
      </c>
      <c r="AV202" t="e">
        <f t="shared" ca="1" si="27"/>
        <v>#NUM!</v>
      </c>
    </row>
    <row r="203" spans="1:48" x14ac:dyDescent="0.25">
      <c r="A203" s="1" t="s">
        <v>153</v>
      </c>
      <c r="B203" s="9">
        <v>9455146</v>
      </c>
      <c r="C203" s="9">
        <v>647818</v>
      </c>
      <c r="D203" s="9">
        <v>397844</v>
      </c>
      <c r="E203" s="9">
        <v>11</v>
      </c>
      <c r="F203" s="9">
        <v>6</v>
      </c>
      <c r="G203" s="9">
        <v>1406</v>
      </c>
      <c r="H203" s="9">
        <v>412</v>
      </c>
      <c r="I203" s="9">
        <v>385</v>
      </c>
      <c r="J203" s="9">
        <v>0</v>
      </c>
      <c r="K203" s="9">
        <v>0</v>
      </c>
      <c r="L203" s="9"/>
      <c r="M203">
        <f t="shared" si="34"/>
        <v>1.4870209301897613E-4</v>
      </c>
      <c r="N203">
        <f t="shared" si="34"/>
        <v>6.3598109345526055E-4</v>
      </c>
      <c r="O203">
        <f t="shared" si="34"/>
        <v>9.6771598918168932E-4</v>
      </c>
      <c r="P203">
        <f t="shared" si="34"/>
        <v>0</v>
      </c>
      <c r="Q203">
        <f t="shared" si="34"/>
        <v>0</v>
      </c>
      <c r="S203">
        <f t="shared" si="35"/>
        <v>1.4872420889422181E-4</v>
      </c>
      <c r="T203">
        <f t="shared" si="35"/>
        <v>6.3638584428394598E-4</v>
      </c>
      <c r="U203">
        <f t="shared" si="35"/>
        <v>9.6865344627603022E-4</v>
      </c>
      <c r="V203">
        <f t="shared" si="35"/>
        <v>0</v>
      </c>
      <c r="W203">
        <f t="shared" si="35"/>
        <v>0</v>
      </c>
      <c r="Y203" t="str">
        <f t="shared" si="28"/>
        <v>2023-42</v>
      </c>
      <c r="Z203">
        <f ca="1">S203*EXP(-Z$1*(ROW()-ROW(S$14)-$B$2))</f>
        <v>1.6620051794108737E-4</v>
      </c>
      <c r="AA203">
        <f ca="1">T203*EXP(-AA$1*(ROW()-ROW(T$14)-$B$2))</f>
        <v>6.0615749454801665E-4</v>
      </c>
      <c r="AB203">
        <f ca="1">U203*EXP(-AB$1*(ROW()-ROW(U$14)-$B$2))</f>
        <v>1.0001525506546792E-3</v>
      </c>
      <c r="AC203">
        <f ca="1">V203*EXP(-AC$1*(ROW()-ROW(V$14)-$B$2))</f>
        <v>0</v>
      </c>
      <c r="AD203" t="e">
        <f ca="1">W203*EXP(-AD$1*(ROW()-ROW(W$14)-$B$2))</f>
        <v>#NUM!</v>
      </c>
      <c r="AF203" t="str">
        <f t="shared" si="29"/>
        <v>2023-42</v>
      </c>
      <c r="AG203">
        <f t="shared" ca="1" si="30"/>
        <v>2.2500893190014155E-2</v>
      </c>
      <c r="AH203">
        <f t="shared" ca="1" si="30"/>
        <v>7.3378227352767389E-2</v>
      </c>
      <c r="AI203">
        <f t="shared" ca="1" si="25"/>
        <v>0.12668198512775214</v>
      </c>
      <c r="AJ203">
        <f t="shared" ca="1" si="25"/>
        <v>8.9343418483260675E-2</v>
      </c>
      <c r="AK203" t="e">
        <f t="shared" ca="1" si="25"/>
        <v>#NUM!</v>
      </c>
      <c r="AM203">
        <f t="shared" ca="1" si="31"/>
        <v>3.2611250910400518</v>
      </c>
      <c r="AN203">
        <f t="shared" ca="1" si="31"/>
        <v>5.6300869506803988</v>
      </c>
      <c r="AO203">
        <f t="shared" ca="1" si="31"/>
        <v>3.9706609746012695</v>
      </c>
      <c r="AP203" t="e">
        <f t="shared" ca="1" si="26"/>
        <v>#NUM!</v>
      </c>
      <c r="AR203" t="str">
        <f t="shared" si="32"/>
        <v>2023-42</v>
      </c>
      <c r="AS203">
        <f t="shared" ca="1" si="33"/>
        <v>1.5102791898788976</v>
      </c>
      <c r="AT203">
        <f t="shared" ca="1" si="33"/>
        <v>1.9370887633870626</v>
      </c>
      <c r="AU203" t="e">
        <f t="shared" ca="1" si="33"/>
        <v>#DIV/0!</v>
      </c>
      <c r="AV203" t="e">
        <f t="shared" ca="1" si="27"/>
        <v>#NUM!</v>
      </c>
    </row>
    <row r="204" spans="1:48" x14ac:dyDescent="0.25">
      <c r="A204" s="1" t="s">
        <v>154</v>
      </c>
      <c r="B204" s="9">
        <v>9453740</v>
      </c>
      <c r="C204" s="9">
        <v>647406</v>
      </c>
      <c r="D204" s="9">
        <v>397459</v>
      </c>
      <c r="E204" s="9">
        <v>11</v>
      </c>
      <c r="F204" s="9">
        <v>6</v>
      </c>
      <c r="G204" s="9">
        <v>1424</v>
      </c>
      <c r="H204" s="9">
        <v>396</v>
      </c>
      <c r="I204" s="9">
        <v>400</v>
      </c>
      <c r="J204" s="9">
        <v>0</v>
      </c>
      <c r="K204" s="9">
        <v>0</v>
      </c>
      <c r="L204" s="9"/>
      <c r="M204">
        <f t="shared" si="34"/>
        <v>1.506282169807928E-4</v>
      </c>
      <c r="N204">
        <f t="shared" si="34"/>
        <v>6.1167181027052574E-4</v>
      </c>
      <c r="O204">
        <f t="shared" si="34"/>
        <v>1.0063931122455399E-3</v>
      </c>
      <c r="P204">
        <f t="shared" si="34"/>
        <v>0</v>
      </c>
      <c r="Q204">
        <f t="shared" si="34"/>
        <v>0</v>
      </c>
      <c r="S204">
        <f t="shared" si="35"/>
        <v>1.506509095436824E-4</v>
      </c>
      <c r="T204">
        <f t="shared" si="35"/>
        <v>6.1204620077250375E-4</v>
      </c>
      <c r="U204">
        <f t="shared" si="35"/>
        <v>1.0074070448698829E-3</v>
      </c>
      <c r="V204">
        <f t="shared" si="35"/>
        <v>0</v>
      </c>
      <c r="W204">
        <f t="shared" si="35"/>
        <v>0</v>
      </c>
      <c r="Y204" t="str">
        <f t="shared" si="28"/>
        <v>2023-43</v>
      </c>
      <c r="Z204">
        <f ca="1">S204*EXP(-Z$1*(ROW()-ROW(S$14)-$B$2))</f>
        <v>1.6849431435708441E-4</v>
      </c>
      <c r="AA204">
        <f ca="1">T204*EXP(-AA$1*(ROW()-ROW(T$14)-$B$2))</f>
        <v>5.82760711561058E-4</v>
      </c>
      <c r="AB204">
        <f ca="1">U204*EXP(-AB$1*(ROW()-ROW(U$14)-$B$2))</f>
        <v>1.0404166588582316E-3</v>
      </c>
      <c r="AC204">
        <f ca="1">V204*EXP(-AC$1*(ROW()-ROW(V$14)-$B$2))</f>
        <v>0</v>
      </c>
      <c r="AD204" t="e">
        <f ca="1">W204*EXP(-AD$1*(ROW()-ROW(W$14)-$B$2))</f>
        <v>#NUM!</v>
      </c>
      <c r="AF204" t="str">
        <f t="shared" si="29"/>
        <v>2023-43</v>
      </c>
      <c r="AG204">
        <f t="shared" ca="1" si="30"/>
        <v>2.2669387504371238E-2</v>
      </c>
      <c r="AH204">
        <f t="shared" ca="1" si="30"/>
        <v>7.3960988064328451E-2</v>
      </c>
      <c r="AI204">
        <f t="shared" ca="1" si="25"/>
        <v>0.12772240178661037</v>
      </c>
      <c r="AJ204">
        <f t="shared" ca="1" si="25"/>
        <v>8.9343418483260675E-2</v>
      </c>
      <c r="AK204" t="e">
        <f t="shared" ca="1" si="25"/>
        <v>#NUM!</v>
      </c>
      <c r="AM204">
        <f t="shared" ca="1" si="31"/>
        <v>3.2625931357901434</v>
      </c>
      <c r="AN204">
        <f t="shared" ca="1" si="31"/>
        <v>5.6341355390383718</v>
      </c>
      <c r="AO204">
        <f t="shared" ca="1" si="31"/>
        <v>3.9411483202196345</v>
      </c>
      <c r="AP204" t="e">
        <f t="shared" ca="1" si="26"/>
        <v>#NUM!</v>
      </c>
      <c r="AR204" t="str">
        <f t="shared" si="32"/>
        <v>2023-43</v>
      </c>
      <c r="AS204">
        <f t="shared" ca="1" si="33"/>
        <v>1.5109590648833757</v>
      </c>
      <c r="AT204">
        <f t="shared" ca="1" si="33"/>
        <v>1.9384817214505008</v>
      </c>
      <c r="AU204" t="e">
        <f t="shared" ca="1" si="33"/>
        <v>#DIV/0!</v>
      </c>
      <c r="AV204" t="e">
        <f t="shared" ca="1" si="27"/>
        <v>#NUM!</v>
      </c>
    </row>
    <row r="205" spans="1:48" x14ac:dyDescent="0.25">
      <c r="A205" s="1" t="s">
        <v>155</v>
      </c>
      <c r="B205" s="9">
        <v>9452316</v>
      </c>
      <c r="C205" s="9">
        <v>647010</v>
      </c>
      <c r="D205" s="9">
        <v>397059</v>
      </c>
      <c r="E205" s="9">
        <v>11</v>
      </c>
      <c r="F205" s="9">
        <v>6</v>
      </c>
      <c r="G205" s="9">
        <v>1391</v>
      </c>
      <c r="H205" s="9">
        <v>390</v>
      </c>
      <c r="I205" s="9">
        <v>381</v>
      </c>
      <c r="J205" s="9">
        <v>0</v>
      </c>
      <c r="K205" s="9">
        <v>0</v>
      </c>
      <c r="L205" s="9"/>
      <c r="M205">
        <f t="shared" si="34"/>
        <v>1.4715970138958536E-4</v>
      </c>
      <c r="N205">
        <f t="shared" si="34"/>
        <v>6.0277275467148883E-4</v>
      </c>
      <c r="O205">
        <f t="shared" si="34"/>
        <v>9.5955512908660931E-4</v>
      </c>
      <c r="P205">
        <f t="shared" si="34"/>
        <v>0</v>
      </c>
      <c r="Q205">
        <f t="shared" si="34"/>
        <v>0</v>
      </c>
      <c r="S205">
        <f t="shared" si="35"/>
        <v>1.471813608203349E-4</v>
      </c>
      <c r="T205">
        <f t="shared" si="35"/>
        <v>6.0313632708946889E-4</v>
      </c>
      <c r="U205">
        <f t="shared" si="35"/>
        <v>9.6047683332553004E-4</v>
      </c>
      <c r="V205">
        <f t="shared" si="35"/>
        <v>0</v>
      </c>
      <c r="W205">
        <f t="shared" si="35"/>
        <v>0</v>
      </c>
      <c r="Y205" t="str">
        <f t="shared" si="28"/>
        <v>2023-44</v>
      </c>
      <c r="Z205">
        <f ca="1">S205*EXP(-Z$1*(ROW()-ROW(S$14)-$B$2))</f>
        <v>1.6475139248627678E-4</v>
      </c>
      <c r="AA205">
        <f ca="1">T205*EXP(-AA$1*(ROW()-ROW(T$14)-$B$2))</f>
        <v>5.7406707014894486E-4</v>
      </c>
      <c r="AB205">
        <f ca="1">U205*EXP(-AB$1*(ROW()-ROW(U$14)-$B$2))</f>
        <v>9.921873892420731E-4</v>
      </c>
      <c r="AC205">
        <f ca="1">V205*EXP(-AC$1*(ROW()-ROW(V$14)-$B$2))</f>
        <v>0</v>
      </c>
      <c r="AD205" t="e">
        <f ca="1">W205*EXP(-AD$1*(ROW()-ROW(W$14)-$B$2))</f>
        <v>#NUM!</v>
      </c>
      <c r="AF205" t="str">
        <f t="shared" si="29"/>
        <v>2023-44</v>
      </c>
      <c r="AG205">
        <f t="shared" ca="1" si="30"/>
        <v>2.2834138896857516E-2</v>
      </c>
      <c r="AH205">
        <f t="shared" ca="1" si="30"/>
        <v>7.453505513447739E-2</v>
      </c>
      <c r="AI205">
        <f t="shared" ca="1" si="25"/>
        <v>0.12871458917585243</v>
      </c>
      <c r="AJ205">
        <f t="shared" ca="1" si="25"/>
        <v>8.9343418483260675E-2</v>
      </c>
      <c r="AK205" t="e">
        <f t="shared" ca="1" si="25"/>
        <v>#NUM!</v>
      </c>
      <c r="AM205">
        <f t="shared" ca="1" si="31"/>
        <v>3.2641938227298368</v>
      </c>
      <c r="AN205">
        <f t="shared" ca="1" si="31"/>
        <v>5.6369364203861618</v>
      </c>
      <c r="AO205">
        <f t="shared" ca="1" si="31"/>
        <v>3.9127124034248699</v>
      </c>
      <c r="AP205" t="e">
        <f t="shared" ca="1" si="26"/>
        <v>#NUM!</v>
      </c>
      <c r="AR205" t="str">
        <f t="shared" si="32"/>
        <v>2023-44</v>
      </c>
      <c r="AS205">
        <f t="shared" ca="1" si="33"/>
        <v>1.51170036860741</v>
      </c>
      <c r="AT205">
        <f t="shared" ca="1" si="33"/>
        <v>1.9394453932079554</v>
      </c>
      <c r="AU205" t="e">
        <f t="shared" ca="1" si="33"/>
        <v>#DIV/0!</v>
      </c>
      <c r="AV205" t="e">
        <f t="shared" ca="1" si="27"/>
        <v>#NUM!</v>
      </c>
    </row>
    <row r="206" spans="1:48" x14ac:dyDescent="0.25">
      <c r="A206" s="1" t="s">
        <v>156</v>
      </c>
      <c r="B206" s="9">
        <v>9450925</v>
      </c>
      <c r="C206" s="9">
        <v>646620</v>
      </c>
      <c r="D206" s="9">
        <v>396678</v>
      </c>
      <c r="E206" s="9">
        <v>11</v>
      </c>
      <c r="F206" s="9">
        <v>6</v>
      </c>
      <c r="G206" s="9">
        <v>1374</v>
      </c>
      <c r="H206" s="9">
        <v>398</v>
      </c>
      <c r="I206" s="9">
        <v>376</v>
      </c>
      <c r="J206" s="9">
        <v>0</v>
      </c>
      <c r="K206" s="9">
        <v>0</v>
      </c>
      <c r="L206" s="9"/>
      <c r="M206">
        <f t="shared" si="34"/>
        <v>1.4538259482537423E-4</v>
      </c>
      <c r="N206">
        <f t="shared" si="34"/>
        <v>6.155083356530884E-4</v>
      </c>
      <c r="O206">
        <f t="shared" si="34"/>
        <v>9.4787207760450539E-4</v>
      </c>
      <c r="P206">
        <f t="shared" si="34"/>
        <v>0</v>
      </c>
      <c r="Q206">
        <f t="shared" si="34"/>
        <v>0</v>
      </c>
      <c r="S206">
        <f t="shared" si="35"/>
        <v>1.4540373425366306E-4</v>
      </c>
      <c r="T206">
        <f t="shared" si="35"/>
        <v>6.1588743896159241E-4</v>
      </c>
      <c r="U206">
        <f t="shared" si="35"/>
        <v>9.487714626856134E-4</v>
      </c>
      <c r="V206">
        <f t="shared" si="35"/>
        <v>0</v>
      </c>
      <c r="W206">
        <f t="shared" si="35"/>
        <v>0</v>
      </c>
      <c r="Y206" t="str">
        <f t="shared" si="28"/>
        <v>2023-45</v>
      </c>
      <c r="Z206">
        <f ca="1">S206*EXP(-Z$1*(ROW()-ROW(S$14)-$B$2))</f>
        <v>1.6289757808088585E-4</v>
      </c>
      <c r="AA206">
        <f ca="1">T206*EXP(-AA$1*(ROW()-ROW(T$14)-$B$2))</f>
        <v>5.8598916398585894E-4</v>
      </c>
      <c r="AB206">
        <f ca="1">U206*EXP(-AB$1*(ROW()-ROW(U$14)-$B$2))</f>
        <v>9.8033140830285862E-4</v>
      </c>
      <c r="AC206">
        <f ca="1">V206*EXP(-AC$1*(ROW()-ROW(V$14)-$B$2))</f>
        <v>0</v>
      </c>
      <c r="AD206" t="e">
        <f ca="1">W206*EXP(-AD$1*(ROW()-ROW(W$14)-$B$2))</f>
        <v>#NUM!</v>
      </c>
      <c r="AF206" t="str">
        <f t="shared" si="29"/>
        <v>2023-45</v>
      </c>
      <c r="AG206">
        <f t="shared" ca="1" si="30"/>
        <v>2.2997036474938403E-2</v>
      </c>
      <c r="AH206">
        <f t="shared" ca="1" si="30"/>
        <v>7.5121044298463252E-2</v>
      </c>
      <c r="AI206">
        <f t="shared" ca="1" si="30"/>
        <v>0.1296949205841553</v>
      </c>
      <c r="AJ206">
        <f t="shared" ca="1" si="30"/>
        <v>8.9343418483260675E-2</v>
      </c>
      <c r="AK206" t="e">
        <f t="shared" ca="1" si="30"/>
        <v>#NUM!</v>
      </c>
      <c r="AM206">
        <f t="shared" ca="1" si="31"/>
        <v>3.2665532526475007</v>
      </c>
      <c r="AN206">
        <f t="shared" ca="1" si="31"/>
        <v>5.6396362516315346</v>
      </c>
      <c r="AO206">
        <f t="shared" ca="1" si="31"/>
        <v>3.884997033449284</v>
      </c>
      <c r="AP206" t="e">
        <f t="shared" ca="1" si="31"/>
        <v>#NUM!</v>
      </c>
      <c r="AR206" t="str">
        <f t="shared" si="32"/>
        <v>2023-45</v>
      </c>
      <c r="AS206">
        <f t="shared" ca="1" si="33"/>
        <v>1.5127930583402927</v>
      </c>
      <c r="AT206">
        <f ca="1">AN206/(OFFSET(AN$14,$B$1+$B$2,0))</f>
        <v>1.9403742976483782</v>
      </c>
      <c r="AU206" t="e">
        <f ca="1">AO206/(OFFSET(AO$14,$B$1+$B$2,0))</f>
        <v>#DIV/0!</v>
      </c>
      <c r="AV206" t="e">
        <f ca="1">AP206/(OFFSET(AP$14,$B$1+$B$2,0))</f>
        <v>#NUM!</v>
      </c>
    </row>
    <row r="207" spans="1:48" x14ac:dyDescent="0.25">
      <c r="A207" s="1" t="s">
        <v>157</v>
      </c>
      <c r="B207" s="9">
        <v>9449551</v>
      </c>
      <c r="C207" s="9">
        <v>646222</v>
      </c>
      <c r="D207" s="9">
        <v>396302</v>
      </c>
      <c r="E207" s="9">
        <v>11</v>
      </c>
      <c r="F207" s="9">
        <v>6</v>
      </c>
      <c r="G207" s="9">
        <v>1487</v>
      </c>
      <c r="H207" s="9">
        <v>437</v>
      </c>
      <c r="I207" s="9">
        <v>403</v>
      </c>
      <c r="J207" s="9">
        <v>0</v>
      </c>
      <c r="K207" s="9">
        <v>0</v>
      </c>
      <c r="L207" s="9"/>
      <c r="M207">
        <f t="shared" si="34"/>
        <v>1.5736197412977612E-4</v>
      </c>
      <c r="N207">
        <f t="shared" si="34"/>
        <v>6.7623819678067293E-4</v>
      </c>
      <c r="O207">
        <f t="shared" si="34"/>
        <v>1.0169012520754375E-3</v>
      </c>
      <c r="P207">
        <f t="shared" si="34"/>
        <v>0</v>
      </c>
      <c r="Q207">
        <f t="shared" si="34"/>
        <v>0</v>
      </c>
      <c r="S207">
        <f t="shared" si="35"/>
        <v>1.5738674114283802E-4</v>
      </c>
      <c r="T207">
        <f t="shared" si="35"/>
        <v>6.766958301537018E-4</v>
      </c>
      <c r="U207">
        <f t="shared" si="35"/>
        <v>1.0179364807662448E-3</v>
      </c>
      <c r="V207">
        <f t="shared" si="35"/>
        <v>0</v>
      </c>
      <c r="W207">
        <f t="shared" si="35"/>
        <v>0</v>
      </c>
      <c r="Y207" t="str">
        <f t="shared" ref="Y207:Y254" si="36">$A207</f>
        <v>2023-46</v>
      </c>
      <c r="Z207">
        <f ca="1">S207*EXP(-Z$1*(ROW()-ROW(S$14)-$B$2))</f>
        <v>1.7646963904727723E-4</v>
      </c>
      <c r="AA207">
        <f ca="1">T207*EXP(-AA$1*(ROW()-ROW(T$14)-$B$2))</f>
        <v>6.4361006745211591E-4</v>
      </c>
      <c r="AB207">
        <f ca="1">U207*EXP(-AB$1*(ROW()-ROW(U$14)-$B$2))</f>
        <v>1.0520502340179785E-3</v>
      </c>
      <c r="AC207">
        <f ca="1">V207*EXP(-AC$1*(ROW()-ROW(V$14)-$B$2))</f>
        <v>0</v>
      </c>
      <c r="AD207" t="e">
        <f ca="1">W207*EXP(-AD$1*(ROW()-ROW(W$14)-$B$2))</f>
        <v>#NUM!</v>
      </c>
      <c r="AF207" t="str">
        <f t="shared" ref="AF207:AF254" si="37">$A207</f>
        <v>2023-46</v>
      </c>
      <c r="AG207">
        <f t="shared" ref="AG207:AK254" ca="1" si="38">IF((ROW()-14)&gt;=($B$2), Z207+AG206,0)</f>
        <v>2.3173506113985682E-2</v>
      </c>
      <c r="AH207">
        <f t="shared" ca="1" si="38"/>
        <v>7.5764654365915368E-2</v>
      </c>
      <c r="AI207">
        <f t="shared" ca="1" si="38"/>
        <v>0.13074697081817327</v>
      </c>
      <c r="AJ207">
        <f t="shared" ca="1" si="38"/>
        <v>8.9343418483260675E-2</v>
      </c>
      <c r="AK207" t="e">
        <f t="shared" ca="1" si="38"/>
        <v>#NUM!</v>
      </c>
      <c r="AM207">
        <f t="shared" ref="AM207:AP254" ca="1" si="39">AH207/$AG207</f>
        <v>3.2694515017815911</v>
      </c>
      <c r="AN207">
        <f t="shared" ca="1" si="39"/>
        <v>5.6420884338803106</v>
      </c>
      <c r="AO207">
        <f t="shared" ca="1" si="39"/>
        <v>3.8554122127139019</v>
      </c>
      <c r="AP207" t="e">
        <f t="shared" ca="1" si="39"/>
        <v>#NUM!</v>
      </c>
      <c r="AR207" t="str">
        <f t="shared" ref="AR207:AR254" si="40">$A207</f>
        <v>2023-46</v>
      </c>
      <c r="AS207">
        <f ca="1">AM207/(OFFSET(AM$14,$B$1+$B$2,0))</f>
        <v>1.5141352838704716</v>
      </c>
      <c r="AT207">
        <f ca="1">AN207/(OFFSET(AN$14,$B$1+$B$2,0))</f>
        <v>1.9412179959289717</v>
      </c>
      <c r="AU207" t="e">
        <f ca="1">AO207/(OFFSET(AO$14,$B$1+$B$2,0))</f>
        <v>#DIV/0!</v>
      </c>
      <c r="AV207" t="e">
        <f ca="1">AP207/(OFFSET(AP$14,$B$1+$B$2,0))</f>
        <v>#NUM!</v>
      </c>
    </row>
    <row r="208" spans="1:48" x14ac:dyDescent="0.25">
      <c r="A208" s="1" t="s">
        <v>158</v>
      </c>
      <c r="B208" s="9">
        <v>9448064</v>
      </c>
      <c r="C208" s="9">
        <v>645785</v>
      </c>
      <c r="D208" s="9">
        <v>395899</v>
      </c>
      <c r="E208" s="9">
        <v>11</v>
      </c>
      <c r="F208" s="9">
        <v>6</v>
      </c>
      <c r="G208" s="9">
        <v>1533</v>
      </c>
      <c r="H208" s="9">
        <v>408</v>
      </c>
      <c r="I208" s="9">
        <v>366</v>
      </c>
      <c r="J208" s="9">
        <v>0</v>
      </c>
      <c r="K208" s="9">
        <v>0</v>
      </c>
      <c r="L208" s="9"/>
      <c r="M208">
        <f t="shared" si="34"/>
        <v>1.6225546312980099E-4</v>
      </c>
      <c r="N208">
        <f t="shared" si="34"/>
        <v>6.3178921777371725E-4</v>
      </c>
      <c r="O208">
        <f t="shared" si="34"/>
        <v>9.2447821287752687E-4</v>
      </c>
      <c r="P208">
        <f t="shared" si="34"/>
        <v>0</v>
      </c>
      <c r="Q208">
        <f t="shared" si="34"/>
        <v>0</v>
      </c>
      <c r="S208">
        <f t="shared" si="35"/>
        <v>1.6228179459364556E-4</v>
      </c>
      <c r="T208">
        <f t="shared" si="35"/>
        <v>6.3218864878745995E-4</v>
      </c>
      <c r="U208">
        <f t="shared" si="35"/>
        <v>9.253337297150787E-4</v>
      </c>
      <c r="V208">
        <f t="shared" si="35"/>
        <v>0</v>
      </c>
      <c r="W208">
        <f t="shared" si="35"/>
        <v>0</v>
      </c>
      <c r="Y208" t="str">
        <f t="shared" si="36"/>
        <v>2023-47</v>
      </c>
      <c r="Z208">
        <f ca="1">S208*EXP(-Z$1*(ROW()-ROW(S$14)-$B$2))</f>
        <v>1.8211027215338563E-4</v>
      </c>
      <c r="AA208">
        <f ca="1">T208*EXP(-AA$1*(ROW()-ROW(T$14)-$B$2))</f>
        <v>6.010590105057171E-4</v>
      </c>
      <c r="AB208">
        <f ca="1">U208*EXP(-AB$1*(ROW()-ROW(U$14)-$B$2))</f>
        <v>9.5657425106125595E-4</v>
      </c>
      <c r="AC208">
        <f ca="1">V208*EXP(-AC$1*(ROW()-ROW(V$14)-$B$2))</f>
        <v>0</v>
      </c>
      <c r="AD208" t="e">
        <f ca="1">W208*EXP(-AD$1*(ROW()-ROW(W$14)-$B$2))</f>
        <v>#NUM!</v>
      </c>
      <c r="AF208" t="str">
        <f t="shared" si="37"/>
        <v>2023-47</v>
      </c>
      <c r="AG208">
        <f t="shared" ca="1" si="38"/>
        <v>2.3355616386139068E-2</v>
      </c>
      <c r="AH208">
        <f t="shared" ca="1" si="38"/>
        <v>7.636571337642109E-2</v>
      </c>
      <c r="AI208">
        <f t="shared" ca="1" si="38"/>
        <v>0.13170354506923451</v>
      </c>
      <c r="AJ208">
        <f t="shared" ca="1" si="38"/>
        <v>8.9343418483260675E-2</v>
      </c>
      <c r="AK208" t="e">
        <f t="shared" ca="1" si="38"/>
        <v>#NUM!</v>
      </c>
      <c r="AM208">
        <f t="shared" ca="1" si="39"/>
        <v>3.2696937693214596</v>
      </c>
      <c r="AN208">
        <f t="shared" ca="1" si="39"/>
        <v>5.6390524185607465</v>
      </c>
      <c r="AO208">
        <f t="shared" ca="1" si="39"/>
        <v>3.8253504855595932</v>
      </c>
      <c r="AP208" t="e">
        <f t="shared" ca="1" si="39"/>
        <v>#NUM!</v>
      </c>
      <c r="AR208" t="str">
        <f t="shared" si="40"/>
        <v>2023-47</v>
      </c>
      <c r="AS208">
        <f ca="1">AM208/(OFFSET(AM$14,$B$1+$B$2,0))</f>
        <v>1.5142474818431442</v>
      </c>
      <c r="AT208">
        <f ca="1">AN208/(OFFSET(AN$14,$B$1+$B$2,0))</f>
        <v>1.940173423933456</v>
      </c>
      <c r="AU208" t="e">
        <f ca="1">AO208/(OFFSET(AO$14,$B$1+$B$2,0))</f>
        <v>#DIV/0!</v>
      </c>
      <c r="AV208" t="e">
        <f ca="1">AP208/(OFFSET(AP$14,$B$1+$B$2,0))</f>
        <v>#NUM!</v>
      </c>
    </row>
    <row r="209" spans="1:48" x14ac:dyDescent="0.25">
      <c r="A209" s="1" t="s">
        <v>159</v>
      </c>
      <c r="B209" s="9">
        <v>9446531</v>
      </c>
      <c r="C209" s="9">
        <v>645377</v>
      </c>
      <c r="D209" s="9">
        <v>395533</v>
      </c>
      <c r="E209" s="9">
        <v>11</v>
      </c>
      <c r="F209" s="9">
        <v>6</v>
      </c>
      <c r="G209" s="9">
        <v>1535</v>
      </c>
      <c r="H209" s="9">
        <v>423</v>
      </c>
      <c r="I209" s="9">
        <v>433</v>
      </c>
      <c r="J209" s="9">
        <v>0</v>
      </c>
      <c r="K209" s="9">
        <v>0</v>
      </c>
      <c r="L209" s="9"/>
      <c r="M209">
        <f t="shared" si="34"/>
        <v>1.6249351216864689E-4</v>
      </c>
      <c r="N209">
        <f t="shared" si="34"/>
        <v>6.5543085669306472E-4</v>
      </c>
      <c r="O209">
        <f t="shared" si="34"/>
        <v>1.0947253452935658E-3</v>
      </c>
      <c r="P209">
        <f t="shared" si="34"/>
        <v>0</v>
      </c>
      <c r="Q209">
        <f t="shared" si="34"/>
        <v>0</v>
      </c>
      <c r="S209">
        <f t="shared" si="35"/>
        <v>1.6251992095910059E-4</v>
      </c>
      <c r="T209">
        <f t="shared" si="35"/>
        <v>6.5586075156199403E-4</v>
      </c>
      <c r="U209">
        <f t="shared" si="35"/>
        <v>1.0959251919461718E-3</v>
      </c>
      <c r="V209">
        <f t="shared" si="35"/>
        <v>0</v>
      </c>
      <c r="W209">
        <f t="shared" si="35"/>
        <v>0</v>
      </c>
      <c r="Y209" t="str">
        <f t="shared" si="36"/>
        <v>2023-48</v>
      </c>
      <c r="Z209">
        <f ca="1">S209*EXP(-Z$1*(ROW()-ROW(S$14)-$B$2))</f>
        <v>1.8252990652319824E-4</v>
      </c>
      <c r="AA209">
        <f ca="1">T209*EXP(-AA$1*(ROW()-ROW(T$14)-$B$2))</f>
        <v>6.233373506282562E-4</v>
      </c>
      <c r="AB209">
        <f ca="1">U209*EXP(-AB$1*(ROW()-ROW(U$14)-$B$2))</f>
        <v>1.1331977363962938E-3</v>
      </c>
      <c r="AC209">
        <f ca="1">V209*EXP(-AC$1*(ROW()-ROW(V$14)-$B$2))</f>
        <v>0</v>
      </c>
      <c r="AD209" t="e">
        <f ca="1">W209*EXP(-AD$1*(ROW()-ROW(W$14)-$B$2))</f>
        <v>#NUM!</v>
      </c>
      <c r="AF209" t="str">
        <f t="shared" si="37"/>
        <v>2023-48</v>
      </c>
      <c r="AG209">
        <f t="shared" ca="1" si="38"/>
        <v>2.3538146292662265E-2</v>
      </c>
      <c r="AH209">
        <f t="shared" ca="1" si="38"/>
        <v>7.6989050727049341E-2</v>
      </c>
      <c r="AI209">
        <f t="shared" ca="1" si="38"/>
        <v>0.13283674280563082</v>
      </c>
      <c r="AJ209">
        <f t="shared" ca="1" si="38"/>
        <v>8.9343418483260675E-2</v>
      </c>
      <c r="AK209" t="e">
        <f t="shared" ca="1" si="38"/>
        <v>#NUM!</v>
      </c>
      <c r="AM209">
        <f t="shared" ca="1" si="39"/>
        <v>3.2708204703039745</v>
      </c>
      <c r="AN209">
        <f t="shared" ca="1" si="39"/>
        <v>5.6434666160198468</v>
      </c>
      <c r="AO209">
        <f t="shared" ca="1" si="39"/>
        <v>3.7956862606089086</v>
      </c>
      <c r="AP209" t="e">
        <f t="shared" ca="1" si="39"/>
        <v>#NUM!</v>
      </c>
      <c r="AR209" t="str">
        <f t="shared" si="40"/>
        <v>2023-48</v>
      </c>
      <c r="AS209">
        <f ca="1">AM209/(OFFSET(AM$14,$B$1+$B$2,0))</f>
        <v>1.5147692750892185</v>
      </c>
      <c r="AT209">
        <f ca="1">AN209/(OFFSET(AN$14,$B$1+$B$2,0))</f>
        <v>1.9416921735322277</v>
      </c>
      <c r="AU209" t="e">
        <f ca="1">AO209/(OFFSET(AO$14,$B$1+$B$2,0))</f>
        <v>#DIV/0!</v>
      </c>
      <c r="AV209" t="e">
        <f ca="1">AP209/(OFFSET(AP$14,$B$1+$B$2,0))</f>
        <v>#NUM!</v>
      </c>
    </row>
    <row r="210" spans="1:48" x14ac:dyDescent="0.25">
      <c r="A210" s="1" t="s">
        <v>160</v>
      </c>
      <c r="B210" s="9">
        <v>9444996</v>
      </c>
      <c r="C210" s="9">
        <v>644954</v>
      </c>
      <c r="D210" s="9">
        <v>395100</v>
      </c>
      <c r="E210" s="9">
        <v>11</v>
      </c>
      <c r="F210" s="9">
        <v>6</v>
      </c>
      <c r="G210" s="9">
        <v>1624</v>
      </c>
      <c r="H210" s="9">
        <v>407</v>
      </c>
      <c r="I210" s="9">
        <v>439</v>
      </c>
      <c r="J210" s="9">
        <v>0</v>
      </c>
      <c r="K210" s="9">
        <v>0</v>
      </c>
      <c r="L210" s="9"/>
      <c r="M210">
        <f t="shared" si="34"/>
        <v>1.7194289971112745E-4</v>
      </c>
      <c r="N210">
        <f t="shared" si="34"/>
        <v>6.3105275725090467E-4</v>
      </c>
      <c r="O210">
        <f t="shared" si="34"/>
        <v>1.1111111111111111E-3</v>
      </c>
      <c r="P210">
        <f t="shared" si="34"/>
        <v>0</v>
      </c>
      <c r="Q210">
        <f t="shared" si="34"/>
        <v>0</v>
      </c>
      <c r="S210">
        <f t="shared" si="35"/>
        <v>1.7197246957998706E-4</v>
      </c>
      <c r="T210">
        <f t="shared" si="35"/>
        <v>6.3145125727630431E-4</v>
      </c>
      <c r="U210">
        <f t="shared" si="35"/>
        <v>1.1123471669741705E-3</v>
      </c>
      <c r="V210">
        <f t="shared" si="35"/>
        <v>0</v>
      </c>
      <c r="W210">
        <f t="shared" si="35"/>
        <v>0</v>
      </c>
      <c r="Y210" t="str">
        <f t="shared" si="36"/>
        <v>2023-49</v>
      </c>
      <c r="Z210">
        <f ca="1">S210*EXP(-Z$1*(ROW()-ROW(S$14)-$B$2))</f>
        <v>1.9330769579804045E-4</v>
      </c>
      <c r="AA210">
        <f ca="1">T210*EXP(-AA$1*(ROW()-ROW(T$14)-$B$2))</f>
        <v>5.9991874312946992E-4</v>
      </c>
      <c r="AB210">
        <f ca="1">U210*EXP(-AB$1*(ROW()-ROW(U$14)-$B$2))</f>
        <v>1.150455000504863E-3</v>
      </c>
      <c r="AC210">
        <f ca="1">V210*EXP(-AC$1*(ROW()-ROW(V$14)-$B$2))</f>
        <v>0</v>
      </c>
      <c r="AD210" t="e">
        <f ca="1">W210*EXP(-AD$1*(ROW()-ROW(W$14)-$B$2))</f>
        <v>#NUM!</v>
      </c>
      <c r="AF210" t="str">
        <f t="shared" si="37"/>
        <v>2023-49</v>
      </c>
      <c r="AG210">
        <f t="shared" ca="1" si="38"/>
        <v>2.3731453988460306E-2</v>
      </c>
      <c r="AH210">
        <f t="shared" ca="1" si="38"/>
        <v>7.7588969470178806E-2</v>
      </c>
      <c r="AI210">
        <f t="shared" ca="1" si="38"/>
        <v>0.13398719780613569</v>
      </c>
      <c r="AJ210">
        <f t="shared" ca="1" si="38"/>
        <v>8.9343418483260675E-2</v>
      </c>
      <c r="AK210" t="e">
        <f t="shared" ca="1" si="38"/>
        <v>#NUM!</v>
      </c>
      <c r="AM210">
        <f t="shared" ca="1" si="39"/>
        <v>3.2694570466650439</v>
      </c>
      <c r="AN210">
        <f t="shared" ca="1" si="39"/>
        <v>5.6459750789516949</v>
      </c>
      <c r="AO210">
        <f t="shared" ca="1" si="39"/>
        <v>3.7647679963775058</v>
      </c>
      <c r="AP210" t="e">
        <f t="shared" ca="1" si="39"/>
        <v>#NUM!</v>
      </c>
      <c r="AR210" t="str">
        <f t="shared" si="40"/>
        <v>2023-49</v>
      </c>
      <c r="AS210">
        <f ca="1">AM210/(OFFSET(AM$14,$B$1+$B$2,0))</f>
        <v>1.5141378517946864</v>
      </c>
      <c r="AT210">
        <f ca="1">AN210/(OFFSET(AN$14,$B$1+$B$2,0))</f>
        <v>1.9425552357551066</v>
      </c>
      <c r="AU210" t="e">
        <f ca="1">AO210/(OFFSET(AO$14,$B$1+$B$2,0))</f>
        <v>#DIV/0!</v>
      </c>
      <c r="AV210" t="e">
        <f ca="1">AP210/(OFFSET(AP$14,$B$1+$B$2,0))</f>
        <v>#NUM!</v>
      </c>
    </row>
    <row r="211" spans="1:48" x14ac:dyDescent="0.25">
      <c r="A211" s="1" t="s">
        <v>161</v>
      </c>
      <c r="B211" s="9">
        <v>9443372</v>
      </c>
      <c r="C211" s="9">
        <v>644547</v>
      </c>
      <c r="D211" s="9">
        <v>394661</v>
      </c>
      <c r="E211" s="9">
        <v>11</v>
      </c>
      <c r="F211" s="9">
        <v>6</v>
      </c>
      <c r="G211" s="9">
        <v>1509</v>
      </c>
      <c r="H211" s="9">
        <v>478</v>
      </c>
      <c r="I211" s="9">
        <v>443</v>
      </c>
      <c r="J211" s="9">
        <v>0</v>
      </c>
      <c r="K211" s="9">
        <v>0</v>
      </c>
      <c r="L211" s="9"/>
      <c r="M211">
        <f t="shared" si="34"/>
        <v>1.5979461573683638E-4</v>
      </c>
      <c r="N211">
        <f t="shared" si="34"/>
        <v>7.4160612026741258E-4</v>
      </c>
      <c r="O211">
        <f t="shared" si="34"/>
        <v>1.1224823329389021E-3</v>
      </c>
      <c r="P211">
        <f t="shared" si="34"/>
        <v>0</v>
      </c>
      <c r="Q211">
        <f t="shared" si="34"/>
        <v>0</v>
      </c>
      <c r="S211">
        <f t="shared" si="35"/>
        <v>1.5982015447718102E-4</v>
      </c>
      <c r="T211">
        <f t="shared" si="35"/>
        <v>7.4215654214070971E-4</v>
      </c>
      <c r="U211">
        <f t="shared" si="35"/>
        <v>1.1237438336614859E-3</v>
      </c>
      <c r="V211">
        <f t="shared" si="35"/>
        <v>0</v>
      </c>
      <c r="W211">
        <f t="shared" si="35"/>
        <v>0</v>
      </c>
      <c r="Y211" t="str">
        <f t="shared" si="36"/>
        <v>2023-50</v>
      </c>
      <c r="Z211">
        <f ca="1">S211*EXP(-Z$1*(ROW()-ROW(S$14)-$B$2))</f>
        <v>1.7979787292982907E-4</v>
      </c>
      <c r="AA211">
        <f ca="1">T211*EXP(-AA$1*(ROW()-ROW(T$14)-$B$2))</f>
        <v>7.0483783499599459E-4</v>
      </c>
      <c r="AB211">
        <f ca="1">U211*EXP(-AB$1*(ROW()-ROW(U$14)-$B$2))</f>
        <v>1.1625217837001938E-3</v>
      </c>
      <c r="AC211">
        <f ca="1">V211*EXP(-AC$1*(ROW()-ROW(V$14)-$B$2))</f>
        <v>0</v>
      </c>
      <c r="AD211" t="e">
        <f ca="1">W211*EXP(-AD$1*(ROW()-ROW(W$14)-$B$2))</f>
        <v>#NUM!</v>
      </c>
      <c r="AF211" t="str">
        <f t="shared" si="37"/>
        <v>2023-50</v>
      </c>
      <c r="AG211">
        <f t="shared" ca="1" si="38"/>
        <v>2.3911251861390134E-2</v>
      </c>
      <c r="AH211">
        <f t="shared" ca="1" si="38"/>
        <v>7.8293807305174795E-2</v>
      </c>
      <c r="AI211">
        <f t="shared" ca="1" si="38"/>
        <v>0.13514971958983588</v>
      </c>
      <c r="AJ211">
        <f t="shared" ca="1" si="38"/>
        <v>8.9343418483260675E-2</v>
      </c>
      <c r="AK211" t="e">
        <f t="shared" ca="1" si="38"/>
        <v>#NUM!</v>
      </c>
      <c r="AM211">
        <f t="shared" ca="1" si="39"/>
        <v>3.2743499904995357</v>
      </c>
      <c r="AN211">
        <f t="shared" ca="1" si="39"/>
        <v>5.6521390169480927</v>
      </c>
      <c r="AO211">
        <f t="shared" ca="1" si="39"/>
        <v>3.7364592619897441</v>
      </c>
      <c r="AP211" t="e">
        <f t="shared" ca="1" si="39"/>
        <v>#NUM!</v>
      </c>
      <c r="AR211" t="str">
        <f t="shared" si="40"/>
        <v>2023-50</v>
      </c>
      <c r="AS211">
        <f ca="1">AM211/(OFFSET(AM$14,$B$1+$B$2,0))</f>
        <v>1.5164038523448593</v>
      </c>
      <c r="AT211">
        <f ca="1">AN211/(OFFSET(AN$14,$B$1+$B$2,0))</f>
        <v>1.9446760014085738</v>
      </c>
      <c r="AU211" t="e">
        <f ca="1">AO211/(OFFSET(AO$14,$B$1+$B$2,0))</f>
        <v>#DIV/0!</v>
      </c>
      <c r="AV211" t="e">
        <f ca="1">AP211/(OFFSET(AP$14,$B$1+$B$2,0))</f>
        <v>#NUM!</v>
      </c>
    </row>
    <row r="212" spans="1:48" x14ac:dyDescent="0.25">
      <c r="A212" s="1" t="s">
        <v>162</v>
      </c>
      <c r="B212" s="9">
        <v>9441863</v>
      </c>
      <c r="C212" s="9">
        <v>644069</v>
      </c>
      <c r="D212" s="9">
        <v>394218</v>
      </c>
      <c r="E212" s="9">
        <v>11</v>
      </c>
      <c r="F212" s="9">
        <v>6</v>
      </c>
      <c r="G212" s="9">
        <v>1581</v>
      </c>
      <c r="H212" s="9">
        <v>452</v>
      </c>
      <c r="I212" s="9">
        <v>437</v>
      </c>
      <c r="J212" s="9">
        <v>0</v>
      </c>
      <c r="K212" s="9">
        <v>0</v>
      </c>
      <c r="L212" s="9"/>
      <c r="M212">
        <f t="shared" si="34"/>
        <v>1.6744576785322982E-4</v>
      </c>
      <c r="N212">
        <f t="shared" si="34"/>
        <v>7.0178816244843335E-4</v>
      </c>
      <c r="O212">
        <f t="shared" si="34"/>
        <v>1.1085237102313949E-3</v>
      </c>
      <c r="P212">
        <f t="shared" si="34"/>
        <v>0</v>
      </c>
      <c r="Q212">
        <f t="shared" si="34"/>
        <v>0</v>
      </c>
      <c r="S212">
        <f t="shared" si="35"/>
        <v>1.6747381102549884E-4</v>
      </c>
      <c r="T212">
        <f t="shared" si="35"/>
        <v>7.0228104381500557E-4</v>
      </c>
      <c r="U212">
        <f t="shared" si="35"/>
        <v>1.1097540126341508E-3</v>
      </c>
      <c r="V212">
        <f t="shared" si="35"/>
        <v>0</v>
      </c>
      <c r="W212">
        <f t="shared" si="35"/>
        <v>0</v>
      </c>
      <c r="Y212" t="str">
        <f t="shared" si="36"/>
        <v>2023-51</v>
      </c>
      <c r="Z212">
        <f ca="1">S212*EXP(-Z$1*(ROW()-ROW(S$14)-$B$2))</f>
        <v>1.8856569839020449E-4</v>
      </c>
      <c r="AA212">
        <f ca="1">T212*EXP(-AA$1*(ROW()-ROW(T$14)-$B$2))</f>
        <v>6.6672344071447786E-4</v>
      </c>
      <c r="AB212">
        <f ca="1">U212*EXP(-AB$1*(ROW()-ROW(U$14)-$B$2))</f>
        <v>1.1483254679058453E-3</v>
      </c>
      <c r="AC212">
        <f ca="1">V212*EXP(-AC$1*(ROW()-ROW(V$14)-$B$2))</f>
        <v>0</v>
      </c>
      <c r="AD212" t="e">
        <f ca="1">W212*EXP(-AD$1*(ROW()-ROW(W$14)-$B$2))</f>
        <v>#NUM!</v>
      </c>
      <c r="AF212" t="str">
        <f t="shared" si="37"/>
        <v>2023-51</v>
      </c>
      <c r="AG212">
        <f t="shared" ca="1" si="38"/>
        <v>2.4099817559780339E-2</v>
      </c>
      <c r="AH212">
        <f t="shared" ca="1" si="38"/>
        <v>7.8960530745889268E-2</v>
      </c>
      <c r="AI212">
        <f t="shared" ca="1" si="38"/>
        <v>0.13629804505774173</v>
      </c>
      <c r="AJ212">
        <f t="shared" ca="1" si="38"/>
        <v>8.9343418483260675E-2</v>
      </c>
      <c r="AK212" t="e">
        <f t="shared" ca="1" si="38"/>
        <v>#NUM!</v>
      </c>
      <c r="AM212">
        <f t="shared" ca="1" si="39"/>
        <v>3.2763953731195365</v>
      </c>
      <c r="AN212">
        <f t="shared" ca="1" si="39"/>
        <v>5.6555633551851683</v>
      </c>
      <c r="AO212">
        <f t="shared" ca="1" si="39"/>
        <v>3.7072238518669933</v>
      </c>
      <c r="AP212" t="e">
        <f t="shared" ca="1" si="39"/>
        <v>#NUM!</v>
      </c>
      <c r="AR212" t="str">
        <f t="shared" si="40"/>
        <v>2023-51</v>
      </c>
      <c r="AS212">
        <f ca="1">AM212/(OFFSET(AM$14,$B$1+$B$2,0))</f>
        <v>1.5173511017511501</v>
      </c>
      <c r="AT212">
        <f ca="1">AN212/(OFFSET(AN$14,$B$1+$B$2,0))</f>
        <v>1.9458541798593123</v>
      </c>
      <c r="AU212" t="e">
        <f ca="1">AO212/(OFFSET(AO$14,$B$1+$B$2,0))</f>
        <v>#DIV/0!</v>
      </c>
      <c r="AV212" t="e">
        <f ca="1">AP212/(OFFSET(AP$14,$B$1+$B$2,0))</f>
        <v>#NUM!</v>
      </c>
    </row>
    <row r="213" spans="1:48" x14ac:dyDescent="0.25">
      <c r="A213" s="1" t="s">
        <v>163</v>
      </c>
      <c r="B213" s="9">
        <v>9440282</v>
      </c>
      <c r="C213" s="9">
        <v>643617</v>
      </c>
      <c r="D213" s="9">
        <v>393781</v>
      </c>
      <c r="E213" s="9">
        <v>11</v>
      </c>
      <c r="F213" s="9">
        <v>6</v>
      </c>
      <c r="G213" s="9">
        <v>1588</v>
      </c>
      <c r="H213" s="9">
        <v>435</v>
      </c>
      <c r="I213" s="9">
        <v>457</v>
      </c>
      <c r="J213" s="9">
        <v>0</v>
      </c>
      <c r="K213" s="9">
        <v>0</v>
      </c>
      <c r="L213" s="9"/>
      <c r="M213">
        <f t="shared" si="34"/>
        <v>1.6821531390693627E-4</v>
      </c>
      <c r="N213">
        <f t="shared" si="34"/>
        <v>6.7586779093777819E-4</v>
      </c>
      <c r="O213">
        <f t="shared" si="34"/>
        <v>1.1605435508569484E-3</v>
      </c>
      <c r="P213">
        <f t="shared" si="34"/>
        <v>0</v>
      </c>
      <c r="Q213">
        <f t="shared" si="34"/>
        <v>0</v>
      </c>
      <c r="S213">
        <f t="shared" si="35"/>
        <v>1.682436154563687E-4</v>
      </c>
      <c r="T213">
        <f t="shared" si="35"/>
        <v>6.7632492293205539E-4</v>
      </c>
      <c r="U213">
        <f t="shared" si="35"/>
        <v>1.1618921078099867E-3</v>
      </c>
      <c r="V213">
        <f t="shared" si="35"/>
        <v>0</v>
      </c>
      <c r="W213">
        <f t="shared" si="35"/>
        <v>0</v>
      </c>
      <c r="Y213" t="str">
        <f t="shared" si="36"/>
        <v>2023-52</v>
      </c>
      <c r="Z213">
        <f ca="1">S213*EXP(-Z$1*(ROW()-ROW(S$14)-$B$2))</f>
        <v>1.8959076130804734E-4</v>
      </c>
      <c r="AA213">
        <f ca="1">T213*EXP(-AA$1*(ROW()-ROW(T$14)-$B$2))</f>
        <v>6.4184662229421253E-4</v>
      </c>
      <c r="AB213">
        <f ca="1">U213*EXP(-AB$1*(ROW()-ROW(U$14)-$B$2))</f>
        <v>1.2025650267891224E-3</v>
      </c>
      <c r="AC213">
        <f ca="1">V213*EXP(-AC$1*(ROW()-ROW(V$14)-$B$2))</f>
        <v>0</v>
      </c>
      <c r="AD213" t="e">
        <f ca="1">W213*EXP(-AD$1*(ROW()-ROW(W$14)-$B$2))</f>
        <v>#NUM!</v>
      </c>
      <c r="AF213" t="str">
        <f t="shared" si="37"/>
        <v>2023-52</v>
      </c>
      <c r="AG213">
        <f t="shared" ca="1" si="38"/>
        <v>2.4289408321088387E-2</v>
      </c>
      <c r="AH213">
        <f t="shared" ca="1" si="38"/>
        <v>7.9602377368183486E-2</v>
      </c>
      <c r="AI213">
        <f t="shared" ca="1" si="38"/>
        <v>0.13750061008453085</v>
      </c>
      <c r="AJ213">
        <f t="shared" ca="1" si="38"/>
        <v>8.9343418483260675E-2</v>
      </c>
      <c r="AK213" t="e">
        <f t="shared" ca="1" si="38"/>
        <v>#NUM!</v>
      </c>
      <c r="AM213">
        <f t="shared" ca="1" si="39"/>
        <v>3.2772464572169775</v>
      </c>
      <c r="AN213">
        <f t="shared" ca="1" si="39"/>
        <v>5.6609287582007912</v>
      </c>
      <c r="AO213">
        <f t="shared" ca="1" si="39"/>
        <v>3.6782871489583191</v>
      </c>
      <c r="AP213" t="e">
        <f t="shared" ca="1" si="39"/>
        <v>#NUM!</v>
      </c>
      <c r="AR213" t="str">
        <f t="shared" si="40"/>
        <v>2023-52</v>
      </c>
      <c r="AS213">
        <f ca="1">AM213/(OFFSET(AM$14,$B$1+$B$2,0))</f>
        <v>1.5177452524093795</v>
      </c>
      <c r="AT213">
        <f ca="1">AN213/(OFFSET(AN$14,$B$1+$B$2,0))</f>
        <v>1.9477002014187752</v>
      </c>
      <c r="AU213" t="e">
        <f ca="1">AO213/(OFFSET(AO$14,$B$1+$B$2,0))</f>
        <v>#DIV/0!</v>
      </c>
      <c r="AV213" t="e">
        <f ca="1">AP213/(OFFSET(AP$14,$B$1+$B$2,0))</f>
        <v>#NUM!</v>
      </c>
    </row>
    <row r="214" spans="1:48" x14ac:dyDescent="0.25">
      <c r="A214" s="1" t="s">
        <v>164</v>
      </c>
      <c r="B214" s="9">
        <v>9438694</v>
      </c>
      <c r="C214" s="9">
        <v>643182</v>
      </c>
      <c r="D214" s="9">
        <v>393324</v>
      </c>
      <c r="E214" s="9">
        <v>11</v>
      </c>
      <c r="F214" s="9">
        <v>6</v>
      </c>
      <c r="G214" s="9">
        <v>1509</v>
      </c>
      <c r="H214" s="9">
        <v>407</v>
      </c>
      <c r="I214" s="9">
        <v>397</v>
      </c>
      <c r="J214" s="9">
        <v>0</v>
      </c>
      <c r="K214" s="9">
        <v>0</v>
      </c>
      <c r="L214" s="9"/>
      <c r="M214">
        <f t="shared" si="34"/>
        <v>1.5987381305083097E-4</v>
      </c>
      <c r="N214">
        <f t="shared" si="34"/>
        <v>6.327913405536846E-4</v>
      </c>
      <c r="O214">
        <f t="shared" si="34"/>
        <v>1.0093459844809877E-3</v>
      </c>
      <c r="P214">
        <f t="shared" si="34"/>
        <v>0</v>
      </c>
      <c r="Q214">
        <f t="shared" si="34"/>
        <v>0</v>
      </c>
      <c r="S214">
        <f t="shared" si="35"/>
        <v>1.5989937711459438E-4</v>
      </c>
      <c r="T214">
        <f t="shared" si="35"/>
        <v>6.3319204013580156E-4</v>
      </c>
      <c r="U214">
        <f t="shared" si="35"/>
        <v>1.010365879088856E-3</v>
      </c>
      <c r="V214">
        <f t="shared" si="35"/>
        <v>0</v>
      </c>
      <c r="W214">
        <f t="shared" si="35"/>
        <v>0</v>
      </c>
      <c r="Y214" t="str">
        <f t="shared" si="36"/>
        <v>2024-01</v>
      </c>
      <c r="Z214">
        <f ca="1">S214*EXP(-Z$1*(ROW()-ROW(S$14)-$B$2))</f>
        <v>1.8033836885803393E-4</v>
      </c>
      <c r="AA214">
        <f ca="1">T214*EXP(-AA$1*(ROW()-ROW(T$14)-$B$2))</f>
        <v>6.006927704200163E-4</v>
      </c>
      <c r="AB214">
        <f ca="1">U214*EXP(-AB$1*(ROW()-ROW(U$14)-$B$2))</f>
        <v>1.0459861496461993E-3</v>
      </c>
      <c r="AC214">
        <f ca="1">V214*EXP(-AC$1*(ROW()-ROW(V$14)-$B$2))</f>
        <v>0</v>
      </c>
      <c r="AD214" t="e">
        <f ca="1">W214*EXP(-AD$1*(ROW()-ROW(W$14)-$B$2))</f>
        <v>#NUM!</v>
      </c>
      <c r="AF214" t="str">
        <f t="shared" si="37"/>
        <v>2024-01</v>
      </c>
      <c r="AG214">
        <f t="shared" ca="1" si="38"/>
        <v>2.446974668994642E-2</v>
      </c>
      <c r="AH214">
        <f t="shared" ca="1" si="38"/>
        <v>8.0203070138603505E-2</v>
      </c>
      <c r="AI214">
        <f t="shared" ca="1" si="38"/>
        <v>0.13854659623417706</v>
      </c>
      <c r="AJ214">
        <f t="shared" ca="1" si="38"/>
        <v>8.9343418483260675E-2</v>
      </c>
      <c r="AK214" t="e">
        <f t="shared" ca="1" si="38"/>
        <v>#NUM!</v>
      </c>
      <c r="AM214">
        <f t="shared" ca="1" si="39"/>
        <v>3.2776420269015509</v>
      </c>
      <c r="AN214">
        <f t="shared" ca="1" si="39"/>
        <v>5.6619546573034194</v>
      </c>
      <c r="AO214">
        <f t="shared" ca="1" si="39"/>
        <v>3.6511787234793114</v>
      </c>
      <c r="AP214" t="e">
        <f t="shared" ca="1" si="39"/>
        <v>#NUM!</v>
      </c>
      <c r="AR214" t="str">
        <f t="shared" si="40"/>
        <v>2024-01</v>
      </c>
      <c r="AS214">
        <f ca="1">AM214/(OFFSET(AM$14,$B$1+$B$2,0))</f>
        <v>1.5179284470572634</v>
      </c>
      <c r="AT214">
        <f ca="1">AN214/(OFFSET(AN$14,$B$1+$B$2,0))</f>
        <v>1.9480531724548316</v>
      </c>
      <c r="AU214" t="e">
        <f ca="1">AO214/(OFFSET(AO$14,$B$1+$B$2,0))</f>
        <v>#DIV/0!</v>
      </c>
      <c r="AV214" t="e">
        <f ca="1">AP214/(OFFSET(AP$14,$B$1+$B$2,0))</f>
        <v>#NUM!</v>
      </c>
    </row>
    <row r="215" spans="1:48" x14ac:dyDescent="0.25">
      <c r="A215" s="1" t="s">
        <v>165</v>
      </c>
      <c r="B215" s="9">
        <v>9437185</v>
      </c>
      <c r="C215" s="9">
        <v>642775</v>
      </c>
      <c r="D215" s="9">
        <v>392927</v>
      </c>
      <c r="E215" s="9">
        <v>11</v>
      </c>
      <c r="F215" s="9">
        <v>6</v>
      </c>
      <c r="G215" s="9">
        <v>1372</v>
      </c>
      <c r="H215" s="9">
        <v>451</v>
      </c>
      <c r="I215" s="9">
        <v>396</v>
      </c>
      <c r="J215" s="9">
        <v>0</v>
      </c>
      <c r="K215" s="9">
        <v>0</v>
      </c>
      <c r="L215" s="9"/>
      <c r="M215">
        <f t="shared" si="34"/>
        <v>1.4538233594021946E-4</v>
      </c>
      <c r="N215">
        <f t="shared" si="34"/>
        <v>7.0164521022130606E-4</v>
      </c>
      <c r="O215">
        <f t="shared" si="34"/>
        <v>1.0078207911393211E-3</v>
      </c>
      <c r="P215">
        <f t="shared" si="34"/>
        <v>0</v>
      </c>
      <c r="Q215">
        <f t="shared" si="34"/>
        <v>0</v>
      </c>
      <c r="S215">
        <f t="shared" si="35"/>
        <v>1.4540347529323991E-4</v>
      </c>
      <c r="T215">
        <f t="shared" si="35"/>
        <v>7.0213789073507134E-4</v>
      </c>
      <c r="U215">
        <f t="shared" si="35"/>
        <v>1.0088376041277785E-3</v>
      </c>
      <c r="V215">
        <f t="shared" si="35"/>
        <v>0</v>
      </c>
      <c r="W215">
        <f t="shared" si="35"/>
        <v>0</v>
      </c>
      <c r="Y215" t="str">
        <f t="shared" si="36"/>
        <v>2024-02</v>
      </c>
      <c r="Z215">
        <f ca="1">S215*EXP(-Z$1*(ROW()-ROW(S$14)-$B$2))</f>
        <v>1.6412658729016952E-4</v>
      </c>
      <c r="AA215">
        <f ca="1">T215*EXP(-AA$1*(ROW()-ROW(T$14)-$B$2))</f>
        <v>6.6585621638070853E-4</v>
      </c>
      <c r="AB215">
        <f ca="1">U215*EXP(-AB$1*(ROW()-ROW(U$14)-$B$2))</f>
        <v>1.0446553181783227E-3</v>
      </c>
      <c r="AC215">
        <f ca="1">V215*EXP(-AC$1*(ROW()-ROW(V$14)-$B$2))</f>
        <v>0</v>
      </c>
      <c r="AD215" t="e">
        <f ca="1">W215*EXP(-AD$1*(ROW()-ROW(W$14)-$B$2))</f>
        <v>#NUM!</v>
      </c>
      <c r="AF215" t="str">
        <f t="shared" si="37"/>
        <v>2024-02</v>
      </c>
      <c r="AG215">
        <f t="shared" ca="1" si="38"/>
        <v>2.4633873277236588E-2</v>
      </c>
      <c r="AH215">
        <f t="shared" ca="1" si="38"/>
        <v>8.0868926354984216E-2</v>
      </c>
      <c r="AI215">
        <f t="shared" ca="1" si="38"/>
        <v>0.13959125155235538</v>
      </c>
      <c r="AJ215">
        <f t="shared" ca="1" si="38"/>
        <v>8.9343418483260675E-2</v>
      </c>
      <c r="AK215" t="e">
        <f t="shared" ca="1" si="38"/>
        <v>#NUM!</v>
      </c>
      <c r="AM215">
        <f t="shared" ca="1" si="39"/>
        <v>3.2828343900637309</v>
      </c>
      <c r="AN215">
        <f t="shared" ca="1" si="39"/>
        <v>5.6666383715364566</v>
      </c>
      <c r="AO215">
        <f t="shared" ca="1" si="39"/>
        <v>3.6268522403182208</v>
      </c>
      <c r="AP215" t="e">
        <f t="shared" ca="1" si="39"/>
        <v>#NUM!</v>
      </c>
      <c r="AR215" t="str">
        <f t="shared" si="40"/>
        <v>2024-02</v>
      </c>
      <c r="AS215">
        <f ca="1">AM215/(OFFSET(AM$14,$B$1+$B$2,0))</f>
        <v>1.5203331134871649</v>
      </c>
      <c r="AT215">
        <f ca="1">AN215/(OFFSET(AN$14,$B$1+$B$2,0))</f>
        <v>1.9496646520449712</v>
      </c>
      <c r="AU215" t="e">
        <f ca="1">AO215/(OFFSET(AO$14,$B$1+$B$2,0))</f>
        <v>#DIV/0!</v>
      </c>
      <c r="AV215" t="e">
        <f ca="1">AP215/(OFFSET(AP$14,$B$1+$B$2,0))</f>
        <v>#NUM!</v>
      </c>
    </row>
    <row r="216" spans="1:48" x14ac:dyDescent="0.25">
      <c r="A216" s="1" t="s">
        <v>166</v>
      </c>
      <c r="B216" s="9">
        <v>9435813</v>
      </c>
      <c r="C216" s="9">
        <v>642324</v>
      </c>
      <c r="D216" s="9">
        <v>392531</v>
      </c>
      <c r="E216" s="9">
        <v>11</v>
      </c>
      <c r="F216" s="9">
        <v>6</v>
      </c>
      <c r="G216" s="9">
        <v>1506</v>
      </c>
      <c r="H216" s="9">
        <v>397</v>
      </c>
      <c r="I216" s="9">
        <v>390</v>
      </c>
      <c r="J216" s="9">
        <v>0</v>
      </c>
      <c r="K216" s="9">
        <v>0</v>
      </c>
      <c r="L216" s="9"/>
      <c r="M216">
        <f t="shared" si="34"/>
        <v>1.5960468907130738E-4</v>
      </c>
      <c r="N216">
        <f t="shared" si="34"/>
        <v>6.1806814006638399E-4</v>
      </c>
      <c r="O216">
        <f t="shared" si="34"/>
        <v>9.9355210161745184E-4</v>
      </c>
      <c r="P216">
        <f t="shared" si="34"/>
        <v>0</v>
      </c>
      <c r="Q216">
        <f t="shared" si="34"/>
        <v>0</v>
      </c>
      <c r="S216">
        <f t="shared" si="35"/>
        <v>1.596301671333827E-4</v>
      </c>
      <c r="T216">
        <f t="shared" si="35"/>
        <v>6.1845040425744923E-4</v>
      </c>
      <c r="U216">
        <f t="shared" si="35"/>
        <v>9.9454031112805792E-4</v>
      </c>
      <c r="V216">
        <f t="shared" si="35"/>
        <v>0</v>
      </c>
      <c r="W216">
        <f t="shared" si="35"/>
        <v>0</v>
      </c>
      <c r="Y216" t="str">
        <f t="shared" si="36"/>
        <v>2024-03</v>
      </c>
      <c r="Z216">
        <f ca="1">S216*EXP(-Z$1*(ROW()-ROW(S$14)-$B$2))</f>
        <v>1.8033578228050947E-4</v>
      </c>
      <c r="AA216">
        <f ca="1">T216*EXP(-AA$1*(ROW()-ROW(T$14)-$B$2))</f>
        <v>5.8627856486313421E-4</v>
      </c>
      <c r="AB216">
        <f ca="1">U216*EXP(-AB$1*(ROW()-ROW(U$14)-$B$2))</f>
        <v>1.0300982353076424E-3</v>
      </c>
      <c r="AC216">
        <f ca="1">V216*EXP(-AC$1*(ROW()-ROW(V$14)-$B$2))</f>
        <v>0</v>
      </c>
      <c r="AD216" t="e">
        <f ca="1">W216*EXP(-AD$1*(ROW()-ROW(W$14)-$B$2))</f>
        <v>#NUM!</v>
      </c>
      <c r="AF216" t="str">
        <f t="shared" si="37"/>
        <v>2024-03</v>
      </c>
      <c r="AG216">
        <f t="shared" ca="1" si="38"/>
        <v>2.4814209059517096E-2</v>
      </c>
      <c r="AH216">
        <f t="shared" ca="1" si="38"/>
        <v>8.1455204919847354E-2</v>
      </c>
      <c r="AI216">
        <f t="shared" ca="1" si="38"/>
        <v>0.14062134978766302</v>
      </c>
      <c r="AJ216">
        <f t="shared" ca="1" si="38"/>
        <v>8.9343418483260675E-2</v>
      </c>
      <c r="AK216" t="e">
        <f t="shared" ca="1" si="38"/>
        <v>#NUM!</v>
      </c>
      <c r="AM216">
        <f t="shared" ca="1" si="39"/>
        <v>3.2826033150795313</v>
      </c>
      <c r="AN216">
        <f t="shared" ca="1" si="39"/>
        <v>5.6669688504026663</v>
      </c>
      <c r="AO216">
        <f t="shared" ca="1" si="39"/>
        <v>3.6004943082799743</v>
      </c>
      <c r="AP216" t="e">
        <f t="shared" ca="1" si="39"/>
        <v>#NUM!</v>
      </c>
      <c r="AR216" t="str">
        <f t="shared" si="40"/>
        <v>2024-03</v>
      </c>
      <c r="AS216">
        <f ca="1">AM216/(OFFSET(AM$14,$B$1+$B$2,0))</f>
        <v>1.5202260989660425</v>
      </c>
      <c r="AT216">
        <f ca="1">AN216/(OFFSET(AN$14,$B$1+$B$2,0))</f>
        <v>1.9497783566651448</v>
      </c>
      <c r="AU216" t="e">
        <f ca="1">AO216/(OFFSET(AO$14,$B$1+$B$2,0))</f>
        <v>#DIV/0!</v>
      </c>
      <c r="AV216" t="e">
        <f ca="1">AP216/(OFFSET(AP$14,$B$1+$B$2,0))</f>
        <v>#NUM!</v>
      </c>
    </row>
    <row r="217" spans="1:48" x14ac:dyDescent="0.25">
      <c r="A217" s="1" t="s">
        <v>167</v>
      </c>
      <c r="B217" s="9">
        <v>9434307</v>
      </c>
      <c r="C217" s="9">
        <v>641927</v>
      </c>
      <c r="D217" s="9">
        <v>392141</v>
      </c>
      <c r="E217" s="9">
        <v>11</v>
      </c>
      <c r="F217" s="9">
        <v>6</v>
      </c>
      <c r="G217" s="9">
        <v>1519</v>
      </c>
      <c r="H217" s="9">
        <v>437</v>
      </c>
      <c r="I217" s="9">
        <v>411</v>
      </c>
      <c r="J217" s="9">
        <v>0</v>
      </c>
      <c r="K217" s="9">
        <v>0</v>
      </c>
      <c r="L217" s="9"/>
      <c r="M217">
        <f t="shared" si="34"/>
        <v>1.6100811644140901E-4</v>
      </c>
      <c r="N217">
        <f t="shared" si="34"/>
        <v>6.8076276585966942E-4</v>
      </c>
      <c r="O217">
        <f t="shared" si="34"/>
        <v>1.0480923953373913E-3</v>
      </c>
      <c r="P217">
        <f t="shared" si="34"/>
        <v>0</v>
      </c>
      <c r="Q217">
        <f t="shared" si="34"/>
        <v>0</v>
      </c>
      <c r="S217">
        <f t="shared" si="35"/>
        <v>1.6103404457751963E-4</v>
      </c>
      <c r="T217">
        <f t="shared" si="35"/>
        <v>6.8122654585398988E-4</v>
      </c>
      <c r="U217">
        <f t="shared" si="35"/>
        <v>1.0491921417878675E-3</v>
      </c>
      <c r="V217">
        <f t="shared" si="35"/>
        <v>0</v>
      </c>
      <c r="W217">
        <f t="shared" si="35"/>
        <v>0</v>
      </c>
      <c r="Y217" t="str">
        <f t="shared" si="36"/>
        <v>2024-04</v>
      </c>
      <c r="Z217">
        <f ca="1">S217*EXP(-Z$1*(ROW()-ROW(S$14)-$B$2))</f>
        <v>1.8207378810969013E-4</v>
      </c>
      <c r="AA217">
        <f ca="1">T217*EXP(-AA$1*(ROW()-ROW(T$14)-$B$2))</f>
        <v>6.4555283309288285E-4</v>
      </c>
      <c r="AB217">
        <f ca="1">U217*EXP(-AB$1*(ROW()-ROW(U$14)-$B$2))</f>
        <v>1.0869655412323227E-3</v>
      </c>
      <c r="AC217">
        <f ca="1">V217*EXP(-AC$1*(ROW()-ROW(V$14)-$B$2))</f>
        <v>0</v>
      </c>
      <c r="AD217" t="e">
        <f ca="1">W217*EXP(-AD$1*(ROW()-ROW(W$14)-$B$2))</f>
        <v>#NUM!</v>
      </c>
      <c r="AF217" t="str">
        <f t="shared" si="37"/>
        <v>2024-04</v>
      </c>
      <c r="AG217">
        <f t="shared" ca="1" si="38"/>
        <v>2.4996282847626786E-2</v>
      </c>
      <c r="AH217">
        <f t="shared" ca="1" si="38"/>
        <v>8.2100757752940234E-2</v>
      </c>
      <c r="AI217">
        <f t="shared" ca="1" si="38"/>
        <v>0.14170831532889536</v>
      </c>
      <c r="AJ217">
        <f t="shared" ca="1" si="38"/>
        <v>8.9343418483260675E-2</v>
      </c>
      <c r="AK217" t="e">
        <f t="shared" ca="1" si="38"/>
        <v>#NUM!</v>
      </c>
      <c r="AM217">
        <f t="shared" ca="1" si="39"/>
        <v>3.2845186723727244</v>
      </c>
      <c r="AN217">
        <f t="shared" ca="1" si="39"/>
        <v>5.6691755407284292</v>
      </c>
      <c r="AO217">
        <f t="shared" ca="1" si="39"/>
        <v>3.5742681833088303</v>
      </c>
      <c r="AP217" t="e">
        <f t="shared" ca="1" si="39"/>
        <v>#NUM!</v>
      </c>
      <c r="AR217" t="str">
        <f t="shared" si="40"/>
        <v>2024-04</v>
      </c>
      <c r="AS217">
        <f ca="1">AM217/(OFFSET(AM$14,$B$1+$B$2,0))</f>
        <v>1.5211131315637922</v>
      </c>
      <c r="AT217">
        <f ca="1">AN217/(OFFSET(AN$14,$B$1+$B$2,0))</f>
        <v>1.9505375909490477</v>
      </c>
      <c r="AU217" t="e">
        <f ca="1">AO217/(OFFSET(AO$14,$B$1+$B$2,0))</f>
        <v>#DIV/0!</v>
      </c>
      <c r="AV217" t="e">
        <f ca="1">AP217/(OFFSET(AP$14,$B$1+$B$2,0))</f>
        <v>#NUM!</v>
      </c>
    </row>
    <row r="218" spans="1:48" x14ac:dyDescent="0.25">
      <c r="A218" s="1" t="s">
        <v>168</v>
      </c>
      <c r="B218" s="9">
        <v>9432788</v>
      </c>
      <c r="C218" s="9">
        <v>641490</v>
      </c>
      <c r="D218" s="9">
        <v>391730</v>
      </c>
      <c r="E218" s="9">
        <v>11</v>
      </c>
      <c r="F218" s="9">
        <v>6</v>
      </c>
      <c r="G218" s="9">
        <v>1490</v>
      </c>
      <c r="H218" s="9">
        <v>441</v>
      </c>
      <c r="I218" s="9">
        <v>389</v>
      </c>
      <c r="J218" s="9">
        <v>0</v>
      </c>
      <c r="K218" s="9">
        <v>0</v>
      </c>
      <c r="L218" s="9"/>
      <c r="M218">
        <f t="shared" si="34"/>
        <v>1.5795966155499307E-4</v>
      </c>
      <c r="N218">
        <f t="shared" si="34"/>
        <v>6.8746200252537066E-4</v>
      </c>
      <c r="O218">
        <f t="shared" si="34"/>
        <v>9.9303091415005231E-4</v>
      </c>
      <c r="P218">
        <f t="shared" si="34"/>
        <v>0</v>
      </c>
      <c r="Q218">
        <f t="shared" si="34"/>
        <v>0</v>
      </c>
      <c r="S218">
        <f t="shared" si="35"/>
        <v>1.5798461708015532E-4</v>
      </c>
      <c r="T218">
        <f t="shared" si="35"/>
        <v>6.8793495878179004E-4</v>
      </c>
      <c r="U218">
        <f t="shared" si="35"/>
        <v>9.9401808660480422E-4</v>
      </c>
      <c r="V218">
        <f t="shared" si="35"/>
        <v>0</v>
      </c>
      <c r="W218">
        <f t="shared" si="35"/>
        <v>0</v>
      </c>
      <c r="Y218" t="str">
        <f t="shared" si="36"/>
        <v>2024-05</v>
      </c>
      <c r="Z218">
        <f ca="1">S218*EXP(-Z$1*(ROW()-ROW(S$14)-$B$2))</f>
        <v>1.787752179424307E-4</v>
      </c>
      <c r="AA218">
        <f ca="1">T218*EXP(-AA$1*(ROW()-ROW(T$14)-$B$2))</f>
        <v>6.5167145461990134E-4</v>
      </c>
      <c r="AB218">
        <f ca="1">U218*EXP(-AB$1*(ROW()-ROW(U$14)-$B$2))</f>
        <v>1.0300528990390091E-3</v>
      </c>
      <c r="AC218">
        <f ca="1">V218*EXP(-AC$1*(ROW()-ROW(V$14)-$B$2))</f>
        <v>0</v>
      </c>
      <c r="AD218" t="e">
        <f ca="1">W218*EXP(-AD$1*(ROW()-ROW(W$14)-$B$2))</f>
        <v>#NUM!</v>
      </c>
      <c r="AF218" t="str">
        <f t="shared" si="37"/>
        <v>2024-05</v>
      </c>
      <c r="AG218">
        <f t="shared" ca="1" si="38"/>
        <v>2.5175058065569217E-2</v>
      </c>
      <c r="AH218">
        <f t="shared" ca="1" si="38"/>
        <v>8.2752429207560138E-2</v>
      </c>
      <c r="AI218">
        <f t="shared" ca="1" si="38"/>
        <v>0.14273836822793437</v>
      </c>
      <c r="AJ218">
        <f t="shared" ca="1" si="38"/>
        <v>8.9343418483260675E-2</v>
      </c>
      <c r="AK218" t="e">
        <f t="shared" ca="1" si="38"/>
        <v>#NUM!</v>
      </c>
      <c r="AM218">
        <f t="shared" ca="1" si="39"/>
        <v>3.2870799738387446</v>
      </c>
      <c r="AN218">
        <f t="shared" ca="1" si="39"/>
        <v>5.6698327311169603</v>
      </c>
      <c r="AO218">
        <f t="shared" ca="1" si="39"/>
        <v>3.5488862925584117</v>
      </c>
      <c r="AP218" t="e">
        <f t="shared" ca="1" si="39"/>
        <v>#NUM!</v>
      </c>
      <c r="AR218" t="str">
        <f t="shared" si="40"/>
        <v>2024-05</v>
      </c>
      <c r="AS218">
        <f ca="1">AM218/(OFFSET(AM$14,$B$1+$B$2,0))</f>
        <v>1.5222993112395626</v>
      </c>
      <c r="AT218">
        <f ca="1">AN218/(OFFSET(AN$14,$B$1+$B$2,0))</f>
        <v>1.9507637039963559</v>
      </c>
      <c r="AU218" t="e">
        <f ca="1">AO218/(OFFSET(AO$14,$B$1+$B$2,0))</f>
        <v>#DIV/0!</v>
      </c>
      <c r="AV218" t="e">
        <f ca="1">AP218/(OFFSET(AP$14,$B$1+$B$2,0))</f>
        <v>#NUM!</v>
      </c>
    </row>
    <row r="219" spans="1:48" x14ac:dyDescent="0.25">
      <c r="A219" s="1" t="s">
        <v>169</v>
      </c>
      <c r="B219" s="9">
        <v>9431298</v>
      </c>
      <c r="C219" s="9">
        <v>641049</v>
      </c>
      <c r="D219" s="9">
        <v>391341</v>
      </c>
      <c r="E219" s="9">
        <v>11</v>
      </c>
      <c r="F219" s="9">
        <v>6</v>
      </c>
      <c r="G219" s="9">
        <v>1609</v>
      </c>
      <c r="H219" s="9">
        <v>449</v>
      </c>
      <c r="I219" s="9">
        <v>453</v>
      </c>
      <c r="J219" s="9">
        <v>0</v>
      </c>
      <c r="K219" s="9">
        <v>0</v>
      </c>
      <c r="L219" s="9"/>
      <c r="M219">
        <f t="shared" si="34"/>
        <v>1.7060218010288722E-4</v>
      </c>
      <c r="N219">
        <f t="shared" si="34"/>
        <v>7.0041447689646189E-4</v>
      </c>
      <c r="O219">
        <f t="shared" si="34"/>
        <v>1.1575582420446618E-3</v>
      </c>
      <c r="P219">
        <f t="shared" si="34"/>
        <v>0</v>
      </c>
      <c r="Q219">
        <f t="shared" si="34"/>
        <v>0</v>
      </c>
      <c r="S219">
        <f t="shared" si="35"/>
        <v>1.7063129058699902E-4</v>
      </c>
      <c r="T219">
        <f t="shared" si="35"/>
        <v>7.0090542988065726E-4</v>
      </c>
      <c r="U219">
        <f t="shared" si="35"/>
        <v>1.158899865690641E-3</v>
      </c>
      <c r="V219">
        <f t="shared" si="35"/>
        <v>0</v>
      </c>
      <c r="W219">
        <f t="shared" si="35"/>
        <v>0</v>
      </c>
      <c r="Y219" t="str">
        <f t="shared" si="36"/>
        <v>2024-06</v>
      </c>
      <c r="Z219">
        <f ca="1">S219*EXP(-Z$1*(ROW()-ROW(S$14)-$B$2))</f>
        <v>1.9324754133870183E-4</v>
      </c>
      <c r="AA219">
        <f ca="1">T219*EXP(-AA$1*(ROW()-ROW(T$14)-$B$2))</f>
        <v>6.6371530554324657E-4</v>
      </c>
      <c r="AB219">
        <f ca="1">U219*EXP(-AB$1*(ROW()-ROW(U$14)-$B$2))</f>
        <v>1.2012009016364961E-3</v>
      </c>
      <c r="AC219">
        <f ca="1">V219*EXP(-AC$1*(ROW()-ROW(V$14)-$B$2))</f>
        <v>0</v>
      </c>
      <c r="AD219" t="e">
        <f ca="1">W219*EXP(-AD$1*(ROW()-ROW(W$14)-$B$2))</f>
        <v>#NUM!</v>
      </c>
      <c r="AF219" t="str">
        <f t="shared" si="37"/>
        <v>2024-06</v>
      </c>
      <c r="AG219">
        <f t="shared" ca="1" si="38"/>
        <v>2.5368305606907917E-2</v>
      </c>
      <c r="AH219">
        <f t="shared" ca="1" si="38"/>
        <v>8.3416144513103391E-2</v>
      </c>
      <c r="AI219">
        <f t="shared" ca="1" si="38"/>
        <v>0.14393956912957087</v>
      </c>
      <c r="AJ219">
        <f t="shared" ca="1" si="38"/>
        <v>8.9343418483260675E-2</v>
      </c>
      <c r="AK219" t="e">
        <f t="shared" ca="1" si="38"/>
        <v>#NUM!</v>
      </c>
      <c r="AM219">
        <f t="shared" ca="1" si="39"/>
        <v>3.288203233029042</v>
      </c>
      <c r="AN219">
        <f t="shared" ca="1" si="39"/>
        <v>5.6739922389761581</v>
      </c>
      <c r="AO219">
        <f t="shared" ca="1" si="39"/>
        <v>3.5218520254238821</v>
      </c>
      <c r="AP219" t="e">
        <f t="shared" ca="1" si="39"/>
        <v>#NUM!</v>
      </c>
      <c r="AR219" t="str">
        <f t="shared" si="40"/>
        <v>2024-06</v>
      </c>
      <c r="AS219">
        <f ca="1">AM219/(OFFSET(AM$14,$B$1+$B$2,0))</f>
        <v>1.5228195105366111</v>
      </c>
      <c r="AT219">
        <f ca="1">AN219/(OFFSET(AN$14,$B$1+$B$2,0))</f>
        <v>1.9521948250440155</v>
      </c>
      <c r="AU219" t="e">
        <f ca="1">AO219/(OFFSET(AO$14,$B$1+$B$2,0))</f>
        <v>#DIV/0!</v>
      </c>
      <c r="AV219" t="e">
        <f ca="1">AP219/(OFFSET(AP$14,$B$1+$B$2,0))</f>
        <v>#NUM!</v>
      </c>
    </row>
    <row r="220" spans="1:48" x14ac:dyDescent="0.25">
      <c r="A220" s="1" t="s">
        <v>170</v>
      </c>
      <c r="B220" s="9">
        <v>9429689</v>
      </c>
      <c r="C220" s="9">
        <v>640600</v>
      </c>
      <c r="D220" s="9">
        <v>390888</v>
      </c>
      <c r="E220" s="9">
        <v>11</v>
      </c>
      <c r="F220" s="9">
        <v>6</v>
      </c>
      <c r="G220" s="9">
        <v>1416</v>
      </c>
      <c r="H220" s="9">
        <v>392</v>
      </c>
      <c r="I220" s="9">
        <v>416</v>
      </c>
      <c r="J220" s="9">
        <v>0</v>
      </c>
      <c r="K220" s="9">
        <v>0</v>
      </c>
      <c r="L220" s="9"/>
      <c r="M220">
        <f t="shared" si="34"/>
        <v>1.5016401919511874E-4</v>
      </c>
      <c r="N220">
        <f t="shared" si="34"/>
        <v>6.1192631907586636E-4</v>
      </c>
      <c r="O220">
        <f t="shared" si="34"/>
        <v>1.0642434661591045E-3</v>
      </c>
      <c r="P220">
        <f t="shared" si="34"/>
        <v>0</v>
      </c>
      <c r="Q220">
        <f t="shared" si="34"/>
        <v>0</v>
      </c>
      <c r="S220">
        <f t="shared" si="35"/>
        <v>1.5018657209663356E-4</v>
      </c>
      <c r="T220">
        <f t="shared" si="35"/>
        <v>6.1230102130425729E-4</v>
      </c>
      <c r="U220">
        <f t="shared" si="35"/>
        <v>1.0653773877452545E-3</v>
      </c>
      <c r="V220">
        <f t="shared" si="35"/>
        <v>0</v>
      </c>
      <c r="W220">
        <f t="shared" si="35"/>
        <v>0</v>
      </c>
      <c r="Y220" t="str">
        <f t="shared" si="36"/>
        <v>2024-07</v>
      </c>
      <c r="Z220">
        <f ca="1">S220*EXP(-Z$1*(ROW()-ROW(S$14)-$B$2))</f>
        <v>1.7023513275114468E-4</v>
      </c>
      <c r="AA220">
        <f ca="1">T220*EXP(-AA$1*(ROW()-ROW(T$14)-$B$2))</f>
        <v>5.7960014056850204E-4</v>
      </c>
      <c r="AB220">
        <f ca="1">U220*EXP(-AB$1*(ROW()-ROW(U$14)-$B$2))</f>
        <v>1.1045304844343499E-3</v>
      </c>
      <c r="AC220">
        <f ca="1">V220*EXP(-AC$1*(ROW()-ROW(V$14)-$B$2))</f>
        <v>0</v>
      </c>
      <c r="AD220" t="e">
        <f ca="1">W220*EXP(-AD$1*(ROW()-ROW(W$14)-$B$2))</f>
        <v>#NUM!</v>
      </c>
      <c r="AF220" t="str">
        <f t="shared" si="37"/>
        <v>2024-07</v>
      </c>
      <c r="AG220">
        <f t="shared" ca="1" si="38"/>
        <v>2.5538540739659062E-2</v>
      </c>
      <c r="AH220">
        <f t="shared" ca="1" si="38"/>
        <v>8.3995744653671892E-2</v>
      </c>
      <c r="AI220">
        <f t="shared" ca="1" si="38"/>
        <v>0.14504409961400522</v>
      </c>
      <c r="AJ220">
        <f t="shared" ca="1" si="38"/>
        <v>8.9343418483260675E-2</v>
      </c>
      <c r="AK220" t="e">
        <f t="shared" ca="1" si="38"/>
        <v>#NUM!</v>
      </c>
      <c r="AM220">
        <f t="shared" ca="1" si="39"/>
        <v>3.2889798015449663</v>
      </c>
      <c r="AN220">
        <f t="shared" ca="1" si="39"/>
        <v>5.6794200221770987</v>
      </c>
      <c r="AO220">
        <f t="shared" ca="1" si="39"/>
        <v>3.4983760189758364</v>
      </c>
      <c r="AP220" t="e">
        <f t="shared" ca="1" si="39"/>
        <v>#NUM!</v>
      </c>
      <c r="AR220" t="str">
        <f t="shared" si="40"/>
        <v>2024-07</v>
      </c>
      <c r="AS220">
        <f ca="1">AM220/(OFFSET(AM$14,$B$1+$B$2,0))</f>
        <v>1.5231791518371973</v>
      </c>
      <c r="AT220">
        <f ca="1">AN220/(OFFSET(AN$14,$B$1+$B$2,0))</f>
        <v>1.9540623091416409</v>
      </c>
      <c r="AU220" t="e">
        <f ca="1">AO220/(OFFSET(AO$14,$B$1+$B$2,0))</f>
        <v>#DIV/0!</v>
      </c>
      <c r="AV220" t="e">
        <f ca="1">AP220/(OFFSET(AP$14,$B$1+$B$2,0))</f>
        <v>#NUM!</v>
      </c>
    </row>
    <row r="221" spans="1:48" x14ac:dyDescent="0.25">
      <c r="A221" s="1" t="s">
        <v>171</v>
      </c>
      <c r="B221" s="9">
        <v>9428273</v>
      </c>
      <c r="C221" s="9">
        <v>640208</v>
      </c>
      <c r="D221" s="9">
        <v>390472</v>
      </c>
      <c r="E221" s="9">
        <v>11</v>
      </c>
      <c r="F221" s="9">
        <v>6</v>
      </c>
      <c r="G221" s="9">
        <v>1428</v>
      </c>
      <c r="H221" s="9">
        <v>380</v>
      </c>
      <c r="I221" s="9">
        <v>376</v>
      </c>
      <c r="J221" s="9">
        <v>0</v>
      </c>
      <c r="K221" s="9">
        <v>0</v>
      </c>
      <c r="L221" s="9"/>
      <c r="M221">
        <f t="shared" si="34"/>
        <v>1.5145933937212044E-4</v>
      </c>
      <c r="N221">
        <f t="shared" si="34"/>
        <v>5.9355709394446807E-4</v>
      </c>
      <c r="O221">
        <f t="shared" si="34"/>
        <v>9.6293716322809323E-4</v>
      </c>
      <c r="P221">
        <f t="shared" si="34"/>
        <v>0</v>
      </c>
      <c r="Q221">
        <f t="shared" si="34"/>
        <v>0</v>
      </c>
      <c r="S221">
        <f t="shared" si="35"/>
        <v>1.514822830682226E-4</v>
      </c>
      <c r="T221">
        <f t="shared" si="35"/>
        <v>5.9390963066595695E-4</v>
      </c>
      <c r="U221">
        <f t="shared" si="35"/>
        <v>9.6386537957283817E-4</v>
      </c>
      <c r="V221">
        <f t="shared" si="35"/>
        <v>0</v>
      </c>
      <c r="W221">
        <f t="shared" si="35"/>
        <v>0</v>
      </c>
      <c r="Y221" t="str">
        <f t="shared" si="36"/>
        <v>2024-08</v>
      </c>
      <c r="Z221">
        <f ca="1">S221*EXP(-Z$1*(ROW()-ROW(S$14)-$B$2))</f>
        <v>1.7184730196909392E-4</v>
      </c>
      <c r="AA221">
        <f ca="1">T221*EXP(-AA$1*(ROW()-ROW(T$14)-$B$2))</f>
        <v>5.619853003270604E-4</v>
      </c>
      <c r="AB221">
        <f ca="1">U221*EXP(-AB$1*(ROW()-ROW(U$14)-$B$2))</f>
        <v>9.995283303790444E-4</v>
      </c>
      <c r="AC221">
        <f ca="1">V221*EXP(-AC$1*(ROW()-ROW(V$14)-$B$2))</f>
        <v>0</v>
      </c>
      <c r="AD221" t="e">
        <f ca="1">W221*EXP(-AD$1*(ROW()-ROW(W$14)-$B$2))</f>
        <v>#NUM!</v>
      </c>
      <c r="AF221" t="str">
        <f t="shared" si="37"/>
        <v>2024-08</v>
      </c>
      <c r="AG221">
        <f t="shared" ca="1" si="38"/>
        <v>2.5710388041628156E-2</v>
      </c>
      <c r="AH221">
        <f t="shared" ca="1" si="38"/>
        <v>8.4557729953998947E-2</v>
      </c>
      <c r="AI221">
        <f t="shared" ca="1" si="38"/>
        <v>0.14604362794438427</v>
      </c>
      <c r="AJ221">
        <f t="shared" ca="1" si="38"/>
        <v>8.9343418483260675E-2</v>
      </c>
      <c r="AK221" t="e">
        <f t="shared" ca="1" si="38"/>
        <v>#NUM!</v>
      </c>
      <c r="AM221">
        <f t="shared" ca="1" si="39"/>
        <v>3.2888546768368485</v>
      </c>
      <c r="AN221">
        <f t="shared" ca="1" si="39"/>
        <v>5.6803354234841725</v>
      </c>
      <c r="AO221">
        <f t="shared" ca="1" si="39"/>
        <v>3.4749930004402549</v>
      </c>
      <c r="AP221" t="e">
        <f t="shared" ca="1" si="39"/>
        <v>#NUM!</v>
      </c>
      <c r="AR221" t="str">
        <f t="shared" si="40"/>
        <v>2024-08</v>
      </c>
      <c r="AS221">
        <f ca="1">AM221/(OFFSET(AM$14,$B$1+$B$2,0))</f>
        <v>1.5231212045835549</v>
      </c>
      <c r="AT221">
        <f ca="1">AN221/(OFFSET(AN$14,$B$1+$B$2,0))</f>
        <v>1.9543772622856075</v>
      </c>
      <c r="AU221" t="e">
        <f ca="1">AO221/(OFFSET(AO$14,$B$1+$B$2,0))</f>
        <v>#DIV/0!</v>
      </c>
      <c r="AV221" t="e">
        <f ca="1">AP221/(OFFSET(AP$14,$B$1+$B$2,0))</f>
        <v>#NUM!</v>
      </c>
    </row>
    <row r="222" spans="1:48" x14ac:dyDescent="0.25">
      <c r="A222" s="1" t="s">
        <v>172</v>
      </c>
      <c r="B222" s="9">
        <v>9426845</v>
      </c>
      <c r="C222" s="9">
        <v>639828</v>
      </c>
      <c r="D222" s="9">
        <v>390096</v>
      </c>
      <c r="E222" s="9">
        <v>11</v>
      </c>
      <c r="F222" s="9">
        <v>6</v>
      </c>
      <c r="G222" s="9">
        <v>1286</v>
      </c>
      <c r="H222" s="9">
        <v>378</v>
      </c>
      <c r="I222" s="9">
        <v>371</v>
      </c>
      <c r="J222" s="9">
        <v>0</v>
      </c>
      <c r="K222" s="9">
        <v>0</v>
      </c>
      <c r="L222" s="9"/>
      <c r="M222">
        <f t="shared" si="34"/>
        <v>1.3641891852470258E-4</v>
      </c>
      <c r="N222">
        <f t="shared" si="34"/>
        <v>5.9078377313903109E-4</v>
      </c>
      <c r="O222">
        <f t="shared" si="34"/>
        <v>9.5104794717197822E-4</v>
      </c>
      <c r="P222">
        <f t="shared" si="34"/>
        <v>0</v>
      </c>
      <c r="Q222">
        <f t="shared" si="34"/>
        <v>0</v>
      </c>
      <c r="S222">
        <f t="shared" si="35"/>
        <v>1.3643753139680798E-4</v>
      </c>
      <c r="T222">
        <f t="shared" si="35"/>
        <v>5.9113302213976851E-4</v>
      </c>
      <c r="U222">
        <f t="shared" si="35"/>
        <v>9.519533722937907E-4</v>
      </c>
      <c r="V222">
        <f t="shared" si="35"/>
        <v>0</v>
      </c>
      <c r="W222">
        <f t="shared" si="35"/>
        <v>0</v>
      </c>
      <c r="Y222" t="str">
        <f t="shared" si="36"/>
        <v>2024-09</v>
      </c>
      <c r="Z222">
        <f ca="1">S222*EXP(-Z$1*(ROW()-ROW(S$14)-$B$2))</f>
        <v>1.5490930886001946E-4</v>
      </c>
      <c r="AA222">
        <f ca="1">T222*EXP(-AA$1*(ROW()-ROW(T$14)-$B$2))</f>
        <v>5.5915330863006438E-4</v>
      </c>
      <c r="AB222">
        <f ca="1">U222*EXP(-AB$1*(ROW()-ROW(U$14)-$B$2))</f>
        <v>9.8741313093947728E-4</v>
      </c>
      <c r="AC222">
        <f ca="1">V222*EXP(-AC$1*(ROW()-ROW(V$14)-$B$2))</f>
        <v>0</v>
      </c>
      <c r="AD222" t="e">
        <f ca="1">W222*EXP(-AD$1*(ROW()-ROW(W$14)-$B$2))</f>
        <v>#NUM!</v>
      </c>
      <c r="AF222" t="str">
        <f t="shared" si="37"/>
        <v>2024-09</v>
      </c>
      <c r="AG222">
        <f t="shared" ca="1" si="38"/>
        <v>2.5865297350488176E-2</v>
      </c>
      <c r="AH222">
        <f t="shared" ca="1" si="38"/>
        <v>8.5116883262629006E-2</v>
      </c>
      <c r="AI222">
        <f t="shared" ca="1" si="38"/>
        <v>0.14703104107532375</v>
      </c>
      <c r="AJ222">
        <f t="shared" ca="1" si="38"/>
        <v>8.9343418483260675E-2</v>
      </c>
      <c r="AK222" t="e">
        <f t="shared" ca="1" si="38"/>
        <v>#NUM!</v>
      </c>
      <c r="AM222">
        <f t="shared" ca="1" si="39"/>
        <v>3.2907753624190419</v>
      </c>
      <c r="AN222">
        <f t="shared" ca="1" si="39"/>
        <v>5.6844906549102063</v>
      </c>
      <c r="AO222">
        <f t="shared" ca="1" si="39"/>
        <v>3.4541809928805796</v>
      </c>
      <c r="AP222" t="e">
        <f t="shared" ca="1" si="39"/>
        <v>#NUM!</v>
      </c>
      <c r="AR222" t="str">
        <f t="shared" si="40"/>
        <v>2024-09</v>
      </c>
      <c r="AS222">
        <f ca="1">AM222/(OFFSET(AM$14,$B$1+$B$2,0))</f>
        <v>1.5240107047971643</v>
      </c>
      <c r="AT222">
        <f ca="1">AN222/(OFFSET(AN$14,$B$1+$B$2,0))</f>
        <v>1.9558069119828774</v>
      </c>
      <c r="AU222" t="e">
        <f ca="1">AO222/(OFFSET(AO$14,$B$1+$B$2,0))</f>
        <v>#DIV/0!</v>
      </c>
      <c r="AV222" t="e">
        <f ca="1">AP222/(OFFSET(AP$14,$B$1+$B$2,0))</f>
        <v>#NUM!</v>
      </c>
    </row>
    <row r="223" spans="1:48" x14ac:dyDescent="0.25">
      <c r="A223" s="1" t="s">
        <v>173</v>
      </c>
      <c r="B223" s="9">
        <v>9425559</v>
      </c>
      <c r="C223" s="9">
        <v>639450</v>
      </c>
      <c r="D223" s="9">
        <v>389725</v>
      </c>
      <c r="E223" s="9">
        <v>11</v>
      </c>
      <c r="F223" s="9">
        <v>6</v>
      </c>
      <c r="G223" s="9">
        <v>1317</v>
      </c>
      <c r="H223" s="9">
        <v>375</v>
      </c>
      <c r="I223" s="9">
        <v>327</v>
      </c>
      <c r="J223" s="9">
        <v>0</v>
      </c>
      <c r="K223" s="9">
        <v>0</v>
      </c>
      <c r="L223" s="9"/>
      <c r="M223">
        <f t="shared" si="34"/>
        <v>1.3972646078603933E-4</v>
      </c>
      <c r="N223">
        <f t="shared" si="34"/>
        <v>5.8644147314098054E-4</v>
      </c>
      <c r="O223">
        <f t="shared" si="34"/>
        <v>8.3905317852331774E-4</v>
      </c>
      <c r="P223">
        <f t="shared" si="34"/>
        <v>0</v>
      </c>
      <c r="Q223">
        <f t="shared" si="34"/>
        <v>0</v>
      </c>
      <c r="S223">
        <f t="shared" si="35"/>
        <v>1.3974598722559214E-4</v>
      </c>
      <c r="T223">
        <f t="shared" si="35"/>
        <v>5.8678560538267762E-4</v>
      </c>
      <c r="U223">
        <f t="shared" si="35"/>
        <v>8.397578293070112E-4</v>
      </c>
      <c r="V223">
        <f t="shared" si="35"/>
        <v>0</v>
      </c>
      <c r="W223">
        <f t="shared" si="35"/>
        <v>0</v>
      </c>
      <c r="Y223" t="str">
        <f t="shared" si="36"/>
        <v>2024-10</v>
      </c>
      <c r="Z223">
        <f ca="1">S223*EXP(-Z$1*(ROW()-ROW(S$14)-$B$2))</f>
        <v>1.5879828092240367E-4</v>
      </c>
      <c r="AA223">
        <f ca="1">T223*EXP(-AA$1*(ROW()-ROW(T$14)-$B$2))</f>
        <v>5.5483802832921516E-4</v>
      </c>
      <c r="AB223">
        <f ca="1">U223*EXP(-AB$1*(ROW()-ROW(U$14)-$B$2))</f>
        <v>8.7124796775205895E-4</v>
      </c>
      <c r="AC223">
        <f ca="1">V223*EXP(-AC$1*(ROW()-ROW(V$14)-$B$2))</f>
        <v>0</v>
      </c>
      <c r="AD223" t="e">
        <f ca="1">W223*EXP(-AD$1*(ROW()-ROW(W$14)-$B$2))</f>
        <v>#NUM!</v>
      </c>
      <c r="AF223" t="str">
        <f t="shared" si="37"/>
        <v>2024-10</v>
      </c>
      <c r="AG223">
        <f t="shared" ca="1" si="38"/>
        <v>2.6024095631410581E-2</v>
      </c>
      <c r="AH223">
        <f t="shared" ca="1" si="38"/>
        <v>8.5671721290958222E-2</v>
      </c>
      <c r="AI223">
        <f t="shared" ca="1" si="38"/>
        <v>0.14790228904307581</v>
      </c>
      <c r="AJ223">
        <f t="shared" ca="1" si="38"/>
        <v>8.9343418483260675E-2</v>
      </c>
      <c r="AK223" t="e">
        <f t="shared" ca="1" si="38"/>
        <v>#NUM!</v>
      </c>
      <c r="AM223">
        <f t="shared" ca="1" si="39"/>
        <v>3.2920153116696249</v>
      </c>
      <c r="AN223">
        <f t="shared" ca="1" si="39"/>
        <v>5.6832825677354419</v>
      </c>
      <c r="AO223">
        <f t="shared" ca="1" si="39"/>
        <v>3.4331036800919565</v>
      </c>
      <c r="AP223" t="e">
        <f t="shared" ca="1" si="39"/>
        <v>#NUM!</v>
      </c>
      <c r="AR223" t="str">
        <f t="shared" si="40"/>
        <v>2024-10</v>
      </c>
      <c r="AS223">
        <f ca="1">AM223/(OFFSET(AM$14,$B$1+$B$2,0))</f>
        <v>1.5245849451275357</v>
      </c>
      <c r="AT223">
        <f ca="1">AN223/(OFFSET(AN$14,$B$1+$B$2,0))</f>
        <v>1.9553912572848366</v>
      </c>
      <c r="AU223" t="e">
        <f ca="1">AO223/(OFFSET(AO$14,$B$1+$B$2,0))</f>
        <v>#DIV/0!</v>
      </c>
      <c r="AV223" t="e">
        <f ca="1">AP223/(OFFSET(AP$14,$B$1+$B$2,0))</f>
        <v>#NUM!</v>
      </c>
    </row>
    <row r="224" spans="1:48" x14ac:dyDescent="0.25">
      <c r="A224" s="1" t="s">
        <v>174</v>
      </c>
      <c r="B224" s="9">
        <v>9424242</v>
      </c>
      <c r="C224" s="9">
        <v>639075</v>
      </c>
      <c r="D224" s="9">
        <v>389398</v>
      </c>
      <c r="E224" s="9">
        <v>11</v>
      </c>
      <c r="F224" s="9">
        <v>6</v>
      </c>
      <c r="G224" s="9">
        <v>1308</v>
      </c>
      <c r="H224" s="9">
        <v>350</v>
      </c>
      <c r="I224" s="9">
        <v>340</v>
      </c>
      <c r="J224" s="9">
        <v>0</v>
      </c>
      <c r="K224" s="9">
        <v>0</v>
      </c>
      <c r="L224" s="9"/>
      <c r="M224">
        <f t="shared" si="34"/>
        <v>1.3879100303239243E-4</v>
      </c>
      <c r="N224">
        <f t="shared" si="34"/>
        <v>5.4766654930954895E-4</v>
      </c>
      <c r="O224">
        <f t="shared" si="34"/>
        <v>8.7314264582766222E-4</v>
      </c>
      <c r="P224">
        <f t="shared" si="34"/>
        <v>0</v>
      </c>
      <c r="Q224">
        <f t="shared" si="34"/>
        <v>0</v>
      </c>
      <c r="S224">
        <f t="shared" si="35"/>
        <v>1.3881026887163539E-4</v>
      </c>
      <c r="T224">
        <f t="shared" si="35"/>
        <v>5.4796666602645609E-4</v>
      </c>
      <c r="U224">
        <f t="shared" si="35"/>
        <v>8.7390574577169854E-4</v>
      </c>
      <c r="V224">
        <f t="shared" si="35"/>
        <v>0</v>
      </c>
      <c r="W224">
        <f t="shared" si="35"/>
        <v>0</v>
      </c>
      <c r="Y224" t="str">
        <f t="shared" si="36"/>
        <v>2024-11</v>
      </c>
      <c r="Z224">
        <f ca="1">S224*EXP(-Z$1*(ROW()-ROW(S$14)-$B$2))</f>
        <v>1.5786680998569971E-4</v>
      </c>
      <c r="AA224">
        <f ca="1">T224*EXP(-AA$1*(ROW()-ROW(T$14)-$B$2))</f>
        <v>5.1794303641231076E-4</v>
      </c>
      <c r="AB224">
        <f ca="1">U224*EXP(-AB$1*(ROW()-ROW(U$14)-$B$2))</f>
        <v>9.0689457952011678E-4</v>
      </c>
      <c r="AC224">
        <f ca="1">V224*EXP(-AC$1*(ROW()-ROW(V$14)-$B$2))</f>
        <v>0</v>
      </c>
      <c r="AD224" t="e">
        <f ca="1">W224*EXP(-AD$1*(ROW()-ROW(W$14)-$B$2))</f>
        <v>#NUM!</v>
      </c>
      <c r="AF224" t="str">
        <f t="shared" si="37"/>
        <v>2024-11</v>
      </c>
      <c r="AG224">
        <f t="shared" ca="1" si="38"/>
        <v>2.618196244139628E-2</v>
      </c>
      <c r="AH224">
        <f t="shared" ca="1" si="38"/>
        <v>8.6189664327370533E-2</v>
      </c>
      <c r="AI224">
        <f t="shared" ca="1" si="38"/>
        <v>0.14880918362259593</v>
      </c>
      <c r="AJ224">
        <f t="shared" ca="1" si="38"/>
        <v>8.9343418483260675E-2</v>
      </c>
      <c r="AK224" t="e">
        <f t="shared" ca="1" si="38"/>
        <v>#NUM!</v>
      </c>
      <c r="AM224">
        <f t="shared" ca="1" si="39"/>
        <v>3.2919482074841007</v>
      </c>
      <c r="AN224">
        <f t="shared" ca="1" si="39"/>
        <v>5.683652780255839</v>
      </c>
      <c r="AO224">
        <f t="shared" ca="1" si="39"/>
        <v>3.4124034316847029</v>
      </c>
      <c r="AP224" t="e">
        <f t="shared" ca="1" si="39"/>
        <v>#NUM!</v>
      </c>
      <c r="AR224" t="str">
        <f t="shared" si="40"/>
        <v>2024-11</v>
      </c>
      <c r="AS224">
        <f ca="1">AM224/(OFFSET(AM$14,$B$1+$B$2,0))</f>
        <v>1.5245538681059185</v>
      </c>
      <c r="AT224">
        <f ca="1">AN224/(OFFSET(AN$14,$B$1+$B$2,0))</f>
        <v>1.9555186326734599</v>
      </c>
      <c r="AU224" t="e">
        <f ca="1">AO224/(OFFSET(AO$14,$B$1+$B$2,0))</f>
        <v>#DIV/0!</v>
      </c>
      <c r="AV224" t="e">
        <f ca="1">AP224/(OFFSET(AP$14,$B$1+$B$2,0))</f>
        <v>#NUM!</v>
      </c>
    </row>
    <row r="225" spans="1:48" x14ac:dyDescent="0.25">
      <c r="A225" s="1" t="s">
        <v>175</v>
      </c>
      <c r="B225" s="9">
        <v>9422934</v>
      </c>
      <c r="C225" s="9">
        <v>638725</v>
      </c>
      <c r="D225" s="9">
        <v>389058</v>
      </c>
      <c r="E225" s="9">
        <v>11</v>
      </c>
      <c r="F225" s="9">
        <v>6</v>
      </c>
      <c r="G225" s="9">
        <v>1274</v>
      </c>
      <c r="H225" s="9">
        <v>340</v>
      </c>
      <c r="I225" s="9">
        <v>332</v>
      </c>
      <c r="J225" s="9">
        <v>0</v>
      </c>
      <c r="K225" s="9">
        <v>0</v>
      </c>
      <c r="L225" s="9"/>
      <c r="M225">
        <f t="shared" si="34"/>
        <v>1.3520205065640915E-4</v>
      </c>
      <c r="N225">
        <f t="shared" si="34"/>
        <v>5.3231046224901167E-4</v>
      </c>
      <c r="O225">
        <f t="shared" si="34"/>
        <v>8.533432033270104E-4</v>
      </c>
      <c r="P225">
        <f t="shared" si="34"/>
        <v>0</v>
      </c>
      <c r="Q225">
        <f t="shared" si="34"/>
        <v>0</v>
      </c>
      <c r="S225">
        <f t="shared" si="35"/>
        <v>1.3522033292878599E-4</v>
      </c>
      <c r="T225">
        <f t="shared" si="35"/>
        <v>5.3259398017950076E-4</v>
      </c>
      <c r="U225">
        <f t="shared" si="35"/>
        <v>8.540720717964363E-4</v>
      </c>
      <c r="V225">
        <f t="shared" si="35"/>
        <v>0</v>
      </c>
      <c r="W225">
        <f t="shared" si="35"/>
        <v>0</v>
      </c>
      <c r="Y225" t="str">
        <f t="shared" si="36"/>
        <v>2024-12</v>
      </c>
      <c r="Z225">
        <f ca="1">S225*EXP(-Z$1*(ROW()-ROW(S$14)-$B$2))</f>
        <v>1.5391254731113437E-4</v>
      </c>
      <c r="AA225">
        <f ca="1">T225*EXP(-AA$1*(ROW()-ROW(T$14)-$B$2))</f>
        <v>5.0322846814728948E-4</v>
      </c>
      <c r="AB225">
        <f ca="1">U225*EXP(-AB$1*(ROW()-ROW(U$14)-$B$2))</f>
        <v>8.8652548927881829E-4</v>
      </c>
      <c r="AC225">
        <f ca="1">V225*EXP(-AC$1*(ROW()-ROW(V$14)-$B$2))</f>
        <v>0</v>
      </c>
      <c r="AD225" t="e">
        <f ca="1">W225*EXP(-AD$1*(ROW()-ROW(W$14)-$B$2))</f>
        <v>#NUM!</v>
      </c>
      <c r="AF225" t="str">
        <f t="shared" si="37"/>
        <v>2024-12</v>
      </c>
      <c r="AG225">
        <f t="shared" ca="1" si="38"/>
        <v>2.6335874988707413E-2</v>
      </c>
      <c r="AH225">
        <f t="shared" ca="1" si="38"/>
        <v>8.6692892795517826E-2</v>
      </c>
      <c r="AI225">
        <f t="shared" ca="1" si="38"/>
        <v>0.14969570911187474</v>
      </c>
      <c r="AJ225">
        <f t="shared" ca="1" si="38"/>
        <v>8.9343418483260675E-2</v>
      </c>
      <c r="AK225" t="e">
        <f t="shared" ca="1" si="38"/>
        <v>#NUM!</v>
      </c>
      <c r="AM225">
        <f t="shared" ca="1" si="39"/>
        <v>3.2918174479750895</v>
      </c>
      <c r="AN225">
        <f t="shared" ca="1" si="39"/>
        <v>5.6840985604641165</v>
      </c>
      <c r="AO225">
        <f t="shared" ca="1" si="39"/>
        <v>3.3924606082604178</v>
      </c>
      <c r="AP225" t="e">
        <f t="shared" ca="1" si="39"/>
        <v>#NUM!</v>
      </c>
      <c r="AR225" t="str">
        <f t="shared" si="40"/>
        <v>2024-12</v>
      </c>
      <c r="AS225">
        <f ca="1">AM225/(OFFSET(AM$14,$B$1+$B$2,0))</f>
        <v>1.5244933112858563</v>
      </c>
      <c r="AT225">
        <f ca="1">AN225/(OFFSET(AN$14,$B$1+$B$2,0))</f>
        <v>1.9556720078948302</v>
      </c>
      <c r="AU225" t="e">
        <f ca="1">AO225/(OFFSET(AO$14,$B$1+$B$2,0))</f>
        <v>#DIV/0!</v>
      </c>
      <c r="AV225" t="e">
        <f ca="1">AP225/(OFFSET(AP$14,$B$1+$B$2,0))</f>
        <v>#NUM!</v>
      </c>
    </row>
    <row r="226" spans="1:48" x14ac:dyDescent="0.25">
      <c r="A226" s="1" t="s">
        <v>176</v>
      </c>
      <c r="B226" s="9">
        <v>9421660</v>
      </c>
      <c r="C226" s="9">
        <v>638385</v>
      </c>
      <c r="D226" s="9">
        <v>388726</v>
      </c>
      <c r="E226" s="9">
        <v>11</v>
      </c>
      <c r="F226" s="9">
        <v>6</v>
      </c>
      <c r="G226" s="9">
        <v>1273</v>
      </c>
      <c r="H226" s="9">
        <v>399</v>
      </c>
      <c r="I226" s="9">
        <v>351</v>
      </c>
      <c r="J226" s="9">
        <v>0</v>
      </c>
      <c r="K226" s="9">
        <v>0</v>
      </c>
      <c r="L226" s="9"/>
      <c r="M226">
        <f t="shared" si="34"/>
        <v>1.3511419431395317E-4</v>
      </c>
      <c r="N226">
        <f t="shared" si="34"/>
        <v>6.2501468549542986E-4</v>
      </c>
      <c r="O226">
        <f t="shared" si="34"/>
        <v>9.0294963547588795E-4</v>
      </c>
      <c r="P226">
        <f t="shared" si="34"/>
        <v>0</v>
      </c>
      <c r="Q226">
        <f t="shared" si="34"/>
        <v>0</v>
      </c>
      <c r="S226">
        <f t="shared" si="35"/>
        <v>1.3513245283201735E-4</v>
      </c>
      <c r="T226">
        <f t="shared" si="35"/>
        <v>6.2540559354779435E-4</v>
      </c>
      <c r="U226">
        <f t="shared" si="35"/>
        <v>9.0376575189232765E-4</v>
      </c>
      <c r="V226">
        <f t="shared" si="35"/>
        <v>0</v>
      </c>
      <c r="W226">
        <f t="shared" si="35"/>
        <v>0</v>
      </c>
      <c r="Y226" t="str">
        <f t="shared" si="36"/>
        <v>2024-13</v>
      </c>
      <c r="Z226">
        <f ca="1">S226*EXP(-Z$1*(ROW()-ROW(S$14)-$B$2))</f>
        <v>1.5394105983158326E-4</v>
      </c>
      <c r="AA226">
        <f ca="1">T226*EXP(-AA$1*(ROW()-ROW(T$14)-$B$2))</f>
        <v>5.90706567553632E-4</v>
      </c>
      <c r="AB226">
        <f ca="1">U226*EXP(-AB$1*(ROW()-ROW(U$14)-$B$2))</f>
        <v>9.3833319598627556E-4</v>
      </c>
      <c r="AC226">
        <f ca="1">V226*EXP(-AC$1*(ROW()-ROW(V$14)-$B$2))</f>
        <v>0</v>
      </c>
      <c r="AD226" t="e">
        <f ca="1">W226*EXP(-AD$1*(ROW()-ROW(W$14)-$B$2))</f>
        <v>#NUM!</v>
      </c>
      <c r="AF226" t="str">
        <f t="shared" si="37"/>
        <v>2024-13</v>
      </c>
      <c r="AG226">
        <f t="shared" ca="1" si="38"/>
        <v>2.6489816048538995E-2</v>
      </c>
      <c r="AH226">
        <f t="shared" ca="1" si="38"/>
        <v>8.7283599363071451E-2</v>
      </c>
      <c r="AI226">
        <f t="shared" ca="1" si="38"/>
        <v>0.15063404230786101</v>
      </c>
      <c r="AJ226">
        <f t="shared" ca="1" si="38"/>
        <v>8.9343418483260675E-2</v>
      </c>
      <c r="AK226" t="e">
        <f t="shared" ca="1" si="38"/>
        <v>#NUM!</v>
      </c>
      <c r="AM226">
        <f t="shared" ca="1" si="39"/>
        <v>3.2949869943655363</v>
      </c>
      <c r="AN226">
        <f t="shared" ca="1" si="39"/>
        <v>5.6864888012753489</v>
      </c>
      <c r="AO226">
        <f t="shared" ca="1" si="39"/>
        <v>3.3727459005208256</v>
      </c>
      <c r="AP226" t="e">
        <f t="shared" ca="1" si="39"/>
        <v>#NUM!</v>
      </c>
      <c r="AR226" t="str">
        <f t="shared" si="40"/>
        <v>2024-13</v>
      </c>
      <c r="AS226">
        <f ca="1">AM226/(OFFSET(AM$14,$B$1+$B$2,0))</f>
        <v>1.5259611789147307</v>
      </c>
      <c r="AT226">
        <f ca="1">AN226/(OFFSET(AN$14,$B$1+$B$2,0))</f>
        <v>1.9564943945929021</v>
      </c>
      <c r="AU226" t="e">
        <f ca="1">AO226/(OFFSET(AO$14,$B$1+$B$2,0))</f>
        <v>#DIV/0!</v>
      </c>
      <c r="AV226" t="e">
        <f ca="1">AP226/(OFFSET(AP$14,$B$1+$B$2,0))</f>
        <v>#NUM!</v>
      </c>
    </row>
    <row r="227" spans="1:48" x14ac:dyDescent="0.25">
      <c r="A227" s="1" t="s">
        <v>177</v>
      </c>
      <c r="B227" s="9">
        <v>9420387</v>
      </c>
      <c r="C227" s="9">
        <v>637986</v>
      </c>
      <c r="D227" s="9">
        <v>388375</v>
      </c>
      <c r="E227" s="9">
        <v>11</v>
      </c>
      <c r="F227" s="9">
        <v>6</v>
      </c>
      <c r="G227" s="9">
        <v>1291</v>
      </c>
      <c r="H227" s="9">
        <v>366</v>
      </c>
      <c r="I227" s="9">
        <v>363</v>
      </c>
      <c r="J227" s="9">
        <v>0</v>
      </c>
      <c r="K227" s="9">
        <v>0</v>
      </c>
      <c r="L227" s="9"/>
      <c r="M227">
        <f t="shared" si="34"/>
        <v>1.3704320215294764E-4</v>
      </c>
      <c r="N227">
        <f t="shared" si="34"/>
        <v>5.7368030019467513E-4</v>
      </c>
      <c r="O227">
        <f t="shared" si="34"/>
        <v>9.3466366269713552E-4</v>
      </c>
      <c r="P227">
        <f t="shared" si="34"/>
        <v>0</v>
      </c>
      <c r="Q227">
        <f t="shared" si="34"/>
        <v>0</v>
      </c>
      <c r="S227">
        <f t="shared" si="35"/>
        <v>1.3706198578090524E-4</v>
      </c>
      <c r="T227">
        <f t="shared" si="35"/>
        <v>5.7400961395397143E-4</v>
      </c>
      <c r="U227">
        <f t="shared" si="35"/>
        <v>9.3553814437629485E-4</v>
      </c>
      <c r="V227">
        <f t="shared" si="35"/>
        <v>0</v>
      </c>
      <c r="W227">
        <f t="shared" si="35"/>
        <v>0</v>
      </c>
      <c r="Y227" t="str">
        <f t="shared" si="36"/>
        <v>2024-14</v>
      </c>
      <c r="Z227">
        <f ca="1">S227*EXP(-Z$1*(ROW()-ROW(S$14)-$B$2))</f>
        <v>1.5626964273955939E-4</v>
      </c>
      <c r="AA227">
        <f ca="1">T227*EXP(-AA$1*(ROW()-ROW(T$14)-$B$2))</f>
        <v>5.4196381920423278E-4</v>
      </c>
      <c r="AB227">
        <f ca="1">U227*EXP(-AB$1*(ROW()-ROW(U$14)-$B$2))</f>
        <v>9.7155456239789877E-4</v>
      </c>
      <c r="AC227">
        <f ca="1">V227*EXP(-AC$1*(ROW()-ROW(V$14)-$B$2))</f>
        <v>0</v>
      </c>
      <c r="AD227" t="e">
        <f ca="1">W227*EXP(-AD$1*(ROW()-ROW(W$14)-$B$2))</f>
        <v>#NUM!</v>
      </c>
      <c r="AF227" t="str">
        <f t="shared" si="37"/>
        <v>2024-14</v>
      </c>
      <c r="AG227">
        <f t="shared" ca="1" si="38"/>
        <v>2.6646085691278555E-2</v>
      </c>
      <c r="AH227">
        <f t="shared" ca="1" si="38"/>
        <v>8.782556318227569E-2</v>
      </c>
      <c r="AI227">
        <f t="shared" ca="1" si="38"/>
        <v>0.1516055968702589</v>
      </c>
      <c r="AJ227">
        <f t="shared" ca="1" si="38"/>
        <v>8.9343418483260675E-2</v>
      </c>
      <c r="AK227" t="e">
        <f t="shared" ca="1" si="38"/>
        <v>#NUM!</v>
      </c>
      <c r="AM227">
        <f t="shared" ca="1" si="39"/>
        <v>3.2960024297685719</v>
      </c>
      <c r="AN227">
        <f t="shared" ca="1" si="39"/>
        <v>5.6896010403464414</v>
      </c>
      <c r="AO227">
        <f t="shared" ca="1" si="39"/>
        <v>3.3529659672491179</v>
      </c>
      <c r="AP227" t="e">
        <f t="shared" ca="1" si="39"/>
        <v>#NUM!</v>
      </c>
      <c r="AR227" t="str">
        <f t="shared" si="40"/>
        <v>2024-14</v>
      </c>
      <c r="AS227">
        <f ca="1">AM227/(OFFSET(AM$14,$B$1+$B$2,0))</f>
        <v>1.5264314432913058</v>
      </c>
      <c r="AT227">
        <f ca="1">AN227/(OFFSET(AN$14,$B$1+$B$2,0))</f>
        <v>1.9575651921465453</v>
      </c>
      <c r="AU227" t="e">
        <f ca="1">AO227/(OFFSET(AO$14,$B$1+$B$2,0))</f>
        <v>#DIV/0!</v>
      </c>
      <c r="AV227" t="e">
        <f ca="1">AP227/(OFFSET(AP$14,$B$1+$B$2,0))</f>
        <v>#NUM!</v>
      </c>
    </row>
    <row r="228" spans="1:48" x14ac:dyDescent="0.25">
      <c r="A228" s="1" t="s">
        <v>178</v>
      </c>
      <c r="B228" s="9">
        <v>9419096</v>
      </c>
      <c r="C228" s="9">
        <v>637620</v>
      </c>
      <c r="D228" s="9">
        <v>388012</v>
      </c>
      <c r="E228" s="9">
        <v>11</v>
      </c>
      <c r="F228" s="9">
        <v>6</v>
      </c>
      <c r="G228" s="9">
        <v>1232</v>
      </c>
      <c r="H228" s="9">
        <v>333</v>
      </c>
      <c r="I228" s="9">
        <v>346</v>
      </c>
      <c r="J228" s="9">
        <v>0</v>
      </c>
      <c r="K228" s="9">
        <v>0</v>
      </c>
      <c r="L228" s="9"/>
      <c r="M228">
        <f t="shared" si="34"/>
        <v>1.3079811480846994E-4</v>
      </c>
      <c r="N228">
        <f t="shared" si="34"/>
        <v>5.222546344217559E-4</v>
      </c>
      <c r="O228">
        <f t="shared" si="34"/>
        <v>8.9172499819593204E-4</v>
      </c>
      <c r="P228">
        <f t="shared" si="34"/>
        <v>0</v>
      </c>
      <c r="Q228">
        <f t="shared" si="34"/>
        <v>0</v>
      </c>
      <c r="S228">
        <f t="shared" si="35"/>
        <v>1.3081522537993924E-4</v>
      </c>
      <c r="T228">
        <f t="shared" si="35"/>
        <v>5.2252753873327246E-4</v>
      </c>
      <c r="U228">
        <f t="shared" si="35"/>
        <v>8.9252094062531424E-4</v>
      </c>
      <c r="V228">
        <f t="shared" si="35"/>
        <v>0</v>
      </c>
      <c r="W228">
        <f t="shared" si="35"/>
        <v>0</v>
      </c>
      <c r="Y228" t="str">
        <f t="shared" si="36"/>
        <v>2024-15</v>
      </c>
      <c r="Z228">
        <f ca="1">S228*EXP(-Z$1*(ROW()-ROW(S$14)-$B$2))</f>
        <v>1.4927211306832853E-4</v>
      </c>
      <c r="AA228">
        <f ca="1">T228*EXP(-AA$1*(ROW()-ROW(T$14)-$B$2))</f>
        <v>4.9317539624368564E-4</v>
      </c>
      <c r="AB228">
        <f ca="1">U228*EXP(-AB$1*(ROW()-ROW(U$14)-$B$2))</f>
        <v>9.271043213012458E-4</v>
      </c>
      <c r="AC228">
        <f ca="1">V228*EXP(-AC$1*(ROW()-ROW(V$14)-$B$2))</f>
        <v>0</v>
      </c>
      <c r="AD228" t="e">
        <f ca="1">W228*EXP(-AD$1*(ROW()-ROW(W$14)-$B$2))</f>
        <v>#NUM!</v>
      </c>
      <c r="AF228" t="str">
        <f t="shared" si="37"/>
        <v>2024-15</v>
      </c>
      <c r="AG228">
        <f t="shared" ca="1" si="38"/>
        <v>2.6795357804346883E-2</v>
      </c>
      <c r="AH228">
        <f t="shared" ca="1" si="38"/>
        <v>8.8318738578519379E-2</v>
      </c>
      <c r="AI228">
        <f t="shared" ca="1" si="38"/>
        <v>0.15253270119156015</v>
      </c>
      <c r="AJ228">
        <f t="shared" ca="1" si="38"/>
        <v>8.9343418483260675E-2</v>
      </c>
      <c r="AK228" t="e">
        <f t="shared" ca="1" si="38"/>
        <v>#NUM!</v>
      </c>
      <c r="AM228">
        <f t="shared" ca="1" si="39"/>
        <v>3.2960462488838962</v>
      </c>
      <c r="AN228">
        <f t="shared" ca="1" si="39"/>
        <v>5.6925047355335368</v>
      </c>
      <c r="AO228">
        <f t="shared" ca="1" si="39"/>
        <v>3.3342871976416348</v>
      </c>
      <c r="AP228" t="e">
        <f t="shared" ca="1" si="39"/>
        <v>#NUM!</v>
      </c>
      <c r="AR228" t="str">
        <f t="shared" si="40"/>
        <v>2024-15</v>
      </c>
      <c r="AS228">
        <f ca="1">AM228/(OFFSET(AM$14,$B$1+$B$2,0))</f>
        <v>1.5264517366244792</v>
      </c>
      <c r="AT228">
        <f ca="1">AN228/(OFFSET(AN$14,$B$1+$B$2,0))</f>
        <v>1.9585642380526735</v>
      </c>
      <c r="AU228" t="e">
        <f ca="1">AO228/(OFFSET(AO$14,$B$1+$B$2,0))</f>
        <v>#DIV/0!</v>
      </c>
      <c r="AV228" t="e">
        <f ca="1">AP228/(OFFSET(AP$14,$B$1+$B$2,0))</f>
        <v>#NUM!</v>
      </c>
    </row>
    <row r="229" spans="1:48" x14ac:dyDescent="0.25">
      <c r="A229" s="1" t="s">
        <v>179</v>
      </c>
      <c r="B229" s="9">
        <v>9417864</v>
      </c>
      <c r="C229" s="9">
        <v>637287</v>
      </c>
      <c r="D229" s="9">
        <v>387666</v>
      </c>
      <c r="E229" s="9">
        <v>11</v>
      </c>
      <c r="F229" s="9">
        <v>6</v>
      </c>
      <c r="G229" s="9">
        <v>1202</v>
      </c>
      <c r="H229" s="9">
        <v>354</v>
      </c>
      <c r="I229" s="9">
        <v>366</v>
      </c>
      <c r="J229" s="9">
        <v>0</v>
      </c>
      <c r="K229" s="9">
        <v>0</v>
      </c>
      <c r="L229" s="9"/>
      <c r="M229">
        <f t="shared" si="34"/>
        <v>1.2762978951490488E-4</v>
      </c>
      <c r="N229">
        <f t="shared" si="34"/>
        <v>5.5547971322182936E-4</v>
      </c>
      <c r="O229">
        <f t="shared" si="34"/>
        <v>9.4411168376901762E-4</v>
      </c>
      <c r="P229">
        <f t="shared" si="34"/>
        <v>0</v>
      </c>
      <c r="Q229">
        <f t="shared" si="34"/>
        <v>0</v>
      </c>
      <c r="S229">
        <f t="shared" si="35"/>
        <v>1.2764608113065363E-4</v>
      </c>
      <c r="T229">
        <f t="shared" si="35"/>
        <v>5.5578845673334481E-4</v>
      </c>
      <c r="U229">
        <f t="shared" si="35"/>
        <v>9.4500394329329941E-4</v>
      </c>
      <c r="V229">
        <f t="shared" si="35"/>
        <v>0</v>
      </c>
      <c r="W229">
        <f t="shared" si="35"/>
        <v>0</v>
      </c>
      <c r="Y229" t="str">
        <f t="shared" si="36"/>
        <v>2024-16</v>
      </c>
      <c r="Z229">
        <f ca="1">S229*EXP(-Z$1*(ROW()-ROW(S$14)-$B$2))</f>
        <v>1.4577755441625486E-4</v>
      </c>
      <c r="AA229">
        <f ca="1">T229*EXP(-AA$1*(ROW()-ROW(T$14)-$B$2))</f>
        <v>5.2437602947011798E-4</v>
      </c>
      <c r="AB229">
        <f ca="1">U229*EXP(-AB$1*(ROW()-ROW(U$14)-$B$2))</f>
        <v>9.8185714874811803E-4</v>
      </c>
      <c r="AC229">
        <f ca="1">V229*EXP(-AC$1*(ROW()-ROW(V$14)-$B$2))</f>
        <v>0</v>
      </c>
      <c r="AD229" t="e">
        <f ca="1">W229*EXP(-AD$1*(ROW()-ROW(W$14)-$B$2))</f>
        <v>#NUM!</v>
      </c>
      <c r="AF229" t="str">
        <f t="shared" si="37"/>
        <v>2024-16</v>
      </c>
      <c r="AG229">
        <f t="shared" ca="1" si="38"/>
        <v>2.6941135358763139E-2</v>
      </c>
      <c r="AH229">
        <f t="shared" ca="1" si="38"/>
        <v>8.8843114607989493E-2</v>
      </c>
      <c r="AI229">
        <f t="shared" ca="1" si="38"/>
        <v>0.15351455834030828</v>
      </c>
      <c r="AJ229">
        <f t="shared" ca="1" si="38"/>
        <v>8.9343418483260675E-2</v>
      </c>
      <c r="AK229" t="e">
        <f t="shared" ca="1" si="38"/>
        <v>#NUM!</v>
      </c>
      <c r="AM229">
        <f t="shared" ca="1" si="39"/>
        <v>3.2976752250751566</v>
      </c>
      <c r="AN229">
        <f t="shared" ca="1" si="39"/>
        <v>5.6981473236381115</v>
      </c>
      <c r="AO229">
        <f t="shared" ca="1" si="39"/>
        <v>3.3162454845912777</v>
      </c>
      <c r="AP229" t="e">
        <f t="shared" ca="1" si="39"/>
        <v>#NUM!</v>
      </c>
      <c r="AR229" t="str">
        <f t="shared" si="40"/>
        <v>2024-16</v>
      </c>
      <c r="AS229">
        <f ca="1">AM229/(OFFSET(AM$14,$B$1+$B$2,0))</f>
        <v>1.527206141553388</v>
      </c>
      <c r="AT229">
        <f ca="1">AN229/(OFFSET(AN$14,$B$1+$B$2,0))</f>
        <v>1.9605056279653947</v>
      </c>
      <c r="AU229" t="e">
        <f ca="1">AO229/(OFFSET(AO$14,$B$1+$B$2,0))</f>
        <v>#DIV/0!</v>
      </c>
      <c r="AV229" t="e">
        <f ca="1">AP229/(OFFSET(AP$14,$B$1+$B$2,0))</f>
        <v>#NUM!</v>
      </c>
    </row>
    <row r="230" spans="1:48" x14ac:dyDescent="0.25">
      <c r="A230" s="1" t="s">
        <v>180</v>
      </c>
      <c r="B230" s="9">
        <v>9416662</v>
      </c>
      <c r="C230" s="9">
        <v>636933</v>
      </c>
      <c r="D230" s="9">
        <v>387300</v>
      </c>
      <c r="E230" s="9">
        <v>11</v>
      </c>
      <c r="F230" s="9">
        <v>6</v>
      </c>
      <c r="G230" s="9">
        <v>1166</v>
      </c>
      <c r="H230" s="9">
        <v>339</v>
      </c>
      <c r="I230" s="9">
        <v>326</v>
      </c>
      <c r="J230" s="9">
        <v>0</v>
      </c>
      <c r="K230" s="9">
        <v>0</v>
      </c>
      <c r="L230" s="9"/>
      <c r="M230">
        <f t="shared" si="34"/>
        <v>1.2382307021320294E-4</v>
      </c>
      <c r="N230">
        <f t="shared" si="34"/>
        <v>5.3223808469650652E-4</v>
      </c>
      <c r="O230">
        <f t="shared" si="34"/>
        <v>8.4172476116705394E-4</v>
      </c>
      <c r="P230">
        <f t="shared" si="34"/>
        <v>0</v>
      </c>
      <c r="Q230">
        <f t="shared" si="34"/>
        <v>0</v>
      </c>
      <c r="S230">
        <f t="shared" si="35"/>
        <v>1.2383840442293704E-4</v>
      </c>
      <c r="T230">
        <f t="shared" si="35"/>
        <v>5.3252152551091126E-4</v>
      </c>
      <c r="U230">
        <f t="shared" si="35"/>
        <v>8.4243390842803371E-4</v>
      </c>
      <c r="V230">
        <f t="shared" si="35"/>
        <v>0</v>
      </c>
      <c r="W230">
        <f t="shared" si="35"/>
        <v>0</v>
      </c>
      <c r="Y230" t="str">
        <f t="shared" si="36"/>
        <v>2024-17</v>
      </c>
      <c r="Z230">
        <f ca="1">S230*EXP(-Z$1*(ROW()-ROW(S$14)-$B$2))</f>
        <v>1.415472085779696E-4</v>
      </c>
      <c r="AA230">
        <f ca="1">T230*EXP(-AA$1*(ROW()-ROW(T$14)-$B$2))</f>
        <v>5.0224030910145628E-4</v>
      </c>
      <c r="AB230">
        <f ca="1">U230*EXP(-AB$1*(ROW()-ROW(U$14)-$B$2))</f>
        <v>8.7549772071626644E-4</v>
      </c>
      <c r="AC230">
        <f ca="1">V230*EXP(-AC$1*(ROW()-ROW(V$14)-$B$2))</f>
        <v>0</v>
      </c>
      <c r="AD230" t="e">
        <f ca="1">W230*EXP(-AD$1*(ROW()-ROW(W$14)-$B$2))</f>
        <v>#NUM!</v>
      </c>
      <c r="AF230" t="str">
        <f t="shared" si="37"/>
        <v>2024-17</v>
      </c>
      <c r="AG230">
        <f t="shared" ca="1" si="38"/>
        <v>2.7082682567341108E-2</v>
      </c>
      <c r="AH230">
        <f t="shared" ca="1" si="38"/>
        <v>8.9345354917090947E-2</v>
      </c>
      <c r="AI230">
        <f t="shared" ca="1" si="38"/>
        <v>0.15439005606102454</v>
      </c>
      <c r="AJ230">
        <f t="shared" ca="1" si="38"/>
        <v>8.9343418483260675E-2</v>
      </c>
      <c r="AK230" t="e">
        <f t="shared" ca="1" si="38"/>
        <v>#NUM!</v>
      </c>
      <c r="AM230">
        <f t="shared" ca="1" si="39"/>
        <v>3.2989846812601988</v>
      </c>
      <c r="AN230">
        <f t="shared" ca="1" si="39"/>
        <v>5.7006928939603219</v>
      </c>
      <c r="AO230">
        <f t="shared" ca="1" si="39"/>
        <v>3.2989131804468852</v>
      </c>
      <c r="AP230" t="e">
        <f t="shared" ca="1" si="39"/>
        <v>#NUM!</v>
      </c>
      <c r="AR230" t="str">
        <f t="shared" si="40"/>
        <v>2024-17</v>
      </c>
      <c r="AS230">
        <f ca="1">AM230/(OFFSET(AM$14,$B$1+$B$2,0))</f>
        <v>1.5278125716568394</v>
      </c>
      <c r="AT230">
        <f ca="1">AN230/(OFFSET(AN$14,$B$1+$B$2,0))</f>
        <v>1.9613814573639032</v>
      </c>
      <c r="AU230" t="e">
        <f ca="1">AO230/(OFFSET(AO$14,$B$1+$B$2,0))</f>
        <v>#DIV/0!</v>
      </c>
      <c r="AV230" t="e">
        <f ca="1">AP230/(OFFSET(AP$14,$B$1+$B$2,0))</f>
        <v>#NUM!</v>
      </c>
    </row>
    <row r="231" spans="1:48" x14ac:dyDescent="0.25">
      <c r="A231" s="1" t="s">
        <v>181</v>
      </c>
      <c r="B231" s="9">
        <v>9415496</v>
      </c>
      <c r="C231" s="9">
        <v>636594</v>
      </c>
      <c r="D231" s="9">
        <v>386974</v>
      </c>
      <c r="E231" s="9">
        <v>11</v>
      </c>
      <c r="F231" s="9">
        <v>6</v>
      </c>
      <c r="G231" s="9">
        <v>1243</v>
      </c>
      <c r="H231" s="9">
        <v>341</v>
      </c>
      <c r="I231" s="9">
        <v>328</v>
      </c>
      <c r="J231" s="9">
        <v>0</v>
      </c>
      <c r="K231" s="9">
        <v>0</v>
      </c>
      <c r="L231" s="9"/>
      <c r="M231">
        <f t="shared" ref="M231:Q254" si="41">G231/B231</f>
        <v>1.3201641209342556E-4</v>
      </c>
      <c r="N231">
        <f t="shared" si="41"/>
        <v>5.3566323276688121E-4</v>
      </c>
      <c r="O231">
        <f t="shared" si="41"/>
        <v>8.4760216448650301E-4</v>
      </c>
      <c r="P231">
        <f t="shared" si="41"/>
        <v>0</v>
      </c>
      <c r="Q231">
        <f t="shared" si="41"/>
        <v>0</v>
      </c>
      <c r="S231">
        <f t="shared" si="35"/>
        <v>1.3203384291941687E-4</v>
      </c>
      <c r="T231">
        <f t="shared" si="35"/>
        <v>5.3595033447772925E-4</v>
      </c>
      <c r="U231">
        <f t="shared" si="35"/>
        <v>8.4832125424910405E-4</v>
      </c>
      <c r="V231">
        <f t="shared" si="35"/>
        <v>0</v>
      </c>
      <c r="W231">
        <f t="shared" si="35"/>
        <v>0</v>
      </c>
      <c r="Y231" t="str">
        <f t="shared" si="36"/>
        <v>2024-18</v>
      </c>
      <c r="Z231">
        <f ca="1">S231*EXP(-Z$1*(ROW()-ROW(S$14)-$B$2))</f>
        <v>1.5104070792700601E-4</v>
      </c>
      <c r="AA231">
        <f ca="1">T231*EXP(-AA$1*(ROW()-ROW(T$14)-$B$2))</f>
        <v>5.0528922175164051E-4</v>
      </c>
      <c r="AB231">
        <f ca="1">U231*EXP(-AB$1*(ROW()-ROW(U$14)-$B$2))</f>
        <v>8.818282825755377E-4</v>
      </c>
      <c r="AC231">
        <f ca="1">V231*EXP(-AC$1*(ROW()-ROW(V$14)-$B$2))</f>
        <v>0</v>
      </c>
      <c r="AD231" t="e">
        <f ca="1">W231*EXP(-AD$1*(ROW()-ROW(W$14)-$B$2))</f>
        <v>#NUM!</v>
      </c>
      <c r="AF231" t="str">
        <f t="shared" si="37"/>
        <v>2024-18</v>
      </c>
      <c r="AG231">
        <f t="shared" ca="1" si="38"/>
        <v>2.7233723275268115E-2</v>
      </c>
      <c r="AH231">
        <f t="shared" ca="1" si="38"/>
        <v>8.9850644138842584E-2</v>
      </c>
      <c r="AI231">
        <f t="shared" ca="1" si="38"/>
        <v>0.15527188434360009</v>
      </c>
      <c r="AJ231">
        <f t="shared" ca="1" si="38"/>
        <v>8.9343418483260675E-2</v>
      </c>
      <c r="AK231" t="e">
        <f t="shared" ca="1" si="38"/>
        <v>#NUM!</v>
      </c>
      <c r="AM231">
        <f t="shared" ca="1" si="39"/>
        <v>3.2992420180915571</v>
      </c>
      <c r="AN231">
        <f t="shared" ca="1" si="39"/>
        <v>5.7014563441866155</v>
      </c>
      <c r="AO231">
        <f t="shared" ca="1" si="39"/>
        <v>3.2806171077017781</v>
      </c>
      <c r="AP231" t="e">
        <f t="shared" ca="1" si="39"/>
        <v>#NUM!</v>
      </c>
      <c r="AR231" t="str">
        <f t="shared" si="40"/>
        <v>2024-18</v>
      </c>
      <c r="AS231">
        <f ca="1">AM231/(OFFSET(AM$14,$B$1+$B$2,0))</f>
        <v>1.5279317484594275</v>
      </c>
      <c r="AT231">
        <f ca="1">AN231/(OFFSET(AN$14,$B$1+$B$2,0))</f>
        <v>1.9616441301907555</v>
      </c>
      <c r="AU231" t="e">
        <f ca="1">AO231/(OFFSET(AO$14,$B$1+$B$2,0))</f>
        <v>#DIV/0!</v>
      </c>
      <c r="AV231" t="e">
        <f ca="1">AP231/(OFFSET(AP$14,$B$1+$B$2,0))</f>
        <v>#NUM!</v>
      </c>
    </row>
    <row r="232" spans="1:48" x14ac:dyDescent="0.25">
      <c r="A232" s="1" t="s">
        <v>182</v>
      </c>
      <c r="B232" s="9">
        <v>9414253</v>
      </c>
      <c r="C232" s="9">
        <v>636253</v>
      </c>
      <c r="D232" s="9">
        <v>386646</v>
      </c>
      <c r="E232" s="9">
        <v>11</v>
      </c>
      <c r="F232" s="9">
        <v>6</v>
      </c>
      <c r="G232" s="9">
        <v>1212</v>
      </c>
      <c r="H232" s="9">
        <v>333</v>
      </c>
      <c r="I232" s="9">
        <v>294</v>
      </c>
      <c r="J232" s="9">
        <v>0</v>
      </c>
      <c r="K232" s="9">
        <v>0</v>
      </c>
      <c r="L232" s="9"/>
      <c r="M232">
        <f t="shared" si="41"/>
        <v>1.2874096330319569E-4</v>
      </c>
      <c r="N232">
        <f t="shared" si="41"/>
        <v>5.233767070646425E-4</v>
      </c>
      <c r="O232">
        <f t="shared" si="41"/>
        <v>7.6038546887850908E-4</v>
      </c>
      <c r="P232">
        <f t="shared" si="41"/>
        <v>0</v>
      </c>
      <c r="Q232">
        <f t="shared" si="41"/>
        <v>0</v>
      </c>
      <c r="S232">
        <f t="shared" ref="S232:W254" si="42">-LN((1-1.5*M232)/(1-0.5*M232))</f>
        <v>1.2875753985079627E-4</v>
      </c>
      <c r="T232">
        <f t="shared" si="42"/>
        <v>5.2365078564804734E-4</v>
      </c>
      <c r="U232">
        <f t="shared" si="42"/>
        <v>7.6096413163946727E-4</v>
      </c>
      <c r="V232">
        <f t="shared" si="42"/>
        <v>0</v>
      </c>
      <c r="W232">
        <f t="shared" si="42"/>
        <v>0</v>
      </c>
      <c r="Y232" t="str">
        <f t="shared" si="36"/>
        <v>2024-19</v>
      </c>
      <c r="Z232">
        <f ca="1">S232*EXP(-Z$1*(ROW()-ROW(S$14)-$B$2))</f>
        <v>1.4741585851060971E-4</v>
      </c>
      <c r="AA232">
        <f ca="1">T232*EXP(-AA$1*(ROW()-ROW(T$14)-$B$2))</f>
        <v>4.9351270497872783E-4</v>
      </c>
      <c r="AB232">
        <f ca="1">U232*EXP(-AB$1*(ROW()-ROW(U$14)-$B$2))</f>
        <v>7.9121107377993236E-4</v>
      </c>
      <c r="AC232">
        <f ca="1">V232*EXP(-AC$1*(ROW()-ROW(V$14)-$B$2))</f>
        <v>0</v>
      </c>
      <c r="AD232" t="e">
        <f ca="1">W232*EXP(-AD$1*(ROW()-ROW(W$14)-$B$2))</f>
        <v>#NUM!</v>
      </c>
      <c r="AF232" t="str">
        <f t="shared" si="37"/>
        <v>2024-19</v>
      </c>
      <c r="AG232">
        <f t="shared" ca="1" si="38"/>
        <v>2.7381139133778726E-2</v>
      </c>
      <c r="AH232">
        <f t="shared" ca="1" si="38"/>
        <v>9.0344156843821313E-2</v>
      </c>
      <c r="AI232">
        <f t="shared" ca="1" si="38"/>
        <v>0.15606309541738003</v>
      </c>
      <c r="AJ232">
        <f t="shared" ca="1" si="38"/>
        <v>8.9343418483260675E-2</v>
      </c>
      <c r="AK232" t="e">
        <f t="shared" ca="1" si="38"/>
        <v>#NUM!</v>
      </c>
      <c r="AM232">
        <f t="shared" ca="1" si="39"/>
        <v>3.2995032238219881</v>
      </c>
      <c r="AN232">
        <f t="shared" ca="1" si="39"/>
        <v>5.6996567839959908</v>
      </c>
      <c r="AO232">
        <f t="shared" ca="1" si="39"/>
        <v>3.2629547677599073</v>
      </c>
      <c r="AP232" t="e">
        <f t="shared" ca="1" si="39"/>
        <v>#NUM!</v>
      </c>
      <c r="AR232" t="str">
        <f t="shared" si="40"/>
        <v>2024-19</v>
      </c>
      <c r="AS232">
        <f ca="1">AM232/(OFFSET(AM$14,$B$1+$B$2,0))</f>
        <v>1.5280527170110574</v>
      </c>
      <c r="AT232">
        <f ca="1">AN232/(OFFSET(AN$14,$B$1+$B$2,0))</f>
        <v>1.9610249731768701</v>
      </c>
      <c r="AU232" t="e">
        <f ca="1">AO232/(OFFSET(AO$14,$B$1+$B$2,0))</f>
        <v>#DIV/0!</v>
      </c>
      <c r="AV232" t="e">
        <f ca="1">AP232/(OFFSET(AP$14,$B$1+$B$2,0))</f>
        <v>#NUM!</v>
      </c>
    </row>
    <row r="233" spans="1:48" x14ac:dyDescent="0.25">
      <c r="A233" s="1" t="s">
        <v>183</v>
      </c>
      <c r="B233" s="9">
        <v>9413041</v>
      </c>
      <c r="C233" s="9">
        <v>635920</v>
      </c>
      <c r="D233" s="9">
        <v>386352</v>
      </c>
      <c r="E233" s="9">
        <v>11</v>
      </c>
      <c r="F233" s="9">
        <v>6</v>
      </c>
      <c r="G233" s="9">
        <v>1173</v>
      </c>
      <c r="H233" s="9">
        <v>344</v>
      </c>
      <c r="I233" s="9">
        <v>333</v>
      </c>
      <c r="J233" s="9">
        <v>0</v>
      </c>
      <c r="K233" s="9">
        <v>0</v>
      </c>
      <c r="L233" s="9"/>
      <c r="M233">
        <f t="shared" si="41"/>
        <v>1.2461435151509486E-4</v>
      </c>
      <c r="N233">
        <f t="shared" si="41"/>
        <v>5.4094854698704244E-4</v>
      </c>
      <c r="O233">
        <f t="shared" si="41"/>
        <v>8.6190831159150205E-4</v>
      </c>
      <c r="P233">
        <f t="shared" si="41"/>
        <v>0</v>
      </c>
      <c r="Q233">
        <f t="shared" si="41"/>
        <v>0</v>
      </c>
      <c r="S233">
        <f t="shared" si="42"/>
        <v>1.2462988234837163E-4</v>
      </c>
      <c r="T233">
        <f t="shared" si="42"/>
        <v>5.4124134391116618E-4</v>
      </c>
      <c r="U233">
        <f t="shared" si="42"/>
        <v>8.6265189187754293E-4</v>
      </c>
      <c r="V233">
        <f t="shared" si="42"/>
        <v>0</v>
      </c>
      <c r="W233">
        <f t="shared" si="42"/>
        <v>0</v>
      </c>
      <c r="Y233" t="str">
        <f t="shared" si="36"/>
        <v>2024-20</v>
      </c>
      <c r="Z233">
        <f ca="1">S233*EXP(-Z$1*(ROW()-ROW(S$14)-$B$2))</f>
        <v>1.4280930585336134E-4</v>
      </c>
      <c r="AA233">
        <f ca="1">T233*EXP(-AA$1*(ROW()-ROW(T$14)-$B$2))</f>
        <v>5.0990425011682465E-4</v>
      </c>
      <c r="AB233">
        <f ca="1">U233*EXP(-AB$1*(ROW()-ROW(U$14)-$B$2))</f>
        <v>8.9715657519509021E-4</v>
      </c>
      <c r="AC233">
        <f ca="1">V233*EXP(-AC$1*(ROW()-ROW(V$14)-$B$2))</f>
        <v>0</v>
      </c>
      <c r="AD233" t="e">
        <f ca="1">W233*EXP(-AD$1*(ROW()-ROW(W$14)-$B$2))</f>
        <v>#NUM!</v>
      </c>
      <c r="AF233" t="str">
        <f t="shared" si="37"/>
        <v>2024-20</v>
      </c>
      <c r="AG233">
        <f t="shared" ca="1" si="38"/>
        <v>2.7523948439632087E-2</v>
      </c>
      <c r="AH233">
        <f t="shared" ca="1" si="38"/>
        <v>9.0854061093938135E-2</v>
      </c>
      <c r="AI233">
        <f t="shared" ca="1" si="38"/>
        <v>0.15696025199257513</v>
      </c>
      <c r="AJ233">
        <f t="shared" ca="1" si="38"/>
        <v>8.9343418483260675E-2</v>
      </c>
      <c r="AK233" t="e">
        <f t="shared" ca="1" si="38"/>
        <v>#NUM!</v>
      </c>
      <c r="AM233">
        <f t="shared" ca="1" si="39"/>
        <v>3.3009094350400758</v>
      </c>
      <c r="AN233">
        <f t="shared" ca="1" si="39"/>
        <v>5.7026793353008189</v>
      </c>
      <c r="AO233">
        <f t="shared" ca="1" si="39"/>
        <v>3.2460247729069982</v>
      </c>
      <c r="AP233" t="e">
        <f t="shared" ca="1" si="39"/>
        <v>#NUM!</v>
      </c>
      <c r="AR233" t="str">
        <f t="shared" si="40"/>
        <v>2024-20</v>
      </c>
      <c r="AS233">
        <f ca="1">AM233/(OFFSET(AM$14,$B$1+$B$2,0))</f>
        <v>1.528703955917865</v>
      </c>
      <c r="AT233">
        <f ca="1">AN233/(OFFSET(AN$14,$B$1+$B$2,0))</f>
        <v>1.9620649127409715</v>
      </c>
      <c r="AU233" t="e">
        <f ca="1">AO233/(OFFSET(AO$14,$B$1+$B$2,0))</f>
        <v>#DIV/0!</v>
      </c>
      <c r="AV233" t="e">
        <f ca="1">AP233/(OFFSET(AP$14,$B$1+$B$2,0))</f>
        <v>#NUM!</v>
      </c>
    </row>
    <row r="234" spans="1:48" x14ac:dyDescent="0.25">
      <c r="A234" s="1" t="s">
        <v>184</v>
      </c>
      <c r="B234" s="9">
        <v>9411868</v>
      </c>
      <c r="C234" s="9">
        <v>635576</v>
      </c>
      <c r="D234" s="9">
        <v>386019</v>
      </c>
      <c r="E234" s="9">
        <v>11</v>
      </c>
      <c r="F234" s="9">
        <v>6</v>
      </c>
      <c r="G234" s="9">
        <v>1267</v>
      </c>
      <c r="H234" s="9">
        <v>359</v>
      </c>
      <c r="I234" s="9">
        <v>301</v>
      </c>
      <c r="J234" s="9">
        <v>0</v>
      </c>
      <c r="K234" s="9">
        <v>0</v>
      </c>
      <c r="L234" s="9"/>
      <c r="M234">
        <f t="shared" si="41"/>
        <v>1.3461727257543349E-4</v>
      </c>
      <c r="N234">
        <f t="shared" si="41"/>
        <v>5.6484197011844376E-4</v>
      </c>
      <c r="O234">
        <f t="shared" si="41"/>
        <v>7.7975436442247659E-4</v>
      </c>
      <c r="P234">
        <f t="shared" si="41"/>
        <v>0</v>
      </c>
      <c r="Q234">
        <f t="shared" si="41"/>
        <v>0</v>
      </c>
      <c r="S234">
        <f t="shared" si="42"/>
        <v>1.3463539702877978E-4</v>
      </c>
      <c r="T234">
        <f t="shared" si="42"/>
        <v>5.6516121192532744E-4</v>
      </c>
      <c r="U234">
        <f t="shared" si="42"/>
        <v>7.8036289536627379E-4</v>
      </c>
      <c r="V234">
        <f t="shared" si="42"/>
        <v>0</v>
      </c>
      <c r="W234">
        <f t="shared" si="42"/>
        <v>0</v>
      </c>
      <c r="Y234" t="str">
        <f t="shared" si="36"/>
        <v>2024-21</v>
      </c>
      <c r="Z234">
        <f ca="1">S234*EXP(-Z$1*(ROW()-ROW(S$14)-$B$2))</f>
        <v>1.5440322452080904E-4</v>
      </c>
      <c r="AA234">
        <f ca="1">T234*EXP(-AA$1*(ROW()-ROW(T$14)-$B$2))</f>
        <v>5.3224440634797195E-4</v>
      </c>
      <c r="AB234">
        <f ca="1">U234*EXP(-AB$1*(ROW()-ROW(U$14)-$B$2))</f>
        <v>8.1177144713472885E-4</v>
      </c>
      <c r="AC234">
        <f ca="1">V234*EXP(-AC$1*(ROW()-ROW(V$14)-$B$2))</f>
        <v>0</v>
      </c>
      <c r="AD234" t="e">
        <f ca="1">W234*EXP(-AD$1*(ROW()-ROW(W$14)-$B$2))</f>
        <v>#NUM!</v>
      </c>
      <c r="AF234" t="str">
        <f t="shared" si="37"/>
        <v>2024-21</v>
      </c>
      <c r="AG234">
        <f t="shared" ca="1" si="38"/>
        <v>2.7678351664152896E-2</v>
      </c>
      <c r="AH234">
        <f t="shared" ca="1" si="38"/>
        <v>9.1386305500286105E-2</v>
      </c>
      <c r="AI234">
        <f t="shared" ca="1" si="38"/>
        <v>0.15777202343970986</v>
      </c>
      <c r="AJ234">
        <f t="shared" ca="1" si="38"/>
        <v>8.9343418483260675E-2</v>
      </c>
      <c r="AK234" t="e">
        <f t="shared" ca="1" si="38"/>
        <v>#NUM!</v>
      </c>
      <c r="AM234">
        <f t="shared" ca="1" si="39"/>
        <v>3.3017249946514475</v>
      </c>
      <c r="AN234">
        <f t="shared" ca="1" si="39"/>
        <v>5.7001957831197503</v>
      </c>
      <c r="AO234">
        <f t="shared" ca="1" si="39"/>
        <v>3.2279168776864755</v>
      </c>
      <c r="AP234" t="e">
        <f t="shared" ca="1" si="39"/>
        <v>#NUM!</v>
      </c>
      <c r="AR234" t="str">
        <f t="shared" si="40"/>
        <v>2024-21</v>
      </c>
      <c r="AS234">
        <f ca="1">AM234/(OFFSET(AM$14,$B$1+$B$2,0))</f>
        <v>1.5290816546183978</v>
      </c>
      <c r="AT234">
        <f ca="1">AN234/(OFFSET(AN$14,$B$1+$B$2,0))</f>
        <v>1.9612104213156389</v>
      </c>
      <c r="AU234" t="e">
        <f ca="1">AO234/(OFFSET(AO$14,$B$1+$B$2,0))</f>
        <v>#DIV/0!</v>
      </c>
      <c r="AV234" t="e">
        <f ca="1">AP234/(OFFSET(AP$14,$B$1+$B$2,0))</f>
        <v>#NUM!</v>
      </c>
    </row>
    <row r="235" spans="1:48" x14ac:dyDescent="0.25">
      <c r="A235" s="1" t="s">
        <v>185</v>
      </c>
      <c r="B235" s="9">
        <v>9410601</v>
      </c>
      <c r="C235" s="9">
        <v>635217</v>
      </c>
      <c r="D235" s="9">
        <v>385718</v>
      </c>
      <c r="E235" s="9">
        <v>11</v>
      </c>
      <c r="F235" s="9">
        <v>6</v>
      </c>
      <c r="G235" s="9">
        <v>1184</v>
      </c>
      <c r="H235" s="9">
        <v>373</v>
      </c>
      <c r="I235" s="9">
        <v>322</v>
      </c>
      <c r="J235" s="9">
        <v>0</v>
      </c>
      <c r="K235" s="9">
        <v>0</v>
      </c>
      <c r="L235" s="9"/>
      <c r="M235">
        <f t="shared" si="41"/>
        <v>1.2581555630719016E-4</v>
      </c>
      <c r="N235">
        <f t="shared" si="41"/>
        <v>5.8720090929556361E-4</v>
      </c>
      <c r="O235">
        <f t="shared" si="41"/>
        <v>8.3480677593475027E-4</v>
      </c>
      <c r="P235">
        <f t="shared" si="41"/>
        <v>0</v>
      </c>
      <c r="Q235">
        <f t="shared" si="41"/>
        <v>0</v>
      </c>
      <c r="S235">
        <f t="shared" si="42"/>
        <v>1.2583138801924363E-4</v>
      </c>
      <c r="T235">
        <f t="shared" si="42"/>
        <v>5.8754593369438133E-4</v>
      </c>
      <c r="U235">
        <f t="shared" si="42"/>
        <v>8.3550430915590751E-4</v>
      </c>
      <c r="V235">
        <f t="shared" si="42"/>
        <v>0</v>
      </c>
      <c r="W235">
        <f t="shared" si="42"/>
        <v>0</v>
      </c>
      <c r="Y235" t="str">
        <f t="shared" si="36"/>
        <v>2024-22</v>
      </c>
      <c r="Z235">
        <f ca="1">S235*EXP(-Z$1*(ROW()-ROW(S$14)-$B$2))</f>
        <v>1.4442716449113635E-4</v>
      </c>
      <c r="AA235">
        <f ca="1">T235*EXP(-AA$1*(ROW()-ROW(T$14)-$B$2))</f>
        <v>5.5312294313835211E-4</v>
      </c>
      <c r="AB235">
        <f ca="1">U235*EXP(-AB$1*(ROW()-ROW(U$14)-$B$2))</f>
        <v>8.6934137393022992E-4</v>
      </c>
      <c r="AC235">
        <f ca="1">V235*EXP(-AC$1*(ROW()-ROW(V$14)-$B$2))</f>
        <v>0</v>
      </c>
      <c r="AD235" t="e">
        <f ca="1">W235*EXP(-AD$1*(ROW()-ROW(W$14)-$B$2))</f>
        <v>#NUM!</v>
      </c>
      <c r="AF235" t="str">
        <f t="shared" si="37"/>
        <v>2024-22</v>
      </c>
      <c r="AG235">
        <f t="shared" ca="1" si="38"/>
        <v>2.7822778828644031E-2</v>
      </c>
      <c r="AH235">
        <f t="shared" ca="1" si="38"/>
        <v>9.1939428443424454E-2</v>
      </c>
      <c r="AI235">
        <f t="shared" ca="1" si="38"/>
        <v>0.15864136481364011</v>
      </c>
      <c r="AJ235">
        <f t="shared" ca="1" si="38"/>
        <v>8.9343418483260675E-2</v>
      </c>
      <c r="AK235" t="e">
        <f t="shared" ca="1" si="38"/>
        <v>#NUM!</v>
      </c>
      <c r="AM235">
        <f t="shared" ca="1" si="39"/>
        <v>3.3044660639278498</v>
      </c>
      <c r="AN235">
        <f t="shared" ca="1" si="39"/>
        <v>5.7018519174769162</v>
      </c>
      <c r="AO235">
        <f t="shared" ca="1" si="39"/>
        <v>3.2111608633167901</v>
      </c>
      <c r="AP235" t="e">
        <f t="shared" ca="1" si="39"/>
        <v>#NUM!</v>
      </c>
      <c r="AR235" t="str">
        <f t="shared" si="40"/>
        <v>2024-22</v>
      </c>
      <c r="AS235">
        <f ca="1">AM235/(OFFSET(AM$14,$B$1+$B$2,0))</f>
        <v>1.5303510876424609</v>
      </c>
      <c r="AT235">
        <f ca="1">AN235/(OFFSET(AN$14,$B$1+$B$2,0))</f>
        <v>1.9617802312105888</v>
      </c>
      <c r="AU235" t="e">
        <f ca="1">AO235/(OFFSET(AO$14,$B$1+$B$2,0))</f>
        <v>#DIV/0!</v>
      </c>
      <c r="AV235" t="e">
        <f ca="1">AP235/(OFFSET(AP$14,$B$1+$B$2,0))</f>
        <v>#NUM!</v>
      </c>
    </row>
    <row r="236" spans="1:48" x14ac:dyDescent="0.25">
      <c r="A236" s="1" t="s">
        <v>186</v>
      </c>
      <c r="B236" s="9">
        <v>9409417</v>
      </c>
      <c r="C236" s="9">
        <v>634844</v>
      </c>
      <c r="D236" s="9">
        <v>385396</v>
      </c>
      <c r="E236" s="9">
        <v>11</v>
      </c>
      <c r="F236" s="9">
        <v>6</v>
      </c>
      <c r="G236" s="9">
        <v>1178</v>
      </c>
      <c r="H236" s="9">
        <v>360</v>
      </c>
      <c r="I236" s="9">
        <v>299</v>
      </c>
      <c r="J236" s="9">
        <v>0</v>
      </c>
      <c r="K236" s="9">
        <v>0</v>
      </c>
      <c r="L236" s="9"/>
      <c r="M236">
        <f t="shared" si="41"/>
        <v>1.2519372879318667E-4</v>
      </c>
      <c r="N236">
        <f t="shared" si="41"/>
        <v>5.6706844516133097E-4</v>
      </c>
      <c r="O236">
        <f t="shared" si="41"/>
        <v>7.7582538479901194E-4</v>
      </c>
      <c r="P236">
        <f t="shared" si="41"/>
        <v>0</v>
      </c>
      <c r="Q236">
        <f t="shared" si="41"/>
        <v>0</v>
      </c>
      <c r="S236">
        <f t="shared" si="42"/>
        <v>1.2520940438890898E-4</v>
      </c>
      <c r="T236">
        <f t="shared" si="42"/>
        <v>5.6739020945833509E-4</v>
      </c>
      <c r="U236">
        <f t="shared" si="42"/>
        <v>7.7642779616768852E-4</v>
      </c>
      <c r="V236">
        <f t="shared" si="42"/>
        <v>0</v>
      </c>
      <c r="W236">
        <f t="shared" si="42"/>
        <v>0</v>
      </c>
      <c r="Y236" t="str">
        <f t="shared" si="36"/>
        <v>2024-23</v>
      </c>
      <c r="Z236">
        <f ca="1">S236*EXP(-Z$1*(ROW()-ROW(S$14)-$B$2))</f>
        <v>1.4383336289254008E-4</v>
      </c>
      <c r="AA236">
        <f ca="1">T236*EXP(-AA$1*(ROW()-ROW(T$14)-$B$2))</f>
        <v>5.3395268622929255E-4</v>
      </c>
      <c r="AB236">
        <f ca="1">U236*EXP(-AB$1*(ROW()-ROW(U$14)-$B$2))</f>
        <v>8.0806672717062642E-4</v>
      </c>
      <c r="AC236">
        <f ca="1">V236*EXP(-AC$1*(ROW()-ROW(V$14)-$B$2))</f>
        <v>0</v>
      </c>
      <c r="AD236" t="e">
        <f ca="1">W236*EXP(-AD$1*(ROW()-ROW(W$14)-$B$2))</f>
        <v>#NUM!</v>
      </c>
      <c r="AF236" t="str">
        <f t="shared" si="37"/>
        <v>2024-23</v>
      </c>
      <c r="AG236">
        <f t="shared" ca="1" si="38"/>
        <v>2.796661219153657E-2</v>
      </c>
      <c r="AH236">
        <f t="shared" ca="1" si="38"/>
        <v>9.2473381129653739E-2</v>
      </c>
      <c r="AI236">
        <f t="shared" ca="1" si="38"/>
        <v>0.15944943154081073</v>
      </c>
      <c r="AJ236">
        <f t="shared" ca="1" si="38"/>
        <v>8.9343418483260675E-2</v>
      </c>
      <c r="AK236" t="e">
        <f t="shared" ca="1" si="38"/>
        <v>#NUM!</v>
      </c>
      <c r="AM236">
        <f t="shared" ca="1" si="39"/>
        <v>3.3065635728891971</v>
      </c>
      <c r="AN236">
        <f t="shared" ca="1" si="39"/>
        <v>5.7014210533896668</v>
      </c>
      <c r="AO236">
        <f t="shared" ca="1" si="39"/>
        <v>3.1946457394041579</v>
      </c>
      <c r="AP236" t="e">
        <f t="shared" ca="1" si="39"/>
        <v>#NUM!</v>
      </c>
      <c r="AR236" t="str">
        <f t="shared" si="40"/>
        <v>2024-23</v>
      </c>
      <c r="AS236">
        <f ca="1">AM236/(OFFSET(AM$14,$B$1+$B$2,0))</f>
        <v>1.5313224775911662</v>
      </c>
      <c r="AT236">
        <f ca="1">AN236/(OFFSET(AN$14,$B$1+$B$2,0))</f>
        <v>1.9616319880325934</v>
      </c>
      <c r="AU236" t="e">
        <f ca="1">AO236/(OFFSET(AO$14,$B$1+$B$2,0))</f>
        <v>#DIV/0!</v>
      </c>
      <c r="AV236" t="e">
        <f ca="1">AP236/(OFFSET(AP$14,$B$1+$B$2,0))</f>
        <v>#NUM!</v>
      </c>
    </row>
    <row r="237" spans="1:48" x14ac:dyDescent="0.25">
      <c r="A237" s="1" t="s">
        <v>187</v>
      </c>
      <c r="B237" s="9">
        <v>9408239</v>
      </c>
      <c r="C237" s="9">
        <v>634484</v>
      </c>
      <c r="D237" s="9">
        <v>385097</v>
      </c>
      <c r="E237" s="9">
        <v>11</v>
      </c>
      <c r="F237" s="9">
        <v>6</v>
      </c>
      <c r="G237" s="9">
        <v>1142</v>
      </c>
      <c r="H237" s="9">
        <v>326</v>
      </c>
      <c r="I237" s="9">
        <v>298</v>
      </c>
      <c r="J237" s="9">
        <v>0</v>
      </c>
      <c r="K237" s="9">
        <v>0</v>
      </c>
      <c r="L237" s="9"/>
      <c r="M237">
        <f t="shared" si="41"/>
        <v>1.2138297081951256E-4</v>
      </c>
      <c r="N237">
        <f t="shared" si="41"/>
        <v>5.1380334255867756E-4</v>
      </c>
      <c r="O237">
        <f t="shared" si="41"/>
        <v>7.7383100881076711E-4</v>
      </c>
      <c r="P237">
        <f t="shared" si="41"/>
        <v>0</v>
      </c>
      <c r="Q237">
        <f t="shared" si="41"/>
        <v>0</v>
      </c>
      <c r="S237">
        <f t="shared" si="42"/>
        <v>1.213977065828931E-4</v>
      </c>
      <c r="T237">
        <f t="shared" si="42"/>
        <v>5.1406748346502333E-4</v>
      </c>
      <c r="U237">
        <f t="shared" si="42"/>
        <v>7.7443032568587638E-4</v>
      </c>
      <c r="V237">
        <f t="shared" si="42"/>
        <v>0</v>
      </c>
      <c r="W237">
        <f t="shared" si="42"/>
        <v>0</v>
      </c>
      <c r="Y237" t="str">
        <f t="shared" si="36"/>
        <v>2024-24</v>
      </c>
      <c r="Z237">
        <f ca="1">S237*EXP(-Z$1*(ROW()-ROW(S$14)-$B$2))</f>
        <v>1.3957124561808298E-4</v>
      </c>
      <c r="AA237">
        <f ca="1">T237*EXP(-AA$1*(ROW()-ROW(T$14)-$B$2))</f>
        <v>4.8359540117916955E-4</v>
      </c>
      <c r="AB237">
        <f ca="1">U237*EXP(-AB$1*(ROW()-ROW(U$14)-$B$2))</f>
        <v>8.0618181179954772E-4</v>
      </c>
      <c r="AC237">
        <f ca="1">V237*EXP(-AC$1*(ROW()-ROW(V$14)-$B$2))</f>
        <v>0</v>
      </c>
      <c r="AD237" t="e">
        <f ca="1">W237*EXP(-AD$1*(ROW()-ROW(W$14)-$B$2))</f>
        <v>#NUM!</v>
      </c>
      <c r="AF237" t="str">
        <f t="shared" si="37"/>
        <v>2024-24</v>
      </c>
      <c r="AG237">
        <f t="shared" ca="1" si="38"/>
        <v>2.8106183437154653E-2</v>
      </c>
      <c r="AH237">
        <f t="shared" ca="1" si="38"/>
        <v>9.2956976530832902E-2</v>
      </c>
      <c r="AI237">
        <f t="shared" ca="1" si="38"/>
        <v>0.16025561335261029</v>
      </c>
      <c r="AJ237">
        <f t="shared" ca="1" si="38"/>
        <v>8.9343418483260675E-2</v>
      </c>
      <c r="AK237" t="e">
        <f t="shared" ca="1" si="38"/>
        <v>#NUM!</v>
      </c>
      <c r="AM237">
        <f t="shared" ca="1" si="39"/>
        <v>3.3073496705336902</v>
      </c>
      <c r="AN237">
        <f t="shared" ca="1" si="39"/>
        <v>5.7017920526613439</v>
      </c>
      <c r="AO237">
        <f t="shared" ca="1" si="39"/>
        <v>3.1787815902871448</v>
      </c>
      <c r="AP237" t="e">
        <f t="shared" ca="1" si="39"/>
        <v>#NUM!</v>
      </c>
      <c r="AR237" t="str">
        <f t="shared" si="40"/>
        <v>2024-24</v>
      </c>
      <c r="AS237">
        <f ca="1">AM237/(OFFSET(AM$14,$B$1+$B$2,0))</f>
        <v>1.5316865319836066</v>
      </c>
      <c r="AT237">
        <f ca="1">AN237/(OFFSET(AN$14,$B$1+$B$2,0))</f>
        <v>1.9617596341110086</v>
      </c>
      <c r="AU237" t="e">
        <f ca="1">AO237/(OFFSET(AO$14,$B$1+$B$2,0))</f>
        <v>#DIV/0!</v>
      </c>
      <c r="AV237" t="e">
        <f ca="1">AP237/(OFFSET(AP$14,$B$1+$B$2,0))</f>
        <v>#NUM!</v>
      </c>
    </row>
    <row r="238" spans="1:48" x14ac:dyDescent="0.25">
      <c r="A238" s="1" t="s">
        <v>188</v>
      </c>
      <c r="B238" s="9">
        <v>9407097</v>
      </c>
      <c r="C238" s="9">
        <v>634158</v>
      </c>
      <c r="D238" s="9">
        <v>384799</v>
      </c>
      <c r="E238" s="9">
        <v>11</v>
      </c>
      <c r="F238" s="9">
        <v>6</v>
      </c>
      <c r="G238" s="9">
        <v>1244</v>
      </c>
      <c r="H238" s="9">
        <v>380</v>
      </c>
      <c r="I238" s="9">
        <v>328</v>
      </c>
      <c r="J238" s="9">
        <v>0</v>
      </c>
      <c r="K238" s="9">
        <v>0</v>
      </c>
      <c r="L238" s="9"/>
      <c r="M238">
        <f t="shared" si="41"/>
        <v>1.3224058389107714E-4</v>
      </c>
      <c r="N238">
        <f t="shared" si="41"/>
        <v>5.99219752806083E-4</v>
      </c>
      <c r="O238">
        <f t="shared" si="41"/>
        <v>8.5239306754955179E-4</v>
      </c>
      <c r="P238">
        <f t="shared" si="41"/>
        <v>0</v>
      </c>
      <c r="Q238">
        <f t="shared" si="41"/>
        <v>0</v>
      </c>
      <c r="S238">
        <f t="shared" si="42"/>
        <v>1.3225807396878198E-4</v>
      </c>
      <c r="T238">
        <f t="shared" si="42"/>
        <v>5.9957905036776957E-4</v>
      </c>
      <c r="U238">
        <f t="shared" si="42"/>
        <v>8.5312031308892064E-4</v>
      </c>
      <c r="V238">
        <f t="shared" si="42"/>
        <v>0</v>
      </c>
      <c r="W238">
        <f t="shared" si="42"/>
        <v>0</v>
      </c>
      <c r="Y238" t="str">
        <f t="shared" si="36"/>
        <v>2024-25</v>
      </c>
      <c r="Z238">
        <f ca="1">S238*EXP(-Z$1*(ROW()-ROW(S$14)-$B$2))</f>
        <v>1.5218451107629975E-4</v>
      </c>
      <c r="AA238">
        <f ca="1">T238*EXP(-AA$1*(ROW()-ROW(T$14)-$B$2))</f>
        <v>5.6383180219559195E-4</v>
      </c>
      <c r="AB238">
        <f ca="1">U238*EXP(-AB$1*(ROW()-ROW(U$14)-$B$2))</f>
        <v>8.8831178223076912E-4</v>
      </c>
      <c r="AC238">
        <f ca="1">V238*EXP(-AC$1*(ROW()-ROW(V$14)-$B$2))</f>
        <v>0</v>
      </c>
      <c r="AD238" t="e">
        <f ca="1">W238*EXP(-AD$1*(ROW()-ROW(W$14)-$B$2))</f>
        <v>#NUM!</v>
      </c>
      <c r="AF238" t="str">
        <f t="shared" si="37"/>
        <v>2024-25</v>
      </c>
      <c r="AG238">
        <f t="shared" ca="1" si="38"/>
        <v>2.8258367948230952E-2</v>
      </c>
      <c r="AH238">
        <f t="shared" ca="1" si="38"/>
        <v>9.3520808333028491E-2</v>
      </c>
      <c r="AI238">
        <f t="shared" ca="1" si="38"/>
        <v>0.16114392513484108</v>
      </c>
      <c r="AJ238">
        <f t="shared" ca="1" si="38"/>
        <v>8.9343418483260675E-2</v>
      </c>
      <c r="AK238" t="e">
        <f t="shared" ca="1" si="38"/>
        <v>#NUM!</v>
      </c>
      <c r="AM238">
        <f t="shared" ca="1" si="39"/>
        <v>3.3094907853262328</v>
      </c>
      <c r="AN238">
        <f t="shared" ca="1" si="39"/>
        <v>5.7025205924862732</v>
      </c>
      <c r="AO238">
        <f t="shared" ca="1" si="39"/>
        <v>3.1616623665930366</v>
      </c>
      <c r="AP238" t="e">
        <f t="shared" ca="1" si="39"/>
        <v>#NUM!</v>
      </c>
      <c r="AR238" t="str">
        <f t="shared" si="40"/>
        <v>2024-25</v>
      </c>
      <c r="AS238">
        <f ca="1">AM238/(OFFSET(AM$14,$B$1+$B$2,0))</f>
        <v>1.5326781164901941</v>
      </c>
      <c r="AT238">
        <f ca="1">AN238/(OFFSET(AN$14,$B$1+$B$2,0))</f>
        <v>1.9620102956586745</v>
      </c>
      <c r="AU238" t="e">
        <f ca="1">AO238/(OFFSET(AO$14,$B$1+$B$2,0))</f>
        <v>#DIV/0!</v>
      </c>
      <c r="AV238" t="e">
        <f ca="1">AP238/(OFFSET(AP$14,$B$1+$B$2,0))</f>
        <v>#NUM!</v>
      </c>
    </row>
    <row r="239" spans="1:48" x14ac:dyDescent="0.25">
      <c r="A239" s="1" t="s">
        <v>189</v>
      </c>
      <c r="B239" s="9">
        <v>9405853</v>
      </c>
      <c r="C239" s="9">
        <v>633778</v>
      </c>
      <c r="D239" s="9">
        <v>384471</v>
      </c>
      <c r="E239" s="9">
        <v>11</v>
      </c>
      <c r="F239" s="9">
        <v>6</v>
      </c>
      <c r="G239" s="9">
        <v>1199</v>
      </c>
      <c r="H239" s="9">
        <v>393</v>
      </c>
      <c r="I239" s="9">
        <v>337</v>
      </c>
      <c r="J239" s="9">
        <v>0</v>
      </c>
      <c r="K239" s="9">
        <v>0</v>
      </c>
      <c r="L239" s="9"/>
      <c r="M239">
        <f t="shared" si="41"/>
        <v>1.2747381869565683E-4</v>
      </c>
      <c r="N239">
        <f t="shared" si="41"/>
        <v>6.2009094667217859E-4</v>
      </c>
      <c r="O239">
        <f t="shared" si="41"/>
        <v>8.7652904900499648E-4</v>
      </c>
      <c r="P239">
        <f t="shared" si="41"/>
        <v>0</v>
      </c>
      <c r="Q239">
        <f t="shared" si="41"/>
        <v>0</v>
      </c>
      <c r="S239">
        <f t="shared" si="42"/>
        <v>1.274900705144931E-4</v>
      </c>
      <c r="T239">
        <f t="shared" si="42"/>
        <v>6.2047571794154063E-4</v>
      </c>
      <c r="U239">
        <f t="shared" si="42"/>
        <v>8.7729808247747731E-4</v>
      </c>
      <c r="V239">
        <f t="shared" si="42"/>
        <v>0</v>
      </c>
      <c r="W239">
        <f t="shared" si="42"/>
        <v>0</v>
      </c>
      <c r="Y239" t="str">
        <f t="shared" si="36"/>
        <v>2024-26</v>
      </c>
      <c r="Z239">
        <f ca="1">S239*EXP(-Z$1*(ROW()-ROW(S$14)-$B$2))</f>
        <v>1.4682073979255256E-4</v>
      </c>
      <c r="AA239">
        <f ca="1">T239*EXP(-AA$1*(ROW()-ROW(T$14)-$B$2))</f>
        <v>5.8326913895962828E-4</v>
      </c>
      <c r="AB239">
        <f ca="1">U239*EXP(-AB$1*(ROW()-ROW(U$14)-$B$2))</f>
        <v>9.1370671088683076E-4</v>
      </c>
      <c r="AC239">
        <f ca="1">V239*EXP(-AC$1*(ROW()-ROW(V$14)-$B$2))</f>
        <v>0</v>
      </c>
      <c r="AD239" t="e">
        <f ca="1">W239*EXP(-AD$1*(ROW()-ROW(W$14)-$B$2))</f>
        <v>#NUM!</v>
      </c>
      <c r="AF239" t="str">
        <f t="shared" si="37"/>
        <v>2024-26</v>
      </c>
      <c r="AG239">
        <f t="shared" ca="1" si="38"/>
        <v>2.8405188688023504E-2</v>
      </c>
      <c r="AH239">
        <f t="shared" ca="1" si="38"/>
        <v>9.4104077471988123E-2</v>
      </c>
      <c r="AI239">
        <f t="shared" ca="1" si="38"/>
        <v>0.16205763184572791</v>
      </c>
      <c r="AJ239">
        <f t="shared" ca="1" si="38"/>
        <v>8.9343418483260675E-2</v>
      </c>
      <c r="AK239" t="e">
        <f t="shared" ca="1" si="38"/>
        <v>#NUM!</v>
      </c>
      <c r="AM239">
        <f t="shared" ca="1" si="39"/>
        <v>3.312918583486308</v>
      </c>
      <c r="AN239">
        <f t="shared" ca="1" si="39"/>
        <v>5.7052122985564377</v>
      </c>
      <c r="AO239">
        <f t="shared" ca="1" si="39"/>
        <v>3.1453203660967262</v>
      </c>
      <c r="AP239" t="e">
        <f t="shared" ca="1" si="39"/>
        <v>#NUM!</v>
      </c>
      <c r="AR239" t="str">
        <f t="shared" si="40"/>
        <v>2024-26</v>
      </c>
      <c r="AS239">
        <f ca="1">AM239/(OFFSET(AM$14,$B$1+$B$2,0))</f>
        <v>1.5342655846442035</v>
      </c>
      <c r="AT239">
        <f ca="1">AN239/(OFFSET(AN$14,$B$1+$B$2,0))</f>
        <v>1.9629364045498039</v>
      </c>
      <c r="AU239" t="e">
        <f ca="1">AO239/(OFFSET(AO$14,$B$1+$B$2,0))</f>
        <v>#DIV/0!</v>
      </c>
      <c r="AV239" t="e">
        <f ca="1">AP239/(OFFSET(AP$14,$B$1+$B$2,0))</f>
        <v>#NUM!</v>
      </c>
    </row>
    <row r="240" spans="1:48" x14ac:dyDescent="0.25">
      <c r="A240" s="1" t="s">
        <v>190</v>
      </c>
      <c r="B240" s="9">
        <v>9404654</v>
      </c>
      <c r="C240" s="9">
        <v>633385</v>
      </c>
      <c r="D240" s="9">
        <v>384134</v>
      </c>
      <c r="E240" s="9">
        <v>11</v>
      </c>
      <c r="F240" s="9">
        <v>6</v>
      </c>
      <c r="G240" s="9">
        <v>1031</v>
      </c>
      <c r="H240" s="9">
        <v>279</v>
      </c>
      <c r="I240" s="9">
        <v>270</v>
      </c>
      <c r="J240" s="9">
        <v>0</v>
      </c>
      <c r="K240" s="9">
        <v>0</v>
      </c>
      <c r="L240" s="9"/>
      <c r="M240">
        <f t="shared" si="41"/>
        <v>1.0962657424717592E-4</v>
      </c>
      <c r="N240">
        <f t="shared" si="41"/>
        <v>4.4049038104786186E-4</v>
      </c>
      <c r="O240">
        <f t="shared" si="41"/>
        <v>7.0287972426288741E-4</v>
      </c>
      <c r="P240">
        <f t="shared" si="41"/>
        <v>0</v>
      </c>
      <c r="Q240">
        <f t="shared" si="41"/>
        <v>0</v>
      </c>
      <c r="S240">
        <f t="shared" si="42"/>
        <v>1.096385936604031E-4</v>
      </c>
      <c r="T240">
        <f t="shared" si="42"/>
        <v>4.4068450546232157E-4</v>
      </c>
      <c r="U240">
        <f t="shared" si="42"/>
        <v>7.0337414066319354E-4</v>
      </c>
      <c r="V240">
        <f t="shared" si="42"/>
        <v>0</v>
      </c>
      <c r="W240">
        <f t="shared" si="42"/>
        <v>0</v>
      </c>
      <c r="Y240" t="str">
        <f t="shared" si="36"/>
        <v>2024-27</v>
      </c>
      <c r="Z240">
        <f ca="1">S240*EXP(-Z$1*(ROW()-ROW(S$14)-$B$2))</f>
        <v>1.2636805182246745E-4</v>
      </c>
      <c r="AA240">
        <f ca="1">T240*EXP(-AA$1*(ROW()-ROW(T$14)-$B$2))</f>
        <v>4.1410748359996778E-4</v>
      </c>
      <c r="AB240">
        <f ca="1">U240*EXP(-AB$1*(ROW()-ROW(U$14)-$B$2))</f>
        <v>7.3274105762588092E-4</v>
      </c>
      <c r="AC240">
        <f ca="1">V240*EXP(-AC$1*(ROW()-ROW(V$14)-$B$2))</f>
        <v>0</v>
      </c>
      <c r="AD240" t="e">
        <f ca="1">W240*EXP(-AD$1*(ROW()-ROW(W$14)-$B$2))</f>
        <v>#NUM!</v>
      </c>
      <c r="AF240" t="str">
        <f t="shared" si="37"/>
        <v>2024-27</v>
      </c>
      <c r="AG240">
        <f t="shared" ca="1" si="38"/>
        <v>2.8531556739845972E-2</v>
      </c>
      <c r="AH240">
        <f t="shared" ca="1" si="38"/>
        <v>9.4518184955588086E-2</v>
      </c>
      <c r="AI240">
        <f t="shared" ca="1" si="38"/>
        <v>0.1627903729033538</v>
      </c>
      <c r="AJ240">
        <f t="shared" ca="1" si="38"/>
        <v>8.9343418483260675E-2</v>
      </c>
      <c r="AK240" t="e">
        <f t="shared" ca="1" si="38"/>
        <v>#NUM!</v>
      </c>
      <c r="AM240">
        <f t="shared" ca="1" si="39"/>
        <v>3.3127594760221397</v>
      </c>
      <c r="AN240">
        <f t="shared" ca="1" si="39"/>
        <v>5.7056253322486121</v>
      </c>
      <c r="AO240">
        <f t="shared" ca="1" si="39"/>
        <v>3.1313895451939158</v>
      </c>
      <c r="AP240" t="e">
        <f t="shared" ca="1" si="39"/>
        <v>#NUM!</v>
      </c>
      <c r="AR240" t="str">
        <f t="shared" si="40"/>
        <v>2024-27</v>
      </c>
      <c r="AS240">
        <f ca="1">AM240/(OFFSET(AM$14,$B$1+$B$2,0))</f>
        <v>1.5341918994326953</v>
      </c>
      <c r="AT240">
        <f ca="1">AN240/(OFFSET(AN$14,$B$1+$B$2,0))</f>
        <v>1.9630785129987531</v>
      </c>
      <c r="AU240" t="e">
        <f ca="1">AO240/(OFFSET(AO$14,$B$1+$B$2,0))</f>
        <v>#DIV/0!</v>
      </c>
      <c r="AV240" t="e">
        <f ca="1">AP240/(OFFSET(AP$14,$B$1+$B$2,0))</f>
        <v>#NUM!</v>
      </c>
    </row>
    <row r="241" spans="1:48" x14ac:dyDescent="0.25">
      <c r="A241" s="1" t="s">
        <v>191</v>
      </c>
      <c r="B241" s="9">
        <v>9403623</v>
      </c>
      <c r="C241" s="9">
        <v>633106</v>
      </c>
      <c r="D241" s="9">
        <v>383864</v>
      </c>
      <c r="E241" s="9">
        <v>11</v>
      </c>
      <c r="F241" s="9">
        <v>6</v>
      </c>
      <c r="G241" s="9">
        <v>1184</v>
      </c>
      <c r="H241" s="9">
        <v>313</v>
      </c>
      <c r="I241" s="9">
        <v>329</v>
      </c>
      <c r="J241" s="9">
        <v>0</v>
      </c>
      <c r="K241" s="9">
        <v>0</v>
      </c>
      <c r="L241" s="9"/>
      <c r="M241">
        <f t="shared" si="41"/>
        <v>1.2590891829670331E-4</v>
      </c>
      <c r="N241">
        <f t="shared" si="41"/>
        <v>4.9438798558219322E-4</v>
      </c>
      <c r="O241">
        <f t="shared" si="41"/>
        <v>8.5707438050976388E-4</v>
      </c>
      <c r="P241">
        <f t="shared" si="41"/>
        <v>0</v>
      </c>
      <c r="Q241">
        <f t="shared" si="41"/>
        <v>0</v>
      </c>
      <c r="S241">
        <f t="shared" si="42"/>
        <v>1.2592477351509629E-4</v>
      </c>
      <c r="T241">
        <f t="shared" si="42"/>
        <v>4.9463253604514268E-4</v>
      </c>
      <c r="U241">
        <f t="shared" si="42"/>
        <v>8.5780963973088238E-4</v>
      </c>
      <c r="V241">
        <f t="shared" si="42"/>
        <v>0</v>
      </c>
      <c r="W241">
        <f t="shared" si="42"/>
        <v>0</v>
      </c>
      <c r="Y241" t="str">
        <f t="shared" si="36"/>
        <v>2024-28</v>
      </c>
      <c r="Z241">
        <f ca="1">S241*EXP(-Z$1*(ROW()-ROW(S$14)-$B$2))</f>
        <v>1.452605886156019E-4</v>
      </c>
      <c r="AA241">
        <f ca="1">T241*EXP(-AA$1*(ROW()-ROW(T$14)-$B$2))</f>
        <v>4.6463194762213681E-4</v>
      </c>
      <c r="AB241">
        <f ca="1">U241*EXP(-AB$1*(ROW()-ROW(U$14)-$B$2))</f>
        <v>8.9383950795167628E-4</v>
      </c>
      <c r="AC241">
        <f ca="1">V241*EXP(-AC$1*(ROW()-ROW(V$14)-$B$2))</f>
        <v>0</v>
      </c>
      <c r="AD241" t="e">
        <f ca="1">W241*EXP(-AD$1*(ROW()-ROW(W$14)-$B$2))</f>
        <v>#NUM!</v>
      </c>
      <c r="AF241" t="str">
        <f t="shared" si="37"/>
        <v>2024-28</v>
      </c>
      <c r="AG241">
        <f t="shared" ca="1" si="38"/>
        <v>2.8676817328461574E-2</v>
      </c>
      <c r="AH241">
        <f t="shared" ca="1" si="38"/>
        <v>9.4982816903210227E-2</v>
      </c>
      <c r="AI241">
        <f t="shared" ca="1" si="38"/>
        <v>0.16368421241130549</v>
      </c>
      <c r="AJ241">
        <f t="shared" ca="1" si="38"/>
        <v>8.9343418483260675E-2</v>
      </c>
      <c r="AK241" t="e">
        <f t="shared" ca="1" si="38"/>
        <v>#NUM!</v>
      </c>
      <c r="AM241">
        <f t="shared" ca="1" si="39"/>
        <v>3.3121812583065253</v>
      </c>
      <c r="AN241">
        <f t="shared" ca="1" si="39"/>
        <v>5.7078932622292733</v>
      </c>
      <c r="AO241">
        <f t="shared" ca="1" si="39"/>
        <v>3.1155276912332894</v>
      </c>
      <c r="AP241" t="e">
        <f t="shared" ca="1" si="39"/>
        <v>#NUM!</v>
      </c>
      <c r="AR241" t="str">
        <f t="shared" si="40"/>
        <v>2024-28</v>
      </c>
      <c r="AS241">
        <f ca="1">AM241/(OFFSET(AM$14,$B$1+$B$2,0))</f>
        <v>1.5339241175602638</v>
      </c>
      <c r="AT241">
        <f ca="1">AN241/(OFFSET(AN$14,$B$1+$B$2,0))</f>
        <v>1.9638588174097102</v>
      </c>
      <c r="AU241" t="e">
        <f ca="1">AO241/(OFFSET(AO$14,$B$1+$B$2,0))</f>
        <v>#DIV/0!</v>
      </c>
      <c r="AV241" t="e">
        <f ca="1">AP241/(OFFSET(AP$14,$B$1+$B$2,0))</f>
        <v>#NUM!</v>
      </c>
    </row>
    <row r="242" spans="1:48" x14ac:dyDescent="0.25">
      <c r="A242" s="1" t="s">
        <v>192</v>
      </c>
      <c r="B242" s="9">
        <v>9402439</v>
      </c>
      <c r="C242" s="9">
        <v>632793</v>
      </c>
      <c r="D242" s="9">
        <v>383535</v>
      </c>
      <c r="E242" s="9">
        <v>11</v>
      </c>
      <c r="F242" s="9">
        <v>6</v>
      </c>
      <c r="G242" s="9">
        <v>1069</v>
      </c>
      <c r="H242" s="9">
        <v>281</v>
      </c>
      <c r="I242" s="9">
        <v>258</v>
      </c>
      <c r="J242" s="9">
        <v>0</v>
      </c>
      <c r="K242" s="9">
        <v>0</v>
      </c>
      <c r="L242" s="9"/>
      <c r="M242">
        <f t="shared" si="41"/>
        <v>1.136939043156781E-4</v>
      </c>
      <c r="N242">
        <f t="shared" si="41"/>
        <v>4.4406306643720775E-4</v>
      </c>
      <c r="O242">
        <f t="shared" si="41"/>
        <v>6.7268958504438964E-4</v>
      </c>
      <c r="P242">
        <f t="shared" si="41"/>
        <v>0</v>
      </c>
      <c r="Q242">
        <f t="shared" si="41"/>
        <v>0</v>
      </c>
      <c r="S242">
        <f t="shared" si="42"/>
        <v>1.1370683221191899E-4</v>
      </c>
      <c r="T242">
        <f t="shared" si="42"/>
        <v>4.4426035335558213E-4</v>
      </c>
      <c r="U242">
        <f t="shared" si="42"/>
        <v>6.7314242634467609E-4</v>
      </c>
      <c r="V242">
        <f t="shared" si="42"/>
        <v>0</v>
      </c>
      <c r="W242">
        <f t="shared" si="42"/>
        <v>0</v>
      </c>
      <c r="Y242" t="str">
        <f t="shared" si="36"/>
        <v>2024-29</v>
      </c>
      <c r="Z242">
        <f ca="1">S242*EXP(-Z$1*(ROW()-ROW(S$14)-$B$2))</f>
        <v>1.3127619159345017E-4</v>
      </c>
      <c r="AA242">
        <f ca="1">T242*EXP(-AA$1*(ROW()-ROW(T$14)-$B$2))</f>
        <v>4.1716228318761426E-4</v>
      </c>
      <c r="AB242">
        <f ca="1">U242*EXP(-AB$1*(ROW()-ROW(U$14)-$B$2))</f>
        <v>7.0158465728604644E-4</v>
      </c>
      <c r="AC242">
        <f ca="1">V242*EXP(-AC$1*(ROW()-ROW(V$14)-$B$2))</f>
        <v>0</v>
      </c>
      <c r="AD242" t="e">
        <f ca="1">W242*EXP(-AD$1*(ROW()-ROW(W$14)-$B$2))</f>
        <v>#NUM!</v>
      </c>
      <c r="AF242" t="str">
        <f t="shared" si="37"/>
        <v>2024-29</v>
      </c>
      <c r="AG242">
        <f t="shared" ca="1" si="38"/>
        <v>2.8808093520055023E-2</v>
      </c>
      <c r="AH242">
        <f t="shared" ca="1" si="38"/>
        <v>9.5399979186397837E-2</v>
      </c>
      <c r="AI242">
        <f t="shared" ca="1" si="38"/>
        <v>0.16438579706859152</v>
      </c>
      <c r="AJ242">
        <f t="shared" ca="1" si="38"/>
        <v>8.9343418483260675E-2</v>
      </c>
      <c r="AK242" t="e">
        <f t="shared" ca="1" si="38"/>
        <v>#NUM!</v>
      </c>
      <c r="AM242">
        <f t="shared" ca="1" si="39"/>
        <v>3.3115686437210519</v>
      </c>
      <c r="AN242">
        <f t="shared" ca="1" si="39"/>
        <v>5.7062365808467268</v>
      </c>
      <c r="AO242">
        <f t="shared" ca="1" si="39"/>
        <v>3.101330479264913</v>
      </c>
      <c r="AP242" t="e">
        <f t="shared" ca="1" si="39"/>
        <v>#NUM!</v>
      </c>
      <c r="AR242" t="str">
        <f t="shared" si="40"/>
        <v>2024-29</v>
      </c>
      <c r="AS242">
        <f ca="1">AM242/(OFFSET(AM$14,$B$1+$B$2,0))</f>
        <v>1.5336404059472384</v>
      </c>
      <c r="AT242">
        <f ca="1">AN242/(OFFSET(AN$14,$B$1+$B$2,0))</f>
        <v>1.9632888193051061</v>
      </c>
      <c r="AU242" t="e">
        <f ca="1">AO242/(OFFSET(AO$14,$B$1+$B$2,0))</f>
        <v>#DIV/0!</v>
      </c>
      <c r="AV242" t="e">
        <f ca="1">AP242/(OFFSET(AP$14,$B$1+$B$2,0))</f>
        <v>#NUM!</v>
      </c>
    </row>
    <row r="243" spans="1:48" x14ac:dyDescent="0.25">
      <c r="A243" s="1" t="s">
        <v>193</v>
      </c>
      <c r="B243" s="9">
        <v>9401370</v>
      </c>
      <c r="C243" s="9">
        <v>632512</v>
      </c>
      <c r="D243" s="9">
        <v>383277</v>
      </c>
      <c r="E243" s="9">
        <v>11</v>
      </c>
      <c r="F243" s="9">
        <v>6</v>
      </c>
      <c r="G243" s="9">
        <v>1099</v>
      </c>
      <c r="H243" s="9">
        <v>301</v>
      </c>
      <c r="I243" s="9">
        <v>293</v>
      </c>
      <c r="J243" s="9">
        <v>0</v>
      </c>
      <c r="K243" s="9">
        <v>0</v>
      </c>
      <c r="L243" s="9"/>
      <c r="M243">
        <f t="shared" si="41"/>
        <v>1.1689785637625154E-4</v>
      </c>
      <c r="N243">
        <f t="shared" si="41"/>
        <v>4.7588029950419914E-4</v>
      </c>
      <c r="O243">
        <f t="shared" si="41"/>
        <v>7.6446016849432657E-4</v>
      </c>
      <c r="P243">
        <f t="shared" si="41"/>
        <v>0</v>
      </c>
      <c r="Q243">
        <f t="shared" si="41"/>
        <v>0</v>
      </c>
      <c r="S243">
        <f t="shared" si="42"/>
        <v>1.1691152321581847E-4</v>
      </c>
      <c r="T243">
        <f t="shared" si="42"/>
        <v>4.7610687837733225E-4</v>
      </c>
      <c r="U243">
        <f t="shared" si="42"/>
        <v>7.6504505225004219E-4</v>
      </c>
      <c r="V243">
        <f t="shared" si="42"/>
        <v>0</v>
      </c>
      <c r="W243">
        <f t="shared" si="42"/>
        <v>0</v>
      </c>
      <c r="Y243" t="str">
        <f t="shared" si="36"/>
        <v>2024-30</v>
      </c>
      <c r="Z243">
        <f ca="1">S243*EXP(-Z$1*(ROW()-ROW(S$14)-$B$2))</f>
        <v>1.3508885312347226E-4</v>
      </c>
      <c r="AA243">
        <f ca="1">T243*EXP(-AA$1*(ROW()-ROW(T$14)-$B$2))</f>
        <v>4.46902746686948E-4</v>
      </c>
      <c r="AB243">
        <f ca="1">U243*EXP(-AB$1*(ROW()-ROW(U$14)-$B$2))</f>
        <v>7.9756231426696947E-4</v>
      </c>
      <c r="AC243">
        <f ca="1">V243*EXP(-AC$1*(ROW()-ROW(V$14)-$B$2))</f>
        <v>0</v>
      </c>
      <c r="AD243" t="e">
        <f ca="1">W243*EXP(-AD$1*(ROW()-ROW(W$14)-$B$2))</f>
        <v>#NUM!</v>
      </c>
      <c r="AF243" t="str">
        <f t="shared" si="37"/>
        <v>2024-30</v>
      </c>
      <c r="AG243">
        <f t="shared" ca="1" si="38"/>
        <v>2.8943182373178496E-2</v>
      </c>
      <c r="AH243">
        <f t="shared" ca="1" si="38"/>
        <v>9.5846881933084785E-2</v>
      </c>
      <c r="AI243">
        <f t="shared" ca="1" si="38"/>
        <v>0.1651833593828585</v>
      </c>
      <c r="AJ243">
        <f t="shared" ca="1" si="38"/>
        <v>8.9343418483260675E-2</v>
      </c>
      <c r="AK243" t="e">
        <f t="shared" ca="1" si="38"/>
        <v>#NUM!</v>
      </c>
      <c r="AM243">
        <f t="shared" ca="1" si="39"/>
        <v>3.3115529832650887</v>
      </c>
      <c r="AN243">
        <f t="shared" ca="1" si="39"/>
        <v>5.707159539440732</v>
      </c>
      <c r="AO243">
        <f t="shared" ca="1" si="39"/>
        <v>3.0868553889932566</v>
      </c>
      <c r="AP243" t="e">
        <f t="shared" ca="1" si="39"/>
        <v>#NUM!</v>
      </c>
      <c r="AR243" t="str">
        <f t="shared" si="40"/>
        <v>2024-30</v>
      </c>
      <c r="AS243">
        <f t="shared" ref="AS243:AV254" ca="1" si="43">AM243/(OFFSET(AM$14,$B$1+$B$2,0))</f>
        <v>1.5336331533395999</v>
      </c>
      <c r="AT243">
        <f t="shared" ca="1" si="43"/>
        <v>1.9636063726106201</v>
      </c>
      <c r="AU243" t="e">
        <f t="shared" ca="1" si="43"/>
        <v>#DIV/0!</v>
      </c>
      <c r="AV243" t="e">
        <f t="shared" ca="1" si="43"/>
        <v>#NUM!</v>
      </c>
    </row>
    <row r="244" spans="1:48" x14ac:dyDescent="0.25">
      <c r="A244" s="1" t="s">
        <v>274</v>
      </c>
      <c r="B244" s="9">
        <v>9400271</v>
      </c>
      <c r="C244" s="9">
        <v>632211</v>
      </c>
      <c r="D244" s="9">
        <v>382984</v>
      </c>
      <c r="E244" s="9">
        <v>11</v>
      </c>
      <c r="F244" s="9">
        <v>6</v>
      </c>
      <c r="G244" s="9">
        <v>1100</v>
      </c>
      <c r="H244" s="9">
        <v>287</v>
      </c>
      <c r="I244" s="9">
        <v>263</v>
      </c>
      <c r="J244" s="9">
        <v>0</v>
      </c>
      <c r="K244" s="9">
        <v>0</v>
      </c>
      <c r="L244" s="9"/>
      <c r="M244">
        <f t="shared" si="41"/>
        <v>1.1701790299449878E-4</v>
      </c>
      <c r="N244">
        <f t="shared" si="41"/>
        <v>4.5396236383106275E-4</v>
      </c>
      <c r="O244">
        <f t="shared" si="41"/>
        <v>6.8671276084640608E-4</v>
      </c>
      <c r="P244">
        <f t="shared" si="41"/>
        <v>0</v>
      </c>
      <c r="Q244">
        <f t="shared" si="41"/>
        <v>0</v>
      </c>
      <c r="S244">
        <f t="shared" si="42"/>
        <v>1.1703159792018098E-4</v>
      </c>
      <c r="T244">
        <f t="shared" si="42"/>
        <v>4.5416854706138346E-4</v>
      </c>
      <c r="U244">
        <f t="shared" si="42"/>
        <v>6.8718468636300373E-4</v>
      </c>
      <c r="V244">
        <f t="shared" si="42"/>
        <v>0</v>
      </c>
      <c r="W244">
        <f t="shared" si="42"/>
        <v>0</v>
      </c>
      <c r="Y244" t="str">
        <f t="shared" si="36"/>
        <v>2024-31</v>
      </c>
      <c r="Z244">
        <f ca="1">S244*EXP(-Z$1*(ROW()-ROW(S$14)-$B$2))</f>
        <v>1.353406063365278E-4</v>
      </c>
      <c r="AA244">
        <f ca="1">T244*EXP(-AA$1*(ROW()-ROW(T$14)-$B$2))</f>
        <v>4.2615414047787503E-4</v>
      </c>
      <c r="AB244">
        <f ca="1">U244*EXP(-AB$1*(ROW()-ROW(U$14)-$B$2))</f>
        <v>7.1656498383281463E-4</v>
      </c>
      <c r="AC244">
        <f ca="1">V244*EXP(-AC$1*(ROW()-ROW(V$14)-$B$2))</f>
        <v>0</v>
      </c>
      <c r="AD244" t="e">
        <f ca="1">W244*EXP(-AD$1*(ROW()-ROW(W$14)-$B$2))</f>
        <v>#NUM!</v>
      </c>
      <c r="AF244" t="str">
        <f t="shared" si="37"/>
        <v>2024-31</v>
      </c>
      <c r="AG244">
        <f t="shared" ca="1" si="38"/>
        <v>2.9078522979515024E-2</v>
      </c>
      <c r="AH244">
        <f t="shared" ca="1" si="38"/>
        <v>9.6273036073562662E-2</v>
      </c>
      <c r="AI244">
        <f t="shared" ca="1" si="38"/>
        <v>0.16589992436669132</v>
      </c>
      <c r="AJ244">
        <f t="shared" ca="1" si="38"/>
        <v>8.9343418483260675E-2</v>
      </c>
      <c r="AK244" t="e">
        <f t="shared" ca="1" si="38"/>
        <v>#NUM!</v>
      </c>
      <c r="AM244">
        <f t="shared" ca="1" si="39"/>
        <v>3.3107952608660427</v>
      </c>
      <c r="AN244">
        <f t="shared" ca="1" si="39"/>
        <v>5.7052390344434967</v>
      </c>
      <c r="AO244">
        <f t="shared" ca="1" si="39"/>
        <v>3.0724881915838891</v>
      </c>
      <c r="AP244" t="e">
        <f t="shared" ca="1" si="39"/>
        <v>#NUM!</v>
      </c>
      <c r="AR244" t="str">
        <f t="shared" si="40"/>
        <v>2024-31</v>
      </c>
      <c r="AS244">
        <f t="shared" ca="1" si="43"/>
        <v>1.5332822399771753</v>
      </c>
      <c r="AT244">
        <f t="shared" ca="1" si="43"/>
        <v>1.962945603304078</v>
      </c>
      <c r="AU244" t="e">
        <f t="shared" ca="1" si="43"/>
        <v>#DIV/0!</v>
      </c>
      <c r="AV244" t="e">
        <f t="shared" ca="1" si="43"/>
        <v>#NUM!</v>
      </c>
    </row>
    <row r="245" spans="1:48" x14ac:dyDescent="0.25">
      <c r="A245" s="1" t="s">
        <v>275</v>
      </c>
      <c r="B245" s="9">
        <v>9399171</v>
      </c>
      <c r="C245" s="9">
        <v>631924</v>
      </c>
      <c r="D245" s="9">
        <v>382721</v>
      </c>
      <c r="E245" s="9">
        <v>11</v>
      </c>
      <c r="F245" s="9">
        <v>6</v>
      </c>
      <c r="G245" s="9">
        <v>981</v>
      </c>
      <c r="H245" s="9">
        <v>333</v>
      </c>
      <c r="I245" s="9">
        <v>267</v>
      </c>
      <c r="J245" s="9">
        <v>0</v>
      </c>
      <c r="K245" s="9">
        <v>0</v>
      </c>
      <c r="L245" s="9"/>
      <c r="M245">
        <f t="shared" si="41"/>
        <v>1.0437090675337218E-4</v>
      </c>
      <c r="N245">
        <f t="shared" si="41"/>
        <v>5.2696210303770702E-4</v>
      </c>
      <c r="O245">
        <f t="shared" si="41"/>
        <v>6.9763613702932426E-4</v>
      </c>
      <c r="P245">
        <f t="shared" si="41"/>
        <v>0</v>
      </c>
      <c r="Q245">
        <f t="shared" si="41"/>
        <v>0</v>
      </c>
      <c r="S245">
        <f t="shared" si="42"/>
        <v>1.0438180127133101E-4</v>
      </c>
      <c r="T245">
        <f t="shared" si="42"/>
        <v>5.2723995071814861E-4</v>
      </c>
      <c r="U245">
        <f t="shared" si="42"/>
        <v>6.9812320133691333E-4</v>
      </c>
      <c r="V245">
        <f t="shared" si="42"/>
        <v>0</v>
      </c>
      <c r="W245">
        <f t="shared" si="42"/>
        <v>0</v>
      </c>
      <c r="Y245" t="str">
        <f t="shared" si="36"/>
        <v>2024-32</v>
      </c>
      <c r="Z245">
        <f ca="1">S245*EXP(-Z$1*(ROW()-ROW(S$14)-$B$2))</f>
        <v>1.2081269080620135E-4</v>
      </c>
      <c r="AA245">
        <f ca="1">T245*EXP(-AA$1*(ROW()-ROW(T$14)-$B$2))</f>
        <v>4.9453730611088748E-4</v>
      </c>
      <c r="AB245">
        <f ca="1">U245*EXP(-AB$1*(ROW()-ROW(U$14)-$B$2))</f>
        <v>7.2814634751348776E-4</v>
      </c>
      <c r="AC245">
        <f ca="1">V245*EXP(-AC$1*(ROW()-ROW(V$14)-$B$2))</f>
        <v>0</v>
      </c>
      <c r="AD245" t="e">
        <f ca="1">W245*EXP(-AD$1*(ROW()-ROW(W$14)-$B$2))</f>
        <v>#NUM!</v>
      </c>
      <c r="AF245" t="str">
        <f t="shared" si="37"/>
        <v>2024-32</v>
      </c>
      <c r="AG245">
        <f t="shared" ca="1" si="38"/>
        <v>2.9199335670321225E-2</v>
      </c>
      <c r="AH245">
        <f t="shared" ca="1" si="38"/>
        <v>9.6767573379673552E-2</v>
      </c>
      <c r="AI245">
        <f t="shared" ca="1" si="38"/>
        <v>0.1666280707142048</v>
      </c>
      <c r="AJ245">
        <f t="shared" ca="1" si="38"/>
        <v>8.9343418483260675E-2</v>
      </c>
      <c r="AK245" t="e">
        <f t="shared" ca="1" si="38"/>
        <v>#NUM!</v>
      </c>
      <c r="AM245">
        <f t="shared" ca="1" si="39"/>
        <v>3.3140333900825696</v>
      </c>
      <c r="AN245">
        <f t="shared" ca="1" si="39"/>
        <v>5.7065706081651992</v>
      </c>
      <c r="AO245">
        <f t="shared" ca="1" si="39"/>
        <v>3.0597757254481328</v>
      </c>
      <c r="AP245" t="e">
        <f t="shared" ca="1" si="39"/>
        <v>#NUM!</v>
      </c>
      <c r="AR245" t="str">
        <f t="shared" si="40"/>
        <v>2024-32</v>
      </c>
      <c r="AS245">
        <f t="shared" ca="1" si="43"/>
        <v>1.5347818694097586</v>
      </c>
      <c r="AT245">
        <f t="shared" ca="1" si="43"/>
        <v>1.9634037448064254</v>
      </c>
      <c r="AU245" t="e">
        <f t="shared" ca="1" si="43"/>
        <v>#DIV/0!</v>
      </c>
      <c r="AV245" t="e">
        <f t="shared" ca="1" si="43"/>
        <v>#NUM!</v>
      </c>
    </row>
    <row r="246" spans="1:48" x14ac:dyDescent="0.25">
      <c r="A246" s="1" t="s">
        <v>276</v>
      </c>
      <c r="B246" s="9">
        <v>9398190</v>
      </c>
      <c r="C246" s="9">
        <v>631591</v>
      </c>
      <c r="D246" s="9">
        <v>382454</v>
      </c>
      <c r="E246" s="9">
        <v>11</v>
      </c>
      <c r="F246" s="9">
        <v>6</v>
      </c>
      <c r="G246" s="9">
        <v>931</v>
      </c>
      <c r="H246" s="9">
        <v>246</v>
      </c>
      <c r="I246" s="9">
        <v>262</v>
      </c>
      <c r="J246" s="9">
        <v>0</v>
      </c>
      <c r="K246" s="9">
        <v>0</v>
      </c>
      <c r="L246" s="9"/>
      <c r="M246">
        <f t="shared" si="41"/>
        <v>9.9061627824081018E-5</v>
      </c>
      <c r="N246">
        <f t="shared" si="41"/>
        <v>3.8949256718350959E-4</v>
      </c>
      <c r="O246">
        <f t="shared" si="41"/>
        <v>6.8504970532403894E-4</v>
      </c>
      <c r="P246">
        <f t="shared" si="41"/>
        <v>0</v>
      </c>
      <c r="Q246">
        <f t="shared" si="41"/>
        <v>0</v>
      </c>
      <c r="S246">
        <f t="shared" si="42"/>
        <v>9.9071442083433419E-5</v>
      </c>
      <c r="T246">
        <f t="shared" si="42"/>
        <v>3.8964433568400801E-4</v>
      </c>
      <c r="U246">
        <f t="shared" si="42"/>
        <v>6.855193469781747E-4</v>
      </c>
      <c r="V246">
        <f t="shared" si="42"/>
        <v>0</v>
      </c>
      <c r="W246">
        <f t="shared" si="42"/>
        <v>0</v>
      </c>
      <c r="Y246" t="str">
        <f t="shared" si="36"/>
        <v>2024-33</v>
      </c>
      <c r="Z246">
        <f ca="1">S246*EXP(-Z$1*(ROW()-ROW(S$14)-$B$2))</f>
        <v>1.1476224678213097E-4</v>
      </c>
      <c r="AA246">
        <f ca="1">T246*EXP(-AA$1*(ROW()-ROW(T$14)-$B$2))</f>
        <v>3.6534250752260559E-4</v>
      </c>
      <c r="AB246">
        <f ca="1">U246*EXP(-AB$1*(ROW()-ROW(U$14)-$B$2))</f>
        <v>7.1517251371573545E-4</v>
      </c>
      <c r="AC246">
        <f ca="1">V246*EXP(-AC$1*(ROW()-ROW(V$14)-$B$2))</f>
        <v>0</v>
      </c>
      <c r="AD246" t="e">
        <f ca="1">W246*EXP(-AD$1*(ROW()-ROW(W$14)-$B$2))</f>
        <v>#NUM!</v>
      </c>
      <c r="AF246" t="str">
        <f t="shared" si="37"/>
        <v>2024-33</v>
      </c>
      <c r="AG246">
        <f t="shared" ca="1" si="38"/>
        <v>2.9314097917103356E-2</v>
      </c>
      <c r="AH246">
        <f t="shared" ca="1" si="38"/>
        <v>9.7132915887196164E-2</v>
      </c>
      <c r="AI246">
        <f t="shared" ca="1" si="38"/>
        <v>0.16734324322792052</v>
      </c>
      <c r="AJ246">
        <f t="shared" ca="1" si="38"/>
        <v>8.9343418483260675E-2</v>
      </c>
      <c r="AK246" t="e">
        <f t="shared" ca="1" si="38"/>
        <v>#NUM!</v>
      </c>
      <c r="AM246">
        <f t="shared" ca="1" si="39"/>
        <v>3.3135222568293261</v>
      </c>
      <c r="AN246">
        <f t="shared" ca="1" si="39"/>
        <v>5.7086267399783726</v>
      </c>
      <c r="AO246">
        <f t="shared" ca="1" si="39"/>
        <v>3.0477969588527953</v>
      </c>
      <c r="AP246" t="e">
        <f t="shared" ca="1" si="39"/>
        <v>#NUM!</v>
      </c>
      <c r="AR246" t="str">
        <f t="shared" si="40"/>
        <v>2024-33</v>
      </c>
      <c r="AS246">
        <f t="shared" ca="1" si="43"/>
        <v>1.5345451554248366</v>
      </c>
      <c r="AT246">
        <f t="shared" ca="1" si="43"/>
        <v>1.9641111779004843</v>
      </c>
      <c r="AU246" t="e">
        <f t="shared" ca="1" si="43"/>
        <v>#DIV/0!</v>
      </c>
      <c r="AV246" t="e">
        <f t="shared" ca="1" si="43"/>
        <v>#NUM!</v>
      </c>
    </row>
    <row r="247" spans="1:48" x14ac:dyDescent="0.25">
      <c r="A247" s="1" t="s">
        <v>277</v>
      </c>
      <c r="B247" s="9">
        <v>9397259</v>
      </c>
      <c r="C247" s="9">
        <v>631345</v>
      </c>
      <c r="D247" s="9">
        <v>382192</v>
      </c>
      <c r="E247" s="9">
        <v>11</v>
      </c>
      <c r="F247" s="9">
        <v>6</v>
      </c>
      <c r="G247" s="9">
        <v>941</v>
      </c>
      <c r="H247" s="9">
        <v>272</v>
      </c>
      <c r="I247" s="9">
        <v>238</v>
      </c>
      <c r="J247" s="9">
        <v>0</v>
      </c>
      <c r="K247" s="9">
        <v>0</v>
      </c>
      <c r="L247" s="9"/>
      <c r="M247">
        <f t="shared" si="41"/>
        <v>1.0013558208835151E-4</v>
      </c>
      <c r="N247">
        <f t="shared" si="41"/>
        <v>4.3082625189080453E-4</v>
      </c>
      <c r="O247">
        <f t="shared" si="41"/>
        <v>6.2272365721940807E-4</v>
      </c>
      <c r="P247">
        <f t="shared" si="41"/>
        <v>0</v>
      </c>
      <c r="Q247">
        <f t="shared" si="41"/>
        <v>0</v>
      </c>
      <c r="S247">
        <f t="shared" si="42"/>
        <v>1.0014561031103539E-4</v>
      </c>
      <c r="T247">
        <f t="shared" si="42"/>
        <v>4.3101194982329757E-4</v>
      </c>
      <c r="U247">
        <f t="shared" si="42"/>
        <v>6.2311170376700851E-4</v>
      </c>
      <c r="V247">
        <f t="shared" si="42"/>
        <v>0</v>
      </c>
      <c r="W247">
        <f t="shared" si="42"/>
        <v>0</v>
      </c>
      <c r="Y247" t="str">
        <f t="shared" si="36"/>
        <v>2024-34</v>
      </c>
      <c r="Z247">
        <f ca="1">S247*EXP(-Z$1*(ROW()-ROW(S$14)-$B$2))</f>
        <v>1.1610348674063746E-4</v>
      </c>
      <c r="AA247">
        <f ca="1">T247*EXP(-AA$1*(ROW()-ROW(T$14)-$B$2))</f>
        <v>4.0398220857468475E-4</v>
      </c>
      <c r="AB247">
        <f ca="1">U247*EXP(-AB$1*(ROW()-ROW(U$14)-$B$2))</f>
        <v>6.5022176433394909E-4</v>
      </c>
      <c r="AC247">
        <f ca="1">V247*EXP(-AC$1*(ROW()-ROW(V$14)-$B$2))</f>
        <v>0</v>
      </c>
      <c r="AD247" t="e">
        <f ca="1">W247*EXP(-AD$1*(ROW()-ROW(W$14)-$B$2))</f>
        <v>#NUM!</v>
      </c>
      <c r="AF247" t="str">
        <f t="shared" si="37"/>
        <v>2024-34</v>
      </c>
      <c r="AG247">
        <f t="shared" ca="1" si="38"/>
        <v>2.9430201403843993E-2</v>
      </c>
      <c r="AH247">
        <f t="shared" ca="1" si="38"/>
        <v>9.7536898095770846E-2</v>
      </c>
      <c r="AI247">
        <f t="shared" ca="1" si="38"/>
        <v>0.16799346499225445</v>
      </c>
      <c r="AJ247">
        <f t="shared" ca="1" si="38"/>
        <v>8.9343418483260675E-2</v>
      </c>
      <c r="AK247" t="e">
        <f t="shared" ca="1" si="38"/>
        <v>#NUM!</v>
      </c>
      <c r="AM247">
        <f t="shared" ca="1" si="39"/>
        <v>3.3141770508927326</v>
      </c>
      <c r="AN247">
        <f t="shared" ca="1" si="39"/>
        <v>5.7081996377473709</v>
      </c>
      <c r="AO247">
        <f t="shared" ca="1" si="39"/>
        <v>3.0357732608513914</v>
      </c>
      <c r="AP247" t="e">
        <f t="shared" ca="1" si="39"/>
        <v>#NUM!</v>
      </c>
      <c r="AR247" t="str">
        <f t="shared" si="40"/>
        <v>2024-34</v>
      </c>
      <c r="AS247">
        <f t="shared" ca="1" si="43"/>
        <v>1.5348484010287347</v>
      </c>
      <c r="AT247">
        <f t="shared" ca="1" si="43"/>
        <v>1.9639642290274495</v>
      </c>
      <c r="AU247" t="e">
        <f t="shared" ca="1" si="43"/>
        <v>#DIV/0!</v>
      </c>
      <c r="AV247" t="e">
        <f t="shared" ca="1" si="43"/>
        <v>#NUM!</v>
      </c>
    </row>
    <row r="248" spans="1:48" x14ac:dyDescent="0.25">
      <c r="A248" s="1" t="s">
        <v>278</v>
      </c>
      <c r="B248" s="9">
        <v>9396318</v>
      </c>
      <c r="C248" s="9">
        <v>631073</v>
      </c>
      <c r="D248" s="9">
        <v>381954</v>
      </c>
      <c r="E248" s="9">
        <v>11</v>
      </c>
      <c r="F248" s="9">
        <v>6</v>
      </c>
      <c r="G248" s="9">
        <v>925</v>
      </c>
      <c r="H248" s="9">
        <v>281</v>
      </c>
      <c r="I248" s="9">
        <v>236</v>
      </c>
      <c r="J248" s="9">
        <v>0</v>
      </c>
      <c r="K248" s="9">
        <v>0</v>
      </c>
      <c r="L248" s="9"/>
      <c r="M248">
        <f t="shared" si="41"/>
        <v>9.8442815579464211E-5</v>
      </c>
      <c r="N248">
        <f t="shared" si="41"/>
        <v>4.4527336774034066E-4</v>
      </c>
      <c r="O248">
        <f t="shared" si="41"/>
        <v>6.178754509705357E-4</v>
      </c>
      <c r="P248">
        <f t="shared" si="41"/>
        <v>0</v>
      </c>
      <c r="Q248">
        <f t="shared" si="41"/>
        <v>0</v>
      </c>
      <c r="S248">
        <f t="shared" si="42"/>
        <v>9.8452507601033213E-5</v>
      </c>
      <c r="T248">
        <f t="shared" si="42"/>
        <v>4.4547173180217703E-4</v>
      </c>
      <c r="U248">
        <f t="shared" si="42"/>
        <v>6.1825747676935825E-4</v>
      </c>
      <c r="V248">
        <f t="shared" si="42"/>
        <v>0</v>
      </c>
      <c r="W248">
        <f t="shared" si="42"/>
        <v>0</v>
      </c>
      <c r="Y248" t="str">
        <f t="shared" si="36"/>
        <v>2024-35</v>
      </c>
      <c r="Z248">
        <f ca="1">S248*EXP(-Z$1*(ROW()-ROW(S$14)-$B$2))</f>
        <v>1.1423598064766276E-4</v>
      </c>
      <c r="AA248">
        <f ca="1">T248*EXP(-AA$1*(ROW()-ROW(T$14)-$B$2))</f>
        <v>4.1738243491242389E-4</v>
      </c>
      <c r="AB248">
        <f ca="1">U248*EXP(-AB$1*(ROW()-ROW(U$14)-$B$2))</f>
        <v>6.4531159051593203E-4</v>
      </c>
      <c r="AC248">
        <f ca="1">V248*EXP(-AC$1*(ROW()-ROW(V$14)-$B$2))</f>
        <v>0</v>
      </c>
      <c r="AD248" t="e">
        <f ca="1">W248*EXP(-AD$1*(ROW()-ROW(W$14)-$B$2))</f>
        <v>#NUM!</v>
      </c>
      <c r="AF248" t="str">
        <f t="shared" si="37"/>
        <v>2024-35</v>
      </c>
      <c r="AG248">
        <f t="shared" ca="1" si="38"/>
        <v>2.9544437384491654E-2</v>
      </c>
      <c r="AH248">
        <f t="shared" ca="1" si="38"/>
        <v>9.7954280530683266E-2</v>
      </c>
      <c r="AI248">
        <f t="shared" ca="1" si="38"/>
        <v>0.16863877658277038</v>
      </c>
      <c r="AJ248">
        <f t="shared" ca="1" si="38"/>
        <v>8.9343418483260675E-2</v>
      </c>
      <c r="AK248" t="e">
        <f t="shared" ca="1" si="38"/>
        <v>#NUM!</v>
      </c>
      <c r="AM248">
        <f t="shared" ca="1" si="39"/>
        <v>3.3154897910528844</v>
      </c>
      <c r="AN248">
        <f t="shared" ca="1" si="39"/>
        <v>5.7079704848700743</v>
      </c>
      <c r="AO248">
        <f t="shared" ca="1" si="39"/>
        <v>3.024035195544406</v>
      </c>
      <c r="AP248" t="e">
        <f t="shared" ca="1" si="39"/>
        <v>#NUM!</v>
      </c>
      <c r="AR248" t="str">
        <f t="shared" si="40"/>
        <v>2024-35</v>
      </c>
      <c r="AS248">
        <f t="shared" ca="1" si="43"/>
        <v>1.5354563519935851</v>
      </c>
      <c r="AT248">
        <f t="shared" ca="1" si="43"/>
        <v>1.9638853866458668</v>
      </c>
      <c r="AU248" t="e">
        <f t="shared" ca="1" si="43"/>
        <v>#DIV/0!</v>
      </c>
      <c r="AV248" t="e">
        <f t="shared" ca="1" si="43"/>
        <v>#NUM!</v>
      </c>
    </row>
    <row r="249" spans="1:48" x14ac:dyDescent="0.25">
      <c r="A249" s="1" t="s">
        <v>279</v>
      </c>
      <c r="B249" s="9">
        <v>9395393</v>
      </c>
      <c r="C249" s="9">
        <v>630792</v>
      </c>
      <c r="D249" s="9">
        <v>381718</v>
      </c>
      <c r="E249" s="9">
        <v>11</v>
      </c>
      <c r="F249" s="9">
        <v>6</v>
      </c>
      <c r="G249" s="9">
        <v>607</v>
      </c>
      <c r="H249" s="9">
        <v>155</v>
      </c>
      <c r="I249" s="9">
        <v>193</v>
      </c>
      <c r="J249" s="9">
        <v>0</v>
      </c>
      <c r="K249" s="9">
        <v>0</v>
      </c>
      <c r="L249" s="9"/>
      <c r="M249">
        <f t="shared" si="41"/>
        <v>6.4606131962760893E-5</v>
      </c>
      <c r="N249">
        <f t="shared" si="41"/>
        <v>2.4572283732196982E-4</v>
      </c>
      <c r="O249">
        <f t="shared" si="41"/>
        <v>5.056088526084701E-4</v>
      </c>
      <c r="P249">
        <f t="shared" si="41"/>
        <v>0</v>
      </c>
      <c r="Q249">
        <f t="shared" si="41"/>
        <v>0</v>
      </c>
      <c r="S249">
        <f t="shared" si="42"/>
        <v>6.461030620721691E-5</v>
      </c>
      <c r="T249">
        <f t="shared" si="42"/>
        <v>2.457832331123073E-4</v>
      </c>
      <c r="U249">
        <f t="shared" si="42"/>
        <v>5.0586463302718153E-4</v>
      </c>
      <c r="V249">
        <f t="shared" si="42"/>
        <v>0</v>
      </c>
      <c r="W249">
        <f t="shared" si="42"/>
        <v>0</v>
      </c>
      <c r="Y249" t="str">
        <f t="shared" si="36"/>
        <v>2024-36</v>
      </c>
      <c r="Z249">
        <f ca="1">S249*EXP(-Z$1*(ROW()-ROW(S$14)-$B$2))</f>
        <v>7.5030997218986442E-5</v>
      </c>
      <c r="AA249">
        <f ca="1">T249*EXP(-AA$1*(ROW()-ROW(T$14)-$B$2))</f>
        <v>2.3020108208416737E-4</v>
      </c>
      <c r="AB249">
        <f ca="1">U249*EXP(-AB$1*(ROW()-ROW(U$14)-$B$2))</f>
        <v>5.2812764407725559E-4</v>
      </c>
      <c r="AC249">
        <f ca="1">V249*EXP(-AC$1*(ROW()-ROW(V$14)-$B$2))</f>
        <v>0</v>
      </c>
      <c r="AD249" t="e">
        <f ca="1">W249*EXP(-AD$1*(ROW()-ROW(W$14)-$B$2))</f>
        <v>#NUM!</v>
      </c>
      <c r="AF249" t="str">
        <f t="shared" si="37"/>
        <v>2024-36</v>
      </c>
      <c r="AG249">
        <f t="shared" ca="1" si="38"/>
        <v>2.9619468381710638E-2</v>
      </c>
      <c r="AH249">
        <f t="shared" ca="1" si="38"/>
        <v>9.8184481612767438E-2</v>
      </c>
      <c r="AI249">
        <f t="shared" ca="1" si="38"/>
        <v>0.16916690422684763</v>
      </c>
      <c r="AJ249">
        <f t="shared" ca="1" si="38"/>
        <v>8.9343418483260675E-2</v>
      </c>
      <c r="AK249" t="e">
        <f t="shared" ca="1" si="38"/>
        <v>#NUM!</v>
      </c>
      <c r="AM249">
        <f t="shared" ca="1" si="39"/>
        <v>3.3148630605873457</v>
      </c>
      <c r="AN249">
        <f t="shared" ca="1" si="39"/>
        <v>5.7113416772633379</v>
      </c>
      <c r="AO249">
        <f t="shared" ca="1" si="39"/>
        <v>3.0163748157758379</v>
      </c>
      <c r="AP249" t="e">
        <f t="shared" ca="1" si="39"/>
        <v>#NUM!</v>
      </c>
      <c r="AR249" t="str">
        <f t="shared" si="40"/>
        <v>2024-36</v>
      </c>
      <c r="AS249">
        <f t="shared" ca="1" si="43"/>
        <v>1.5351661030907242</v>
      </c>
      <c r="AT249">
        <f t="shared" ca="1" si="43"/>
        <v>1.9650452797276987</v>
      </c>
      <c r="AU249" t="e">
        <f t="shared" ca="1" si="43"/>
        <v>#DIV/0!</v>
      </c>
      <c r="AV249" t="e">
        <f t="shared" ca="1" si="43"/>
        <v>#NUM!</v>
      </c>
    </row>
    <row r="250" spans="1:48" x14ac:dyDescent="0.25">
      <c r="A250" s="1" t="s">
        <v>280</v>
      </c>
      <c r="B250" s="9">
        <v>9394786</v>
      </c>
      <c r="C250" s="9">
        <v>630637</v>
      </c>
      <c r="D250" s="9">
        <v>381525</v>
      </c>
      <c r="E250" s="9">
        <v>11</v>
      </c>
      <c r="F250" s="9">
        <v>6</v>
      </c>
      <c r="G250" s="9">
        <v>586</v>
      </c>
      <c r="H250" s="9">
        <v>191</v>
      </c>
      <c r="I250" s="9">
        <v>165</v>
      </c>
      <c r="J250" s="9">
        <v>0</v>
      </c>
      <c r="K250" s="9">
        <v>0</v>
      </c>
      <c r="L250" s="9"/>
      <c r="M250">
        <f t="shared" si="41"/>
        <v>6.2375023763180983E-5</v>
      </c>
      <c r="N250">
        <f t="shared" si="41"/>
        <v>3.028683696008956E-4</v>
      </c>
      <c r="O250">
        <f t="shared" si="41"/>
        <v>4.3247493611165718E-4</v>
      </c>
      <c r="P250">
        <f t="shared" si="41"/>
        <v>0</v>
      </c>
      <c r="Q250">
        <f t="shared" si="41"/>
        <v>0</v>
      </c>
      <c r="S250">
        <f t="shared" si="42"/>
        <v>6.2378914669727496E-5</v>
      </c>
      <c r="T250">
        <f t="shared" si="42"/>
        <v>3.0296012895782089E-4</v>
      </c>
      <c r="U250">
        <f t="shared" si="42"/>
        <v>4.3266205835419165E-4</v>
      </c>
      <c r="V250">
        <f t="shared" si="42"/>
        <v>0</v>
      </c>
      <c r="W250">
        <f t="shared" si="42"/>
        <v>0</v>
      </c>
      <c r="Y250" t="str">
        <f t="shared" si="36"/>
        <v>2024-37</v>
      </c>
      <c r="Z250">
        <f ca="1">S250*EXP(-Z$1*(ROW()-ROW(S$14)-$B$2))</f>
        <v>7.2500252774779773E-5</v>
      </c>
      <c r="AA250">
        <f ca="1">T250*EXP(-AA$1*(ROW()-ROW(T$14)-$B$2))</f>
        <v>2.8364927308912024E-4</v>
      </c>
      <c r="AB250">
        <f ca="1">U250*EXP(-AB$1*(ROW()-ROW(U$14)-$B$2))</f>
        <v>4.5181213402162632E-4</v>
      </c>
      <c r="AC250">
        <f ca="1">V250*EXP(-AC$1*(ROW()-ROW(V$14)-$B$2))</f>
        <v>0</v>
      </c>
      <c r="AD250" t="e">
        <f ca="1">W250*EXP(-AD$1*(ROW()-ROW(W$14)-$B$2))</f>
        <v>#NUM!</v>
      </c>
      <c r="AF250" t="str">
        <f t="shared" si="37"/>
        <v>2024-37</v>
      </c>
      <c r="AG250">
        <f t="shared" ca="1" si="38"/>
        <v>2.9691968634485418E-2</v>
      </c>
      <c r="AH250">
        <f t="shared" ca="1" si="38"/>
        <v>9.8468130885856556E-2</v>
      </c>
      <c r="AI250">
        <f t="shared" ca="1" si="38"/>
        <v>0.16961871636086925</v>
      </c>
      <c r="AJ250">
        <f t="shared" ca="1" si="38"/>
        <v>8.9343418483260675E-2</v>
      </c>
      <c r="AK250" t="e">
        <f t="shared" ca="1" si="38"/>
        <v>#NUM!</v>
      </c>
      <c r="AM250">
        <f t="shared" ca="1" si="39"/>
        <v>3.316322070052701</v>
      </c>
      <c r="AN250">
        <f t="shared" ca="1" si="39"/>
        <v>5.7126126747913712</v>
      </c>
      <c r="AO250">
        <f t="shared" ca="1" si="39"/>
        <v>3.0090095939106485</v>
      </c>
      <c r="AP250" t="e">
        <f t="shared" ca="1" si="39"/>
        <v>#NUM!</v>
      </c>
      <c r="AR250" t="str">
        <f t="shared" si="40"/>
        <v>2024-37</v>
      </c>
      <c r="AS250">
        <f t="shared" ca="1" si="43"/>
        <v>1.5358417937103255</v>
      </c>
      <c r="AT250">
        <f t="shared" ca="1" si="43"/>
        <v>1.9654825793735859</v>
      </c>
      <c r="AU250" t="e">
        <f t="shared" ca="1" si="43"/>
        <v>#DIV/0!</v>
      </c>
      <c r="AV250" t="e">
        <f t="shared" ca="1" si="43"/>
        <v>#NUM!</v>
      </c>
    </row>
    <row r="251" spans="1:48" x14ac:dyDescent="0.25">
      <c r="A251" s="1" t="s">
        <v>281</v>
      </c>
      <c r="B251" s="9">
        <v>9394200</v>
      </c>
      <c r="C251" s="9">
        <v>630446</v>
      </c>
      <c r="D251" s="9">
        <v>381360</v>
      </c>
      <c r="E251" s="9">
        <v>11</v>
      </c>
      <c r="F251" s="9">
        <v>6</v>
      </c>
      <c r="G251" s="9">
        <v>441</v>
      </c>
      <c r="H251" s="9">
        <v>134</v>
      </c>
      <c r="I251" s="9">
        <v>124</v>
      </c>
      <c r="J251" s="9">
        <v>0</v>
      </c>
      <c r="K251" s="9">
        <v>0</v>
      </c>
      <c r="L251" s="9"/>
      <c r="M251">
        <f t="shared" si="41"/>
        <v>4.6943858976815479E-5</v>
      </c>
      <c r="N251">
        <f t="shared" si="41"/>
        <v>2.1254794225040685E-4</v>
      </c>
      <c r="O251">
        <f t="shared" si="41"/>
        <v>3.2515208726662469E-4</v>
      </c>
      <c r="P251">
        <f t="shared" si="41"/>
        <v>0</v>
      </c>
      <c r="Q251">
        <f t="shared" si="41"/>
        <v>0</v>
      </c>
      <c r="S251">
        <f t="shared" si="42"/>
        <v>4.6946062814820803E-5</v>
      </c>
      <c r="T251">
        <f t="shared" si="42"/>
        <v>2.1259312928309081E-4</v>
      </c>
      <c r="U251">
        <f t="shared" si="42"/>
        <v>3.2525784840142932E-4</v>
      </c>
      <c r="V251">
        <f t="shared" si="42"/>
        <v>0</v>
      </c>
      <c r="W251">
        <f t="shared" si="42"/>
        <v>0</v>
      </c>
      <c r="Y251" t="str">
        <f t="shared" si="36"/>
        <v>2024-38</v>
      </c>
      <c r="Z251">
        <f ca="1">S251*EXP(-Z$1*(ROW()-ROW(S$14)-$B$2))</f>
        <v>5.4608930280475249E-5</v>
      </c>
      <c r="AA251">
        <f ca="1">T251*EXP(-AA$1*(ROW()-ROW(T$14)-$B$2))</f>
        <v>1.9896950182086867E-4</v>
      </c>
      <c r="AB251">
        <f ca="1">U251*EXP(-AB$1*(ROW()-ROW(U$14)-$B$2))</f>
        <v>3.3973583473786317E-4</v>
      </c>
      <c r="AC251">
        <f ca="1">V251*EXP(-AC$1*(ROW()-ROW(V$14)-$B$2))</f>
        <v>0</v>
      </c>
      <c r="AD251" t="e">
        <f ca="1">W251*EXP(-AD$1*(ROW()-ROW(W$14)-$B$2))</f>
        <v>#NUM!</v>
      </c>
      <c r="AF251" t="str">
        <f t="shared" si="37"/>
        <v>2024-38</v>
      </c>
      <c r="AG251">
        <f t="shared" ca="1" si="38"/>
        <v>2.9746577564765894E-2</v>
      </c>
      <c r="AH251">
        <f t="shared" ca="1" si="38"/>
        <v>9.8667100387677426E-2</v>
      </c>
      <c r="AI251">
        <f t="shared" ca="1" si="38"/>
        <v>0.16995845219560712</v>
      </c>
      <c r="AJ251">
        <f t="shared" ca="1" si="38"/>
        <v>8.9343418483260675E-2</v>
      </c>
      <c r="AK251" t="e">
        <f t="shared" ca="1" si="38"/>
        <v>#NUM!</v>
      </c>
      <c r="AM251">
        <f t="shared" ca="1" si="39"/>
        <v>3.3169227677656012</v>
      </c>
      <c r="AN251">
        <f t="shared" ca="1" si="39"/>
        <v>5.7135464348987437</v>
      </c>
      <c r="AO251">
        <f t="shared" ca="1" si="39"/>
        <v>3.0034856375909884</v>
      </c>
      <c r="AP251" t="e">
        <f t="shared" ca="1" si="39"/>
        <v>#NUM!</v>
      </c>
      <c r="AR251" t="str">
        <f t="shared" si="40"/>
        <v>2024-38</v>
      </c>
      <c r="AS251">
        <f t="shared" ca="1" si="43"/>
        <v>1.5361199864290573</v>
      </c>
      <c r="AT251">
        <f t="shared" ca="1" si="43"/>
        <v>1.9658038490497978</v>
      </c>
      <c r="AU251" t="e">
        <f t="shared" ca="1" si="43"/>
        <v>#DIV/0!</v>
      </c>
      <c r="AV251" t="e">
        <f t="shared" ca="1" si="43"/>
        <v>#NUM!</v>
      </c>
    </row>
    <row r="252" spans="1:48" x14ac:dyDescent="0.25">
      <c r="A252" s="1" t="s">
        <v>282</v>
      </c>
      <c r="B252" s="9">
        <v>9393759</v>
      </c>
      <c r="C252" s="9">
        <v>630312</v>
      </c>
      <c r="D252" s="9">
        <v>381236</v>
      </c>
      <c r="E252" s="9">
        <v>11</v>
      </c>
      <c r="F252" s="9">
        <v>6</v>
      </c>
      <c r="G252" s="9">
        <v>402</v>
      </c>
      <c r="H252" s="9">
        <v>127</v>
      </c>
      <c r="I252" s="9">
        <v>103</v>
      </c>
      <c r="J252" s="9">
        <v>0</v>
      </c>
      <c r="K252" s="9">
        <v>0</v>
      </c>
      <c r="L252" s="9"/>
      <c r="M252">
        <f t="shared" si="41"/>
        <v>4.2794370177050529E-5</v>
      </c>
      <c r="N252">
        <f t="shared" si="41"/>
        <v>2.0148751729302315E-4</v>
      </c>
      <c r="O252">
        <f t="shared" si="41"/>
        <v>2.7017385556453221E-4</v>
      </c>
      <c r="P252">
        <f t="shared" si="41"/>
        <v>0</v>
      </c>
      <c r="Q252">
        <f t="shared" si="41"/>
        <v>0</v>
      </c>
      <c r="S252">
        <f t="shared" si="42"/>
        <v>4.279620162006941E-5</v>
      </c>
      <c r="T252">
        <f t="shared" si="42"/>
        <v>2.0152812337611583E-4</v>
      </c>
      <c r="U252">
        <f t="shared" si="42"/>
        <v>2.7024687084787837E-4</v>
      </c>
      <c r="V252">
        <f t="shared" si="42"/>
        <v>0</v>
      </c>
      <c r="W252">
        <f t="shared" si="42"/>
        <v>0</v>
      </c>
      <c r="Y252" t="str">
        <f t="shared" si="36"/>
        <v>2024-39</v>
      </c>
      <c r="Z252">
        <f ca="1">S252*EXP(-Z$1*(ROW()-ROW(S$14)-$B$2))</f>
        <v>4.9823301917609241E-5</v>
      </c>
      <c r="AA252">
        <f ca="1">T252*EXP(-AA$1*(ROW()-ROW(T$14)-$B$2))</f>
        <v>1.8854457402658168E-4</v>
      </c>
      <c r="AB252">
        <f ca="1">U252*EXP(-AB$1*(ROW()-ROW(U$14)-$B$2))</f>
        <v>2.8234411629826466E-4</v>
      </c>
      <c r="AC252">
        <f ca="1">V252*EXP(-AC$1*(ROW()-ROW(V$14)-$B$2))</f>
        <v>0</v>
      </c>
      <c r="AD252" t="e">
        <f ca="1">W252*EXP(-AD$1*(ROW()-ROW(W$14)-$B$2))</f>
        <v>#NUM!</v>
      </c>
      <c r="AF252" t="str">
        <f t="shared" si="37"/>
        <v>2024-39</v>
      </c>
      <c r="AG252">
        <f t="shared" ca="1" si="38"/>
        <v>2.9796400866683503E-2</v>
      </c>
      <c r="AH252">
        <f t="shared" ca="1" si="38"/>
        <v>9.8855644961704001E-2</v>
      </c>
      <c r="AI252">
        <f t="shared" ca="1" si="38"/>
        <v>0.17024079631190539</v>
      </c>
      <c r="AJ252">
        <f t="shared" ca="1" si="38"/>
        <v>8.9343418483260675E-2</v>
      </c>
      <c r="AK252" t="e">
        <f t="shared" ca="1" si="38"/>
        <v>#NUM!</v>
      </c>
      <c r="AM252">
        <f t="shared" ca="1" si="39"/>
        <v>3.3177042221981341</v>
      </c>
      <c r="AN252">
        <f t="shared" ca="1" si="39"/>
        <v>5.7134684512268779</v>
      </c>
      <c r="AO252">
        <f t="shared" ca="1" si="39"/>
        <v>2.9984634346612973</v>
      </c>
      <c r="AP252" t="e">
        <f t="shared" ca="1" si="39"/>
        <v>#NUM!</v>
      </c>
      <c r="AR252" t="str">
        <f t="shared" si="40"/>
        <v>2024-39</v>
      </c>
      <c r="AS252">
        <f t="shared" ca="1" si="43"/>
        <v>1.5364818904757729</v>
      </c>
      <c r="AT252">
        <f t="shared" ca="1" si="43"/>
        <v>1.9657770179731515</v>
      </c>
      <c r="AU252" t="e">
        <f t="shared" ca="1" si="43"/>
        <v>#DIV/0!</v>
      </c>
      <c r="AV252" t="e">
        <f t="shared" ca="1" si="43"/>
        <v>#NUM!</v>
      </c>
    </row>
    <row r="253" spans="1:48" x14ac:dyDescent="0.25">
      <c r="A253" s="1" t="s">
        <v>283</v>
      </c>
      <c r="B253" s="9">
        <v>9393357</v>
      </c>
      <c r="C253" s="9">
        <v>630185</v>
      </c>
      <c r="D253" s="9">
        <v>381133</v>
      </c>
      <c r="E253" s="9">
        <v>11</v>
      </c>
      <c r="F253" s="9">
        <v>6</v>
      </c>
      <c r="G253" s="9">
        <v>187</v>
      </c>
      <c r="H253" s="9">
        <v>57</v>
      </c>
      <c r="I253" s="9">
        <v>31</v>
      </c>
      <c r="J253" s="9">
        <v>0</v>
      </c>
      <c r="K253" s="9">
        <v>0</v>
      </c>
      <c r="L253" s="9"/>
      <c r="M253">
        <f t="shared" si="41"/>
        <v>1.9907685825206048E-5</v>
      </c>
      <c r="N253">
        <f t="shared" si="41"/>
        <v>9.044962987059355E-5</v>
      </c>
      <c r="O253">
        <f t="shared" si="41"/>
        <v>8.1336436362109812E-5</v>
      </c>
      <c r="P253">
        <f t="shared" si="41"/>
        <v>0</v>
      </c>
      <c r="Q253">
        <f t="shared" si="41"/>
        <v>0</v>
      </c>
      <c r="S253">
        <f t="shared" si="42"/>
        <v>1.9908082149756459E-5</v>
      </c>
      <c r="T253">
        <f t="shared" si="42"/>
        <v>9.0457811807826858E-5</v>
      </c>
      <c r="U253">
        <f t="shared" si="42"/>
        <v>8.1343052560974165E-5</v>
      </c>
      <c r="V253">
        <f t="shared" si="42"/>
        <v>0</v>
      </c>
      <c r="W253">
        <f t="shared" si="42"/>
        <v>0</v>
      </c>
      <c r="Y253" t="str">
        <f t="shared" si="36"/>
        <v>2024-40</v>
      </c>
      <c r="Z253">
        <f ca="1">S253*EXP(-Z$1*(ROW()-ROW(S$14)-$B$2))</f>
        <v>2.3196341426966187E-5</v>
      </c>
      <c r="AA253">
        <f ca="1">T253*EXP(-AA$1*(ROW()-ROW(T$14)-$B$2))</f>
        <v>8.4599061611619338E-5</v>
      </c>
      <c r="AB253">
        <f ca="1">U253*EXP(-AB$1*(ROW()-ROW(U$14)-$B$2))</f>
        <v>8.5004717622415676E-5</v>
      </c>
      <c r="AC253">
        <f ca="1">V253*EXP(-AC$1*(ROW()-ROW(V$14)-$B$2))</f>
        <v>0</v>
      </c>
      <c r="AD253" t="e">
        <f ca="1">W253*EXP(-AD$1*(ROW()-ROW(W$14)-$B$2))</f>
        <v>#NUM!</v>
      </c>
      <c r="AF253" t="str">
        <f t="shared" si="37"/>
        <v>2024-40</v>
      </c>
      <c r="AG253">
        <f t="shared" ca="1" si="38"/>
        <v>2.981959720811047E-2</v>
      </c>
      <c r="AH253">
        <f t="shared" ca="1" si="38"/>
        <v>9.8940244023315624E-2</v>
      </c>
      <c r="AI253">
        <f t="shared" ca="1" si="38"/>
        <v>0.1703258010295278</v>
      </c>
      <c r="AJ253">
        <f t="shared" ca="1" si="38"/>
        <v>8.9343418483260675E-2</v>
      </c>
      <c r="AK253" t="e">
        <f t="shared" ca="1" si="38"/>
        <v>#NUM!</v>
      </c>
      <c r="AM253">
        <f t="shared" ca="1" si="39"/>
        <v>3.3179604450326181</v>
      </c>
      <c r="AN253">
        <f t="shared" ca="1" si="39"/>
        <v>5.7118746387091308</v>
      </c>
      <c r="AO253">
        <f t="shared" ca="1" si="39"/>
        <v>2.9961309624584951</v>
      </c>
      <c r="AP253" t="e">
        <f t="shared" ca="1" si="39"/>
        <v>#NUM!</v>
      </c>
      <c r="AR253" t="str">
        <f t="shared" si="40"/>
        <v>2024-40</v>
      </c>
      <c r="AS253">
        <f t="shared" ca="1" si="43"/>
        <v>1.5366005513685905</v>
      </c>
      <c r="AT253">
        <f t="shared" ca="1" si="43"/>
        <v>1.9652286505418635</v>
      </c>
      <c r="AU253" t="e">
        <f t="shared" ca="1" si="43"/>
        <v>#DIV/0!</v>
      </c>
      <c r="AV253" t="e">
        <f t="shared" ca="1" si="43"/>
        <v>#NUM!</v>
      </c>
    </row>
    <row r="254" spans="1:48" x14ac:dyDescent="0.25">
      <c r="A254" s="1" t="s">
        <v>284</v>
      </c>
      <c r="B254" s="9">
        <v>9393170</v>
      </c>
      <c r="C254" s="9">
        <v>630128</v>
      </c>
      <c r="D254" s="9">
        <v>381102</v>
      </c>
      <c r="E254" s="9">
        <v>11</v>
      </c>
      <c r="F254" s="9">
        <v>6</v>
      </c>
      <c r="G254" s="9">
        <v>31</v>
      </c>
      <c r="H254" s="9">
        <v>8</v>
      </c>
      <c r="I254" s="9">
        <v>9</v>
      </c>
      <c r="J254" s="9">
        <v>0</v>
      </c>
      <c r="K254" s="9">
        <v>0</v>
      </c>
      <c r="L254" s="9"/>
      <c r="M254">
        <f t="shared" si="41"/>
        <v>3.3002703027838312E-6</v>
      </c>
      <c r="N254">
        <f t="shared" si="41"/>
        <v>1.2695833227534723E-5</v>
      </c>
      <c r="O254">
        <f t="shared" si="41"/>
        <v>2.3615724924036086E-5</v>
      </c>
      <c r="P254">
        <f t="shared" si="41"/>
        <v>0</v>
      </c>
      <c r="Q254">
        <f t="shared" si="41"/>
        <v>0</v>
      </c>
      <c r="S254">
        <f t="shared" si="42"/>
        <v>3.3002811946075125E-6</v>
      </c>
      <c r="T254">
        <f t="shared" si="42"/>
        <v>1.2695994413933689E-5</v>
      </c>
      <c r="U254">
        <f t="shared" si="42"/>
        <v>2.3616282640744772E-5</v>
      </c>
      <c r="V254">
        <f t="shared" si="42"/>
        <v>0</v>
      </c>
      <c r="W254">
        <f t="shared" si="42"/>
        <v>0</v>
      </c>
      <c r="Y254" t="str">
        <f t="shared" si="36"/>
        <v>2024-41</v>
      </c>
      <c r="Z254">
        <f ca="1">S254*EXP(-Z$1*(ROW()-ROW(S$14)-$B$2))</f>
        <v>3.8486090816467623E-6</v>
      </c>
      <c r="AA254">
        <f ca="1">T254*EXP(-AA$1*(ROW()-ROW(T$14)-$B$2))</f>
        <v>1.1869359406867339E-5</v>
      </c>
      <c r="AB254">
        <f ca="1">U254*EXP(-AB$1*(ROW()-ROW(U$14)-$B$2))</f>
        <v>2.4685310573302676E-5</v>
      </c>
      <c r="AC254">
        <f ca="1">V254*EXP(-AC$1*(ROW()-ROW(V$14)-$B$2))</f>
        <v>0</v>
      </c>
      <c r="AD254" t="e">
        <f ca="1">W254*EXP(-AD$1*(ROW()-ROW(W$14)-$B$2))</f>
        <v>#NUM!</v>
      </c>
      <c r="AF254" t="str">
        <f t="shared" si="37"/>
        <v>2024-41</v>
      </c>
      <c r="AG254">
        <f t="shared" ca="1" si="38"/>
        <v>2.9823445817192117E-2</v>
      </c>
      <c r="AH254">
        <f t="shared" ca="1" si="38"/>
        <v>9.8952113382722487E-2</v>
      </c>
      <c r="AI254">
        <f t="shared" ca="1" si="38"/>
        <v>0.17035048634010111</v>
      </c>
      <c r="AJ254">
        <f t="shared" ca="1" si="38"/>
        <v>8.9343418483260675E-2</v>
      </c>
      <c r="AK254" t="e">
        <f t="shared" ca="1" si="38"/>
        <v>#NUM!</v>
      </c>
      <c r="AM254">
        <f t="shared" ca="1" si="39"/>
        <v>3.3179302616225601</v>
      </c>
      <c r="AN254">
        <f t="shared" ca="1" si="39"/>
        <v>5.7119652566069457</v>
      </c>
      <c r="AO254">
        <f t="shared" ca="1" si="39"/>
        <v>2.995744322467174</v>
      </c>
      <c r="AP254" t="e">
        <f t="shared" ca="1" si="39"/>
        <v>#NUM!</v>
      </c>
      <c r="AR254" t="str">
        <f t="shared" si="40"/>
        <v>2024-41</v>
      </c>
      <c r="AS254">
        <f t="shared" ca="1" si="43"/>
        <v>1.5365865729486228</v>
      </c>
      <c r="AT254">
        <f t="shared" ca="1" si="43"/>
        <v>1.9652598285526395</v>
      </c>
      <c r="AU254" t="e">
        <f t="shared" ca="1" si="43"/>
        <v>#DIV/0!</v>
      </c>
      <c r="AV254" t="e">
        <f t="shared" ca="1" si="43"/>
        <v>#NUM!</v>
      </c>
    </row>
    <row r="255" spans="1:48" x14ac:dyDescent="0.25">
      <c r="A255" s="1" t="s">
        <v>285</v>
      </c>
      <c r="B255" s="9">
        <v>2366059714</v>
      </c>
      <c r="C255" s="9">
        <v>125424005</v>
      </c>
      <c r="D255" s="9">
        <v>78363612</v>
      </c>
      <c r="E255" s="9">
        <v>2594</v>
      </c>
      <c r="F255" s="9">
        <v>1295</v>
      </c>
      <c r="G255" s="9">
        <v>414245</v>
      </c>
      <c r="H255" s="9">
        <v>70252</v>
      </c>
      <c r="I255" s="9">
        <v>70177</v>
      </c>
      <c r="J255" s="9">
        <v>6</v>
      </c>
      <c r="K255" s="9">
        <v>2</v>
      </c>
      <c r="L255" s="9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1067-A72C-4609-815D-08C99178E430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8">
        <v>295</v>
      </c>
    </row>
    <row r="8" spans="1:51" x14ac:dyDescent="0.25">
      <c r="A8" s="8" t="s">
        <v>288</v>
      </c>
      <c r="B8" t="s" vm="4">
        <v>287</v>
      </c>
    </row>
    <row r="9" spans="1:51" x14ac:dyDescent="0.25">
      <c r="A9" s="8" t="s">
        <v>289</v>
      </c>
      <c r="B9" t="s" vm="5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9">
        <v>1288800</v>
      </c>
      <c r="C14" s="9">
        <v>0</v>
      </c>
      <c r="D14" s="9">
        <v>0</v>
      </c>
      <c r="E14" s="9">
        <v>0</v>
      </c>
      <c r="F14" s="9">
        <v>0</v>
      </c>
      <c r="G14" s="9">
        <v>126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ca="1">S14*EXP(-Z$1*(ROW()-ROW(S$14)-$B$2))</f>
        <v>9.7503609760015732E-5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2">IF((ROW()-14)&gt;=($B$2), AA14+AH13,0)</f>
        <v>0</v>
      </c>
      <c r="AI14">
        <f t="shared" si="2"/>
        <v>0</v>
      </c>
      <c r="AJ14">
        <f t="shared" si="2"/>
        <v>0</v>
      </c>
      <c r="AK14">
        <f t="shared" si="2"/>
        <v>0</v>
      </c>
      <c r="AM14" t="e">
        <f>AH14/$AG14</f>
        <v>#DIV/0!</v>
      </c>
      <c r="AN14" t="e">
        <f t="shared" ref="AN14:AP77" si="3">AI14/$AG14</f>
        <v>#DIV/0!</v>
      </c>
      <c r="AO14" t="e">
        <f t="shared" si="3"/>
        <v>#DIV/0!</v>
      </c>
      <c r="AP14" t="e">
        <f t="shared" si="3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4">AN14/(OFFSET(AN$14,$B$1+$B$2,0))</f>
        <v>#DIV/0!</v>
      </c>
      <c r="AU14" t="e">
        <f t="shared" ca="1" si="4"/>
        <v>#DIV/0!</v>
      </c>
      <c r="AV14" t="e">
        <f t="shared" ca="1" si="4"/>
        <v>#DIV/0!</v>
      </c>
    </row>
    <row r="15" spans="1:51" x14ac:dyDescent="0.25">
      <c r="A15" s="1" t="s">
        <v>208</v>
      </c>
      <c r="B15" s="9">
        <v>1288674</v>
      </c>
      <c r="C15" s="9">
        <v>0</v>
      </c>
      <c r="D15" s="9">
        <v>0</v>
      </c>
      <c r="E15" s="9">
        <v>0</v>
      </c>
      <c r="F15" s="9">
        <v>0</v>
      </c>
      <c r="G15" s="9">
        <v>116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7" si="5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6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7">$A15</f>
        <v>2020-11</v>
      </c>
      <c r="Z15">
        <f ca="1">S15*EXP(-Z$1*(ROW()-ROW(S$14)-$B$2))</f>
        <v>8.9777466651651949E-5</v>
      </c>
      <c r="AA15" t="e">
        <f ca="1">T15*EXP(-AA$1*(ROW()-ROW(T$14)-$B$2))</f>
        <v>#DIV/0!</v>
      </c>
      <c r="AB15" t="e">
        <f ca="1">U15*EXP(-AB$1*(ROW()-ROW(U$14)-$B$2))</f>
        <v>#DIV/0!</v>
      </c>
      <c r="AC15" t="e">
        <f ca="1">V15*EXP(-AC$1*(ROW()-ROW(V$14)-$B$2))</f>
        <v>#DIV/0!</v>
      </c>
      <c r="AD15" t="e">
        <f ca="1">W15*EXP(-AD$1*(ROW()-ROW(W$14)-$B$2))</f>
        <v>#DIV/0!</v>
      </c>
      <c r="AF15" t="str">
        <f t="shared" ref="AF15:AF78" si="8">$A15</f>
        <v>2020-11</v>
      </c>
      <c r="AG15">
        <f>IF((ROW()-14)&gt;=($B$2), Z15+AG14,0)</f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M15" t="e">
        <f t="shared" ref="AM15:AP78" si="9">AH15/$AG15</f>
        <v>#DIV/0!</v>
      </c>
      <c r="AN15" t="e">
        <f t="shared" si="3"/>
        <v>#DIV/0!</v>
      </c>
      <c r="AO15" t="e">
        <f t="shared" si="3"/>
        <v>#DIV/0!</v>
      </c>
      <c r="AP15" t="e">
        <f t="shared" si="3"/>
        <v>#DIV/0!</v>
      </c>
      <c r="AR15" t="str">
        <f t="shared" ref="AR15:AR78" si="10">$A15</f>
        <v>2020-11</v>
      </c>
      <c r="AS15" t="e">
        <f t="shared" ref="AS15:AV78" ca="1" si="11">AM15/(OFFSET(AM$14,$B$1+$B$2,0))</f>
        <v>#DIV/0!</v>
      </c>
      <c r="AT15" t="e">
        <f t="shared" ca="1" si="4"/>
        <v>#DIV/0!</v>
      </c>
      <c r="AU15" t="e">
        <f t="shared" ca="1" si="4"/>
        <v>#DIV/0!</v>
      </c>
      <c r="AV15" t="e">
        <f t="shared" ca="1" si="4"/>
        <v>#DIV/0!</v>
      </c>
    </row>
    <row r="16" spans="1:51" x14ac:dyDescent="0.25">
      <c r="A16" s="1" t="s">
        <v>209</v>
      </c>
      <c r="B16" s="9">
        <v>1288558</v>
      </c>
      <c r="C16" s="9">
        <v>0</v>
      </c>
      <c r="D16" s="9">
        <v>0</v>
      </c>
      <c r="E16" s="9">
        <v>0</v>
      </c>
      <c r="F16" s="9">
        <v>0</v>
      </c>
      <c r="G16" s="9">
        <v>124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5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6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7"/>
        <v>2020-12</v>
      </c>
      <c r="Z16">
        <f ca="1">S16*EXP(-Z$1*(ROW()-ROW(S$14)-$B$2))</f>
        <v>9.5982697280977956E-5</v>
      </c>
      <c r="AA16" t="e">
        <f ca="1">T16*EXP(-AA$1*(ROW()-ROW(T$14)-$B$2))</f>
        <v>#DIV/0!</v>
      </c>
      <c r="AB16" t="e">
        <f ca="1">U16*EXP(-AB$1*(ROW()-ROW(U$14)-$B$2))</f>
        <v>#DIV/0!</v>
      </c>
      <c r="AC16" t="e">
        <f ca="1">V16*EXP(-AC$1*(ROW()-ROW(V$14)-$B$2))</f>
        <v>#DIV/0!</v>
      </c>
      <c r="AD16" t="e">
        <f ca="1">W16*EXP(-AD$1*(ROW()-ROW(W$14)-$B$2))</f>
        <v>#DIV/0!</v>
      </c>
      <c r="AF16" t="str">
        <f t="shared" si="8"/>
        <v>2020-12</v>
      </c>
      <c r="AG16">
        <f t="shared" ref="AG16:AJ78" si="12">IF((ROW()-14)&gt;=($B$2), Z16+AG15,0)</f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M16" t="e">
        <f t="shared" si="9"/>
        <v>#DIV/0!</v>
      </c>
      <c r="AN16" t="e">
        <f t="shared" si="3"/>
        <v>#DIV/0!</v>
      </c>
      <c r="AO16" t="e">
        <f t="shared" si="3"/>
        <v>#DIV/0!</v>
      </c>
      <c r="AP16" t="e">
        <f t="shared" si="3"/>
        <v>#DIV/0!</v>
      </c>
      <c r="AR16" t="str">
        <f t="shared" si="10"/>
        <v>2020-12</v>
      </c>
      <c r="AS16" t="e">
        <f t="shared" ca="1" si="11"/>
        <v>#DIV/0!</v>
      </c>
      <c r="AT16" t="e">
        <f t="shared" ca="1" si="4"/>
        <v>#DIV/0!</v>
      </c>
      <c r="AU16" t="e">
        <f t="shared" ca="1" si="4"/>
        <v>#DIV/0!</v>
      </c>
      <c r="AV16" t="e">
        <f t="shared" ca="1" si="4"/>
        <v>#DIV/0!</v>
      </c>
    </row>
    <row r="17" spans="1:48" x14ac:dyDescent="0.25">
      <c r="A17" s="1" t="s">
        <v>210</v>
      </c>
      <c r="B17" s="9">
        <v>1288434</v>
      </c>
      <c r="C17" s="9">
        <v>0</v>
      </c>
      <c r="D17" s="9">
        <v>0</v>
      </c>
      <c r="E17" s="9">
        <v>0</v>
      </c>
      <c r="F17" s="9">
        <v>0</v>
      </c>
      <c r="G17" s="9">
        <v>134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5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6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7"/>
        <v>2020-13</v>
      </c>
      <c r="Z17">
        <f ca="1">S17*EXP(-Z$1*(ROW()-ROW(S$14)-$B$2))</f>
        <v>1.0373883021634144E-4</v>
      </c>
      <c r="AA17" t="e">
        <f ca="1">T17*EXP(-AA$1*(ROW()-ROW(T$14)-$B$2))</f>
        <v>#DIV/0!</v>
      </c>
      <c r="AB17" t="e">
        <f ca="1">U17*EXP(-AB$1*(ROW()-ROW(U$14)-$B$2))</f>
        <v>#DIV/0!</v>
      </c>
      <c r="AC17" t="e">
        <f ca="1">V17*EXP(-AC$1*(ROW()-ROW(V$14)-$B$2))</f>
        <v>#DIV/0!</v>
      </c>
      <c r="AD17" t="e">
        <f ca="1">W17*EXP(-AD$1*(ROW()-ROW(W$14)-$B$2))</f>
        <v>#DIV/0!</v>
      </c>
      <c r="AF17" t="str">
        <f t="shared" si="8"/>
        <v>2020-13</v>
      </c>
      <c r="AG17">
        <f t="shared" si="1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M17" t="e">
        <f t="shared" si="9"/>
        <v>#DIV/0!</v>
      </c>
      <c r="AN17" t="e">
        <f t="shared" si="3"/>
        <v>#DIV/0!</v>
      </c>
      <c r="AO17" t="e">
        <f t="shared" si="3"/>
        <v>#DIV/0!</v>
      </c>
      <c r="AP17" t="e">
        <f t="shared" si="3"/>
        <v>#DIV/0!</v>
      </c>
      <c r="AR17" t="str">
        <f t="shared" si="10"/>
        <v>2020-13</v>
      </c>
      <c r="AS17" t="e">
        <f t="shared" ca="1" si="11"/>
        <v>#DIV/0!</v>
      </c>
      <c r="AT17" t="e">
        <f t="shared" ca="1" si="4"/>
        <v>#DIV/0!</v>
      </c>
      <c r="AU17" t="e">
        <f t="shared" ca="1" si="4"/>
        <v>#DIV/0!</v>
      </c>
      <c r="AV17" t="e">
        <f t="shared" ca="1" si="4"/>
        <v>#DIV/0!</v>
      </c>
    </row>
    <row r="18" spans="1:48" x14ac:dyDescent="0.25">
      <c r="A18" s="1" t="s">
        <v>211</v>
      </c>
      <c r="B18" s="9">
        <v>1288300</v>
      </c>
      <c r="C18" s="9">
        <v>0</v>
      </c>
      <c r="D18" s="9">
        <v>0</v>
      </c>
      <c r="E18" s="9">
        <v>0</v>
      </c>
      <c r="F18" s="9">
        <v>0</v>
      </c>
      <c r="G18" s="9">
        <v>153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5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6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7"/>
        <v>2020-14</v>
      </c>
      <c r="Z18">
        <f ca="1">S18*EXP(-Z$1*(ROW()-ROW(S$14)-$B$2))</f>
        <v>1.1846762242397793E-4</v>
      </c>
      <c r="AA18" t="e">
        <f ca="1">T18*EXP(-AA$1*(ROW()-ROW(T$14)-$B$2))</f>
        <v>#DIV/0!</v>
      </c>
      <c r="AB18" t="e">
        <f ca="1">U18*EXP(-AB$1*(ROW()-ROW(U$14)-$B$2))</f>
        <v>#DIV/0!</v>
      </c>
      <c r="AC18" t="e">
        <f ca="1">V18*EXP(-AC$1*(ROW()-ROW(V$14)-$B$2))</f>
        <v>#DIV/0!</v>
      </c>
      <c r="AD18" t="e">
        <f ca="1">W18*EXP(-AD$1*(ROW()-ROW(W$14)-$B$2))</f>
        <v>#DIV/0!</v>
      </c>
      <c r="AF18" t="str">
        <f t="shared" si="8"/>
        <v>2020-14</v>
      </c>
      <c r="AG18">
        <f t="shared" si="1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M18" t="e">
        <f t="shared" si="9"/>
        <v>#DIV/0!</v>
      </c>
      <c r="AN18" t="e">
        <f t="shared" si="3"/>
        <v>#DIV/0!</v>
      </c>
      <c r="AO18" t="e">
        <f t="shared" si="3"/>
        <v>#DIV/0!</v>
      </c>
      <c r="AP18" t="e">
        <f t="shared" si="3"/>
        <v>#DIV/0!</v>
      </c>
      <c r="AR18" t="str">
        <f t="shared" si="10"/>
        <v>2020-14</v>
      </c>
      <c r="AS18" t="e">
        <f t="shared" ca="1" si="11"/>
        <v>#DIV/0!</v>
      </c>
      <c r="AT18" t="e">
        <f t="shared" ca="1" si="4"/>
        <v>#DIV/0!</v>
      </c>
      <c r="AU18" t="e">
        <f t="shared" ca="1" si="4"/>
        <v>#DIV/0!</v>
      </c>
      <c r="AV18" t="e">
        <f t="shared" ca="1" si="4"/>
        <v>#DIV/0!</v>
      </c>
    </row>
    <row r="19" spans="1:48" x14ac:dyDescent="0.25">
      <c r="A19" s="1" t="s">
        <v>212</v>
      </c>
      <c r="B19" s="9">
        <v>1288147</v>
      </c>
      <c r="C19" s="9">
        <v>0</v>
      </c>
      <c r="D19" s="9">
        <v>0</v>
      </c>
      <c r="E19" s="9">
        <v>0</v>
      </c>
      <c r="F19" s="9">
        <v>0</v>
      </c>
      <c r="G19" s="9">
        <v>184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5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6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7"/>
        <v>2020-15</v>
      </c>
      <c r="Z19">
        <f ca="1">S19*EXP(-Z$1*(ROW()-ROW(S$14)-$B$2))</f>
        <v>1.4249781904042132E-4</v>
      </c>
      <c r="AA19" t="e">
        <f ca="1">T19*EXP(-AA$1*(ROW()-ROW(T$14)-$B$2))</f>
        <v>#DIV/0!</v>
      </c>
      <c r="AB19" t="e">
        <f ca="1">U19*EXP(-AB$1*(ROW()-ROW(U$14)-$B$2))</f>
        <v>#DIV/0!</v>
      </c>
      <c r="AC19" t="e">
        <f ca="1">V19*EXP(-AC$1*(ROW()-ROW(V$14)-$B$2))</f>
        <v>#DIV/0!</v>
      </c>
      <c r="AD19" t="e">
        <f ca="1">W19*EXP(-AD$1*(ROW()-ROW(W$14)-$B$2))</f>
        <v>#DIV/0!</v>
      </c>
      <c r="AF19" t="str">
        <f t="shared" si="8"/>
        <v>2020-15</v>
      </c>
      <c r="AG19">
        <f t="shared" si="12"/>
        <v>0</v>
      </c>
      <c r="AH19">
        <f t="shared" si="2"/>
        <v>0</v>
      </c>
      <c r="AI19">
        <f t="shared" si="2"/>
        <v>0</v>
      </c>
      <c r="AJ19">
        <f t="shared" si="2"/>
        <v>0</v>
      </c>
      <c r="AK19">
        <f t="shared" si="2"/>
        <v>0</v>
      </c>
      <c r="AM19" t="e">
        <f t="shared" si="9"/>
        <v>#DIV/0!</v>
      </c>
      <c r="AN19" t="e">
        <f t="shared" si="3"/>
        <v>#DIV/0!</v>
      </c>
      <c r="AO19" t="e">
        <f t="shared" si="3"/>
        <v>#DIV/0!</v>
      </c>
      <c r="AP19" t="e">
        <f t="shared" si="3"/>
        <v>#DIV/0!</v>
      </c>
      <c r="AR19" t="str">
        <f t="shared" si="10"/>
        <v>2020-15</v>
      </c>
      <c r="AS19" t="e">
        <f t="shared" ca="1" si="11"/>
        <v>#DIV/0!</v>
      </c>
      <c r="AT19" t="e">
        <f t="shared" ca="1" si="4"/>
        <v>#DIV/0!</v>
      </c>
      <c r="AU19" t="e">
        <f t="shared" ca="1" si="4"/>
        <v>#DIV/0!</v>
      </c>
      <c r="AV19" t="e">
        <f t="shared" ca="1" si="4"/>
        <v>#DIV/0!</v>
      </c>
    </row>
    <row r="20" spans="1:48" x14ac:dyDescent="0.25">
      <c r="A20" s="1" t="s">
        <v>213</v>
      </c>
      <c r="B20" s="9">
        <v>1287963</v>
      </c>
      <c r="C20" s="9">
        <v>0</v>
      </c>
      <c r="D20" s="9">
        <v>0</v>
      </c>
      <c r="E20" s="9">
        <v>0</v>
      </c>
      <c r="F20" s="9">
        <v>0</v>
      </c>
      <c r="G20" s="9">
        <v>178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5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6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7"/>
        <v>2020-16</v>
      </c>
      <c r="Z20">
        <f ca="1">S20*EXP(-Z$1*(ROW()-ROW(S$14)-$B$2))</f>
        <v>1.3787659025481708E-4</v>
      </c>
      <c r="AA20" t="e">
        <f ca="1">T20*EXP(-AA$1*(ROW()-ROW(T$14)-$B$2))</f>
        <v>#DIV/0!</v>
      </c>
      <c r="AB20" t="e">
        <f ca="1">U20*EXP(-AB$1*(ROW()-ROW(U$14)-$B$2))</f>
        <v>#DIV/0!</v>
      </c>
      <c r="AC20" t="e">
        <f ca="1">V20*EXP(-AC$1*(ROW()-ROW(V$14)-$B$2))</f>
        <v>#DIV/0!</v>
      </c>
      <c r="AD20" t="e">
        <f ca="1">W20*EXP(-AD$1*(ROW()-ROW(W$14)-$B$2))</f>
        <v>#DIV/0!</v>
      </c>
      <c r="AF20" t="str">
        <f t="shared" si="8"/>
        <v>2020-16</v>
      </c>
      <c r="AG20">
        <f t="shared" si="12"/>
        <v>0</v>
      </c>
      <c r="AH20">
        <f t="shared" si="2"/>
        <v>0</v>
      </c>
      <c r="AI20">
        <f t="shared" si="2"/>
        <v>0</v>
      </c>
      <c r="AJ20">
        <f t="shared" si="2"/>
        <v>0</v>
      </c>
      <c r="AK20">
        <f t="shared" si="2"/>
        <v>0</v>
      </c>
      <c r="AM20" t="e">
        <f t="shared" si="9"/>
        <v>#DIV/0!</v>
      </c>
      <c r="AN20" t="e">
        <f t="shared" si="3"/>
        <v>#DIV/0!</v>
      </c>
      <c r="AO20" t="e">
        <f t="shared" si="3"/>
        <v>#DIV/0!</v>
      </c>
      <c r="AP20" t="e">
        <f t="shared" si="3"/>
        <v>#DIV/0!</v>
      </c>
      <c r="AR20" t="str">
        <f t="shared" si="10"/>
        <v>2020-16</v>
      </c>
      <c r="AS20" t="e">
        <f t="shared" ca="1" si="11"/>
        <v>#DIV/0!</v>
      </c>
      <c r="AT20" t="e">
        <f t="shared" ca="1" si="4"/>
        <v>#DIV/0!</v>
      </c>
      <c r="AU20" t="e">
        <f t="shared" ca="1" si="4"/>
        <v>#DIV/0!</v>
      </c>
      <c r="AV20" t="e">
        <f t="shared" ca="1" si="4"/>
        <v>#DIV/0!</v>
      </c>
    </row>
    <row r="21" spans="1:48" x14ac:dyDescent="0.25">
      <c r="A21" s="1" t="s">
        <v>214</v>
      </c>
      <c r="B21" s="9">
        <v>1287785</v>
      </c>
      <c r="C21" s="9">
        <v>0</v>
      </c>
      <c r="D21" s="9">
        <v>0</v>
      </c>
      <c r="E21" s="9">
        <v>0</v>
      </c>
      <c r="F21" s="9">
        <v>0</v>
      </c>
      <c r="G21" s="9">
        <v>201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5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6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7"/>
        <v>2020-17</v>
      </c>
      <c r="Z21">
        <f ca="1">S21*EXP(-Z$1*(ROW()-ROW(S$14)-$B$2))</f>
        <v>1.5572362103276151E-4</v>
      </c>
      <c r="AA21" t="e">
        <f ca="1">T21*EXP(-AA$1*(ROW()-ROW(T$14)-$B$2))</f>
        <v>#DIV/0!</v>
      </c>
      <c r="AB21" t="e">
        <f ca="1">U21*EXP(-AB$1*(ROW()-ROW(U$14)-$B$2))</f>
        <v>#DIV/0!</v>
      </c>
      <c r="AC21" t="e">
        <f ca="1">V21*EXP(-AC$1*(ROW()-ROW(V$14)-$B$2))</f>
        <v>#DIV/0!</v>
      </c>
      <c r="AD21" t="e">
        <f ca="1">W21*EXP(-AD$1*(ROW()-ROW(W$14)-$B$2))</f>
        <v>#DIV/0!</v>
      </c>
      <c r="AF21" t="str">
        <f t="shared" si="8"/>
        <v>2020-17</v>
      </c>
      <c r="AG21">
        <f t="shared" si="12"/>
        <v>0</v>
      </c>
      <c r="AH21">
        <f t="shared" si="2"/>
        <v>0</v>
      </c>
      <c r="AI21">
        <f t="shared" si="2"/>
        <v>0</v>
      </c>
      <c r="AJ21">
        <f t="shared" si="2"/>
        <v>0</v>
      </c>
      <c r="AK21">
        <f t="shared" si="2"/>
        <v>0</v>
      </c>
      <c r="AM21" t="e">
        <f t="shared" si="9"/>
        <v>#DIV/0!</v>
      </c>
      <c r="AN21" t="e">
        <f t="shared" si="3"/>
        <v>#DIV/0!</v>
      </c>
      <c r="AO21" t="e">
        <f t="shared" si="3"/>
        <v>#DIV/0!</v>
      </c>
      <c r="AP21" t="e">
        <f t="shared" si="3"/>
        <v>#DIV/0!</v>
      </c>
      <c r="AR21" t="str">
        <f t="shared" si="10"/>
        <v>2020-17</v>
      </c>
      <c r="AS21" t="e">
        <f t="shared" ca="1" si="11"/>
        <v>#DIV/0!</v>
      </c>
      <c r="AT21" t="e">
        <f t="shared" ca="1" si="4"/>
        <v>#DIV/0!</v>
      </c>
      <c r="AU21" t="e">
        <f t="shared" ca="1" si="4"/>
        <v>#DIV/0!</v>
      </c>
      <c r="AV21" t="e">
        <f t="shared" ca="1" si="4"/>
        <v>#DIV/0!</v>
      </c>
    </row>
    <row r="22" spans="1:48" x14ac:dyDescent="0.25">
      <c r="A22" s="1" t="s">
        <v>215</v>
      </c>
      <c r="B22" s="9">
        <v>1287584</v>
      </c>
      <c r="C22" s="9">
        <v>0</v>
      </c>
      <c r="D22" s="9">
        <v>0</v>
      </c>
      <c r="E22" s="9">
        <v>0</v>
      </c>
      <c r="F22" s="9">
        <v>0</v>
      </c>
      <c r="G22" s="9">
        <v>220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5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6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7"/>
        <v>2020-18</v>
      </c>
      <c r="Z22">
        <f ca="1">S22*EXP(-Z$1*(ROW()-ROW(S$14)-$B$2))</f>
        <v>1.7048078696746917E-4</v>
      </c>
      <c r="AA22" t="e">
        <f ca="1">T22*EXP(-AA$1*(ROW()-ROW(T$14)-$B$2))</f>
        <v>#DIV/0!</v>
      </c>
      <c r="AB22" t="e">
        <f ca="1">U22*EXP(-AB$1*(ROW()-ROW(U$14)-$B$2))</f>
        <v>#DIV/0!</v>
      </c>
      <c r="AC22" t="e">
        <f ca="1">V22*EXP(-AC$1*(ROW()-ROW(V$14)-$B$2))</f>
        <v>#DIV/0!</v>
      </c>
      <c r="AD22" t="e">
        <f ca="1">W22*EXP(-AD$1*(ROW()-ROW(W$14)-$B$2))</f>
        <v>#DIV/0!</v>
      </c>
      <c r="AF22" t="str">
        <f t="shared" si="8"/>
        <v>2020-18</v>
      </c>
      <c r="AG22">
        <f t="shared" si="12"/>
        <v>0</v>
      </c>
      <c r="AH22">
        <f t="shared" si="2"/>
        <v>0</v>
      </c>
      <c r="AI22">
        <f t="shared" si="2"/>
        <v>0</v>
      </c>
      <c r="AJ22">
        <f t="shared" si="2"/>
        <v>0</v>
      </c>
      <c r="AK22">
        <f t="shared" si="2"/>
        <v>0</v>
      </c>
      <c r="AM22" t="e">
        <f t="shared" si="9"/>
        <v>#DIV/0!</v>
      </c>
      <c r="AN22" t="e">
        <f t="shared" si="3"/>
        <v>#DIV/0!</v>
      </c>
      <c r="AO22" t="e">
        <f t="shared" si="3"/>
        <v>#DIV/0!</v>
      </c>
      <c r="AP22" t="e">
        <f t="shared" si="3"/>
        <v>#DIV/0!</v>
      </c>
      <c r="AR22" t="str">
        <f t="shared" si="10"/>
        <v>2020-18</v>
      </c>
      <c r="AS22" t="e">
        <f t="shared" ca="1" si="11"/>
        <v>#DIV/0!</v>
      </c>
      <c r="AT22" t="e">
        <f t="shared" ca="1" si="4"/>
        <v>#DIV/0!</v>
      </c>
      <c r="AU22" t="e">
        <f t="shared" ca="1" si="4"/>
        <v>#DIV/0!</v>
      </c>
      <c r="AV22" t="e">
        <f t="shared" ca="1" si="4"/>
        <v>#DIV/0!</v>
      </c>
    </row>
    <row r="23" spans="1:48" x14ac:dyDescent="0.25">
      <c r="A23" s="1" t="s">
        <v>216</v>
      </c>
      <c r="B23" s="9">
        <v>1287364</v>
      </c>
      <c r="C23" s="9">
        <v>0</v>
      </c>
      <c r="D23" s="9">
        <v>0</v>
      </c>
      <c r="E23" s="9">
        <v>0</v>
      </c>
      <c r="F23" s="9">
        <v>0</v>
      </c>
      <c r="G23" s="9">
        <v>210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5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6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7"/>
        <v>2020-19</v>
      </c>
      <c r="Z23">
        <f ca="1">S23*EXP(-Z$1*(ROW()-ROW(S$14)-$B$2))</f>
        <v>1.6276574787182438E-4</v>
      </c>
      <c r="AA23" t="e">
        <f ca="1">T23*EXP(-AA$1*(ROW()-ROW(T$14)-$B$2))</f>
        <v>#DIV/0!</v>
      </c>
      <c r="AB23" t="e">
        <f ca="1">U23*EXP(-AB$1*(ROW()-ROW(U$14)-$B$2))</f>
        <v>#DIV/0!</v>
      </c>
      <c r="AC23" t="e">
        <f ca="1">V23*EXP(-AC$1*(ROW()-ROW(V$14)-$B$2))</f>
        <v>#DIV/0!</v>
      </c>
      <c r="AD23" t="e">
        <f ca="1">W23*EXP(-AD$1*(ROW()-ROW(W$14)-$B$2))</f>
        <v>#DIV/0!</v>
      </c>
      <c r="AF23" t="str">
        <f t="shared" si="8"/>
        <v>2020-19</v>
      </c>
      <c r="AG23">
        <f t="shared" si="12"/>
        <v>0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0</v>
      </c>
      <c r="AM23" t="e">
        <f t="shared" si="9"/>
        <v>#DIV/0!</v>
      </c>
      <c r="AN23" t="e">
        <f t="shared" si="3"/>
        <v>#DIV/0!</v>
      </c>
      <c r="AO23" t="e">
        <f t="shared" si="3"/>
        <v>#DIV/0!</v>
      </c>
      <c r="AP23" t="e">
        <f t="shared" si="3"/>
        <v>#DIV/0!</v>
      </c>
      <c r="AR23" t="str">
        <f t="shared" si="10"/>
        <v>2020-19</v>
      </c>
      <c r="AS23" t="e">
        <f t="shared" ca="1" si="11"/>
        <v>#DIV/0!</v>
      </c>
      <c r="AT23" t="e">
        <f t="shared" ca="1" si="4"/>
        <v>#DIV/0!</v>
      </c>
      <c r="AU23" t="e">
        <f t="shared" ca="1" si="4"/>
        <v>#DIV/0!</v>
      </c>
      <c r="AV23" t="e">
        <f t="shared" ca="1" si="4"/>
        <v>#DIV/0!</v>
      </c>
    </row>
    <row r="24" spans="1:48" x14ac:dyDescent="0.25">
      <c r="A24" s="1" t="s">
        <v>217</v>
      </c>
      <c r="B24" s="9">
        <v>1287154</v>
      </c>
      <c r="C24" s="9">
        <v>0</v>
      </c>
      <c r="D24" s="9">
        <v>0</v>
      </c>
      <c r="E24" s="9">
        <v>0</v>
      </c>
      <c r="F24" s="9">
        <v>0</v>
      </c>
      <c r="G24" s="9">
        <v>203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5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6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7"/>
        <v>2020-20</v>
      </c>
      <c r="Z24">
        <f ca="1">S24*EXP(-Z$1*(ROW()-ROW(S$14)-$B$2))</f>
        <v>1.5737232939082906E-4</v>
      </c>
      <c r="AA24" t="e">
        <f ca="1">T24*EXP(-AA$1*(ROW()-ROW(T$14)-$B$2))</f>
        <v>#DIV/0!</v>
      </c>
      <c r="AB24" t="e">
        <f ca="1">U24*EXP(-AB$1*(ROW()-ROW(U$14)-$B$2))</f>
        <v>#DIV/0!</v>
      </c>
      <c r="AC24" t="e">
        <f ca="1">V24*EXP(-AC$1*(ROW()-ROW(V$14)-$B$2))</f>
        <v>#DIV/0!</v>
      </c>
      <c r="AD24" t="e">
        <f ca="1">W24*EXP(-AD$1*(ROW()-ROW(W$14)-$B$2))</f>
        <v>#DIV/0!</v>
      </c>
      <c r="AF24" t="str">
        <f t="shared" si="8"/>
        <v>2020-20</v>
      </c>
      <c r="AG24">
        <f t="shared" si="12"/>
        <v>0</v>
      </c>
      <c r="AH24">
        <f t="shared" si="2"/>
        <v>0</v>
      </c>
      <c r="AI24">
        <f t="shared" si="2"/>
        <v>0</v>
      </c>
      <c r="AJ24">
        <f t="shared" si="2"/>
        <v>0</v>
      </c>
      <c r="AK24">
        <f t="shared" si="2"/>
        <v>0</v>
      </c>
      <c r="AM24" t="e">
        <f t="shared" si="9"/>
        <v>#DIV/0!</v>
      </c>
      <c r="AN24" t="e">
        <f t="shared" si="3"/>
        <v>#DIV/0!</v>
      </c>
      <c r="AO24" t="e">
        <f t="shared" si="3"/>
        <v>#DIV/0!</v>
      </c>
      <c r="AP24" t="e">
        <f t="shared" si="3"/>
        <v>#DIV/0!</v>
      </c>
      <c r="AR24" t="str">
        <f t="shared" si="10"/>
        <v>2020-20</v>
      </c>
      <c r="AS24" t="e">
        <f t="shared" ca="1" si="11"/>
        <v>#DIV/0!</v>
      </c>
      <c r="AT24" t="e">
        <f t="shared" ca="1" si="4"/>
        <v>#DIV/0!</v>
      </c>
      <c r="AU24" t="e">
        <f t="shared" ca="1" si="4"/>
        <v>#DIV/0!</v>
      </c>
      <c r="AV24" t="e">
        <f t="shared" ca="1" si="4"/>
        <v>#DIV/0!</v>
      </c>
    </row>
    <row r="25" spans="1:48" x14ac:dyDescent="0.25">
      <c r="A25" s="1" t="s">
        <v>218</v>
      </c>
      <c r="B25" s="9">
        <v>1286951</v>
      </c>
      <c r="C25" s="9">
        <v>0</v>
      </c>
      <c r="D25" s="9">
        <v>0</v>
      </c>
      <c r="E25" s="9">
        <v>0</v>
      </c>
      <c r="F25" s="9">
        <v>0</v>
      </c>
      <c r="G25" s="9">
        <v>196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5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6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7"/>
        <v>2020-21</v>
      </c>
      <c r="Z25">
        <f ca="1">S25*EXP(-Z$1*(ROW()-ROW(S$14)-$B$2))</f>
        <v>1.5197588002019023E-4</v>
      </c>
      <c r="AA25" t="e">
        <f ca="1">T25*EXP(-AA$1*(ROW()-ROW(T$14)-$B$2))</f>
        <v>#DIV/0!</v>
      </c>
      <c r="AB25" t="e">
        <f ca="1">U25*EXP(-AB$1*(ROW()-ROW(U$14)-$B$2))</f>
        <v>#DIV/0!</v>
      </c>
      <c r="AC25" t="e">
        <f ca="1">V25*EXP(-AC$1*(ROW()-ROW(V$14)-$B$2))</f>
        <v>#DIV/0!</v>
      </c>
      <c r="AD25" t="e">
        <f ca="1">W25*EXP(-AD$1*(ROW()-ROW(W$14)-$B$2))</f>
        <v>#DIV/0!</v>
      </c>
      <c r="AF25" t="str">
        <f t="shared" si="8"/>
        <v>2020-21</v>
      </c>
      <c r="AG25">
        <f t="shared" si="12"/>
        <v>0</v>
      </c>
      <c r="AH25">
        <f t="shared" si="2"/>
        <v>0</v>
      </c>
      <c r="AI25">
        <f t="shared" si="2"/>
        <v>0</v>
      </c>
      <c r="AJ25">
        <f t="shared" si="2"/>
        <v>0</v>
      </c>
      <c r="AK25">
        <f t="shared" si="2"/>
        <v>0</v>
      </c>
      <c r="AM25" t="e">
        <f t="shared" si="9"/>
        <v>#DIV/0!</v>
      </c>
      <c r="AN25" t="e">
        <f t="shared" si="3"/>
        <v>#DIV/0!</v>
      </c>
      <c r="AO25" t="e">
        <f t="shared" si="3"/>
        <v>#DIV/0!</v>
      </c>
      <c r="AP25" t="e">
        <f t="shared" si="3"/>
        <v>#DIV/0!</v>
      </c>
      <c r="AR25" t="str">
        <f t="shared" si="10"/>
        <v>2020-21</v>
      </c>
      <c r="AS25" t="e">
        <f t="shared" ca="1" si="11"/>
        <v>#DIV/0!</v>
      </c>
      <c r="AT25" t="e">
        <f t="shared" ca="1" si="4"/>
        <v>#DIV/0!</v>
      </c>
      <c r="AU25" t="e">
        <f t="shared" ca="1" si="4"/>
        <v>#DIV/0!</v>
      </c>
      <c r="AV25" t="e">
        <f t="shared" ca="1" si="4"/>
        <v>#DIV/0!</v>
      </c>
    </row>
    <row r="26" spans="1:48" x14ac:dyDescent="0.25">
      <c r="A26" s="1" t="s">
        <v>219</v>
      </c>
      <c r="B26" s="9">
        <v>1286755</v>
      </c>
      <c r="C26" s="9">
        <v>0</v>
      </c>
      <c r="D26" s="9">
        <v>0</v>
      </c>
      <c r="E26" s="9">
        <v>0</v>
      </c>
      <c r="F26" s="9">
        <v>0</v>
      </c>
      <c r="G26" s="9">
        <v>197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5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6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7"/>
        <v>2020-22</v>
      </c>
      <c r="Z26">
        <f ca="1">S26*EXP(-Z$1*(ROW()-ROW(S$14)-$B$2))</f>
        <v>1.5278173218140166E-4</v>
      </c>
      <c r="AA26" t="e">
        <f ca="1">T26*EXP(-AA$1*(ROW()-ROW(T$14)-$B$2))</f>
        <v>#DIV/0!</v>
      </c>
      <c r="AB26" t="e">
        <f ca="1">U26*EXP(-AB$1*(ROW()-ROW(U$14)-$B$2))</f>
        <v>#DIV/0!</v>
      </c>
      <c r="AC26" t="e">
        <f ca="1">V26*EXP(-AC$1*(ROW()-ROW(V$14)-$B$2))</f>
        <v>#DIV/0!</v>
      </c>
      <c r="AD26" t="e">
        <f ca="1">W26*EXP(-AD$1*(ROW()-ROW(W$14)-$B$2))</f>
        <v>#DIV/0!</v>
      </c>
      <c r="AF26" t="str">
        <f t="shared" si="8"/>
        <v>2020-22</v>
      </c>
      <c r="AG26">
        <f t="shared" si="12"/>
        <v>0</v>
      </c>
      <c r="AH26">
        <f t="shared" si="2"/>
        <v>0</v>
      </c>
      <c r="AI26">
        <f t="shared" si="2"/>
        <v>0</v>
      </c>
      <c r="AJ26">
        <f t="shared" si="2"/>
        <v>0</v>
      </c>
      <c r="AK26">
        <f t="shared" si="2"/>
        <v>0</v>
      </c>
      <c r="AM26" t="e">
        <f t="shared" si="9"/>
        <v>#DIV/0!</v>
      </c>
      <c r="AN26" t="e">
        <f t="shared" si="3"/>
        <v>#DIV/0!</v>
      </c>
      <c r="AO26" t="e">
        <f t="shared" si="3"/>
        <v>#DIV/0!</v>
      </c>
      <c r="AP26" t="e">
        <f t="shared" si="3"/>
        <v>#DIV/0!</v>
      </c>
      <c r="AR26" t="str">
        <f t="shared" si="10"/>
        <v>2020-22</v>
      </c>
      <c r="AS26" t="e">
        <f t="shared" ca="1" si="11"/>
        <v>#DIV/0!</v>
      </c>
      <c r="AT26" t="e">
        <f t="shared" ca="1" si="4"/>
        <v>#DIV/0!</v>
      </c>
      <c r="AU26" t="e">
        <f t="shared" ca="1" si="4"/>
        <v>#DIV/0!</v>
      </c>
      <c r="AV26" t="e">
        <f t="shared" ca="1" si="4"/>
        <v>#DIV/0!</v>
      </c>
    </row>
    <row r="27" spans="1:48" x14ac:dyDescent="0.25">
      <c r="A27" s="1" t="s">
        <v>220</v>
      </c>
      <c r="B27" s="9">
        <v>1286558</v>
      </c>
      <c r="C27" s="9">
        <v>0</v>
      </c>
      <c r="D27" s="9">
        <v>0</v>
      </c>
      <c r="E27" s="9">
        <v>0</v>
      </c>
      <c r="F27" s="9">
        <v>0</v>
      </c>
      <c r="G27" s="9">
        <v>224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5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6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7"/>
        <v>2020-23</v>
      </c>
      <c r="Z27">
        <f ca="1">S27*EXP(-Z$1*(ROW()-ROW(S$14)-$B$2))</f>
        <v>1.7375965907373846E-4</v>
      </c>
      <c r="AA27" t="e">
        <f ca="1">T27*EXP(-AA$1*(ROW()-ROW(T$14)-$B$2))</f>
        <v>#DIV/0!</v>
      </c>
      <c r="AB27" t="e">
        <f ca="1">U27*EXP(-AB$1*(ROW()-ROW(U$14)-$B$2))</f>
        <v>#DIV/0!</v>
      </c>
      <c r="AC27" t="e">
        <f ca="1">V27*EXP(-AC$1*(ROW()-ROW(V$14)-$B$2))</f>
        <v>#DIV/0!</v>
      </c>
      <c r="AD27" t="e">
        <f ca="1">W27*EXP(-AD$1*(ROW()-ROW(W$14)-$B$2))</f>
        <v>#DIV/0!</v>
      </c>
      <c r="AF27" t="str">
        <f t="shared" si="8"/>
        <v>2020-23</v>
      </c>
      <c r="AG27">
        <f t="shared" si="12"/>
        <v>0</v>
      </c>
      <c r="AH27">
        <f t="shared" si="2"/>
        <v>0</v>
      </c>
      <c r="AI27">
        <f t="shared" si="2"/>
        <v>0</v>
      </c>
      <c r="AJ27">
        <f t="shared" si="2"/>
        <v>0</v>
      </c>
      <c r="AK27">
        <f t="shared" si="2"/>
        <v>0</v>
      </c>
      <c r="AM27" t="e">
        <f t="shared" si="9"/>
        <v>#DIV/0!</v>
      </c>
      <c r="AN27" t="e">
        <f t="shared" si="3"/>
        <v>#DIV/0!</v>
      </c>
      <c r="AO27" t="e">
        <f t="shared" si="3"/>
        <v>#DIV/0!</v>
      </c>
      <c r="AP27" t="e">
        <f t="shared" si="3"/>
        <v>#DIV/0!</v>
      </c>
      <c r="AR27" t="str">
        <f t="shared" si="10"/>
        <v>2020-23</v>
      </c>
      <c r="AS27" t="e">
        <f t="shared" ca="1" si="11"/>
        <v>#DIV/0!</v>
      </c>
      <c r="AT27" t="e">
        <f t="shared" ca="1" si="4"/>
        <v>#DIV/0!</v>
      </c>
      <c r="AU27" t="e">
        <f t="shared" ca="1" si="4"/>
        <v>#DIV/0!</v>
      </c>
      <c r="AV27" t="e">
        <f t="shared" ca="1" si="4"/>
        <v>#DIV/0!</v>
      </c>
    </row>
    <row r="28" spans="1:48" x14ac:dyDescent="0.25">
      <c r="A28" s="1" t="s">
        <v>221</v>
      </c>
      <c r="B28" s="9">
        <v>1286334</v>
      </c>
      <c r="C28" s="9">
        <v>0</v>
      </c>
      <c r="D28" s="9">
        <v>0</v>
      </c>
      <c r="E28" s="9">
        <v>0</v>
      </c>
      <c r="F28" s="9">
        <v>0</v>
      </c>
      <c r="G28" s="9">
        <v>202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5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6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7"/>
        <v>2020-24</v>
      </c>
      <c r="Z28">
        <f ca="1">S28*EXP(-Z$1*(ROW()-ROW(S$14)-$B$2))</f>
        <v>1.5672584669844243E-4</v>
      </c>
      <c r="AA28" t="e">
        <f ca="1">T28*EXP(-AA$1*(ROW()-ROW(T$14)-$B$2))</f>
        <v>#DIV/0!</v>
      </c>
      <c r="AB28" t="e">
        <f ca="1">U28*EXP(-AB$1*(ROW()-ROW(U$14)-$B$2))</f>
        <v>#DIV/0!</v>
      </c>
      <c r="AC28" t="e">
        <f ca="1">V28*EXP(-AC$1*(ROW()-ROW(V$14)-$B$2))</f>
        <v>#DIV/0!</v>
      </c>
      <c r="AD28" t="e">
        <f ca="1">W28*EXP(-AD$1*(ROW()-ROW(W$14)-$B$2))</f>
        <v>#DIV/0!</v>
      </c>
      <c r="AF28" t="str">
        <f t="shared" si="8"/>
        <v>2020-24</v>
      </c>
      <c r="AG28">
        <f t="shared" si="12"/>
        <v>0</v>
      </c>
      <c r="AH28">
        <f t="shared" si="2"/>
        <v>0</v>
      </c>
      <c r="AI28">
        <f t="shared" si="2"/>
        <v>0</v>
      </c>
      <c r="AJ28">
        <f t="shared" si="2"/>
        <v>0</v>
      </c>
      <c r="AK28">
        <f t="shared" si="2"/>
        <v>0</v>
      </c>
      <c r="AM28" t="e">
        <f t="shared" si="9"/>
        <v>#DIV/0!</v>
      </c>
      <c r="AN28" t="e">
        <f t="shared" si="3"/>
        <v>#DIV/0!</v>
      </c>
      <c r="AO28" t="e">
        <f t="shared" si="3"/>
        <v>#DIV/0!</v>
      </c>
      <c r="AP28" t="e">
        <f t="shared" si="3"/>
        <v>#DIV/0!</v>
      </c>
      <c r="AR28" t="str">
        <f t="shared" si="10"/>
        <v>2020-24</v>
      </c>
      <c r="AS28" t="e">
        <f t="shared" ca="1" si="11"/>
        <v>#DIV/0!</v>
      </c>
      <c r="AT28" t="e">
        <f t="shared" ca="1" si="4"/>
        <v>#DIV/0!</v>
      </c>
      <c r="AU28" t="e">
        <f t="shared" ca="1" si="4"/>
        <v>#DIV/0!</v>
      </c>
      <c r="AV28" t="e">
        <f t="shared" ca="1" si="4"/>
        <v>#DIV/0!</v>
      </c>
    </row>
    <row r="29" spans="1:48" x14ac:dyDescent="0.25">
      <c r="A29" s="1" t="s">
        <v>222</v>
      </c>
      <c r="B29" s="9">
        <v>1286132</v>
      </c>
      <c r="C29" s="9">
        <v>0</v>
      </c>
      <c r="D29" s="9">
        <v>0</v>
      </c>
      <c r="E29" s="9">
        <v>0</v>
      </c>
      <c r="F29" s="9">
        <v>0</v>
      </c>
      <c r="G29" s="9">
        <v>200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5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6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7"/>
        <v>2020-25</v>
      </c>
      <c r="Z29">
        <f ca="1">S29*EXP(-Z$1*(ROW()-ROW(S$14)-$B$2))</f>
        <v>1.5520542746245042E-4</v>
      </c>
      <c r="AA29" t="e">
        <f ca="1">T29*EXP(-AA$1*(ROW()-ROW(T$14)-$B$2))</f>
        <v>#DIV/0!</v>
      </c>
      <c r="AB29" t="e">
        <f ca="1">U29*EXP(-AB$1*(ROW()-ROW(U$14)-$B$2))</f>
        <v>#DIV/0!</v>
      </c>
      <c r="AC29" t="e">
        <f ca="1">V29*EXP(-AC$1*(ROW()-ROW(V$14)-$B$2))</f>
        <v>#DIV/0!</v>
      </c>
      <c r="AD29" t="e">
        <f ca="1">W29*EXP(-AD$1*(ROW()-ROW(W$14)-$B$2))</f>
        <v>#DIV/0!</v>
      </c>
      <c r="AF29" t="str">
        <f t="shared" si="8"/>
        <v>2020-25</v>
      </c>
      <c r="AG29">
        <f t="shared" si="12"/>
        <v>0</v>
      </c>
      <c r="AH29">
        <f t="shared" si="2"/>
        <v>0</v>
      </c>
      <c r="AI29">
        <f t="shared" si="2"/>
        <v>0</v>
      </c>
      <c r="AJ29">
        <f t="shared" si="2"/>
        <v>0</v>
      </c>
      <c r="AK29">
        <f t="shared" si="2"/>
        <v>0</v>
      </c>
      <c r="AM29" t="e">
        <f t="shared" si="9"/>
        <v>#DIV/0!</v>
      </c>
      <c r="AN29" t="e">
        <f t="shared" si="3"/>
        <v>#DIV/0!</v>
      </c>
      <c r="AO29" t="e">
        <f t="shared" si="3"/>
        <v>#DIV/0!</v>
      </c>
      <c r="AP29" t="e">
        <f t="shared" si="3"/>
        <v>#DIV/0!</v>
      </c>
      <c r="AR29" t="str">
        <f t="shared" si="10"/>
        <v>2020-25</v>
      </c>
      <c r="AS29" t="e">
        <f t="shared" ca="1" si="11"/>
        <v>#DIV/0!</v>
      </c>
      <c r="AT29" t="e">
        <f t="shared" ca="1" si="4"/>
        <v>#DIV/0!</v>
      </c>
      <c r="AU29" t="e">
        <f t="shared" ca="1" si="4"/>
        <v>#DIV/0!</v>
      </c>
      <c r="AV29" t="e">
        <f t="shared" ca="1" si="4"/>
        <v>#DIV/0!</v>
      </c>
    </row>
    <row r="30" spans="1:48" x14ac:dyDescent="0.25">
      <c r="A30" s="1" t="s">
        <v>223</v>
      </c>
      <c r="B30" s="9">
        <v>1285932</v>
      </c>
      <c r="C30" s="9">
        <v>0</v>
      </c>
      <c r="D30" s="9">
        <v>0</v>
      </c>
      <c r="E30" s="9">
        <v>0</v>
      </c>
      <c r="F30" s="9">
        <v>0</v>
      </c>
      <c r="G30" s="9">
        <v>233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5"/>
        <v>1.8119154045470522E-4</v>
      </c>
      <c r="N30" t="e">
        <f t="shared" si="5"/>
        <v>#DIV/0!</v>
      </c>
      <c r="O30" t="e">
        <f t="shared" si="5"/>
        <v>#DIV/0!</v>
      </c>
      <c r="P30" t="e">
        <f t="shared" si="5"/>
        <v>#DIV/0!</v>
      </c>
      <c r="Q30" t="e">
        <f t="shared" si="5"/>
        <v>#DIV/0!</v>
      </c>
      <c r="S30">
        <f t="shared" si="6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7"/>
        <v>2020-26</v>
      </c>
      <c r="Z30">
        <f ca="1">S30*EXP(-Z$1*(ROW()-ROW(S$14)-$B$2))</f>
        <v>1.8085546668509674E-4</v>
      </c>
      <c r="AA30" t="e">
        <f ca="1">T30*EXP(-AA$1*(ROW()-ROW(T$14)-$B$2))</f>
        <v>#DIV/0!</v>
      </c>
      <c r="AB30" t="e">
        <f ca="1">U30*EXP(-AB$1*(ROW()-ROW(U$14)-$B$2))</f>
        <v>#DIV/0!</v>
      </c>
      <c r="AC30" t="e">
        <f ca="1">V30*EXP(-AC$1*(ROW()-ROW(V$14)-$B$2))</f>
        <v>#DIV/0!</v>
      </c>
      <c r="AD30" t="e">
        <f ca="1">W30*EXP(-AD$1*(ROW()-ROW(W$14)-$B$2))</f>
        <v>#DIV/0!</v>
      </c>
      <c r="AF30" t="str">
        <f t="shared" si="8"/>
        <v>2020-26</v>
      </c>
      <c r="AG30">
        <f t="shared" si="12"/>
        <v>0</v>
      </c>
      <c r="AH30">
        <f t="shared" si="2"/>
        <v>0</v>
      </c>
      <c r="AI30">
        <f t="shared" si="2"/>
        <v>0</v>
      </c>
      <c r="AJ30">
        <f t="shared" si="2"/>
        <v>0</v>
      </c>
      <c r="AK30">
        <f t="shared" si="2"/>
        <v>0</v>
      </c>
      <c r="AM30" t="e">
        <f t="shared" si="9"/>
        <v>#DIV/0!</v>
      </c>
      <c r="AN30" t="e">
        <f t="shared" si="3"/>
        <v>#DIV/0!</v>
      </c>
      <c r="AO30" t="e">
        <f t="shared" si="3"/>
        <v>#DIV/0!</v>
      </c>
      <c r="AP30" t="e">
        <f t="shared" si="3"/>
        <v>#DIV/0!</v>
      </c>
      <c r="AR30" t="str">
        <f t="shared" si="10"/>
        <v>2020-26</v>
      </c>
      <c r="AS30" t="e">
        <f t="shared" ca="1" si="11"/>
        <v>#DIV/0!</v>
      </c>
      <c r="AT30" t="e">
        <f t="shared" ca="1" si="4"/>
        <v>#DIV/0!</v>
      </c>
      <c r="AU30" t="e">
        <f t="shared" ca="1" si="4"/>
        <v>#DIV/0!</v>
      </c>
      <c r="AV30" t="e">
        <f t="shared" ca="1" si="4"/>
        <v>#DIV/0!</v>
      </c>
    </row>
    <row r="31" spans="1:48" x14ac:dyDescent="0.25">
      <c r="A31" s="1" t="s">
        <v>224</v>
      </c>
      <c r="B31" s="9">
        <v>1285699</v>
      </c>
      <c r="C31" s="9">
        <v>0</v>
      </c>
      <c r="D31" s="9">
        <v>0</v>
      </c>
      <c r="E31" s="9">
        <v>0</v>
      </c>
      <c r="F31" s="9">
        <v>0</v>
      </c>
      <c r="G31" s="9">
        <v>179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5"/>
        <v>1.3922387743943177E-4</v>
      </c>
      <c r="N31" t="e">
        <f t="shared" si="5"/>
        <v>#DIV/0!</v>
      </c>
      <c r="O31" t="e">
        <f t="shared" si="5"/>
        <v>#DIV/0!</v>
      </c>
      <c r="P31" t="e">
        <f t="shared" si="5"/>
        <v>#DIV/0!</v>
      </c>
      <c r="Q31" t="e">
        <f t="shared" si="5"/>
        <v>#DIV/0!</v>
      </c>
      <c r="S31">
        <f t="shared" si="6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7"/>
        <v>2020-27</v>
      </c>
      <c r="Z31">
        <f ca="1">S31*EXP(-Z$1*(ROW()-ROW(S$14)-$B$2))</f>
        <v>1.3896624785687451E-4</v>
      </c>
      <c r="AA31" t="e">
        <f ca="1">T31*EXP(-AA$1*(ROW()-ROW(T$14)-$B$2))</f>
        <v>#DIV/0!</v>
      </c>
      <c r="AB31" t="e">
        <f ca="1">U31*EXP(-AB$1*(ROW()-ROW(U$14)-$B$2))</f>
        <v>#DIV/0!</v>
      </c>
      <c r="AC31" t="e">
        <f ca="1">V31*EXP(-AC$1*(ROW()-ROW(V$14)-$B$2))</f>
        <v>#DIV/0!</v>
      </c>
      <c r="AD31" t="e">
        <f ca="1">W31*EXP(-AD$1*(ROW()-ROW(W$14)-$B$2))</f>
        <v>#DIV/0!</v>
      </c>
      <c r="AF31" t="str">
        <f t="shared" si="8"/>
        <v>2020-27</v>
      </c>
      <c r="AG31">
        <f t="shared" si="12"/>
        <v>0</v>
      </c>
      <c r="AH31">
        <f t="shared" si="2"/>
        <v>0</v>
      </c>
      <c r="AI31">
        <f t="shared" si="2"/>
        <v>0</v>
      </c>
      <c r="AJ31">
        <f t="shared" si="2"/>
        <v>0</v>
      </c>
      <c r="AK31">
        <f t="shared" si="2"/>
        <v>0</v>
      </c>
      <c r="AM31" t="e">
        <f t="shared" si="9"/>
        <v>#DIV/0!</v>
      </c>
      <c r="AN31" t="e">
        <f t="shared" si="3"/>
        <v>#DIV/0!</v>
      </c>
      <c r="AO31" t="e">
        <f t="shared" si="3"/>
        <v>#DIV/0!</v>
      </c>
      <c r="AP31" t="e">
        <f t="shared" si="3"/>
        <v>#DIV/0!</v>
      </c>
      <c r="AR31" t="str">
        <f t="shared" si="10"/>
        <v>2020-27</v>
      </c>
      <c r="AS31" t="e">
        <f t="shared" ca="1" si="11"/>
        <v>#DIV/0!</v>
      </c>
      <c r="AT31" t="e">
        <f t="shared" ca="1" si="4"/>
        <v>#DIV/0!</v>
      </c>
      <c r="AU31" t="e">
        <f t="shared" ca="1" si="4"/>
        <v>#DIV/0!</v>
      </c>
      <c r="AV31" t="e">
        <f t="shared" ca="1" si="4"/>
        <v>#DIV/0!</v>
      </c>
    </row>
    <row r="32" spans="1:48" x14ac:dyDescent="0.25">
      <c r="A32" s="1" t="s">
        <v>225</v>
      </c>
      <c r="B32" s="9">
        <v>1285520</v>
      </c>
      <c r="C32" s="9">
        <v>0</v>
      </c>
      <c r="D32" s="9">
        <v>0</v>
      </c>
      <c r="E32" s="9">
        <v>0</v>
      </c>
      <c r="F32" s="9">
        <v>0</v>
      </c>
      <c r="G32" s="9">
        <v>187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5"/>
        <v>1.4546642603771237E-4</v>
      </c>
      <c r="N32" t="e">
        <f t="shared" si="5"/>
        <v>#DIV/0!</v>
      </c>
      <c r="O32" t="e">
        <f t="shared" si="5"/>
        <v>#DIV/0!</v>
      </c>
      <c r="P32" t="e">
        <f t="shared" si="5"/>
        <v>#DIV/0!</v>
      </c>
      <c r="Q32" t="e">
        <f t="shared" si="5"/>
        <v>#DIV/0!</v>
      </c>
      <c r="S32">
        <f t="shared" si="6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7"/>
        <v>2020-28</v>
      </c>
      <c r="Z32">
        <f ca="1">S32*EXP(-Z$1*(ROW()-ROW(S$14)-$B$2))</f>
        <v>1.4520487594509468E-4</v>
      </c>
      <c r="AA32" t="e">
        <f ca="1">T32*EXP(-AA$1*(ROW()-ROW(T$14)-$B$2))</f>
        <v>#DIV/0!</v>
      </c>
      <c r="AB32" t="e">
        <f ca="1">U32*EXP(-AB$1*(ROW()-ROW(U$14)-$B$2))</f>
        <v>#DIV/0!</v>
      </c>
      <c r="AC32" t="e">
        <f ca="1">V32*EXP(-AC$1*(ROW()-ROW(V$14)-$B$2))</f>
        <v>#DIV/0!</v>
      </c>
      <c r="AD32" t="e">
        <f ca="1">W32*EXP(-AD$1*(ROW()-ROW(W$14)-$B$2))</f>
        <v>#DIV/0!</v>
      </c>
      <c r="AF32" t="str">
        <f t="shared" si="8"/>
        <v>2020-28</v>
      </c>
      <c r="AG32">
        <f t="shared" si="12"/>
        <v>0</v>
      </c>
      <c r="AH32">
        <f t="shared" si="2"/>
        <v>0</v>
      </c>
      <c r="AI32">
        <f t="shared" si="2"/>
        <v>0</v>
      </c>
      <c r="AJ32">
        <f t="shared" si="2"/>
        <v>0</v>
      </c>
      <c r="AK32">
        <f t="shared" si="2"/>
        <v>0</v>
      </c>
      <c r="AM32" t="e">
        <f t="shared" si="9"/>
        <v>#DIV/0!</v>
      </c>
      <c r="AN32" t="e">
        <f t="shared" si="3"/>
        <v>#DIV/0!</v>
      </c>
      <c r="AO32" t="e">
        <f t="shared" si="3"/>
        <v>#DIV/0!</v>
      </c>
      <c r="AP32" t="e">
        <f t="shared" si="3"/>
        <v>#DIV/0!</v>
      </c>
      <c r="AR32" t="str">
        <f t="shared" si="10"/>
        <v>2020-28</v>
      </c>
      <c r="AS32" t="e">
        <f t="shared" ca="1" si="11"/>
        <v>#DIV/0!</v>
      </c>
      <c r="AT32" t="e">
        <f t="shared" ca="1" si="4"/>
        <v>#DIV/0!</v>
      </c>
      <c r="AU32" t="e">
        <f t="shared" ca="1" si="4"/>
        <v>#DIV/0!</v>
      </c>
      <c r="AV32" t="e">
        <f t="shared" ca="1" si="4"/>
        <v>#DIV/0!</v>
      </c>
    </row>
    <row r="33" spans="1:48" x14ac:dyDescent="0.25">
      <c r="A33" s="1" t="s">
        <v>226</v>
      </c>
      <c r="B33" s="9">
        <v>1285333</v>
      </c>
      <c r="C33" s="9">
        <v>0</v>
      </c>
      <c r="D33" s="9">
        <v>0</v>
      </c>
      <c r="E33" s="9">
        <v>0</v>
      </c>
      <c r="F33" s="9">
        <v>0</v>
      </c>
      <c r="G33" s="9">
        <v>183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5"/>
        <v>1.4237555559532043E-4</v>
      </c>
      <c r="N33" t="e">
        <f t="shared" si="5"/>
        <v>#DIV/0!</v>
      </c>
      <c r="O33" t="e">
        <f t="shared" si="5"/>
        <v>#DIV/0!</v>
      </c>
      <c r="P33" t="e">
        <f t="shared" si="5"/>
        <v>#DIV/0!</v>
      </c>
      <c r="Q33" t="e">
        <f t="shared" si="5"/>
        <v>#DIV/0!</v>
      </c>
      <c r="S33">
        <f t="shared" si="6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7"/>
        <v>2020-29</v>
      </c>
      <c r="Z33">
        <f ca="1">S33*EXP(-Z$1*(ROW()-ROW(S$14)-$B$2))</f>
        <v>1.4212570555629112E-4</v>
      </c>
      <c r="AA33" t="e">
        <f ca="1">T33*EXP(-AA$1*(ROW()-ROW(T$14)-$B$2))</f>
        <v>#DIV/0!</v>
      </c>
      <c r="AB33" t="e">
        <f ca="1">U33*EXP(-AB$1*(ROW()-ROW(U$14)-$B$2))</f>
        <v>#DIV/0!</v>
      </c>
      <c r="AC33" t="e">
        <f ca="1">V33*EXP(-AC$1*(ROW()-ROW(V$14)-$B$2))</f>
        <v>#DIV/0!</v>
      </c>
      <c r="AD33" t="e">
        <f ca="1">W33*EXP(-AD$1*(ROW()-ROW(W$14)-$B$2))</f>
        <v>#DIV/0!</v>
      </c>
      <c r="AF33" t="str">
        <f t="shared" si="8"/>
        <v>2020-29</v>
      </c>
      <c r="AG33">
        <f t="shared" si="12"/>
        <v>0</v>
      </c>
      <c r="AH33">
        <f t="shared" si="2"/>
        <v>0</v>
      </c>
      <c r="AI33">
        <f t="shared" si="2"/>
        <v>0</v>
      </c>
      <c r="AJ33">
        <f t="shared" si="2"/>
        <v>0</v>
      </c>
      <c r="AK33">
        <f t="shared" si="2"/>
        <v>0</v>
      </c>
      <c r="AM33" t="e">
        <f t="shared" si="9"/>
        <v>#DIV/0!</v>
      </c>
      <c r="AN33" t="e">
        <f t="shared" si="3"/>
        <v>#DIV/0!</v>
      </c>
      <c r="AO33" t="e">
        <f t="shared" si="3"/>
        <v>#DIV/0!</v>
      </c>
      <c r="AP33" t="e">
        <f t="shared" si="3"/>
        <v>#DIV/0!</v>
      </c>
      <c r="AR33" t="str">
        <f t="shared" si="10"/>
        <v>2020-29</v>
      </c>
      <c r="AS33" t="e">
        <f t="shared" ca="1" si="11"/>
        <v>#DIV/0!</v>
      </c>
      <c r="AT33" t="e">
        <f t="shared" ca="1" si="4"/>
        <v>#DIV/0!</v>
      </c>
      <c r="AU33" t="e">
        <f t="shared" ca="1" si="4"/>
        <v>#DIV/0!</v>
      </c>
      <c r="AV33" t="e">
        <f t="shared" ca="1" si="4"/>
        <v>#DIV/0!</v>
      </c>
    </row>
    <row r="34" spans="1:48" x14ac:dyDescent="0.25">
      <c r="A34" s="1" t="s">
        <v>227</v>
      </c>
      <c r="B34" s="9">
        <v>1285150</v>
      </c>
      <c r="C34" s="9">
        <v>0</v>
      </c>
      <c r="D34" s="9">
        <v>0</v>
      </c>
      <c r="E34" s="9">
        <v>0</v>
      </c>
      <c r="F34" s="9">
        <v>0</v>
      </c>
      <c r="G34" s="9">
        <v>207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5"/>
        <v>1.6107069213710463E-4</v>
      </c>
      <c r="N34" t="e">
        <f t="shared" si="5"/>
        <v>#DIV/0!</v>
      </c>
      <c r="O34" t="e">
        <f t="shared" si="5"/>
        <v>#DIV/0!</v>
      </c>
      <c r="P34" t="e">
        <f t="shared" si="5"/>
        <v>#DIV/0!</v>
      </c>
      <c r="Q34" t="e">
        <f t="shared" si="5"/>
        <v>#DIV/0!</v>
      </c>
      <c r="S34">
        <f t="shared" si="6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7"/>
        <v>2020-30</v>
      </c>
      <c r="Z34">
        <f ca="1">S34*EXP(-Z$1*(ROW()-ROW(S$14)-$B$2))</f>
        <v>1.607984878902441E-4</v>
      </c>
      <c r="AA34" t="e">
        <f ca="1">T34*EXP(-AA$1*(ROW()-ROW(T$14)-$B$2))</f>
        <v>#DIV/0!</v>
      </c>
      <c r="AB34" t="e">
        <f ca="1">U34*EXP(-AB$1*(ROW()-ROW(U$14)-$B$2))</f>
        <v>#DIV/0!</v>
      </c>
      <c r="AC34" t="e">
        <f ca="1">V34*EXP(-AC$1*(ROW()-ROW(V$14)-$B$2))</f>
        <v>#DIV/0!</v>
      </c>
      <c r="AD34" t="e">
        <f ca="1">W34*EXP(-AD$1*(ROW()-ROW(W$14)-$B$2))</f>
        <v>#DIV/0!</v>
      </c>
      <c r="AF34" t="str">
        <f t="shared" si="8"/>
        <v>2020-30</v>
      </c>
      <c r="AG34">
        <f t="shared" si="12"/>
        <v>0</v>
      </c>
      <c r="AH34">
        <f t="shared" si="2"/>
        <v>0</v>
      </c>
      <c r="AI34">
        <f t="shared" si="2"/>
        <v>0</v>
      </c>
      <c r="AJ34">
        <f t="shared" si="2"/>
        <v>0</v>
      </c>
      <c r="AK34">
        <f t="shared" si="2"/>
        <v>0</v>
      </c>
      <c r="AM34" t="e">
        <f t="shared" si="9"/>
        <v>#DIV/0!</v>
      </c>
      <c r="AN34" t="e">
        <f t="shared" si="3"/>
        <v>#DIV/0!</v>
      </c>
      <c r="AO34" t="e">
        <f t="shared" si="3"/>
        <v>#DIV/0!</v>
      </c>
      <c r="AP34" t="e">
        <f t="shared" si="3"/>
        <v>#DIV/0!</v>
      </c>
      <c r="AR34" t="str">
        <f t="shared" si="10"/>
        <v>2020-30</v>
      </c>
      <c r="AS34" t="e">
        <f t="shared" ca="1" si="11"/>
        <v>#DIV/0!</v>
      </c>
      <c r="AT34" t="e">
        <f t="shared" ca="1" si="4"/>
        <v>#DIV/0!</v>
      </c>
      <c r="AU34" t="e">
        <f t="shared" ca="1" si="4"/>
        <v>#DIV/0!</v>
      </c>
      <c r="AV34" t="e">
        <f t="shared" ca="1" si="4"/>
        <v>#DIV/0!</v>
      </c>
    </row>
    <row r="35" spans="1:48" x14ac:dyDescent="0.25">
      <c r="A35" s="1" t="s">
        <v>228</v>
      </c>
      <c r="B35" s="9">
        <v>1284943</v>
      </c>
      <c r="C35" s="9">
        <v>0</v>
      </c>
      <c r="D35" s="9">
        <v>0</v>
      </c>
      <c r="E35" s="9">
        <v>0</v>
      </c>
      <c r="F35" s="9">
        <v>0</v>
      </c>
      <c r="G35" s="9">
        <v>219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5"/>
        <v>1.7043557574149203E-4</v>
      </c>
      <c r="N35" t="e">
        <f t="shared" si="5"/>
        <v>#DIV/0!</v>
      </c>
      <c r="O35" t="e">
        <f t="shared" si="5"/>
        <v>#DIV/0!</v>
      </c>
      <c r="P35" t="e">
        <f t="shared" si="5"/>
        <v>#DIV/0!</v>
      </c>
      <c r="Q35" t="e">
        <f t="shared" si="5"/>
        <v>#DIV/0!</v>
      </c>
      <c r="S35">
        <f t="shared" si="6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7"/>
        <v>2020-31</v>
      </c>
      <c r="Z35">
        <f ca="1">S35*EXP(-Z$1*(ROW()-ROW(S$14)-$B$2))</f>
        <v>1.7015701901477499E-4</v>
      </c>
      <c r="AA35" t="e">
        <f ca="1">T35*EXP(-AA$1*(ROW()-ROW(T$14)-$B$2))</f>
        <v>#DIV/0!</v>
      </c>
      <c r="AB35" t="e">
        <f ca="1">U35*EXP(-AB$1*(ROW()-ROW(U$14)-$B$2))</f>
        <v>#DIV/0!</v>
      </c>
      <c r="AC35" t="e">
        <f ca="1">V35*EXP(-AC$1*(ROW()-ROW(V$14)-$B$2))</f>
        <v>#DIV/0!</v>
      </c>
      <c r="AD35" t="e">
        <f ca="1">W35*EXP(-AD$1*(ROW()-ROW(W$14)-$B$2))</f>
        <v>#DIV/0!</v>
      </c>
      <c r="AF35" t="str">
        <f t="shared" si="8"/>
        <v>2020-31</v>
      </c>
      <c r="AG35">
        <f t="shared" si="12"/>
        <v>0</v>
      </c>
      <c r="AH35">
        <f t="shared" si="2"/>
        <v>0</v>
      </c>
      <c r="AI35">
        <f t="shared" si="2"/>
        <v>0</v>
      </c>
      <c r="AJ35">
        <f t="shared" si="2"/>
        <v>0</v>
      </c>
      <c r="AK35">
        <f t="shared" si="2"/>
        <v>0</v>
      </c>
      <c r="AM35" t="e">
        <f t="shared" si="9"/>
        <v>#DIV/0!</v>
      </c>
      <c r="AN35" t="e">
        <f t="shared" si="3"/>
        <v>#DIV/0!</v>
      </c>
      <c r="AO35" t="e">
        <f t="shared" si="3"/>
        <v>#DIV/0!</v>
      </c>
      <c r="AP35" t="e">
        <f t="shared" si="3"/>
        <v>#DIV/0!</v>
      </c>
      <c r="AR35" t="str">
        <f t="shared" si="10"/>
        <v>2020-31</v>
      </c>
      <c r="AS35" t="e">
        <f t="shared" ca="1" si="11"/>
        <v>#DIV/0!</v>
      </c>
      <c r="AT35" t="e">
        <f t="shared" ca="1" si="4"/>
        <v>#DIV/0!</v>
      </c>
      <c r="AU35" t="e">
        <f t="shared" ca="1" si="4"/>
        <v>#DIV/0!</v>
      </c>
      <c r="AV35" t="e">
        <f t="shared" ca="1" si="4"/>
        <v>#DIV/0!</v>
      </c>
    </row>
    <row r="36" spans="1:48" x14ac:dyDescent="0.25">
      <c r="A36" s="1" t="s">
        <v>229</v>
      </c>
      <c r="B36" s="9">
        <v>1284724</v>
      </c>
      <c r="C36" s="9">
        <v>0</v>
      </c>
      <c r="D36" s="9">
        <v>0</v>
      </c>
      <c r="E36" s="9">
        <v>0</v>
      </c>
      <c r="F36" s="9">
        <v>0</v>
      </c>
      <c r="G36" s="9">
        <v>193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5"/>
        <v>1.5022681914559082E-4</v>
      </c>
      <c r="N36" t="e">
        <f t="shared" si="5"/>
        <v>#DIV/0!</v>
      </c>
      <c r="O36" t="e">
        <f t="shared" si="5"/>
        <v>#DIV/0!</v>
      </c>
      <c r="P36" t="e">
        <f t="shared" si="5"/>
        <v>#DIV/0!</v>
      </c>
      <c r="Q36" t="e">
        <f t="shared" si="5"/>
        <v>#DIV/0!</v>
      </c>
      <c r="S36">
        <f t="shared" si="6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7"/>
        <v>2020-32</v>
      </c>
      <c r="Z36">
        <f ca="1">S36*EXP(-Z$1*(ROW()-ROW(S$14)-$B$2))</f>
        <v>1.4998520572722797E-4</v>
      </c>
      <c r="AA36" t="e">
        <f ca="1">T36*EXP(-AA$1*(ROW()-ROW(T$14)-$B$2))</f>
        <v>#DIV/0!</v>
      </c>
      <c r="AB36" t="e">
        <f ca="1">U36*EXP(-AB$1*(ROW()-ROW(U$14)-$B$2))</f>
        <v>#DIV/0!</v>
      </c>
      <c r="AC36" t="e">
        <f ca="1">V36*EXP(-AC$1*(ROW()-ROW(V$14)-$B$2))</f>
        <v>#DIV/0!</v>
      </c>
      <c r="AD36" t="e">
        <f ca="1">W36*EXP(-AD$1*(ROW()-ROW(W$14)-$B$2))</f>
        <v>#DIV/0!</v>
      </c>
      <c r="AF36" t="str">
        <f t="shared" si="8"/>
        <v>2020-32</v>
      </c>
      <c r="AG36">
        <f t="shared" si="12"/>
        <v>0</v>
      </c>
      <c r="AH36">
        <f t="shared" si="2"/>
        <v>0</v>
      </c>
      <c r="AI36">
        <f t="shared" si="2"/>
        <v>0</v>
      </c>
      <c r="AJ36">
        <f t="shared" si="2"/>
        <v>0</v>
      </c>
      <c r="AK36">
        <f t="shared" si="2"/>
        <v>0</v>
      </c>
      <c r="AM36" t="e">
        <f t="shared" si="9"/>
        <v>#DIV/0!</v>
      </c>
      <c r="AN36" t="e">
        <f t="shared" si="3"/>
        <v>#DIV/0!</v>
      </c>
      <c r="AO36" t="e">
        <f t="shared" si="3"/>
        <v>#DIV/0!</v>
      </c>
      <c r="AP36" t="e">
        <f t="shared" si="3"/>
        <v>#DIV/0!</v>
      </c>
      <c r="AR36" t="str">
        <f t="shared" si="10"/>
        <v>2020-32</v>
      </c>
      <c r="AS36" t="e">
        <f t="shared" ca="1" si="11"/>
        <v>#DIV/0!</v>
      </c>
      <c r="AT36" t="e">
        <f t="shared" ca="1" si="4"/>
        <v>#DIV/0!</v>
      </c>
      <c r="AU36" t="e">
        <f t="shared" ca="1" si="4"/>
        <v>#DIV/0!</v>
      </c>
      <c r="AV36" t="e">
        <f t="shared" ca="1" si="4"/>
        <v>#DIV/0!</v>
      </c>
    </row>
    <row r="37" spans="1:48" x14ac:dyDescent="0.25">
      <c r="A37" s="1" t="s">
        <v>230</v>
      </c>
      <c r="B37" s="9">
        <v>1284531</v>
      </c>
      <c r="C37" s="9">
        <v>0</v>
      </c>
      <c r="D37" s="9">
        <v>0</v>
      </c>
      <c r="E37" s="9">
        <v>0</v>
      </c>
      <c r="F37" s="9">
        <v>0</v>
      </c>
      <c r="G37" s="9">
        <v>236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5"/>
        <v>1.8372464346909495E-4</v>
      </c>
      <c r="N37" t="e">
        <f t="shared" si="5"/>
        <v>#DIV/0!</v>
      </c>
      <c r="O37" t="e">
        <f t="shared" si="5"/>
        <v>#DIV/0!</v>
      </c>
      <c r="P37" t="e">
        <f t="shared" si="5"/>
        <v>#DIV/0!</v>
      </c>
      <c r="Q37" t="e">
        <f t="shared" si="5"/>
        <v>#DIV/0!</v>
      </c>
      <c r="S37">
        <f t="shared" si="6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7"/>
        <v>2020-33</v>
      </c>
      <c r="Z37">
        <f ca="1">S37*EXP(-Z$1*(ROW()-ROW(S$14)-$B$2))</f>
        <v>1.8344379593555158E-4</v>
      </c>
      <c r="AA37" t="e">
        <f ca="1">T37*EXP(-AA$1*(ROW()-ROW(T$14)-$B$2))</f>
        <v>#DIV/0!</v>
      </c>
      <c r="AB37" t="e">
        <f ca="1">U37*EXP(-AB$1*(ROW()-ROW(U$14)-$B$2))</f>
        <v>#DIV/0!</v>
      </c>
      <c r="AC37" t="e">
        <f ca="1">V37*EXP(-AC$1*(ROW()-ROW(V$14)-$B$2))</f>
        <v>#DIV/0!</v>
      </c>
      <c r="AD37" t="e">
        <f ca="1">W37*EXP(-AD$1*(ROW()-ROW(W$14)-$B$2))</f>
        <v>#DIV/0!</v>
      </c>
      <c r="AF37" t="str">
        <f t="shared" si="8"/>
        <v>2020-33</v>
      </c>
      <c r="AG37">
        <f t="shared" si="12"/>
        <v>0</v>
      </c>
      <c r="AH37">
        <f t="shared" si="2"/>
        <v>0</v>
      </c>
      <c r="AI37">
        <f t="shared" si="2"/>
        <v>0</v>
      </c>
      <c r="AJ37">
        <f t="shared" si="2"/>
        <v>0</v>
      </c>
      <c r="AK37">
        <f t="shared" si="2"/>
        <v>0</v>
      </c>
      <c r="AM37" t="e">
        <f t="shared" si="9"/>
        <v>#DIV/0!</v>
      </c>
      <c r="AN37" t="e">
        <f t="shared" si="3"/>
        <v>#DIV/0!</v>
      </c>
      <c r="AO37" t="e">
        <f t="shared" si="3"/>
        <v>#DIV/0!</v>
      </c>
      <c r="AP37" t="e">
        <f t="shared" si="3"/>
        <v>#DIV/0!</v>
      </c>
      <c r="AR37" t="str">
        <f t="shared" si="10"/>
        <v>2020-33</v>
      </c>
      <c r="AS37" t="e">
        <f t="shared" ca="1" si="11"/>
        <v>#DIV/0!</v>
      </c>
      <c r="AT37" t="e">
        <f t="shared" ca="1" si="4"/>
        <v>#DIV/0!</v>
      </c>
      <c r="AU37" t="e">
        <f t="shared" ca="1" si="4"/>
        <v>#DIV/0!</v>
      </c>
      <c r="AV37" t="e">
        <f t="shared" ca="1" si="4"/>
        <v>#DIV/0!</v>
      </c>
    </row>
    <row r="38" spans="1:48" x14ac:dyDescent="0.25">
      <c r="A38" s="1" t="s">
        <v>231</v>
      </c>
      <c r="B38" s="9">
        <v>1284295</v>
      </c>
      <c r="C38" s="9">
        <v>0</v>
      </c>
      <c r="D38" s="9">
        <v>0</v>
      </c>
      <c r="E38" s="9">
        <v>0</v>
      </c>
      <c r="F38" s="9">
        <v>0</v>
      </c>
      <c r="G38" s="9">
        <v>192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5"/>
        <v>1.4949836291506234E-4</v>
      </c>
      <c r="N38" t="e">
        <f t="shared" si="5"/>
        <v>#DIV/0!</v>
      </c>
      <c r="O38" t="e">
        <f t="shared" si="5"/>
        <v>#DIV/0!</v>
      </c>
      <c r="P38" t="e">
        <f t="shared" si="5"/>
        <v>#DIV/0!</v>
      </c>
      <c r="Q38" t="e">
        <f t="shared" si="5"/>
        <v>#DIV/0!</v>
      </c>
      <c r="S38">
        <f t="shared" si="6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7"/>
        <v>2020-34</v>
      </c>
      <c r="Z38">
        <f ca="1">S38*EXP(-Z$1*(ROW()-ROW(S$14)-$B$2))</f>
        <v>1.4927163786196377E-4</v>
      </c>
      <c r="AA38" t="e">
        <f ca="1">T38*EXP(-AA$1*(ROW()-ROW(T$14)-$B$2))</f>
        <v>#DIV/0!</v>
      </c>
      <c r="AB38" t="e">
        <f ca="1">U38*EXP(-AB$1*(ROW()-ROW(U$14)-$B$2))</f>
        <v>#DIV/0!</v>
      </c>
      <c r="AC38" t="e">
        <f ca="1">V38*EXP(-AC$1*(ROW()-ROW(V$14)-$B$2))</f>
        <v>#DIV/0!</v>
      </c>
      <c r="AD38" t="e">
        <f ca="1">W38*EXP(-AD$1*(ROW()-ROW(W$14)-$B$2))</f>
        <v>#DIV/0!</v>
      </c>
      <c r="AF38" t="str">
        <f t="shared" si="8"/>
        <v>2020-34</v>
      </c>
      <c r="AG38">
        <f t="shared" si="12"/>
        <v>0</v>
      </c>
      <c r="AH38">
        <f t="shared" si="2"/>
        <v>0</v>
      </c>
      <c r="AI38">
        <f t="shared" si="2"/>
        <v>0</v>
      </c>
      <c r="AJ38">
        <f t="shared" si="2"/>
        <v>0</v>
      </c>
      <c r="AK38">
        <f t="shared" si="2"/>
        <v>0</v>
      </c>
      <c r="AM38" t="e">
        <f t="shared" si="9"/>
        <v>#DIV/0!</v>
      </c>
      <c r="AN38" t="e">
        <f t="shared" si="3"/>
        <v>#DIV/0!</v>
      </c>
      <c r="AO38" t="e">
        <f t="shared" si="3"/>
        <v>#DIV/0!</v>
      </c>
      <c r="AP38" t="e">
        <f t="shared" si="3"/>
        <v>#DIV/0!</v>
      </c>
      <c r="AR38" t="str">
        <f t="shared" si="10"/>
        <v>2020-34</v>
      </c>
      <c r="AS38" t="e">
        <f t="shared" ca="1" si="11"/>
        <v>#DIV/0!</v>
      </c>
      <c r="AT38" t="e">
        <f t="shared" ca="1" si="4"/>
        <v>#DIV/0!</v>
      </c>
      <c r="AU38" t="e">
        <f t="shared" ca="1" si="4"/>
        <v>#DIV/0!</v>
      </c>
      <c r="AV38" t="e">
        <f t="shared" ca="1" si="4"/>
        <v>#DIV/0!</v>
      </c>
    </row>
    <row r="39" spans="1:48" x14ac:dyDescent="0.25">
      <c r="A39" s="1" t="s">
        <v>232</v>
      </c>
      <c r="B39" s="9">
        <v>1284103</v>
      </c>
      <c r="C39" s="9">
        <v>0</v>
      </c>
      <c r="D39" s="9">
        <v>0</v>
      </c>
      <c r="E39" s="9">
        <v>0</v>
      </c>
      <c r="F39" s="9">
        <v>0</v>
      </c>
      <c r="G39" s="9">
        <v>198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5"/>
        <v>1.5419323839287036E-4</v>
      </c>
      <c r="N39" t="e">
        <f t="shared" si="5"/>
        <v>#DIV/0!</v>
      </c>
      <c r="O39" t="e">
        <f t="shared" si="5"/>
        <v>#DIV/0!</v>
      </c>
      <c r="P39" t="e">
        <f t="shared" si="5"/>
        <v>#DIV/0!</v>
      </c>
      <c r="Q39" t="e">
        <f t="shared" si="5"/>
        <v>#DIV/0!</v>
      </c>
      <c r="S39">
        <f t="shared" si="6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7"/>
        <v>2020-35</v>
      </c>
      <c r="Z39">
        <f ca="1">S39*EXP(-Z$1*(ROW()-ROW(S$14)-$B$2))</f>
        <v>1.5396724654996995E-4</v>
      </c>
      <c r="AA39" t="e">
        <f ca="1">T39*EXP(-AA$1*(ROW()-ROW(T$14)-$B$2))</f>
        <v>#DIV/0!</v>
      </c>
      <c r="AB39" t="e">
        <f ca="1">U39*EXP(-AB$1*(ROW()-ROW(U$14)-$B$2))</f>
        <v>#DIV/0!</v>
      </c>
      <c r="AC39" t="e">
        <f ca="1">V39*EXP(-AC$1*(ROW()-ROW(V$14)-$B$2))</f>
        <v>#DIV/0!</v>
      </c>
      <c r="AD39" t="e">
        <f ca="1">W39*EXP(-AD$1*(ROW()-ROW(W$14)-$B$2))</f>
        <v>#DIV/0!</v>
      </c>
      <c r="AF39" t="str">
        <f t="shared" si="8"/>
        <v>2020-35</v>
      </c>
      <c r="AG39">
        <f t="shared" si="12"/>
        <v>0</v>
      </c>
      <c r="AH39">
        <f t="shared" si="2"/>
        <v>0</v>
      </c>
      <c r="AI39">
        <f t="shared" si="2"/>
        <v>0</v>
      </c>
      <c r="AJ39">
        <f t="shared" si="2"/>
        <v>0</v>
      </c>
      <c r="AK39">
        <f t="shared" si="2"/>
        <v>0</v>
      </c>
      <c r="AM39" t="e">
        <f t="shared" si="9"/>
        <v>#DIV/0!</v>
      </c>
      <c r="AN39" t="e">
        <f t="shared" si="3"/>
        <v>#DIV/0!</v>
      </c>
      <c r="AO39" t="e">
        <f t="shared" si="3"/>
        <v>#DIV/0!</v>
      </c>
      <c r="AP39" t="e">
        <f t="shared" si="3"/>
        <v>#DIV/0!</v>
      </c>
      <c r="AR39" t="str">
        <f t="shared" si="10"/>
        <v>2020-35</v>
      </c>
      <c r="AS39" t="e">
        <f t="shared" ca="1" si="11"/>
        <v>#DIV/0!</v>
      </c>
      <c r="AT39" t="e">
        <f t="shared" ca="1" si="4"/>
        <v>#DIV/0!</v>
      </c>
      <c r="AU39" t="e">
        <f t="shared" ca="1" si="4"/>
        <v>#DIV/0!</v>
      </c>
      <c r="AV39" t="e">
        <f t="shared" ca="1" si="4"/>
        <v>#DIV/0!</v>
      </c>
    </row>
    <row r="40" spans="1:48" x14ac:dyDescent="0.25">
      <c r="A40" s="1" t="s">
        <v>233</v>
      </c>
      <c r="B40" s="9">
        <v>1283905</v>
      </c>
      <c r="C40" s="9">
        <v>0</v>
      </c>
      <c r="D40" s="9">
        <v>0</v>
      </c>
      <c r="E40" s="9">
        <v>0</v>
      </c>
      <c r="F40" s="9">
        <v>0</v>
      </c>
      <c r="G40" s="9">
        <v>210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5"/>
        <v>1.6356350353024561E-4</v>
      </c>
      <c r="N40" t="e">
        <f t="shared" si="5"/>
        <v>#DIV/0!</v>
      </c>
      <c r="O40" t="e">
        <f t="shared" si="5"/>
        <v>#DIV/0!</v>
      </c>
      <c r="P40" t="e">
        <f t="shared" si="5"/>
        <v>#DIV/0!</v>
      </c>
      <c r="Q40" t="e">
        <f t="shared" si="5"/>
        <v>#DIV/0!</v>
      </c>
      <c r="S40">
        <f t="shared" si="6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7"/>
        <v>2020-36</v>
      </c>
      <c r="Z40">
        <f ca="1">S40*EXP(-Z$1*(ROW()-ROW(S$14)-$B$2))</f>
        <v>1.6333287303520769E-4</v>
      </c>
      <c r="AA40" t="e">
        <f ca="1">T40*EXP(-AA$1*(ROW()-ROW(T$14)-$B$2))</f>
        <v>#DIV/0!</v>
      </c>
      <c r="AB40" t="e">
        <f ca="1">U40*EXP(-AB$1*(ROW()-ROW(U$14)-$B$2))</f>
        <v>#DIV/0!</v>
      </c>
      <c r="AC40" t="e">
        <f ca="1">V40*EXP(-AC$1*(ROW()-ROW(V$14)-$B$2))</f>
        <v>#DIV/0!</v>
      </c>
      <c r="AD40" t="e">
        <f ca="1">W40*EXP(-AD$1*(ROW()-ROW(W$14)-$B$2))</f>
        <v>#DIV/0!</v>
      </c>
      <c r="AF40" t="str">
        <f t="shared" si="8"/>
        <v>2020-36</v>
      </c>
      <c r="AG40">
        <f t="shared" si="12"/>
        <v>0</v>
      </c>
      <c r="AH40">
        <f t="shared" si="2"/>
        <v>0</v>
      </c>
      <c r="AI40">
        <f t="shared" si="2"/>
        <v>0</v>
      </c>
      <c r="AJ40">
        <f t="shared" si="2"/>
        <v>0</v>
      </c>
      <c r="AK40">
        <f t="shared" si="2"/>
        <v>0</v>
      </c>
      <c r="AM40" t="e">
        <f t="shared" si="9"/>
        <v>#DIV/0!</v>
      </c>
      <c r="AN40" t="e">
        <f t="shared" si="3"/>
        <v>#DIV/0!</v>
      </c>
      <c r="AO40" t="e">
        <f t="shared" si="3"/>
        <v>#DIV/0!</v>
      </c>
      <c r="AP40" t="e">
        <f t="shared" si="3"/>
        <v>#DIV/0!</v>
      </c>
      <c r="AR40" t="str">
        <f t="shared" si="10"/>
        <v>2020-36</v>
      </c>
      <c r="AS40" t="e">
        <f t="shared" ca="1" si="11"/>
        <v>#DIV/0!</v>
      </c>
      <c r="AT40" t="e">
        <f t="shared" ca="1" si="4"/>
        <v>#DIV/0!</v>
      </c>
      <c r="AU40" t="e">
        <f t="shared" ca="1" si="4"/>
        <v>#DIV/0!</v>
      </c>
      <c r="AV40" t="e">
        <f t="shared" ca="1" si="4"/>
        <v>#DIV/0!</v>
      </c>
    </row>
    <row r="41" spans="1:48" x14ac:dyDescent="0.25">
      <c r="A41" s="1" t="s">
        <v>234</v>
      </c>
      <c r="B41" s="9">
        <v>1283695</v>
      </c>
      <c r="C41" s="9">
        <v>0</v>
      </c>
      <c r="D41" s="9">
        <v>0</v>
      </c>
      <c r="E41" s="9">
        <v>0</v>
      </c>
      <c r="F41" s="9">
        <v>0</v>
      </c>
      <c r="G41" s="9">
        <v>195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5"/>
        <v>1.5190524228886145E-4</v>
      </c>
      <c r="N41" t="e">
        <f t="shared" si="5"/>
        <v>#DIV/0!</v>
      </c>
      <c r="O41" t="e">
        <f t="shared" si="5"/>
        <v>#DIV/0!</v>
      </c>
      <c r="P41" t="e">
        <f t="shared" si="5"/>
        <v>#DIV/0!</v>
      </c>
      <c r="Q41" t="e">
        <f t="shared" si="5"/>
        <v>#DIV/0!</v>
      </c>
      <c r="S41">
        <f t="shared" si="6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7"/>
        <v>2020-37</v>
      </c>
      <c r="Z41">
        <f ca="1">S41*EXP(-Z$1*(ROW()-ROW(S$14)-$B$2))</f>
        <v>1.5169630680553968E-4</v>
      </c>
      <c r="AA41" t="e">
        <f ca="1">T41*EXP(-AA$1*(ROW()-ROW(T$14)-$B$2))</f>
        <v>#DIV/0!</v>
      </c>
      <c r="AB41" t="e">
        <f ca="1">U41*EXP(-AB$1*(ROW()-ROW(U$14)-$B$2))</f>
        <v>#DIV/0!</v>
      </c>
      <c r="AC41" t="e">
        <f ca="1">V41*EXP(-AC$1*(ROW()-ROW(V$14)-$B$2))</f>
        <v>#DIV/0!</v>
      </c>
      <c r="AD41" t="e">
        <f ca="1">W41*EXP(-AD$1*(ROW()-ROW(W$14)-$B$2))</f>
        <v>#DIV/0!</v>
      </c>
      <c r="AF41" t="str">
        <f t="shared" si="8"/>
        <v>2020-37</v>
      </c>
      <c r="AG41">
        <f t="shared" si="12"/>
        <v>0</v>
      </c>
      <c r="AH41">
        <f t="shared" si="2"/>
        <v>0</v>
      </c>
      <c r="AI41">
        <f t="shared" si="2"/>
        <v>0</v>
      </c>
      <c r="AJ41">
        <f t="shared" si="2"/>
        <v>0</v>
      </c>
      <c r="AK41">
        <f t="shared" si="2"/>
        <v>0</v>
      </c>
      <c r="AM41" t="e">
        <f t="shared" si="9"/>
        <v>#DIV/0!</v>
      </c>
      <c r="AN41" t="e">
        <f t="shared" si="3"/>
        <v>#DIV/0!</v>
      </c>
      <c r="AO41" t="e">
        <f t="shared" si="3"/>
        <v>#DIV/0!</v>
      </c>
      <c r="AP41" t="e">
        <f t="shared" si="3"/>
        <v>#DIV/0!</v>
      </c>
      <c r="AR41" t="str">
        <f t="shared" si="10"/>
        <v>2020-37</v>
      </c>
      <c r="AS41" t="e">
        <f t="shared" ca="1" si="11"/>
        <v>#DIV/0!</v>
      </c>
      <c r="AT41" t="e">
        <f t="shared" ca="1" si="4"/>
        <v>#DIV/0!</v>
      </c>
      <c r="AU41" t="e">
        <f t="shared" ca="1" si="4"/>
        <v>#DIV/0!</v>
      </c>
      <c r="AV41" t="e">
        <f t="shared" ca="1" si="4"/>
        <v>#DIV/0!</v>
      </c>
    </row>
    <row r="42" spans="1:48" x14ac:dyDescent="0.25">
      <c r="A42" s="1" t="s">
        <v>235</v>
      </c>
      <c r="B42" s="9">
        <v>1283500</v>
      </c>
      <c r="C42" s="9">
        <v>0</v>
      </c>
      <c r="D42" s="9">
        <v>0</v>
      </c>
      <c r="E42" s="9">
        <v>0</v>
      </c>
      <c r="F42" s="9">
        <v>0</v>
      </c>
      <c r="G42" s="9">
        <v>218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5"/>
        <v>1.6984807167900272E-4</v>
      </c>
      <c r="N42" t="e">
        <f t="shared" si="5"/>
        <v>#DIV/0!</v>
      </c>
      <c r="O42" t="e">
        <f t="shared" si="5"/>
        <v>#DIV/0!</v>
      </c>
      <c r="P42" t="e">
        <f t="shared" si="5"/>
        <v>#DIV/0!</v>
      </c>
      <c r="Q42" t="e">
        <f t="shared" si="5"/>
        <v>#DIV/0!</v>
      </c>
      <c r="S42">
        <f t="shared" si="6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7"/>
        <v>2020-38</v>
      </c>
      <c r="Z42">
        <f ca="1">S42*EXP(-Z$1*(ROW()-ROW(S$14)-$B$2))</f>
        <v>1.6962535651822287E-4</v>
      </c>
      <c r="AA42" t="e">
        <f ca="1">T42*EXP(-AA$1*(ROW()-ROW(T$14)-$B$2))</f>
        <v>#DIV/0!</v>
      </c>
      <c r="AB42" t="e">
        <f ca="1">U42*EXP(-AB$1*(ROW()-ROW(U$14)-$B$2))</f>
        <v>#DIV/0!</v>
      </c>
      <c r="AC42" t="e">
        <f ca="1">V42*EXP(-AC$1*(ROW()-ROW(V$14)-$B$2))</f>
        <v>#DIV/0!</v>
      </c>
      <c r="AD42" t="e">
        <f ca="1">W42*EXP(-AD$1*(ROW()-ROW(W$14)-$B$2))</f>
        <v>#DIV/0!</v>
      </c>
      <c r="AF42" t="str">
        <f t="shared" si="8"/>
        <v>2020-38</v>
      </c>
      <c r="AG42">
        <f t="shared" si="12"/>
        <v>0</v>
      </c>
      <c r="AH42">
        <f t="shared" si="2"/>
        <v>0</v>
      </c>
      <c r="AI42">
        <f t="shared" si="2"/>
        <v>0</v>
      </c>
      <c r="AJ42">
        <f t="shared" si="2"/>
        <v>0</v>
      </c>
      <c r="AK42">
        <f t="shared" si="2"/>
        <v>0</v>
      </c>
      <c r="AM42" t="e">
        <f t="shared" si="9"/>
        <v>#DIV/0!</v>
      </c>
      <c r="AN42" t="e">
        <f t="shared" si="3"/>
        <v>#DIV/0!</v>
      </c>
      <c r="AO42" t="e">
        <f t="shared" si="3"/>
        <v>#DIV/0!</v>
      </c>
      <c r="AP42" t="e">
        <f t="shared" si="3"/>
        <v>#DIV/0!</v>
      </c>
      <c r="AR42" t="str">
        <f t="shared" si="10"/>
        <v>2020-38</v>
      </c>
      <c r="AS42" t="e">
        <f t="shared" ca="1" si="11"/>
        <v>#DIV/0!</v>
      </c>
      <c r="AT42" t="e">
        <f t="shared" ca="1" si="4"/>
        <v>#DIV/0!</v>
      </c>
      <c r="AU42" t="e">
        <f t="shared" ca="1" si="4"/>
        <v>#DIV/0!</v>
      </c>
      <c r="AV42" t="e">
        <f t="shared" ca="1" si="4"/>
        <v>#DIV/0!</v>
      </c>
    </row>
    <row r="43" spans="1:48" x14ac:dyDescent="0.25">
      <c r="A43" s="1" t="s">
        <v>236</v>
      </c>
      <c r="B43" s="9">
        <v>1283282</v>
      </c>
      <c r="C43" s="9">
        <v>0</v>
      </c>
      <c r="D43" s="9">
        <v>0</v>
      </c>
      <c r="E43" s="9">
        <v>0</v>
      </c>
      <c r="F43" s="9">
        <v>0</v>
      </c>
      <c r="G43" s="9">
        <v>230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5"/>
        <v>1.7922794833871277E-4</v>
      </c>
      <c r="N43" t="e">
        <f t="shared" si="5"/>
        <v>#DIV/0!</v>
      </c>
      <c r="O43" t="e">
        <f t="shared" si="5"/>
        <v>#DIV/0!</v>
      </c>
      <c r="P43" t="e">
        <f t="shared" si="5"/>
        <v>#DIV/0!</v>
      </c>
      <c r="Q43" t="e">
        <f t="shared" si="5"/>
        <v>#DIV/0!</v>
      </c>
      <c r="S43">
        <f t="shared" si="6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7"/>
        <v>2020-39</v>
      </c>
      <c r="Z43">
        <f ca="1">S43*EXP(-Z$1*(ROW()-ROW(S$14)-$B$2))</f>
        <v>1.7900290279652001E-4</v>
      </c>
      <c r="AA43" t="e">
        <f ca="1">T43*EXP(-AA$1*(ROW()-ROW(T$14)-$B$2))</f>
        <v>#DIV/0!</v>
      </c>
      <c r="AB43" t="e">
        <f ca="1">U43*EXP(-AB$1*(ROW()-ROW(U$14)-$B$2))</f>
        <v>#DIV/0!</v>
      </c>
      <c r="AC43" t="e">
        <f ca="1">V43*EXP(-AC$1*(ROW()-ROW(V$14)-$B$2))</f>
        <v>#DIV/0!</v>
      </c>
      <c r="AD43" t="e">
        <f ca="1">W43*EXP(-AD$1*(ROW()-ROW(W$14)-$B$2))</f>
        <v>#DIV/0!</v>
      </c>
      <c r="AF43" t="str">
        <f t="shared" si="8"/>
        <v>2020-39</v>
      </c>
      <c r="AG43">
        <f t="shared" si="12"/>
        <v>0</v>
      </c>
      <c r="AH43">
        <f t="shared" si="2"/>
        <v>0</v>
      </c>
      <c r="AI43">
        <f t="shared" si="2"/>
        <v>0</v>
      </c>
      <c r="AJ43">
        <f t="shared" si="2"/>
        <v>0</v>
      </c>
      <c r="AK43">
        <f t="shared" si="2"/>
        <v>0</v>
      </c>
      <c r="AM43" t="e">
        <f t="shared" si="9"/>
        <v>#DIV/0!</v>
      </c>
      <c r="AN43" t="e">
        <f t="shared" si="3"/>
        <v>#DIV/0!</v>
      </c>
      <c r="AO43" t="e">
        <f t="shared" si="3"/>
        <v>#DIV/0!</v>
      </c>
      <c r="AP43" t="e">
        <f t="shared" si="3"/>
        <v>#DIV/0!</v>
      </c>
      <c r="AR43" t="str">
        <f t="shared" si="10"/>
        <v>2020-39</v>
      </c>
      <c r="AS43" t="e">
        <f t="shared" ca="1" si="11"/>
        <v>#DIV/0!</v>
      </c>
      <c r="AT43" t="e">
        <f t="shared" ca="1" si="4"/>
        <v>#DIV/0!</v>
      </c>
      <c r="AU43" t="e">
        <f t="shared" ca="1" si="4"/>
        <v>#DIV/0!</v>
      </c>
      <c r="AV43" t="e">
        <f t="shared" ca="1" si="4"/>
        <v>#DIV/0!</v>
      </c>
    </row>
    <row r="44" spans="1:48" x14ac:dyDescent="0.25">
      <c r="A44" s="1" t="s">
        <v>237</v>
      </c>
      <c r="B44" s="9">
        <v>1283052</v>
      </c>
      <c r="C44" s="9">
        <v>0</v>
      </c>
      <c r="D44" s="9">
        <v>0</v>
      </c>
      <c r="E44" s="9">
        <v>0</v>
      </c>
      <c r="F44" s="9">
        <v>0</v>
      </c>
      <c r="G44" s="9">
        <v>254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5"/>
        <v>1.9796547606800035E-4</v>
      </c>
      <c r="N44" t="e">
        <f t="shared" si="5"/>
        <v>#DIV/0!</v>
      </c>
      <c r="O44" t="e">
        <f t="shared" si="5"/>
        <v>#DIV/0!</v>
      </c>
      <c r="P44" t="e">
        <f t="shared" si="5"/>
        <v>#DIV/0!</v>
      </c>
      <c r="Q44" t="e">
        <f t="shared" si="5"/>
        <v>#DIV/0!</v>
      </c>
      <c r="S44">
        <f t="shared" si="6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7"/>
        <v>2020-40</v>
      </c>
      <c r="Z44">
        <f ca="1">S44*EXP(-Z$1*(ROW()-ROW(S$14)-$B$2))</f>
        <v>1.9772976560115127E-4</v>
      </c>
      <c r="AA44" t="e">
        <f ca="1">T44*EXP(-AA$1*(ROW()-ROW(T$14)-$B$2))</f>
        <v>#DIV/0!</v>
      </c>
      <c r="AB44" t="e">
        <f ca="1">U44*EXP(-AB$1*(ROW()-ROW(U$14)-$B$2))</f>
        <v>#DIV/0!</v>
      </c>
      <c r="AC44" t="e">
        <f ca="1">V44*EXP(-AC$1*(ROW()-ROW(V$14)-$B$2))</f>
        <v>#DIV/0!</v>
      </c>
      <c r="AD44" t="e">
        <f ca="1">W44*EXP(-AD$1*(ROW()-ROW(W$14)-$B$2))</f>
        <v>#DIV/0!</v>
      </c>
      <c r="AF44" t="str">
        <f t="shared" si="8"/>
        <v>2020-40</v>
      </c>
      <c r="AG44">
        <f t="shared" si="12"/>
        <v>0</v>
      </c>
      <c r="AH44">
        <f t="shared" si="2"/>
        <v>0</v>
      </c>
      <c r="AI44">
        <f t="shared" si="2"/>
        <v>0</v>
      </c>
      <c r="AJ44">
        <f t="shared" si="2"/>
        <v>0</v>
      </c>
      <c r="AK44">
        <f t="shared" si="2"/>
        <v>0</v>
      </c>
      <c r="AM44" t="e">
        <f t="shared" si="9"/>
        <v>#DIV/0!</v>
      </c>
      <c r="AN44" t="e">
        <f t="shared" si="3"/>
        <v>#DIV/0!</v>
      </c>
      <c r="AO44" t="e">
        <f t="shared" si="3"/>
        <v>#DIV/0!</v>
      </c>
      <c r="AP44" t="e">
        <f t="shared" si="3"/>
        <v>#DIV/0!</v>
      </c>
      <c r="AR44" t="str">
        <f t="shared" si="10"/>
        <v>2020-40</v>
      </c>
      <c r="AS44" t="e">
        <f t="shared" ca="1" si="11"/>
        <v>#DIV/0!</v>
      </c>
      <c r="AT44" t="e">
        <f t="shared" ca="1" si="4"/>
        <v>#DIV/0!</v>
      </c>
      <c r="AU44" t="e">
        <f t="shared" ca="1" si="4"/>
        <v>#DIV/0!</v>
      </c>
      <c r="AV44" t="e">
        <f t="shared" ca="1" si="4"/>
        <v>#DIV/0!</v>
      </c>
    </row>
    <row r="45" spans="1:48" x14ac:dyDescent="0.25">
      <c r="A45" s="1" t="s">
        <v>238</v>
      </c>
      <c r="B45" s="9">
        <v>1282798</v>
      </c>
      <c r="C45" s="9">
        <v>0</v>
      </c>
      <c r="D45" s="9">
        <v>0</v>
      </c>
      <c r="E45" s="9">
        <v>0</v>
      </c>
      <c r="F45" s="9">
        <v>0</v>
      </c>
      <c r="G45" s="9">
        <v>307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5"/>
        <v>2.3932061010385113E-4</v>
      </c>
      <c r="N45" t="e">
        <f t="shared" si="5"/>
        <v>#DIV/0!</v>
      </c>
      <c r="O45" t="e">
        <f t="shared" si="5"/>
        <v>#DIV/0!</v>
      </c>
      <c r="P45" t="e">
        <f t="shared" si="5"/>
        <v>#DIV/0!</v>
      </c>
      <c r="Q45" t="e">
        <f t="shared" si="5"/>
        <v>#DIV/0!</v>
      </c>
      <c r="S45">
        <f t="shared" si="6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7"/>
        <v>2020-41</v>
      </c>
      <c r="Z45">
        <f ca="1">S45*EXP(-Z$1*(ROW()-ROW(S$14)-$B$2))</f>
        <v>2.3905661857679772E-4</v>
      </c>
      <c r="AA45" t="e">
        <f ca="1">T45*EXP(-AA$1*(ROW()-ROW(T$14)-$B$2))</f>
        <v>#DIV/0!</v>
      </c>
      <c r="AB45" t="e">
        <f ca="1">U45*EXP(-AB$1*(ROW()-ROW(U$14)-$B$2))</f>
        <v>#DIV/0!</v>
      </c>
      <c r="AC45" t="e">
        <f ca="1">V45*EXP(-AC$1*(ROW()-ROW(V$14)-$B$2))</f>
        <v>#DIV/0!</v>
      </c>
      <c r="AD45" t="e">
        <f ca="1">W45*EXP(-AD$1*(ROW()-ROW(W$14)-$B$2))</f>
        <v>#DIV/0!</v>
      </c>
      <c r="AF45" t="str">
        <f t="shared" si="8"/>
        <v>2020-41</v>
      </c>
      <c r="AG45">
        <f t="shared" si="12"/>
        <v>0</v>
      </c>
      <c r="AH45">
        <f t="shared" si="2"/>
        <v>0</v>
      </c>
      <c r="AI45">
        <f t="shared" si="2"/>
        <v>0</v>
      </c>
      <c r="AJ45">
        <f t="shared" si="2"/>
        <v>0</v>
      </c>
      <c r="AK45">
        <f t="shared" si="2"/>
        <v>0</v>
      </c>
      <c r="AM45" t="e">
        <f t="shared" si="9"/>
        <v>#DIV/0!</v>
      </c>
      <c r="AN45" t="e">
        <f t="shared" si="3"/>
        <v>#DIV/0!</v>
      </c>
      <c r="AO45" t="e">
        <f t="shared" si="3"/>
        <v>#DIV/0!</v>
      </c>
      <c r="AP45" t="e">
        <f t="shared" si="3"/>
        <v>#DIV/0!</v>
      </c>
      <c r="AR45" t="str">
        <f t="shared" si="10"/>
        <v>2020-41</v>
      </c>
      <c r="AS45" t="e">
        <f t="shared" ca="1" si="11"/>
        <v>#DIV/0!</v>
      </c>
      <c r="AT45" t="e">
        <f t="shared" ca="1" si="4"/>
        <v>#DIV/0!</v>
      </c>
      <c r="AU45" t="e">
        <f t="shared" ca="1" si="4"/>
        <v>#DIV/0!</v>
      </c>
      <c r="AV45" t="e">
        <f t="shared" ca="1" si="4"/>
        <v>#DIV/0!</v>
      </c>
    </row>
    <row r="46" spans="1:48" x14ac:dyDescent="0.25">
      <c r="A46" s="1" t="s">
        <v>239</v>
      </c>
      <c r="B46" s="9">
        <v>1282491</v>
      </c>
      <c r="C46" s="9">
        <v>0</v>
      </c>
      <c r="D46" s="9">
        <v>0</v>
      </c>
      <c r="E46" s="9">
        <v>0</v>
      </c>
      <c r="F46" s="9">
        <v>0</v>
      </c>
      <c r="G46" s="9">
        <v>323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5"/>
        <v>2.5185361924567114E-4</v>
      </c>
      <c r="N46" t="e">
        <f t="shared" si="5"/>
        <v>#DIV/0!</v>
      </c>
      <c r="O46" t="e">
        <f t="shared" si="5"/>
        <v>#DIV/0!</v>
      </c>
      <c r="P46" t="e">
        <f t="shared" si="5"/>
        <v>#DIV/0!</v>
      </c>
      <c r="Q46" t="e">
        <f t="shared" si="5"/>
        <v>#DIV/0!</v>
      </c>
      <c r="S46">
        <f t="shared" si="6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7"/>
        <v>2020-42</v>
      </c>
      <c r="Z46">
        <f ca="1">S46*EXP(-Z$1*(ROW()-ROW(S$14)-$B$2))</f>
        <v>2.5159060805396124E-4</v>
      </c>
      <c r="AA46" t="e">
        <f ca="1">T46*EXP(-AA$1*(ROW()-ROW(T$14)-$B$2))</f>
        <v>#DIV/0!</v>
      </c>
      <c r="AB46" t="e">
        <f ca="1">U46*EXP(-AB$1*(ROW()-ROW(U$14)-$B$2))</f>
        <v>#DIV/0!</v>
      </c>
      <c r="AC46" t="e">
        <f ca="1">V46*EXP(-AC$1*(ROW()-ROW(V$14)-$B$2))</f>
        <v>#DIV/0!</v>
      </c>
      <c r="AD46" t="e">
        <f ca="1">W46*EXP(-AD$1*(ROW()-ROW(W$14)-$B$2))</f>
        <v>#DIV/0!</v>
      </c>
      <c r="AF46" t="str">
        <f t="shared" si="8"/>
        <v>2020-42</v>
      </c>
      <c r="AG46">
        <f t="shared" si="12"/>
        <v>0</v>
      </c>
      <c r="AH46">
        <f t="shared" si="2"/>
        <v>0</v>
      </c>
      <c r="AI46">
        <f t="shared" si="2"/>
        <v>0</v>
      </c>
      <c r="AJ46">
        <f t="shared" si="2"/>
        <v>0</v>
      </c>
      <c r="AK46">
        <f t="shared" si="2"/>
        <v>0</v>
      </c>
      <c r="AM46" t="e">
        <f t="shared" si="9"/>
        <v>#DIV/0!</v>
      </c>
      <c r="AN46" t="e">
        <f t="shared" si="3"/>
        <v>#DIV/0!</v>
      </c>
      <c r="AO46" t="e">
        <f t="shared" si="3"/>
        <v>#DIV/0!</v>
      </c>
      <c r="AP46" t="e">
        <f t="shared" si="3"/>
        <v>#DIV/0!</v>
      </c>
      <c r="AR46" t="str">
        <f t="shared" si="10"/>
        <v>2020-42</v>
      </c>
      <c r="AS46" t="e">
        <f t="shared" ca="1" si="11"/>
        <v>#DIV/0!</v>
      </c>
      <c r="AT46" t="e">
        <f t="shared" ca="1" si="4"/>
        <v>#DIV/0!</v>
      </c>
      <c r="AU46" t="e">
        <f t="shared" ca="1" si="4"/>
        <v>#DIV/0!</v>
      </c>
      <c r="AV46" t="e">
        <f t="shared" ca="1" si="4"/>
        <v>#DIV/0!</v>
      </c>
    </row>
    <row r="47" spans="1:48" x14ac:dyDescent="0.25">
      <c r="A47" s="1" t="s">
        <v>240</v>
      </c>
      <c r="B47" s="9">
        <v>1282168</v>
      </c>
      <c r="C47" s="9">
        <v>0</v>
      </c>
      <c r="D47" s="9">
        <v>0</v>
      </c>
      <c r="E47" s="9">
        <v>0</v>
      </c>
      <c r="F47" s="9">
        <v>0</v>
      </c>
      <c r="G47" s="9">
        <v>390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5"/>
        <v>3.0417230815306574E-4</v>
      </c>
      <c r="N47" t="e">
        <f t="shared" si="5"/>
        <v>#DIV/0!</v>
      </c>
      <c r="O47" t="e">
        <f t="shared" si="5"/>
        <v>#DIV/0!</v>
      </c>
      <c r="P47" t="e">
        <f t="shared" si="5"/>
        <v>#DIV/0!</v>
      </c>
      <c r="Q47" t="e">
        <f t="shared" si="5"/>
        <v>#DIV/0!</v>
      </c>
      <c r="S47">
        <f t="shared" si="6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7"/>
        <v>2020-43</v>
      </c>
      <c r="Z47">
        <f ca="1">S47*EXP(-Z$1*(ROW()-ROW(S$14)-$B$2))</f>
        <v>3.0388463651357897E-4</v>
      </c>
      <c r="AA47" t="e">
        <f ca="1">T47*EXP(-AA$1*(ROW()-ROW(T$14)-$B$2))</f>
        <v>#DIV/0!</v>
      </c>
      <c r="AB47" t="e">
        <f ca="1">U47*EXP(-AB$1*(ROW()-ROW(U$14)-$B$2))</f>
        <v>#DIV/0!</v>
      </c>
      <c r="AC47" t="e">
        <f ca="1">V47*EXP(-AC$1*(ROW()-ROW(V$14)-$B$2))</f>
        <v>#DIV/0!</v>
      </c>
      <c r="AD47" t="e">
        <f ca="1">W47*EXP(-AD$1*(ROW()-ROW(W$14)-$B$2))</f>
        <v>#DIV/0!</v>
      </c>
      <c r="AF47" t="str">
        <f t="shared" si="8"/>
        <v>2020-43</v>
      </c>
      <c r="AG47">
        <f t="shared" si="12"/>
        <v>0</v>
      </c>
      <c r="AH47">
        <f t="shared" si="2"/>
        <v>0</v>
      </c>
      <c r="AI47">
        <f t="shared" si="2"/>
        <v>0</v>
      </c>
      <c r="AJ47">
        <f t="shared" si="2"/>
        <v>0</v>
      </c>
      <c r="AK47">
        <f t="shared" si="2"/>
        <v>0</v>
      </c>
      <c r="AM47" t="e">
        <f t="shared" si="9"/>
        <v>#DIV/0!</v>
      </c>
      <c r="AN47" t="e">
        <f t="shared" si="3"/>
        <v>#DIV/0!</v>
      </c>
      <c r="AO47" t="e">
        <f t="shared" si="3"/>
        <v>#DIV/0!</v>
      </c>
      <c r="AP47" t="e">
        <f t="shared" si="3"/>
        <v>#DIV/0!</v>
      </c>
      <c r="AR47" t="str">
        <f t="shared" si="10"/>
        <v>2020-43</v>
      </c>
      <c r="AS47" t="e">
        <f t="shared" ca="1" si="11"/>
        <v>#DIV/0!</v>
      </c>
      <c r="AT47" t="e">
        <f t="shared" ca="1" si="4"/>
        <v>#DIV/0!</v>
      </c>
      <c r="AU47" t="e">
        <f t="shared" ca="1" si="4"/>
        <v>#DIV/0!</v>
      </c>
      <c r="AV47" t="e">
        <f t="shared" ca="1" si="4"/>
        <v>#DIV/0!</v>
      </c>
    </row>
    <row r="48" spans="1:48" x14ac:dyDescent="0.25">
      <c r="A48" s="1" t="s">
        <v>241</v>
      </c>
      <c r="B48" s="9">
        <v>1281778</v>
      </c>
      <c r="C48" s="9">
        <v>0</v>
      </c>
      <c r="D48" s="9">
        <v>0</v>
      </c>
      <c r="E48" s="9">
        <v>0</v>
      </c>
      <c r="F48" s="9">
        <v>0</v>
      </c>
      <c r="G48" s="9">
        <v>457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5"/>
        <v>3.5653599921359235E-4</v>
      </c>
      <c r="N48" t="e">
        <f t="shared" si="5"/>
        <v>#DIV/0!</v>
      </c>
      <c r="O48" t="e">
        <f t="shared" si="5"/>
        <v>#DIV/0!</v>
      </c>
      <c r="P48" t="e">
        <f t="shared" si="5"/>
        <v>#DIV/0!</v>
      </c>
      <c r="Q48" t="e">
        <f t="shared" si="5"/>
        <v>#DIV/0!</v>
      </c>
      <c r="S48">
        <f t="shared" si="6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7"/>
        <v>2020-44</v>
      </c>
      <c r="Z48">
        <f ca="1">S48*EXP(-Z$1*(ROW()-ROW(S$14)-$B$2))</f>
        <v>3.5623396161309434E-4</v>
      </c>
      <c r="AA48" t="e">
        <f ca="1">T48*EXP(-AA$1*(ROW()-ROW(T$14)-$B$2))</f>
        <v>#DIV/0!</v>
      </c>
      <c r="AB48" t="e">
        <f ca="1">U48*EXP(-AB$1*(ROW()-ROW(U$14)-$B$2))</f>
        <v>#DIV/0!</v>
      </c>
      <c r="AC48" t="e">
        <f ca="1">V48*EXP(-AC$1*(ROW()-ROW(V$14)-$B$2))</f>
        <v>#DIV/0!</v>
      </c>
      <c r="AD48" t="e">
        <f ca="1">W48*EXP(-AD$1*(ROW()-ROW(W$14)-$B$2))</f>
        <v>#DIV/0!</v>
      </c>
      <c r="AF48" t="str">
        <f t="shared" si="8"/>
        <v>2020-44</v>
      </c>
      <c r="AG48">
        <f t="shared" si="12"/>
        <v>0</v>
      </c>
      <c r="AH48">
        <f t="shared" si="2"/>
        <v>0</v>
      </c>
      <c r="AI48">
        <f t="shared" si="2"/>
        <v>0</v>
      </c>
      <c r="AJ48">
        <f t="shared" si="2"/>
        <v>0</v>
      </c>
      <c r="AK48">
        <f t="shared" si="2"/>
        <v>0</v>
      </c>
      <c r="AM48" t="e">
        <f t="shared" si="9"/>
        <v>#DIV/0!</v>
      </c>
      <c r="AN48" t="e">
        <f t="shared" si="3"/>
        <v>#DIV/0!</v>
      </c>
      <c r="AO48" t="e">
        <f t="shared" si="3"/>
        <v>#DIV/0!</v>
      </c>
      <c r="AP48" t="e">
        <f t="shared" si="3"/>
        <v>#DIV/0!</v>
      </c>
      <c r="AR48" t="str">
        <f t="shared" si="10"/>
        <v>2020-44</v>
      </c>
      <c r="AS48" t="e">
        <f t="shared" ca="1" si="11"/>
        <v>#DIV/0!</v>
      </c>
      <c r="AT48" t="e">
        <f t="shared" ca="1" si="4"/>
        <v>#DIV/0!</v>
      </c>
      <c r="AU48" t="e">
        <f t="shared" ca="1" si="4"/>
        <v>#DIV/0!</v>
      </c>
      <c r="AV48" t="e">
        <f t="shared" ca="1" si="4"/>
        <v>#DIV/0!</v>
      </c>
    </row>
    <row r="49" spans="1:48" x14ac:dyDescent="0.25">
      <c r="A49" s="1" t="s">
        <v>242</v>
      </c>
      <c r="B49" s="9">
        <v>1281321</v>
      </c>
      <c r="C49" s="9">
        <v>0</v>
      </c>
      <c r="D49" s="9">
        <v>0</v>
      </c>
      <c r="E49" s="9">
        <v>0</v>
      </c>
      <c r="F49" s="9">
        <v>0</v>
      </c>
      <c r="G49" s="9">
        <v>457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5"/>
        <v>3.5666316247060653E-4</v>
      </c>
      <c r="N49" t="e">
        <f t="shared" si="5"/>
        <v>#DIV/0!</v>
      </c>
      <c r="O49" t="e">
        <f t="shared" si="5"/>
        <v>#DIV/0!</v>
      </c>
      <c r="P49" t="e">
        <f t="shared" si="5"/>
        <v>#DIV/0!</v>
      </c>
      <c r="Q49" t="e">
        <f t="shared" si="5"/>
        <v>#DIV/0!</v>
      </c>
      <c r="S49">
        <f t="shared" si="6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7"/>
        <v>2020-45</v>
      </c>
      <c r="Z49">
        <f ca="1">S49*EXP(-Z$1*(ROW()-ROW(S$14)-$B$2))</f>
        <v>3.5637756668183336E-4</v>
      </c>
      <c r="AA49" t="e">
        <f ca="1">T49*EXP(-AA$1*(ROW()-ROW(T$14)-$B$2))</f>
        <v>#DIV/0!</v>
      </c>
      <c r="AB49" t="e">
        <f ca="1">U49*EXP(-AB$1*(ROW()-ROW(U$14)-$B$2))</f>
        <v>#DIV/0!</v>
      </c>
      <c r="AC49" t="e">
        <f ca="1">V49*EXP(-AC$1*(ROW()-ROW(V$14)-$B$2))</f>
        <v>#DIV/0!</v>
      </c>
      <c r="AD49" t="e">
        <f ca="1">W49*EXP(-AD$1*(ROW()-ROW(W$14)-$B$2))</f>
        <v>#DIV/0!</v>
      </c>
      <c r="AF49" t="str">
        <f t="shared" si="8"/>
        <v>2020-45</v>
      </c>
      <c r="AG49">
        <f t="shared" si="12"/>
        <v>0</v>
      </c>
      <c r="AH49">
        <f t="shared" si="2"/>
        <v>0</v>
      </c>
      <c r="AI49">
        <f t="shared" si="2"/>
        <v>0</v>
      </c>
      <c r="AJ49">
        <f t="shared" si="2"/>
        <v>0</v>
      </c>
      <c r="AK49">
        <f t="shared" si="2"/>
        <v>0</v>
      </c>
      <c r="AM49" t="e">
        <f t="shared" si="9"/>
        <v>#DIV/0!</v>
      </c>
      <c r="AN49" t="e">
        <f t="shared" si="3"/>
        <v>#DIV/0!</v>
      </c>
      <c r="AO49" t="e">
        <f t="shared" si="3"/>
        <v>#DIV/0!</v>
      </c>
      <c r="AP49" t="e">
        <f t="shared" si="3"/>
        <v>#DIV/0!</v>
      </c>
      <c r="AR49" t="str">
        <f t="shared" si="10"/>
        <v>2020-45</v>
      </c>
      <c r="AS49" t="e">
        <f t="shared" ca="1" si="11"/>
        <v>#DIV/0!</v>
      </c>
      <c r="AT49" t="e">
        <f t="shared" ca="1" si="4"/>
        <v>#DIV/0!</v>
      </c>
      <c r="AU49" t="e">
        <f t="shared" ca="1" si="4"/>
        <v>#DIV/0!</v>
      </c>
      <c r="AV49" t="e">
        <f t="shared" ca="1" si="4"/>
        <v>#DIV/0!</v>
      </c>
    </row>
    <row r="50" spans="1:48" x14ac:dyDescent="0.25">
      <c r="A50" s="1" t="s">
        <v>243</v>
      </c>
      <c r="B50" s="9">
        <v>1280864</v>
      </c>
      <c r="C50" s="9">
        <v>0</v>
      </c>
      <c r="D50" s="9">
        <v>0</v>
      </c>
      <c r="E50" s="9">
        <v>0</v>
      </c>
      <c r="F50" s="9">
        <v>0</v>
      </c>
      <c r="G50" s="9">
        <v>455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5"/>
        <v>3.5522897044494968E-4</v>
      </c>
      <c r="N50" t="e">
        <f t="shared" si="5"/>
        <v>#DIV/0!</v>
      </c>
      <c r="O50" t="e">
        <f t="shared" si="5"/>
        <v>#DIV/0!</v>
      </c>
      <c r="P50" t="e">
        <f t="shared" si="5"/>
        <v>#DIV/0!</v>
      </c>
      <c r="Q50" t="e">
        <f t="shared" si="5"/>
        <v>#DIV/0!</v>
      </c>
      <c r="S50">
        <f t="shared" si="6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7"/>
        <v>2020-46</v>
      </c>
      <c r="Z50">
        <f ca="1">S50*EXP(-Z$1*(ROW()-ROW(S$14)-$B$2))</f>
        <v>3.5496045238118999E-4</v>
      </c>
      <c r="AA50" t="e">
        <f ca="1">T50*EXP(-AA$1*(ROW()-ROW(T$14)-$B$2))</f>
        <v>#DIV/0!</v>
      </c>
      <c r="AB50" t="e">
        <f ca="1">U50*EXP(-AB$1*(ROW()-ROW(U$14)-$B$2))</f>
        <v>#DIV/0!</v>
      </c>
      <c r="AC50" t="e">
        <f ca="1">V50*EXP(-AC$1*(ROW()-ROW(V$14)-$B$2))</f>
        <v>#DIV/0!</v>
      </c>
      <c r="AD50" t="e">
        <f ca="1">W50*EXP(-AD$1*(ROW()-ROW(W$14)-$B$2))</f>
        <v>#DIV/0!</v>
      </c>
      <c r="AF50" t="str">
        <f t="shared" si="8"/>
        <v>2020-46</v>
      </c>
      <c r="AG50">
        <f t="shared" si="12"/>
        <v>0</v>
      </c>
      <c r="AH50">
        <f t="shared" si="2"/>
        <v>0</v>
      </c>
      <c r="AI50">
        <f t="shared" si="2"/>
        <v>0</v>
      </c>
      <c r="AJ50">
        <f t="shared" si="2"/>
        <v>0</v>
      </c>
      <c r="AK50">
        <f t="shared" si="2"/>
        <v>0</v>
      </c>
      <c r="AM50" t="e">
        <f t="shared" si="9"/>
        <v>#DIV/0!</v>
      </c>
      <c r="AN50" t="e">
        <f t="shared" si="3"/>
        <v>#DIV/0!</v>
      </c>
      <c r="AO50" t="e">
        <f t="shared" si="3"/>
        <v>#DIV/0!</v>
      </c>
      <c r="AP50" t="e">
        <f t="shared" si="3"/>
        <v>#DIV/0!</v>
      </c>
      <c r="AR50" t="str">
        <f t="shared" si="10"/>
        <v>2020-46</v>
      </c>
      <c r="AS50" t="e">
        <f t="shared" ca="1" si="11"/>
        <v>#DIV/0!</v>
      </c>
      <c r="AT50" t="e">
        <f t="shared" ca="1" si="4"/>
        <v>#DIV/0!</v>
      </c>
      <c r="AU50" t="e">
        <f t="shared" ca="1" si="4"/>
        <v>#DIV/0!</v>
      </c>
      <c r="AV50" t="e">
        <f t="shared" ca="1" si="4"/>
        <v>#DIV/0!</v>
      </c>
    </row>
    <row r="51" spans="1:48" x14ac:dyDescent="0.25">
      <c r="A51" s="1" t="s">
        <v>244</v>
      </c>
      <c r="B51" s="9">
        <v>1280409</v>
      </c>
      <c r="C51" s="9">
        <v>0</v>
      </c>
      <c r="D51" s="9">
        <v>0</v>
      </c>
      <c r="E51" s="9">
        <v>0</v>
      </c>
      <c r="F51" s="9">
        <v>0</v>
      </c>
      <c r="G51" s="9">
        <v>436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5"/>
        <v>3.4051619443474702E-4</v>
      </c>
      <c r="N51" t="e">
        <f t="shared" si="5"/>
        <v>#DIV/0!</v>
      </c>
      <c r="O51" t="e">
        <f t="shared" si="5"/>
        <v>#DIV/0!</v>
      </c>
      <c r="P51" t="e">
        <f t="shared" si="5"/>
        <v>#DIV/0!</v>
      </c>
      <c r="Q51" t="e">
        <f t="shared" si="5"/>
        <v>#DIV/0!</v>
      </c>
      <c r="S51">
        <f t="shared" si="6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7"/>
        <v>2020-47</v>
      </c>
      <c r="Z51">
        <f ca="1">S51*EXP(-Z$1*(ROW()-ROW(S$14)-$B$2))</f>
        <v>3.4026954785518519E-4</v>
      </c>
      <c r="AA51" t="e">
        <f ca="1">T51*EXP(-AA$1*(ROW()-ROW(T$14)-$B$2))</f>
        <v>#DIV/0!</v>
      </c>
      <c r="AB51" t="e">
        <f ca="1">U51*EXP(-AB$1*(ROW()-ROW(U$14)-$B$2))</f>
        <v>#DIV/0!</v>
      </c>
      <c r="AC51" t="e">
        <f ca="1">V51*EXP(-AC$1*(ROW()-ROW(V$14)-$B$2))</f>
        <v>#DIV/0!</v>
      </c>
      <c r="AD51" t="e">
        <f ca="1">W51*EXP(-AD$1*(ROW()-ROW(W$14)-$B$2))</f>
        <v>#DIV/0!</v>
      </c>
      <c r="AF51" t="str">
        <f t="shared" si="8"/>
        <v>2020-47</v>
      </c>
      <c r="AG51">
        <f t="shared" si="12"/>
        <v>0</v>
      </c>
      <c r="AH51">
        <f t="shared" si="2"/>
        <v>0</v>
      </c>
      <c r="AI51">
        <f t="shared" si="2"/>
        <v>0</v>
      </c>
      <c r="AJ51">
        <f t="shared" si="2"/>
        <v>0</v>
      </c>
      <c r="AK51">
        <f t="shared" si="2"/>
        <v>0</v>
      </c>
      <c r="AM51" t="e">
        <f t="shared" si="9"/>
        <v>#DIV/0!</v>
      </c>
      <c r="AN51" t="e">
        <f t="shared" si="3"/>
        <v>#DIV/0!</v>
      </c>
      <c r="AO51" t="e">
        <f t="shared" si="3"/>
        <v>#DIV/0!</v>
      </c>
      <c r="AP51" t="e">
        <f t="shared" si="3"/>
        <v>#DIV/0!</v>
      </c>
      <c r="AR51" t="str">
        <f t="shared" si="10"/>
        <v>2020-47</v>
      </c>
      <c r="AS51" t="e">
        <f t="shared" ca="1" si="11"/>
        <v>#DIV/0!</v>
      </c>
      <c r="AT51" t="e">
        <f t="shared" ca="1" si="4"/>
        <v>#DIV/0!</v>
      </c>
      <c r="AU51" t="e">
        <f t="shared" ca="1" si="4"/>
        <v>#DIV/0!</v>
      </c>
      <c r="AV51" t="e">
        <f t="shared" ca="1" si="4"/>
        <v>#DIV/0!</v>
      </c>
    </row>
    <row r="52" spans="1:48" x14ac:dyDescent="0.25">
      <c r="A52" s="1" t="s">
        <v>245</v>
      </c>
      <c r="B52" s="9">
        <v>1279973</v>
      </c>
      <c r="C52" s="9">
        <v>0</v>
      </c>
      <c r="D52" s="9">
        <v>0</v>
      </c>
      <c r="E52" s="9">
        <v>0</v>
      </c>
      <c r="F52" s="9">
        <v>0</v>
      </c>
      <c r="G52" s="9">
        <v>407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5"/>
        <v>3.179754572948023E-4</v>
      </c>
      <c r="N52" t="e">
        <f t="shared" si="5"/>
        <v>#DIV/0!</v>
      </c>
      <c r="O52" t="e">
        <f t="shared" si="5"/>
        <v>#DIV/0!</v>
      </c>
      <c r="P52" t="e">
        <f t="shared" si="5"/>
        <v>#DIV/0!</v>
      </c>
      <c r="Q52" t="e">
        <f t="shared" si="5"/>
        <v>#DIV/0!</v>
      </c>
      <c r="S52">
        <f t="shared" si="6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7"/>
        <v>2020-48</v>
      </c>
      <c r="Z52">
        <f ca="1">S52*EXP(-Z$1*(ROW()-ROW(S$14)-$B$2))</f>
        <v>3.1775268824396863E-4</v>
      </c>
      <c r="AA52" t="e">
        <f ca="1">T52*EXP(-AA$1*(ROW()-ROW(T$14)-$B$2))</f>
        <v>#DIV/0!</v>
      </c>
      <c r="AB52" t="e">
        <f ca="1">U52*EXP(-AB$1*(ROW()-ROW(U$14)-$B$2))</f>
        <v>#DIV/0!</v>
      </c>
      <c r="AC52" t="e">
        <f ca="1">V52*EXP(-AC$1*(ROW()-ROW(V$14)-$B$2))</f>
        <v>#DIV/0!</v>
      </c>
      <c r="AD52" t="e">
        <f ca="1">W52*EXP(-AD$1*(ROW()-ROW(W$14)-$B$2))</f>
        <v>#DIV/0!</v>
      </c>
      <c r="AF52" t="str">
        <f t="shared" si="8"/>
        <v>2020-48</v>
      </c>
      <c r="AG52">
        <f t="shared" si="12"/>
        <v>0</v>
      </c>
      <c r="AH52">
        <f t="shared" si="2"/>
        <v>0</v>
      </c>
      <c r="AI52">
        <f t="shared" si="2"/>
        <v>0</v>
      </c>
      <c r="AJ52">
        <f t="shared" si="2"/>
        <v>0</v>
      </c>
      <c r="AK52">
        <f t="shared" si="2"/>
        <v>0</v>
      </c>
      <c r="AM52" t="e">
        <f t="shared" si="9"/>
        <v>#DIV/0!</v>
      </c>
      <c r="AN52" t="e">
        <f t="shared" si="3"/>
        <v>#DIV/0!</v>
      </c>
      <c r="AO52" t="e">
        <f t="shared" si="3"/>
        <v>#DIV/0!</v>
      </c>
      <c r="AP52" t="e">
        <f t="shared" si="3"/>
        <v>#DIV/0!</v>
      </c>
      <c r="AR52" t="str">
        <f t="shared" si="10"/>
        <v>2020-48</v>
      </c>
      <c r="AS52" t="e">
        <f t="shared" ca="1" si="11"/>
        <v>#DIV/0!</v>
      </c>
      <c r="AT52" t="e">
        <f t="shared" ca="1" si="4"/>
        <v>#DIV/0!</v>
      </c>
      <c r="AU52" t="e">
        <f t="shared" ca="1" si="4"/>
        <v>#DIV/0!</v>
      </c>
      <c r="AV52" t="e">
        <f t="shared" ca="1" si="4"/>
        <v>#DIV/0!</v>
      </c>
    </row>
    <row r="53" spans="1:48" x14ac:dyDescent="0.25">
      <c r="A53" s="1" t="s">
        <v>246</v>
      </c>
      <c r="B53" s="9">
        <v>1279566</v>
      </c>
      <c r="C53" s="9">
        <v>0</v>
      </c>
      <c r="D53" s="9">
        <v>0</v>
      </c>
      <c r="E53" s="9">
        <v>0</v>
      </c>
      <c r="F53" s="9">
        <v>0</v>
      </c>
      <c r="G53" s="9">
        <v>419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5"/>
        <v>3.2745477763554203E-4</v>
      </c>
      <c r="N53" t="e">
        <f t="shared" si="5"/>
        <v>#DIV/0!</v>
      </c>
      <c r="O53" t="e">
        <f t="shared" si="5"/>
        <v>#DIV/0!</v>
      </c>
      <c r="P53" t="e">
        <f t="shared" si="5"/>
        <v>#DIV/0!</v>
      </c>
      <c r="Q53" t="e">
        <f t="shared" si="5"/>
        <v>#DIV/0!</v>
      </c>
      <c r="S53">
        <f t="shared" si="6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7"/>
        <v>2020-49</v>
      </c>
      <c r="Z53">
        <f ca="1">S53*EXP(-Z$1*(ROW()-ROW(S$14)-$B$2))</f>
        <v>3.2724362554617634E-4</v>
      </c>
      <c r="AA53" t="e">
        <f ca="1">T53*EXP(-AA$1*(ROW()-ROW(T$14)-$B$2))</f>
        <v>#DIV/0!</v>
      </c>
      <c r="AB53" t="e">
        <f ca="1">U53*EXP(-AB$1*(ROW()-ROW(U$14)-$B$2))</f>
        <v>#DIV/0!</v>
      </c>
      <c r="AC53" t="e">
        <f ca="1">V53*EXP(-AC$1*(ROW()-ROW(V$14)-$B$2))</f>
        <v>#DIV/0!</v>
      </c>
      <c r="AD53" t="e">
        <f ca="1">W53*EXP(-AD$1*(ROW()-ROW(W$14)-$B$2))</f>
        <v>#DIV/0!</v>
      </c>
      <c r="AF53" t="str">
        <f t="shared" si="8"/>
        <v>2020-49</v>
      </c>
      <c r="AG53">
        <f t="shared" si="12"/>
        <v>0</v>
      </c>
      <c r="AH53">
        <f t="shared" si="2"/>
        <v>0</v>
      </c>
      <c r="AI53">
        <f t="shared" si="2"/>
        <v>0</v>
      </c>
      <c r="AJ53">
        <f t="shared" si="2"/>
        <v>0</v>
      </c>
      <c r="AK53">
        <f t="shared" si="2"/>
        <v>0</v>
      </c>
      <c r="AM53" t="e">
        <f t="shared" si="9"/>
        <v>#DIV/0!</v>
      </c>
      <c r="AN53" t="e">
        <f t="shared" si="3"/>
        <v>#DIV/0!</v>
      </c>
      <c r="AO53" t="e">
        <f t="shared" si="3"/>
        <v>#DIV/0!</v>
      </c>
      <c r="AP53" t="e">
        <f t="shared" si="3"/>
        <v>#DIV/0!</v>
      </c>
      <c r="AR53" t="str">
        <f t="shared" si="10"/>
        <v>2020-49</v>
      </c>
      <c r="AS53" t="e">
        <f t="shared" ca="1" si="11"/>
        <v>#DIV/0!</v>
      </c>
      <c r="AT53" t="e">
        <f t="shared" ca="1" si="4"/>
        <v>#DIV/0!</v>
      </c>
      <c r="AU53" t="e">
        <f t="shared" ca="1" si="4"/>
        <v>#DIV/0!</v>
      </c>
      <c r="AV53" t="e">
        <f t="shared" ca="1" si="4"/>
        <v>#DIV/0!</v>
      </c>
    </row>
    <row r="54" spans="1:48" x14ac:dyDescent="0.25">
      <c r="A54" s="1" t="s">
        <v>247</v>
      </c>
      <c r="B54" s="9">
        <v>1279147</v>
      </c>
      <c r="C54" s="9">
        <v>0</v>
      </c>
      <c r="D54" s="9">
        <v>0</v>
      </c>
      <c r="E54" s="9">
        <v>0</v>
      </c>
      <c r="F54" s="9">
        <v>0</v>
      </c>
      <c r="G54" s="9">
        <v>365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5"/>
        <v>2.8534640662879245E-4</v>
      </c>
      <c r="N54" t="e">
        <f t="shared" si="5"/>
        <v>#DIV/0!</v>
      </c>
      <c r="O54" t="e">
        <f t="shared" si="5"/>
        <v>#DIV/0!</v>
      </c>
      <c r="P54" t="e">
        <f t="shared" si="5"/>
        <v>#DIV/0!</v>
      </c>
      <c r="Q54" t="e">
        <f t="shared" si="5"/>
        <v>#DIV/0!</v>
      </c>
      <c r="S54">
        <f t="shared" si="6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7"/>
        <v>2020-50</v>
      </c>
      <c r="Z54">
        <f ca="1">S54*EXP(-Z$1*(ROW()-ROW(S$14)-$B$2))</f>
        <v>2.8516360165327837E-4</v>
      </c>
      <c r="AA54" t="e">
        <f ca="1">T54*EXP(-AA$1*(ROW()-ROW(T$14)-$B$2))</f>
        <v>#DIV/0!</v>
      </c>
      <c r="AB54" t="e">
        <f ca="1">U54*EXP(-AB$1*(ROW()-ROW(U$14)-$B$2))</f>
        <v>#DIV/0!</v>
      </c>
      <c r="AC54" t="e">
        <f ca="1">V54*EXP(-AC$1*(ROW()-ROW(V$14)-$B$2))</f>
        <v>#DIV/0!</v>
      </c>
      <c r="AD54" t="e">
        <f ca="1">W54*EXP(-AD$1*(ROW()-ROW(W$14)-$B$2))</f>
        <v>#DIV/0!</v>
      </c>
      <c r="AF54" t="str">
        <f t="shared" si="8"/>
        <v>2020-50</v>
      </c>
      <c r="AG54">
        <f t="shared" si="12"/>
        <v>0</v>
      </c>
      <c r="AH54">
        <f t="shared" si="2"/>
        <v>0</v>
      </c>
      <c r="AI54">
        <f t="shared" si="2"/>
        <v>0</v>
      </c>
      <c r="AJ54">
        <f t="shared" si="2"/>
        <v>0</v>
      </c>
      <c r="AK54">
        <f t="shared" si="2"/>
        <v>0</v>
      </c>
      <c r="AM54" t="e">
        <f t="shared" si="9"/>
        <v>#DIV/0!</v>
      </c>
      <c r="AN54" t="e">
        <f t="shared" si="3"/>
        <v>#DIV/0!</v>
      </c>
      <c r="AO54" t="e">
        <f t="shared" si="3"/>
        <v>#DIV/0!</v>
      </c>
      <c r="AP54" t="e">
        <f t="shared" si="3"/>
        <v>#DIV/0!</v>
      </c>
      <c r="AR54" t="str">
        <f t="shared" si="10"/>
        <v>2020-50</v>
      </c>
      <c r="AS54" t="e">
        <f t="shared" ca="1" si="11"/>
        <v>#DIV/0!</v>
      </c>
      <c r="AT54" t="e">
        <f t="shared" ca="1" si="4"/>
        <v>#DIV/0!</v>
      </c>
      <c r="AU54" t="e">
        <f t="shared" ca="1" si="4"/>
        <v>#DIV/0!</v>
      </c>
      <c r="AV54" t="e">
        <f t="shared" ca="1" si="4"/>
        <v>#DIV/0!</v>
      </c>
    </row>
    <row r="55" spans="1:48" x14ac:dyDescent="0.25">
      <c r="A55" s="1" t="s">
        <v>248</v>
      </c>
      <c r="B55" s="9">
        <v>1278782</v>
      </c>
      <c r="C55" s="9">
        <v>0</v>
      </c>
      <c r="D55" s="9">
        <v>0</v>
      </c>
      <c r="E55" s="9">
        <v>0</v>
      </c>
      <c r="F55" s="9">
        <v>0</v>
      </c>
      <c r="G55" s="9">
        <v>411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5"/>
        <v>3.213995817895466E-4</v>
      </c>
      <c r="N55" t="e">
        <f t="shared" si="5"/>
        <v>#DIV/0!</v>
      </c>
      <c r="O55" t="e">
        <f t="shared" si="5"/>
        <v>#DIV/0!</v>
      </c>
      <c r="P55" t="e">
        <f t="shared" si="5"/>
        <v>#DIV/0!</v>
      </c>
      <c r="Q55" t="e">
        <f t="shared" si="5"/>
        <v>#DIV/0!</v>
      </c>
      <c r="S55">
        <f t="shared" si="6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7"/>
        <v>2020-51</v>
      </c>
      <c r="Z55">
        <f ca="1">S55*EXP(-Z$1*(ROW()-ROW(S$14)-$B$2))</f>
        <v>3.2122014001320854E-4</v>
      </c>
      <c r="AA55" t="e">
        <f ca="1">T55*EXP(-AA$1*(ROW()-ROW(T$14)-$B$2))</f>
        <v>#DIV/0!</v>
      </c>
      <c r="AB55" t="e">
        <f ca="1">U55*EXP(-AB$1*(ROW()-ROW(U$14)-$B$2))</f>
        <v>#DIV/0!</v>
      </c>
      <c r="AC55" t="e">
        <f ca="1">V55*EXP(-AC$1*(ROW()-ROW(V$14)-$B$2))</f>
        <v>#DIV/0!</v>
      </c>
      <c r="AD55" t="e">
        <f ca="1">W55*EXP(-AD$1*(ROW()-ROW(W$14)-$B$2))</f>
        <v>#DIV/0!</v>
      </c>
      <c r="AF55" t="str">
        <f t="shared" si="8"/>
        <v>2020-51</v>
      </c>
      <c r="AG55">
        <f t="shared" si="12"/>
        <v>0</v>
      </c>
      <c r="AH55">
        <f t="shared" si="2"/>
        <v>0</v>
      </c>
      <c r="AI55">
        <f t="shared" si="2"/>
        <v>0</v>
      </c>
      <c r="AJ55">
        <f t="shared" si="2"/>
        <v>0</v>
      </c>
      <c r="AK55">
        <f t="shared" si="2"/>
        <v>0</v>
      </c>
      <c r="AM55" t="e">
        <f t="shared" si="9"/>
        <v>#DIV/0!</v>
      </c>
      <c r="AN55" t="e">
        <f t="shared" si="3"/>
        <v>#DIV/0!</v>
      </c>
      <c r="AO55" t="e">
        <f t="shared" si="3"/>
        <v>#DIV/0!</v>
      </c>
      <c r="AP55" t="e">
        <f t="shared" si="3"/>
        <v>#DIV/0!</v>
      </c>
      <c r="AR55" t="str">
        <f t="shared" si="10"/>
        <v>2020-51</v>
      </c>
      <c r="AS55" t="e">
        <f t="shared" ca="1" si="11"/>
        <v>#DIV/0!</v>
      </c>
      <c r="AT55" t="e">
        <f t="shared" ca="1" si="4"/>
        <v>#DIV/0!</v>
      </c>
      <c r="AU55" t="e">
        <f t="shared" ca="1" si="4"/>
        <v>#DIV/0!</v>
      </c>
      <c r="AV55" t="e">
        <f t="shared" ca="1" si="4"/>
        <v>#DIV/0!</v>
      </c>
    </row>
    <row r="56" spans="1:48" x14ac:dyDescent="0.25">
      <c r="A56" s="1" t="s">
        <v>249</v>
      </c>
      <c r="B56" s="9">
        <v>1278371</v>
      </c>
      <c r="C56" s="9">
        <v>0</v>
      </c>
      <c r="D56" s="9">
        <v>0</v>
      </c>
      <c r="E56" s="9">
        <v>0</v>
      </c>
      <c r="F56" s="9">
        <v>0</v>
      </c>
      <c r="G56" s="9">
        <v>384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5"/>
        <v>3.0038228339034599E-4</v>
      </c>
      <c r="N56" t="e">
        <f t="shared" si="5"/>
        <v>#DIV/0!</v>
      </c>
      <c r="O56" t="e">
        <f t="shared" si="5"/>
        <v>#DIV/0!</v>
      </c>
      <c r="P56" t="e">
        <f t="shared" si="5"/>
        <v>#DIV/0!</v>
      </c>
      <c r="Q56" t="e">
        <f t="shared" si="5"/>
        <v>#DIV/0!</v>
      </c>
      <c r="S56">
        <f t="shared" si="6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7"/>
        <v>2020-52</v>
      </c>
      <c r="Z56">
        <f ca="1">S56*EXP(-Z$1*(ROW()-ROW(S$14)-$B$2))</f>
        <v>3.0022216752595762E-4</v>
      </c>
      <c r="AA56" t="e">
        <f ca="1">T56*EXP(-AA$1*(ROW()-ROW(T$14)-$B$2))</f>
        <v>#DIV/0!</v>
      </c>
      <c r="AB56" t="e">
        <f ca="1">U56*EXP(-AB$1*(ROW()-ROW(U$14)-$B$2))</f>
        <v>#DIV/0!</v>
      </c>
      <c r="AC56" t="e">
        <f ca="1">V56*EXP(-AC$1*(ROW()-ROW(V$14)-$B$2))</f>
        <v>#DIV/0!</v>
      </c>
      <c r="AD56" t="e">
        <f ca="1">W56*EXP(-AD$1*(ROW()-ROW(W$14)-$B$2))</f>
        <v>#DIV/0!</v>
      </c>
      <c r="AF56" t="str">
        <f t="shared" si="8"/>
        <v>2020-52</v>
      </c>
      <c r="AG56">
        <f t="shared" si="12"/>
        <v>0</v>
      </c>
      <c r="AH56">
        <f t="shared" si="2"/>
        <v>0</v>
      </c>
      <c r="AI56">
        <f t="shared" si="2"/>
        <v>0</v>
      </c>
      <c r="AJ56">
        <f t="shared" si="2"/>
        <v>0</v>
      </c>
      <c r="AK56">
        <f t="shared" si="2"/>
        <v>0</v>
      </c>
      <c r="AM56" t="e">
        <f t="shared" si="9"/>
        <v>#DIV/0!</v>
      </c>
      <c r="AN56" t="e">
        <f t="shared" si="3"/>
        <v>#DIV/0!</v>
      </c>
      <c r="AO56" t="e">
        <f t="shared" si="3"/>
        <v>#DIV/0!</v>
      </c>
      <c r="AP56" t="e">
        <f t="shared" si="3"/>
        <v>#DIV/0!</v>
      </c>
      <c r="AR56" t="str">
        <f t="shared" si="10"/>
        <v>2020-52</v>
      </c>
      <c r="AS56" t="e">
        <f t="shared" ca="1" si="11"/>
        <v>#DIV/0!</v>
      </c>
      <c r="AT56" t="e">
        <f t="shared" ca="1" si="4"/>
        <v>#DIV/0!</v>
      </c>
      <c r="AU56" t="e">
        <f t="shared" ca="1" si="4"/>
        <v>#DIV/0!</v>
      </c>
      <c r="AV56" t="e">
        <f t="shared" ca="1" si="4"/>
        <v>#DIV/0!</v>
      </c>
    </row>
    <row r="57" spans="1:48" x14ac:dyDescent="0.25">
      <c r="A57" s="1" t="s">
        <v>250</v>
      </c>
      <c r="B57" s="9">
        <v>1277819</v>
      </c>
      <c r="C57" s="9">
        <v>168</v>
      </c>
      <c r="D57" s="9">
        <v>0</v>
      </c>
      <c r="E57" s="9">
        <v>0</v>
      </c>
      <c r="F57" s="9">
        <v>0</v>
      </c>
      <c r="G57" s="9">
        <v>465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5"/>
        <v>3.6390130370576743E-4</v>
      </c>
      <c r="N57">
        <f t="shared" si="5"/>
        <v>0</v>
      </c>
      <c r="O57" t="e">
        <f t="shared" si="5"/>
        <v>#DIV/0!</v>
      </c>
      <c r="P57" t="e">
        <f t="shared" si="5"/>
        <v>#DIV/0!</v>
      </c>
      <c r="Q57" t="e">
        <f t="shared" si="5"/>
        <v>#DIV/0!</v>
      </c>
      <c r="S57">
        <f t="shared" si="6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7"/>
        <v>2020-53</v>
      </c>
      <c r="Z57">
        <f ca="1">S57*EXP(-Z$1*(ROW()-ROW(S$14)-$B$2))</f>
        <v>3.6374728716850169E-4</v>
      </c>
      <c r="AA57">
        <f ca="1">T57*EXP(-AA$1*(ROW()-ROW(T$14)-$B$2))</f>
        <v>0</v>
      </c>
      <c r="AB57" t="e">
        <f ca="1">U57*EXP(-AB$1*(ROW()-ROW(U$14)-$B$2))</f>
        <v>#DIV/0!</v>
      </c>
      <c r="AC57" t="e">
        <f ca="1">V57*EXP(-AC$1*(ROW()-ROW(V$14)-$B$2))</f>
        <v>#DIV/0!</v>
      </c>
      <c r="AD57" t="e">
        <f ca="1">W57*EXP(-AD$1*(ROW()-ROW(W$14)-$B$2))</f>
        <v>#DIV/0!</v>
      </c>
      <c r="AF57" t="str">
        <f t="shared" si="8"/>
        <v>2020-53</v>
      </c>
      <c r="AG57">
        <f t="shared" si="12"/>
        <v>0</v>
      </c>
      <c r="AH57">
        <f t="shared" si="2"/>
        <v>0</v>
      </c>
      <c r="AI57">
        <f t="shared" si="2"/>
        <v>0</v>
      </c>
      <c r="AJ57">
        <f t="shared" si="2"/>
        <v>0</v>
      </c>
      <c r="AK57">
        <f t="shared" si="2"/>
        <v>0</v>
      </c>
      <c r="AM57" t="e">
        <f t="shared" si="9"/>
        <v>#DIV/0!</v>
      </c>
      <c r="AN57" t="e">
        <f t="shared" si="3"/>
        <v>#DIV/0!</v>
      </c>
      <c r="AO57" t="e">
        <f t="shared" si="3"/>
        <v>#DIV/0!</v>
      </c>
      <c r="AP57" t="e">
        <f t="shared" si="3"/>
        <v>#DIV/0!</v>
      </c>
      <c r="AR57" t="str">
        <f t="shared" si="10"/>
        <v>2020-53</v>
      </c>
      <c r="AS57" t="e">
        <f t="shared" ca="1" si="11"/>
        <v>#DIV/0!</v>
      </c>
      <c r="AT57" t="e">
        <f t="shared" ca="1" si="4"/>
        <v>#DIV/0!</v>
      </c>
      <c r="AU57" t="e">
        <f t="shared" ca="1" si="4"/>
        <v>#DIV/0!</v>
      </c>
      <c r="AV57" t="e">
        <f t="shared" ca="1" si="4"/>
        <v>#DIV/0!</v>
      </c>
    </row>
    <row r="58" spans="1:48" x14ac:dyDescent="0.25">
      <c r="A58" s="1" t="s">
        <v>251</v>
      </c>
      <c r="B58" s="9">
        <v>1275860</v>
      </c>
      <c r="C58" s="9">
        <v>1662</v>
      </c>
      <c r="D58" s="9">
        <v>0</v>
      </c>
      <c r="E58" s="9">
        <v>0</v>
      </c>
      <c r="F58" s="9">
        <v>0</v>
      </c>
      <c r="G58" s="9">
        <v>493</v>
      </c>
      <c r="H58" s="9">
        <v>0</v>
      </c>
      <c r="I58" s="9">
        <v>0</v>
      </c>
      <c r="J58" s="9">
        <v>0</v>
      </c>
      <c r="K58" s="9">
        <v>0</v>
      </c>
      <c r="L58" s="9"/>
      <c r="M58">
        <f t="shared" si="5"/>
        <v>3.8640603200978165E-4</v>
      </c>
      <c r="N58">
        <f t="shared" si="5"/>
        <v>0</v>
      </c>
      <c r="O58" t="e">
        <f t="shared" si="5"/>
        <v>#DIV/0!</v>
      </c>
      <c r="P58" t="e">
        <f t="shared" si="5"/>
        <v>#DIV/0!</v>
      </c>
      <c r="Q58" t="e">
        <f t="shared" si="5"/>
        <v>#DIV/0!</v>
      </c>
      <c r="S58">
        <f t="shared" si="6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7"/>
        <v>2021-01</v>
      </c>
      <c r="Z58">
        <f ca="1">S58*EXP(-Z$1*(ROW()-ROW(S$14)-$B$2))</f>
        <v>3.8626907533098251E-4</v>
      </c>
      <c r="AA58">
        <f ca="1">T58*EXP(-AA$1*(ROW()-ROW(T$14)-$B$2))</f>
        <v>0</v>
      </c>
      <c r="AB58" t="e">
        <f ca="1">U58*EXP(-AB$1*(ROW()-ROW(U$14)-$B$2))</f>
        <v>#DIV/0!</v>
      </c>
      <c r="AC58" t="e">
        <f ca="1">V58*EXP(-AC$1*(ROW()-ROW(V$14)-$B$2))</f>
        <v>#DIV/0!</v>
      </c>
      <c r="AD58" t="e">
        <f ca="1">W58*EXP(-AD$1*(ROW()-ROW(W$14)-$B$2))</f>
        <v>#DIV/0!</v>
      </c>
      <c r="AF58" t="str">
        <f t="shared" si="8"/>
        <v>2021-01</v>
      </c>
      <c r="AG58">
        <f t="shared" si="1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M58" t="e">
        <f t="shared" si="9"/>
        <v>#DIV/0!</v>
      </c>
      <c r="AN58" t="e">
        <f t="shared" si="3"/>
        <v>#DIV/0!</v>
      </c>
      <c r="AO58" t="e">
        <f t="shared" si="3"/>
        <v>#DIV/0!</v>
      </c>
      <c r="AP58" t="e">
        <f t="shared" si="3"/>
        <v>#DIV/0!</v>
      </c>
      <c r="AR58" t="str">
        <f t="shared" si="10"/>
        <v>2021-01</v>
      </c>
      <c r="AS58" t="e">
        <f t="shared" ca="1" si="11"/>
        <v>#DIV/0!</v>
      </c>
      <c r="AT58" t="e">
        <f t="shared" ca="1" si="4"/>
        <v>#DIV/0!</v>
      </c>
      <c r="AU58" t="e">
        <f t="shared" ca="1" si="4"/>
        <v>#DIV/0!</v>
      </c>
      <c r="AV58" t="e">
        <f t="shared" ca="1" si="4"/>
        <v>#DIV/0!</v>
      </c>
    </row>
    <row r="59" spans="1:48" x14ac:dyDescent="0.25">
      <c r="A59" s="1" t="s">
        <v>252</v>
      </c>
      <c r="B59" s="9">
        <v>1271149</v>
      </c>
      <c r="C59" s="9">
        <v>5879</v>
      </c>
      <c r="D59" s="9">
        <v>1</v>
      </c>
      <c r="E59" s="9">
        <v>0</v>
      </c>
      <c r="F59" s="9">
        <v>0</v>
      </c>
      <c r="G59" s="9">
        <v>544</v>
      </c>
      <c r="H59" s="9">
        <v>4</v>
      </c>
      <c r="I59" s="9">
        <v>0</v>
      </c>
      <c r="J59" s="9">
        <v>0</v>
      </c>
      <c r="K59" s="9">
        <v>0</v>
      </c>
      <c r="L59" s="9"/>
      <c r="M59">
        <f t="shared" si="5"/>
        <v>4.2795927149374307E-4</v>
      </c>
      <c r="N59">
        <f t="shared" si="5"/>
        <v>6.8038782105800302E-4</v>
      </c>
      <c r="O59">
        <f t="shared" si="5"/>
        <v>0</v>
      </c>
      <c r="P59" t="e">
        <f t="shared" si="5"/>
        <v>#DIV/0!</v>
      </c>
      <c r="Q59" t="e">
        <f t="shared" si="5"/>
        <v>#DIV/0!</v>
      </c>
      <c r="S59">
        <f t="shared" si="6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7"/>
        <v>2021-02</v>
      </c>
      <c r="Z59">
        <f ca="1">S59*EXP(-Z$1*(ROW()-ROW(S$14)-$B$2))</f>
        <v>4.2784518635005512E-4</v>
      </c>
      <c r="AA59">
        <f ca="1">T59*EXP(-AA$1*(ROW()-ROW(T$14)-$B$2))</f>
        <v>6.8434823836860056E-4</v>
      </c>
      <c r="AB59">
        <f ca="1">U59*EXP(-AB$1*(ROW()-ROW(U$14)-$B$2))</f>
        <v>0</v>
      </c>
      <c r="AC59" t="e">
        <f ca="1">V59*EXP(-AC$1*(ROW()-ROW(V$14)-$B$2))</f>
        <v>#DIV/0!</v>
      </c>
      <c r="AD59" t="e">
        <f ca="1">W59*EXP(-AD$1*(ROW()-ROW(W$14)-$B$2))</f>
        <v>#DIV/0!</v>
      </c>
      <c r="AF59" t="str">
        <f t="shared" si="8"/>
        <v>2021-02</v>
      </c>
      <c r="AG59">
        <f t="shared" si="1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M59" t="e">
        <f t="shared" si="9"/>
        <v>#DIV/0!</v>
      </c>
      <c r="AN59" t="e">
        <f t="shared" si="3"/>
        <v>#DIV/0!</v>
      </c>
      <c r="AO59" t="e">
        <f t="shared" si="3"/>
        <v>#DIV/0!</v>
      </c>
      <c r="AP59" t="e">
        <f t="shared" si="3"/>
        <v>#DIV/0!</v>
      </c>
      <c r="AR59" t="str">
        <f t="shared" si="10"/>
        <v>2021-02</v>
      </c>
      <c r="AS59" t="e">
        <f t="shared" ca="1" si="11"/>
        <v>#DIV/0!</v>
      </c>
      <c r="AT59" t="e">
        <f t="shared" ca="1" si="4"/>
        <v>#DIV/0!</v>
      </c>
      <c r="AU59" t="e">
        <f t="shared" ca="1" si="4"/>
        <v>#DIV/0!</v>
      </c>
      <c r="AV59" t="e">
        <f t="shared" ca="1" si="4"/>
        <v>#DIV/0!</v>
      </c>
    </row>
    <row r="60" spans="1:48" x14ac:dyDescent="0.25">
      <c r="A60" s="1" t="s">
        <v>253</v>
      </c>
      <c r="B60" s="9">
        <v>1262057</v>
      </c>
      <c r="C60" s="9">
        <v>14348</v>
      </c>
      <c r="D60" s="9">
        <v>76</v>
      </c>
      <c r="E60" s="9">
        <v>0</v>
      </c>
      <c r="F60" s="9">
        <v>0</v>
      </c>
      <c r="G60" s="9">
        <v>525</v>
      </c>
      <c r="H60" s="9">
        <v>3</v>
      </c>
      <c r="I60" s="9">
        <v>0</v>
      </c>
      <c r="J60" s="9">
        <v>0</v>
      </c>
      <c r="K60" s="9">
        <v>0</v>
      </c>
      <c r="L60" s="9"/>
      <c r="M60">
        <f t="shared" si="5"/>
        <v>4.159875504830606E-4</v>
      </c>
      <c r="N60">
        <f t="shared" si="5"/>
        <v>2.0908837468636745E-4</v>
      </c>
      <c r="O60">
        <f t="shared" si="5"/>
        <v>0</v>
      </c>
      <c r="P60" t="e">
        <f t="shared" si="5"/>
        <v>#DIV/0!</v>
      </c>
      <c r="Q60" t="e">
        <f t="shared" si="5"/>
        <v>#DIV/0!</v>
      </c>
      <c r="S60">
        <f t="shared" si="6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7"/>
        <v>2021-03</v>
      </c>
      <c r="Z60">
        <f ca="1">S60*EXP(-Z$1*(ROW()-ROW(S$14)-$B$2))</f>
        <v>4.158909358985534E-4</v>
      </c>
      <c r="AA60">
        <f ca="1">T60*EXP(-AA$1*(ROW()-ROW(T$14)-$B$2))</f>
        <v>2.1013451199943482E-4</v>
      </c>
      <c r="AB60">
        <f ca="1">U60*EXP(-AB$1*(ROW()-ROW(U$14)-$B$2))</f>
        <v>0</v>
      </c>
      <c r="AC60" t="e">
        <f ca="1">V60*EXP(-AC$1*(ROW()-ROW(V$14)-$B$2))</f>
        <v>#DIV/0!</v>
      </c>
      <c r="AD60" t="e">
        <f ca="1">W60*EXP(-AD$1*(ROW()-ROW(W$14)-$B$2))</f>
        <v>#DIV/0!</v>
      </c>
      <c r="AF60" t="str">
        <f t="shared" si="8"/>
        <v>2021-03</v>
      </c>
      <c r="AG60">
        <f t="shared" si="12"/>
        <v>0</v>
      </c>
      <c r="AH60">
        <f t="shared" si="2"/>
        <v>0</v>
      </c>
      <c r="AI60">
        <f t="shared" si="2"/>
        <v>0</v>
      </c>
      <c r="AJ60">
        <f t="shared" si="2"/>
        <v>0</v>
      </c>
      <c r="AK60">
        <f t="shared" si="2"/>
        <v>0</v>
      </c>
      <c r="AM60" t="e">
        <f t="shared" si="9"/>
        <v>#DIV/0!</v>
      </c>
      <c r="AN60" t="e">
        <f t="shared" si="3"/>
        <v>#DIV/0!</v>
      </c>
      <c r="AO60" t="e">
        <f t="shared" si="3"/>
        <v>#DIV/0!</v>
      </c>
      <c r="AP60" t="e">
        <f t="shared" si="3"/>
        <v>#DIV/0!</v>
      </c>
      <c r="AR60" t="str">
        <f t="shared" si="10"/>
        <v>2021-03</v>
      </c>
      <c r="AS60" t="e">
        <f t="shared" ca="1" si="11"/>
        <v>#DIV/0!</v>
      </c>
      <c r="AT60" t="e">
        <f t="shared" ca="1" si="4"/>
        <v>#DIV/0!</v>
      </c>
      <c r="AU60" t="e">
        <f t="shared" ca="1" si="4"/>
        <v>#DIV/0!</v>
      </c>
      <c r="AV60" t="e">
        <f t="shared" ca="1" si="4"/>
        <v>#DIV/0!</v>
      </c>
    </row>
    <row r="61" spans="1:48" x14ac:dyDescent="0.25">
      <c r="A61" s="1" t="s">
        <v>254</v>
      </c>
      <c r="B61" s="9">
        <v>1255485</v>
      </c>
      <c r="C61" s="9">
        <v>19009</v>
      </c>
      <c r="D61" s="9">
        <v>1459</v>
      </c>
      <c r="E61" s="9">
        <v>0</v>
      </c>
      <c r="F61" s="9">
        <v>0</v>
      </c>
      <c r="G61" s="9">
        <v>443</v>
      </c>
      <c r="H61" s="9">
        <v>9</v>
      </c>
      <c r="I61" s="9">
        <v>1</v>
      </c>
      <c r="J61" s="9">
        <v>0</v>
      </c>
      <c r="K61" s="9">
        <v>0</v>
      </c>
      <c r="L61" s="9"/>
      <c r="M61">
        <f t="shared" si="5"/>
        <v>3.5285168679832893E-4</v>
      </c>
      <c r="N61">
        <f t="shared" si="5"/>
        <v>4.7345994002840762E-4</v>
      </c>
      <c r="O61">
        <f t="shared" si="5"/>
        <v>6.8540095956134343E-4</v>
      </c>
      <c r="P61" t="e">
        <f t="shared" si="5"/>
        <v>#DIV/0!</v>
      </c>
      <c r="Q61" t="e">
        <f t="shared" si="5"/>
        <v>#DIV/0!</v>
      </c>
      <c r="S61">
        <f t="shared" si="6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7"/>
        <v>2021-04</v>
      </c>
      <c r="Z61">
        <f ca="1">S61*EXP(-Z$1*(ROW()-ROW(S$14)-$B$2))</f>
        <v>3.527637908749169E-4</v>
      </c>
      <c r="AA61">
        <f ca="1">T61*EXP(-AA$1*(ROW()-ROW(T$14)-$B$2))</f>
        <v>4.7579214101994567E-4</v>
      </c>
      <c r="AB61">
        <f ca="1">U61*EXP(-AB$1*(ROW()-ROW(U$14)-$B$2))</f>
        <v>6.8156323678469379E-4</v>
      </c>
      <c r="AC61" t="e">
        <f ca="1">V61*EXP(-AC$1*(ROW()-ROW(V$14)-$B$2))</f>
        <v>#DIV/0!</v>
      </c>
      <c r="AD61" t="e">
        <f ca="1">W61*EXP(-AD$1*(ROW()-ROW(W$14)-$B$2))</f>
        <v>#DIV/0!</v>
      </c>
      <c r="AF61" t="str">
        <f t="shared" si="8"/>
        <v>2021-04</v>
      </c>
      <c r="AG61">
        <f t="shared" si="12"/>
        <v>0</v>
      </c>
      <c r="AH61">
        <f t="shared" si="2"/>
        <v>0</v>
      </c>
      <c r="AI61">
        <f t="shared" si="2"/>
        <v>0</v>
      </c>
      <c r="AJ61">
        <f t="shared" si="2"/>
        <v>0</v>
      </c>
      <c r="AK61">
        <f t="shared" si="2"/>
        <v>0</v>
      </c>
      <c r="AM61" t="e">
        <f t="shared" si="9"/>
        <v>#DIV/0!</v>
      </c>
      <c r="AN61" t="e">
        <f t="shared" si="3"/>
        <v>#DIV/0!</v>
      </c>
      <c r="AO61" t="e">
        <f t="shared" si="3"/>
        <v>#DIV/0!</v>
      </c>
      <c r="AP61" t="e">
        <f t="shared" si="3"/>
        <v>#DIV/0!</v>
      </c>
      <c r="AR61" t="str">
        <f t="shared" si="10"/>
        <v>2021-04</v>
      </c>
      <c r="AS61" t="e">
        <f t="shared" ca="1" si="11"/>
        <v>#DIV/0!</v>
      </c>
      <c r="AT61" t="e">
        <f t="shared" ca="1" si="4"/>
        <v>#DIV/0!</v>
      </c>
      <c r="AU61" t="e">
        <f t="shared" ca="1" si="4"/>
        <v>#DIV/0!</v>
      </c>
      <c r="AV61" t="e">
        <f t="shared" ca="1" si="4"/>
        <v>#DIV/0!</v>
      </c>
    </row>
    <row r="62" spans="1:48" x14ac:dyDescent="0.25">
      <c r="A62" s="1" t="s">
        <v>255</v>
      </c>
      <c r="B62" s="9">
        <v>1252290</v>
      </c>
      <c r="C62" s="9">
        <v>18546</v>
      </c>
      <c r="D62" s="9">
        <v>4664</v>
      </c>
      <c r="E62" s="9">
        <v>0</v>
      </c>
      <c r="F62" s="9">
        <v>0</v>
      </c>
      <c r="G62" s="9">
        <v>506</v>
      </c>
      <c r="H62" s="9">
        <v>8</v>
      </c>
      <c r="I62" s="9">
        <v>0</v>
      </c>
      <c r="J62" s="9">
        <v>0</v>
      </c>
      <c r="K62" s="9">
        <v>0</v>
      </c>
      <c r="L62" s="9"/>
      <c r="M62">
        <f t="shared" si="5"/>
        <v>4.0405976251507237E-4</v>
      </c>
      <c r="N62">
        <f t="shared" si="5"/>
        <v>4.3135986196484415E-4</v>
      </c>
      <c r="O62">
        <f t="shared" si="5"/>
        <v>0</v>
      </c>
      <c r="P62" t="e">
        <f t="shared" si="5"/>
        <v>#DIV/0!</v>
      </c>
      <c r="Q62" t="e">
        <f t="shared" si="5"/>
        <v>#DIV/0!</v>
      </c>
      <c r="S62">
        <f t="shared" si="6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7"/>
        <v>2021-05</v>
      </c>
      <c r="Z62">
        <f ca="1">S62*EXP(-Z$1*(ROW()-ROW(S$14)-$B$2))</f>
        <v>4.0399851579072895E-4</v>
      </c>
      <c r="AA62">
        <f ca="1">T62*EXP(-AA$1*(ROW()-ROW(T$14)-$B$2))</f>
        <v>4.3331839822620009E-4</v>
      </c>
      <c r="AB62">
        <f ca="1">U62*EXP(-AB$1*(ROW()-ROW(U$14)-$B$2))</f>
        <v>0</v>
      </c>
      <c r="AC62" t="e">
        <f ca="1">V62*EXP(-AC$1*(ROW()-ROW(V$14)-$B$2))</f>
        <v>#DIV/0!</v>
      </c>
      <c r="AD62" t="e">
        <f ca="1">W62*EXP(-AD$1*(ROW()-ROW(W$14)-$B$2))</f>
        <v>#DIV/0!</v>
      </c>
      <c r="AF62" t="str">
        <f t="shared" si="8"/>
        <v>2021-05</v>
      </c>
      <c r="AG62">
        <f t="shared" si="12"/>
        <v>0</v>
      </c>
      <c r="AH62">
        <f t="shared" si="2"/>
        <v>0</v>
      </c>
      <c r="AI62">
        <f t="shared" si="2"/>
        <v>0</v>
      </c>
      <c r="AJ62">
        <f t="shared" si="2"/>
        <v>0</v>
      </c>
      <c r="AK62">
        <f t="shared" si="2"/>
        <v>0</v>
      </c>
      <c r="AM62" t="e">
        <f t="shared" si="9"/>
        <v>#DIV/0!</v>
      </c>
      <c r="AN62" t="e">
        <f t="shared" si="3"/>
        <v>#DIV/0!</v>
      </c>
      <c r="AO62" t="e">
        <f t="shared" si="3"/>
        <v>#DIV/0!</v>
      </c>
      <c r="AP62" t="e">
        <f t="shared" si="3"/>
        <v>#DIV/0!</v>
      </c>
      <c r="AR62" t="str">
        <f t="shared" si="10"/>
        <v>2021-05</v>
      </c>
      <c r="AS62" t="e">
        <f t="shared" ca="1" si="11"/>
        <v>#DIV/0!</v>
      </c>
      <c r="AT62" t="e">
        <f t="shared" ca="1" si="4"/>
        <v>#DIV/0!</v>
      </c>
      <c r="AU62" t="e">
        <f t="shared" ca="1" si="4"/>
        <v>#DIV/0!</v>
      </c>
      <c r="AV62" t="e">
        <f t="shared" ca="1" si="4"/>
        <v>#DIV/0!</v>
      </c>
    </row>
    <row r="63" spans="1:48" x14ac:dyDescent="0.25">
      <c r="A63" s="1" t="s">
        <v>256</v>
      </c>
      <c r="B63" s="9">
        <v>1250305</v>
      </c>
      <c r="C63" s="9">
        <v>13112</v>
      </c>
      <c r="D63" s="9">
        <v>11568</v>
      </c>
      <c r="E63" s="9">
        <v>1</v>
      </c>
      <c r="F63" s="9">
        <v>0</v>
      </c>
      <c r="G63" s="9">
        <v>479</v>
      </c>
      <c r="H63" s="9">
        <v>11</v>
      </c>
      <c r="I63" s="9">
        <v>4</v>
      </c>
      <c r="J63" s="9">
        <v>0</v>
      </c>
      <c r="K63" s="9">
        <v>0</v>
      </c>
      <c r="L63" s="9"/>
      <c r="M63">
        <f t="shared" si="5"/>
        <v>3.8310652200862987E-4</v>
      </c>
      <c r="N63">
        <f t="shared" si="5"/>
        <v>8.3892617449664428E-4</v>
      </c>
      <c r="O63">
        <f t="shared" si="5"/>
        <v>3.4578146611341634E-4</v>
      </c>
      <c r="P63">
        <f t="shared" si="5"/>
        <v>0</v>
      </c>
      <c r="Q63" t="e">
        <f t="shared" si="5"/>
        <v>#DIV/0!</v>
      </c>
      <c r="S63">
        <f t="shared" si="6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7"/>
        <v>2021-06</v>
      </c>
      <c r="Z63">
        <f ca="1">S63*EXP(-Z$1*(ROW()-ROW(S$14)-$B$2))</f>
        <v>3.8305816144068729E-4</v>
      </c>
      <c r="AA63">
        <f ca="1">T63*EXP(-AA$1*(ROW()-ROW(T$14)-$B$2))</f>
        <v>8.427911039581977E-4</v>
      </c>
      <c r="AB63">
        <f ca="1">U63*EXP(-AB$1*(ROW()-ROW(U$14)-$B$2))</f>
        <v>3.4406187454921348E-4</v>
      </c>
      <c r="AC63" t="e">
        <f ca="1">V63*EXP(-AC$1*(ROW()-ROW(V$14)-$B$2))</f>
        <v>#NUM!</v>
      </c>
      <c r="AD63" t="e">
        <f ca="1">W63*EXP(-AD$1*(ROW()-ROW(W$14)-$B$2))</f>
        <v>#DIV/0!</v>
      </c>
      <c r="AF63" t="str">
        <f t="shared" si="8"/>
        <v>2021-06</v>
      </c>
      <c r="AG63">
        <f t="shared" si="12"/>
        <v>0</v>
      </c>
      <c r="AH63">
        <f t="shared" si="2"/>
        <v>0</v>
      </c>
      <c r="AI63">
        <f t="shared" si="2"/>
        <v>0</v>
      </c>
      <c r="AJ63">
        <f t="shared" si="2"/>
        <v>0</v>
      </c>
      <c r="AK63">
        <f t="shared" si="2"/>
        <v>0</v>
      </c>
      <c r="AM63" t="e">
        <f t="shared" si="9"/>
        <v>#DIV/0!</v>
      </c>
      <c r="AN63" t="e">
        <f t="shared" si="3"/>
        <v>#DIV/0!</v>
      </c>
      <c r="AO63" t="e">
        <f t="shared" si="3"/>
        <v>#DIV/0!</v>
      </c>
      <c r="AP63" t="e">
        <f t="shared" si="3"/>
        <v>#DIV/0!</v>
      </c>
      <c r="AR63" t="str">
        <f t="shared" si="10"/>
        <v>2021-06</v>
      </c>
      <c r="AS63" t="e">
        <f t="shared" ca="1" si="11"/>
        <v>#DIV/0!</v>
      </c>
      <c r="AT63" t="e">
        <f t="shared" ca="1" si="4"/>
        <v>#DIV/0!</v>
      </c>
      <c r="AU63" t="e">
        <f t="shared" ca="1" si="4"/>
        <v>#DIV/0!</v>
      </c>
      <c r="AV63" t="e">
        <f t="shared" ca="1" si="4"/>
        <v>#DIV/0!</v>
      </c>
    </row>
    <row r="64" spans="1:48" x14ac:dyDescent="0.25">
      <c r="A64" s="1" t="s">
        <v>257</v>
      </c>
      <c r="B64" s="9">
        <v>1247878</v>
      </c>
      <c r="C64" s="9">
        <v>8591</v>
      </c>
      <c r="D64" s="9">
        <v>18021</v>
      </c>
      <c r="E64" s="9">
        <v>2</v>
      </c>
      <c r="F64" s="9">
        <v>0</v>
      </c>
      <c r="G64" s="9">
        <v>557</v>
      </c>
      <c r="H64" s="9">
        <v>9</v>
      </c>
      <c r="I64" s="9">
        <v>6</v>
      </c>
      <c r="J64" s="9">
        <v>0</v>
      </c>
      <c r="K64" s="9">
        <v>0</v>
      </c>
      <c r="L64" s="9"/>
      <c r="M64">
        <f t="shared" si="5"/>
        <v>4.4635773689415153E-4</v>
      </c>
      <c r="N64">
        <f t="shared" si="5"/>
        <v>1.0476079618205098E-3</v>
      </c>
      <c r="O64">
        <f t="shared" si="5"/>
        <v>3.32944897619444E-4</v>
      </c>
      <c r="P64">
        <f t="shared" si="5"/>
        <v>0</v>
      </c>
      <c r="Q64" t="e">
        <f t="shared" si="5"/>
        <v>#DIV/0!</v>
      </c>
      <c r="S64">
        <f t="shared" si="6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7"/>
        <v>2021-07</v>
      </c>
      <c r="Z64">
        <f ca="1">S64*EXP(-Z$1*(ROW()-ROW(S$14)-$B$2))</f>
        <v>4.463503065502615E-4</v>
      </c>
      <c r="AA64">
        <f ca="1">T64*EXP(-AA$1*(ROW()-ROW(T$14)-$B$2))</f>
        <v>1.0522947008140533E-3</v>
      </c>
      <c r="AB64">
        <f ca="1">U64*EXP(-AB$1*(ROW()-ROW(U$14)-$B$2))</f>
        <v>3.3144548995420154E-4</v>
      </c>
      <c r="AC64" t="e">
        <f ca="1">V64*EXP(-AC$1*(ROW()-ROW(V$14)-$B$2))</f>
        <v>#NUM!</v>
      </c>
      <c r="AD64" t="e">
        <f ca="1">W64*EXP(-AD$1*(ROW()-ROW(W$14)-$B$2))</f>
        <v>#DIV/0!</v>
      </c>
      <c r="AF64" t="str">
        <f t="shared" si="8"/>
        <v>2021-07</v>
      </c>
      <c r="AG64">
        <f t="shared" si="12"/>
        <v>0</v>
      </c>
      <c r="AH64">
        <f t="shared" si="2"/>
        <v>0</v>
      </c>
      <c r="AI64">
        <f t="shared" si="2"/>
        <v>0</v>
      </c>
      <c r="AJ64">
        <f t="shared" si="2"/>
        <v>0</v>
      </c>
      <c r="AK64">
        <f t="shared" si="2"/>
        <v>0</v>
      </c>
      <c r="AM64" t="e">
        <f t="shared" si="9"/>
        <v>#DIV/0!</v>
      </c>
      <c r="AN64" t="e">
        <f t="shared" si="3"/>
        <v>#DIV/0!</v>
      </c>
      <c r="AO64" t="e">
        <f t="shared" si="3"/>
        <v>#DIV/0!</v>
      </c>
      <c r="AP64" t="e">
        <f t="shared" si="3"/>
        <v>#DIV/0!</v>
      </c>
      <c r="AR64" t="str">
        <f t="shared" si="10"/>
        <v>2021-07</v>
      </c>
      <c r="AS64" t="e">
        <f t="shared" ca="1" si="11"/>
        <v>#DIV/0!</v>
      </c>
      <c r="AT64" t="e">
        <f t="shared" ca="1" si="4"/>
        <v>#DIV/0!</v>
      </c>
      <c r="AU64" t="e">
        <f t="shared" ca="1" si="4"/>
        <v>#DIV/0!</v>
      </c>
      <c r="AV64" t="e">
        <f t="shared" ca="1" si="4"/>
        <v>#DIV/0!</v>
      </c>
    </row>
    <row r="65" spans="1:48" x14ac:dyDescent="0.25">
      <c r="A65" s="1" t="s">
        <v>258</v>
      </c>
      <c r="B65" s="9">
        <v>1244019</v>
      </c>
      <c r="C65" s="9">
        <v>8676</v>
      </c>
      <c r="D65" s="9">
        <v>21223</v>
      </c>
      <c r="E65" s="9">
        <v>2</v>
      </c>
      <c r="F65" s="9">
        <v>0</v>
      </c>
      <c r="G65" s="9">
        <v>547</v>
      </c>
      <c r="H65" s="9">
        <v>4</v>
      </c>
      <c r="I65" s="9">
        <v>11</v>
      </c>
      <c r="J65" s="9">
        <v>0</v>
      </c>
      <c r="K65" s="9">
        <v>0</v>
      </c>
      <c r="L65" s="9"/>
      <c r="M65">
        <f t="shared" si="5"/>
        <v>4.3970389519774216E-4</v>
      </c>
      <c r="N65">
        <f t="shared" si="5"/>
        <v>4.6104195481788842E-4</v>
      </c>
      <c r="O65">
        <f t="shared" si="5"/>
        <v>5.1830561183621542E-4</v>
      </c>
      <c r="P65">
        <f t="shared" si="5"/>
        <v>0</v>
      </c>
      <c r="Q65" t="e">
        <f t="shared" si="5"/>
        <v>#DIV/0!</v>
      </c>
      <c r="S65">
        <f t="shared" si="6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7"/>
        <v>2021-08</v>
      </c>
      <c r="Z65">
        <f ca="1">S65*EXP(-Z$1*(ROW()-ROW(S$14)-$B$2))</f>
        <v>4.3971401203990251E-4</v>
      </c>
      <c r="AA65">
        <f ca="1">T65*EXP(-AA$1*(ROW()-ROW(T$14)-$B$2))</f>
        <v>4.6267468688087612E-4</v>
      </c>
      <c r="AB65">
        <f ca="1">U65*EXP(-AB$1*(ROW()-ROW(U$14)-$B$2))</f>
        <v>5.1631731519627736E-4</v>
      </c>
      <c r="AC65" t="e">
        <f ca="1">V65*EXP(-AC$1*(ROW()-ROW(V$14)-$B$2))</f>
        <v>#NUM!</v>
      </c>
      <c r="AD65" t="e">
        <f ca="1">W65*EXP(-AD$1*(ROW()-ROW(W$14)-$B$2))</f>
        <v>#DIV/0!</v>
      </c>
      <c r="AF65" t="str">
        <f t="shared" si="8"/>
        <v>2021-08</v>
      </c>
      <c r="AG65">
        <f t="shared" si="12"/>
        <v>0</v>
      </c>
      <c r="AH65">
        <f t="shared" si="2"/>
        <v>0</v>
      </c>
      <c r="AI65">
        <f t="shared" si="2"/>
        <v>0</v>
      </c>
      <c r="AJ65">
        <f t="shared" si="2"/>
        <v>0</v>
      </c>
      <c r="AK65">
        <f t="shared" si="2"/>
        <v>0</v>
      </c>
      <c r="AM65" t="e">
        <f t="shared" si="9"/>
        <v>#DIV/0!</v>
      </c>
      <c r="AN65" t="e">
        <f t="shared" si="3"/>
        <v>#DIV/0!</v>
      </c>
      <c r="AO65" t="e">
        <f t="shared" si="3"/>
        <v>#DIV/0!</v>
      </c>
      <c r="AP65" t="e">
        <f t="shared" si="3"/>
        <v>#DIV/0!</v>
      </c>
      <c r="AR65" t="str">
        <f t="shared" si="10"/>
        <v>2021-08</v>
      </c>
      <c r="AS65" t="e">
        <f t="shared" ca="1" si="11"/>
        <v>#DIV/0!</v>
      </c>
      <c r="AT65" t="e">
        <f t="shared" ca="1" si="4"/>
        <v>#DIV/0!</v>
      </c>
      <c r="AU65" t="e">
        <f t="shared" ca="1" si="4"/>
        <v>#DIV/0!</v>
      </c>
      <c r="AV65" t="e">
        <f t="shared" ca="1" si="4"/>
        <v>#DIV/0!</v>
      </c>
    </row>
    <row r="66" spans="1:48" x14ac:dyDescent="0.25">
      <c r="A66" s="1" t="s">
        <v>259</v>
      </c>
      <c r="B66" s="9">
        <v>1238022</v>
      </c>
      <c r="C66" s="9">
        <v>12158</v>
      </c>
      <c r="D66" s="9">
        <v>23176</v>
      </c>
      <c r="E66" s="9">
        <v>2</v>
      </c>
      <c r="F66" s="9">
        <v>0</v>
      </c>
      <c r="G66" s="9">
        <v>618</v>
      </c>
      <c r="H66" s="9">
        <v>9</v>
      </c>
      <c r="I66" s="9">
        <v>5</v>
      </c>
      <c r="J66" s="9">
        <v>0</v>
      </c>
      <c r="K66" s="9">
        <v>0</v>
      </c>
      <c r="L66" s="9"/>
      <c r="M66">
        <f t="shared" si="5"/>
        <v>4.9918337477039987E-4</v>
      </c>
      <c r="N66">
        <f t="shared" si="5"/>
        <v>7.4025333113999017E-4</v>
      </c>
      <c r="O66">
        <f t="shared" si="5"/>
        <v>2.1574042112530205E-4</v>
      </c>
      <c r="P66">
        <f t="shared" si="5"/>
        <v>0</v>
      </c>
      <c r="Q66" t="e">
        <f t="shared" si="5"/>
        <v>#DIV/0!</v>
      </c>
      <c r="S66">
        <f t="shared" si="6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7"/>
        <v>2021-09</v>
      </c>
      <c r="Z66">
        <f ca="1">S66*EXP(-Z$1*(ROW()-ROW(S$14)-$B$2))</f>
        <v>4.9924768980192562E-4</v>
      </c>
      <c r="AA66">
        <f ca="1">T66*EXP(-AA$1*(ROW()-ROW(T$14)-$B$2))</f>
        <v>7.4282869634297553E-4</v>
      </c>
      <c r="AB66">
        <f ca="1">U66*EXP(-AB$1*(ROW()-ROW(U$14)-$B$2))</f>
        <v>2.149519204239788E-4</v>
      </c>
      <c r="AC66" t="e">
        <f ca="1">V66*EXP(-AC$1*(ROW()-ROW(V$14)-$B$2))</f>
        <v>#NUM!</v>
      </c>
      <c r="AD66" t="e">
        <f ca="1">W66*EXP(-AD$1*(ROW()-ROW(W$14)-$B$2))</f>
        <v>#DIV/0!</v>
      </c>
      <c r="AF66" t="str">
        <f t="shared" si="8"/>
        <v>2021-09</v>
      </c>
      <c r="AG66">
        <f t="shared" si="12"/>
        <v>0</v>
      </c>
      <c r="AH66">
        <f t="shared" si="2"/>
        <v>0</v>
      </c>
      <c r="AI66">
        <f t="shared" si="2"/>
        <v>0</v>
      </c>
      <c r="AJ66">
        <f t="shared" si="2"/>
        <v>0</v>
      </c>
      <c r="AK66">
        <f t="shared" si="2"/>
        <v>0</v>
      </c>
      <c r="AM66" t="e">
        <f t="shared" si="9"/>
        <v>#DIV/0!</v>
      </c>
      <c r="AN66" t="e">
        <f t="shared" si="3"/>
        <v>#DIV/0!</v>
      </c>
      <c r="AO66" t="e">
        <f t="shared" si="3"/>
        <v>#DIV/0!</v>
      </c>
      <c r="AP66" t="e">
        <f t="shared" si="3"/>
        <v>#DIV/0!</v>
      </c>
      <c r="AR66" t="str">
        <f t="shared" si="10"/>
        <v>2021-09</v>
      </c>
      <c r="AS66" t="e">
        <f t="shared" ca="1" si="11"/>
        <v>#DIV/0!</v>
      </c>
      <c r="AT66" t="e">
        <f t="shared" ca="1" si="4"/>
        <v>#DIV/0!</v>
      </c>
      <c r="AU66" t="e">
        <f t="shared" ca="1" si="4"/>
        <v>#DIV/0!</v>
      </c>
      <c r="AV66" t="e">
        <f t="shared" ca="1" si="4"/>
        <v>#DIV/0!</v>
      </c>
    </row>
    <row r="67" spans="1:48" x14ac:dyDescent="0.25">
      <c r="A67" s="1" t="s">
        <v>260</v>
      </c>
      <c r="B67" s="9">
        <v>1217141</v>
      </c>
      <c r="C67" s="9">
        <v>31000</v>
      </c>
      <c r="D67" s="9">
        <v>24582</v>
      </c>
      <c r="E67" s="9">
        <v>3</v>
      </c>
      <c r="F67" s="9">
        <v>0</v>
      </c>
      <c r="G67" s="9">
        <v>700</v>
      </c>
      <c r="H67" s="9">
        <v>25</v>
      </c>
      <c r="I67" s="9">
        <v>8</v>
      </c>
      <c r="J67" s="9">
        <v>0</v>
      </c>
      <c r="K67" s="9">
        <v>0</v>
      </c>
      <c r="L67" s="9"/>
      <c r="M67">
        <f t="shared" si="5"/>
        <v>5.7511824841986259E-4</v>
      </c>
      <c r="N67">
        <f t="shared" si="5"/>
        <v>8.0645161290322581E-4</v>
      </c>
      <c r="O67">
        <f t="shared" si="5"/>
        <v>3.2544137987145064E-4</v>
      </c>
      <c r="P67">
        <f t="shared" si="5"/>
        <v>0</v>
      </c>
      <c r="Q67" t="e">
        <f t="shared" si="5"/>
        <v>#DIV/0!</v>
      </c>
      <c r="S67">
        <f t="shared" si="6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7"/>
        <v>2021-10</v>
      </c>
      <c r="Z67">
        <f ca="1">S67*EXP(-Z$1*(ROW()-ROW(S$14)-$B$2))</f>
        <v>5.7526269413903466E-4</v>
      </c>
      <c r="AA67">
        <f ca="1">T67*EXP(-AA$1*(ROW()-ROW(T$14)-$B$2))</f>
        <v>8.090345305780441E-4</v>
      </c>
      <c r="AB67">
        <f ca="1">U67*EXP(-AB$1*(ROW()-ROW(U$14)-$B$2))</f>
        <v>3.2444473058800634E-4</v>
      </c>
      <c r="AC67" t="e">
        <f ca="1">V67*EXP(-AC$1*(ROW()-ROW(V$14)-$B$2))</f>
        <v>#NUM!</v>
      </c>
      <c r="AD67" t="e">
        <f ca="1">W67*EXP(-AD$1*(ROW()-ROW(W$14)-$B$2))</f>
        <v>#DIV/0!</v>
      </c>
      <c r="AF67" t="str">
        <f t="shared" si="8"/>
        <v>2021-10</v>
      </c>
      <c r="AG67">
        <f t="shared" si="12"/>
        <v>0</v>
      </c>
      <c r="AH67">
        <f t="shared" si="2"/>
        <v>0</v>
      </c>
      <c r="AI67">
        <f t="shared" si="2"/>
        <v>0</v>
      </c>
      <c r="AJ67">
        <f t="shared" si="2"/>
        <v>0</v>
      </c>
      <c r="AK67">
        <f t="shared" si="2"/>
        <v>0</v>
      </c>
      <c r="AM67" t="e">
        <f t="shared" si="9"/>
        <v>#DIV/0!</v>
      </c>
      <c r="AN67" t="e">
        <f t="shared" si="3"/>
        <v>#DIV/0!</v>
      </c>
      <c r="AO67" t="e">
        <f t="shared" si="3"/>
        <v>#DIV/0!</v>
      </c>
      <c r="AP67" t="e">
        <f t="shared" si="3"/>
        <v>#DIV/0!</v>
      </c>
      <c r="AR67" t="str">
        <f t="shared" si="10"/>
        <v>2021-10</v>
      </c>
      <c r="AS67" t="e">
        <f t="shared" ca="1" si="11"/>
        <v>#DIV/0!</v>
      </c>
      <c r="AT67" t="e">
        <f t="shared" ca="1" si="4"/>
        <v>#DIV/0!</v>
      </c>
      <c r="AU67" t="e">
        <f t="shared" ca="1" si="4"/>
        <v>#DIV/0!</v>
      </c>
      <c r="AV67" t="e">
        <f t="shared" ca="1" si="4"/>
        <v>#DIV/0!</v>
      </c>
    </row>
    <row r="68" spans="1:48" x14ac:dyDescent="0.25">
      <c r="A68" s="1" t="s">
        <v>261</v>
      </c>
      <c r="B68" s="9">
        <v>1194301</v>
      </c>
      <c r="C68" s="9">
        <v>50418</v>
      </c>
      <c r="D68" s="9">
        <v>27270</v>
      </c>
      <c r="E68" s="9">
        <v>4</v>
      </c>
      <c r="F68" s="9">
        <v>0</v>
      </c>
      <c r="G68" s="9">
        <v>676</v>
      </c>
      <c r="H68" s="9">
        <v>14</v>
      </c>
      <c r="I68" s="9">
        <v>14</v>
      </c>
      <c r="J68" s="9">
        <v>0</v>
      </c>
      <c r="K68" s="9">
        <v>0</v>
      </c>
      <c r="L68" s="9"/>
      <c r="M68">
        <f t="shared" si="5"/>
        <v>5.6602146360088456E-4</v>
      </c>
      <c r="N68">
        <f t="shared" si="5"/>
        <v>2.7767860684676105E-4</v>
      </c>
      <c r="O68">
        <f t="shared" si="5"/>
        <v>5.1338467180051341E-4</v>
      </c>
      <c r="P68">
        <f t="shared" si="5"/>
        <v>0</v>
      </c>
      <c r="Q68" t="e">
        <f t="shared" si="5"/>
        <v>#DIV/0!</v>
      </c>
      <c r="S68">
        <f t="shared" si="6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7"/>
        <v>2021-11</v>
      </c>
      <c r="Z68">
        <f ca="1">S68*EXP(-Z$1*(ROW()-ROW(S$14)-$B$2))</f>
        <v>5.6618469149189647E-4</v>
      </c>
      <c r="AA68">
        <f ca="1">T68*EXP(-AA$1*(ROW()-ROW(T$14)-$B$2))</f>
        <v>2.7832552834985194E-4</v>
      </c>
      <c r="AB68">
        <f ca="1">U68*EXP(-AB$1*(ROW()-ROW(U$14)-$B$2))</f>
        <v>5.1215686712573021E-4</v>
      </c>
      <c r="AC68" t="e">
        <f ca="1">V68*EXP(-AC$1*(ROW()-ROW(V$14)-$B$2))</f>
        <v>#NUM!</v>
      </c>
      <c r="AD68" t="e">
        <f ca="1">W68*EXP(-AD$1*(ROW()-ROW(W$14)-$B$2))</f>
        <v>#DIV/0!</v>
      </c>
      <c r="AF68" t="str">
        <f t="shared" si="8"/>
        <v>2021-11</v>
      </c>
      <c r="AG68">
        <f t="shared" si="12"/>
        <v>0</v>
      </c>
      <c r="AH68">
        <f t="shared" si="2"/>
        <v>0</v>
      </c>
      <c r="AI68">
        <f t="shared" si="2"/>
        <v>0</v>
      </c>
      <c r="AJ68">
        <f t="shared" si="2"/>
        <v>0</v>
      </c>
      <c r="AK68">
        <f t="shared" si="2"/>
        <v>0</v>
      </c>
      <c r="AM68" t="e">
        <f t="shared" si="9"/>
        <v>#DIV/0!</v>
      </c>
      <c r="AN68" t="e">
        <f t="shared" si="3"/>
        <v>#DIV/0!</v>
      </c>
      <c r="AO68" t="e">
        <f t="shared" si="3"/>
        <v>#DIV/0!</v>
      </c>
      <c r="AP68" t="e">
        <f t="shared" si="3"/>
        <v>#DIV/0!</v>
      </c>
      <c r="AR68" t="str">
        <f t="shared" si="10"/>
        <v>2021-11</v>
      </c>
      <c r="AS68" t="e">
        <f t="shared" ca="1" si="11"/>
        <v>#DIV/0!</v>
      </c>
      <c r="AT68" t="e">
        <f t="shared" ca="1" si="4"/>
        <v>#DIV/0!</v>
      </c>
      <c r="AU68" t="e">
        <f t="shared" ca="1" si="4"/>
        <v>#DIV/0!</v>
      </c>
      <c r="AV68" t="e">
        <f t="shared" ca="1" si="4"/>
        <v>#DIV/0!</v>
      </c>
    </row>
    <row r="69" spans="1:48" x14ac:dyDescent="0.25">
      <c r="A69" s="1" t="s">
        <v>262</v>
      </c>
      <c r="B69" s="9">
        <v>1169246</v>
      </c>
      <c r="C69" s="9">
        <v>70952</v>
      </c>
      <c r="D69" s="9">
        <v>31087</v>
      </c>
      <c r="E69" s="9">
        <v>3</v>
      </c>
      <c r="F69" s="9">
        <v>1</v>
      </c>
      <c r="G69" s="9">
        <v>624</v>
      </c>
      <c r="H69" s="9">
        <v>22</v>
      </c>
      <c r="I69" s="9">
        <v>11</v>
      </c>
      <c r="J69" s="9">
        <v>0</v>
      </c>
      <c r="K69" s="9">
        <v>0</v>
      </c>
      <c r="L69" s="9"/>
      <c r="M69">
        <f t="shared" si="5"/>
        <v>5.3367725867781461E-4</v>
      </c>
      <c r="N69">
        <f t="shared" si="5"/>
        <v>3.1006877889277259E-4</v>
      </c>
      <c r="O69">
        <f t="shared" si="5"/>
        <v>3.5384565895712035E-4</v>
      </c>
      <c r="P69">
        <f t="shared" si="5"/>
        <v>0</v>
      </c>
      <c r="Q69">
        <f t="shared" si="5"/>
        <v>0</v>
      </c>
      <c r="S69">
        <f t="shared" si="6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7"/>
        <v>2021-12</v>
      </c>
      <c r="Z69">
        <f ca="1">S69*EXP(-Z$1*(ROW()-ROW(S$14)-$B$2))</f>
        <v>5.3383860467810719E-4</v>
      </c>
      <c r="AA69">
        <f ca="1">T69*EXP(-AA$1*(ROW()-ROW(T$14)-$B$2))</f>
        <v>3.106950947089734E-4</v>
      </c>
      <c r="AB69">
        <f ca="1">U69*EXP(-AB$1*(ROW()-ROW(U$14)-$B$2))</f>
        <v>3.5311416537123647E-4</v>
      </c>
      <c r="AC69" t="e">
        <f ca="1">V69*EXP(-AC$1*(ROW()-ROW(V$14)-$B$2))</f>
        <v>#NUM!</v>
      </c>
      <c r="AD69" t="e">
        <f ca="1">W69*EXP(-AD$1*(ROW()-ROW(W$14)-$B$2))</f>
        <v>#DIV/0!</v>
      </c>
      <c r="AF69" t="str">
        <f t="shared" si="8"/>
        <v>2021-12</v>
      </c>
      <c r="AG69">
        <f t="shared" si="12"/>
        <v>0</v>
      </c>
      <c r="AH69">
        <f t="shared" si="2"/>
        <v>0</v>
      </c>
      <c r="AI69">
        <f t="shared" si="2"/>
        <v>0</v>
      </c>
      <c r="AJ69">
        <f t="shared" si="2"/>
        <v>0</v>
      </c>
      <c r="AK69">
        <f t="shared" si="2"/>
        <v>0</v>
      </c>
      <c r="AM69" t="e">
        <f t="shared" si="9"/>
        <v>#DIV/0!</v>
      </c>
      <c r="AN69" t="e">
        <f t="shared" si="3"/>
        <v>#DIV/0!</v>
      </c>
      <c r="AO69" t="e">
        <f t="shared" si="3"/>
        <v>#DIV/0!</v>
      </c>
      <c r="AP69" t="e">
        <f t="shared" si="3"/>
        <v>#DIV/0!</v>
      </c>
      <c r="AR69" t="str">
        <f t="shared" si="10"/>
        <v>2021-12</v>
      </c>
      <c r="AS69" t="e">
        <f t="shared" ca="1" si="11"/>
        <v>#DIV/0!</v>
      </c>
      <c r="AT69" t="e">
        <f t="shared" ca="1" si="4"/>
        <v>#DIV/0!</v>
      </c>
      <c r="AU69" t="e">
        <f t="shared" ca="1" si="4"/>
        <v>#DIV/0!</v>
      </c>
      <c r="AV69" t="e">
        <f t="shared" ca="1" si="4"/>
        <v>#DIV/0!</v>
      </c>
    </row>
    <row r="70" spans="1:48" s="5" customFormat="1" x14ac:dyDescent="0.25">
      <c r="A70" s="10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L70" s="11"/>
      <c r="M70" s="5">
        <f t="shared" si="5"/>
        <v>5.1558353412883829E-4</v>
      </c>
      <c r="N70" s="5">
        <f t="shared" si="5"/>
        <v>2.8444107329098322E-4</v>
      </c>
      <c r="O70" s="5">
        <f t="shared" si="5"/>
        <v>2.5015009005403241E-4</v>
      </c>
      <c r="P70" s="5">
        <f t="shared" si="5"/>
        <v>0</v>
      </c>
      <c r="Q70" s="5">
        <f t="shared" si="5"/>
        <v>0</v>
      </c>
      <c r="S70" s="5">
        <f t="shared" si="6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7"/>
        <v>2021-13</v>
      </c>
      <c r="Z70" s="5">
        <f ca="1">S70*EXP(-Z$1*(ROW()-ROW(S$14)-$B$2))</f>
        <v>5.1575395768043537E-4</v>
      </c>
      <c r="AA70" s="5">
        <f ca="1">T70*EXP(-AA$1*(ROW()-ROW(T$14)-$B$2))</f>
        <v>2.8491098759158732E-4</v>
      </c>
      <c r="AB70" s="5">
        <f ca="1">U70*EXP(-AB$1*(ROW()-ROW(U$14)-$B$2))</f>
        <v>2.497280744946592E-4</v>
      </c>
      <c r="AC70" s="5" t="e">
        <f ca="1">V70*EXP(-AC$1*(ROW()-ROW(V$14)-$B$2))</f>
        <v>#NUM!</v>
      </c>
      <c r="AD70" s="5" t="e">
        <f ca="1">W70*EXP(-AD$1*(ROW()-ROW(W$14)-$B$2))</f>
        <v>#DIV/0!</v>
      </c>
      <c r="AF70" s="5" t="str">
        <f t="shared" si="8"/>
        <v>2021-13</v>
      </c>
      <c r="AG70" s="5">
        <f t="shared" si="12"/>
        <v>0</v>
      </c>
      <c r="AH70" s="5">
        <f t="shared" si="2"/>
        <v>0</v>
      </c>
      <c r="AI70" s="5">
        <f t="shared" si="2"/>
        <v>0</v>
      </c>
      <c r="AJ70" s="5">
        <f t="shared" si="2"/>
        <v>0</v>
      </c>
      <c r="AK70" s="5">
        <f t="shared" si="2"/>
        <v>0</v>
      </c>
      <c r="AM70" s="5" t="e">
        <f t="shared" si="9"/>
        <v>#DIV/0!</v>
      </c>
      <c r="AN70" s="5" t="e">
        <f t="shared" si="3"/>
        <v>#DIV/0!</v>
      </c>
      <c r="AO70" s="5" t="e">
        <f t="shared" si="3"/>
        <v>#DIV/0!</v>
      </c>
      <c r="AP70" s="5" t="e">
        <f t="shared" si="3"/>
        <v>#DIV/0!</v>
      </c>
      <c r="AR70" s="5" t="str">
        <f t="shared" si="10"/>
        <v>2021-13</v>
      </c>
      <c r="AS70" s="5" t="e">
        <f t="shared" ca="1" si="11"/>
        <v>#DIV/0!</v>
      </c>
      <c r="AT70" s="5" t="e">
        <f t="shared" ca="1" si="4"/>
        <v>#DIV/0!</v>
      </c>
      <c r="AU70" s="5" t="e">
        <f t="shared" ca="1" si="4"/>
        <v>#DIV/0!</v>
      </c>
      <c r="AV70" s="5" t="e">
        <f t="shared" ca="1" si="4"/>
        <v>#DIV/0!</v>
      </c>
    </row>
    <row r="71" spans="1:48" x14ac:dyDescent="0.25">
      <c r="A71" s="1" t="s">
        <v>264</v>
      </c>
      <c r="B71" s="9">
        <v>1145683</v>
      </c>
      <c r="C71" s="9">
        <v>84352</v>
      </c>
      <c r="D71" s="9">
        <v>39966</v>
      </c>
      <c r="E71" s="9">
        <v>5</v>
      </c>
      <c r="F71" s="9">
        <v>1</v>
      </c>
      <c r="G71" s="9">
        <v>525</v>
      </c>
      <c r="H71" s="9">
        <v>26</v>
      </c>
      <c r="I71" s="9">
        <v>14</v>
      </c>
      <c r="J71" s="9">
        <v>0</v>
      </c>
      <c r="K71" s="9">
        <v>0</v>
      </c>
      <c r="L71" s="9"/>
      <c r="M71">
        <f t="shared" si="5"/>
        <v>4.5824193952428375E-4</v>
      </c>
      <c r="N71">
        <f t="shared" si="5"/>
        <v>3.0823216995447646E-4</v>
      </c>
      <c r="O71">
        <f t="shared" si="5"/>
        <v>3.5029775309012662E-4</v>
      </c>
      <c r="P71">
        <f t="shared" si="5"/>
        <v>0</v>
      </c>
      <c r="Q71">
        <f t="shared" si="5"/>
        <v>0</v>
      </c>
      <c r="S71">
        <f t="shared" si="6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7"/>
        <v>2021-14</v>
      </c>
      <c r="Z71">
        <f ca="1">S71*EXP(-Z$1*(ROW()-ROW(S$14)-$B$2))</f>
        <v>4.5838833832750599E-4</v>
      </c>
      <c r="AA71">
        <f ca="1">T71*EXP(-AA$1*(ROW()-ROW(T$14)-$B$2))</f>
        <v>3.0864330060408036E-4</v>
      </c>
      <c r="AB71">
        <f ca="1">U71*EXP(-AB$1*(ROW()-ROW(U$14)-$B$2))</f>
        <v>3.4991136858143193E-4</v>
      </c>
      <c r="AC71" t="e">
        <f ca="1">V71*EXP(-AC$1*(ROW()-ROW(V$14)-$B$2))</f>
        <v>#NUM!</v>
      </c>
      <c r="AD71" t="e">
        <f ca="1">W71*EXP(-AD$1*(ROW()-ROW(W$14)-$B$2))</f>
        <v>#DIV/0!</v>
      </c>
      <c r="AF71" t="str">
        <f t="shared" si="8"/>
        <v>2021-14</v>
      </c>
      <c r="AG71">
        <f t="shared" si="12"/>
        <v>0</v>
      </c>
      <c r="AH71">
        <f t="shared" si="2"/>
        <v>0</v>
      </c>
      <c r="AI71">
        <f t="shared" si="2"/>
        <v>0</v>
      </c>
      <c r="AJ71">
        <f t="shared" si="2"/>
        <v>0</v>
      </c>
      <c r="AK71">
        <f t="shared" si="2"/>
        <v>0</v>
      </c>
      <c r="AM71" t="e">
        <f t="shared" si="9"/>
        <v>#DIV/0!</v>
      </c>
      <c r="AN71" t="e">
        <f t="shared" si="3"/>
        <v>#DIV/0!</v>
      </c>
      <c r="AO71" t="e">
        <f t="shared" si="3"/>
        <v>#DIV/0!</v>
      </c>
      <c r="AP71" t="e">
        <f t="shared" si="3"/>
        <v>#DIV/0!</v>
      </c>
      <c r="AR71" t="str">
        <f t="shared" si="10"/>
        <v>2021-14</v>
      </c>
      <c r="AS71" t="e">
        <f t="shared" ca="1" si="11"/>
        <v>#DIV/0!</v>
      </c>
      <c r="AT71" t="e">
        <f t="shared" ca="1" si="4"/>
        <v>#DIV/0!</v>
      </c>
      <c r="AU71" t="e">
        <f t="shared" ca="1" si="4"/>
        <v>#DIV/0!</v>
      </c>
      <c r="AV71" t="e">
        <f t="shared" ca="1" si="4"/>
        <v>#DIV/0!</v>
      </c>
    </row>
    <row r="72" spans="1:48" x14ac:dyDescent="0.25">
      <c r="A72" s="1" t="s">
        <v>265</v>
      </c>
      <c r="B72" s="9">
        <v>1145158</v>
      </c>
      <c r="C72" s="9">
        <v>84326</v>
      </c>
      <c r="D72" s="9">
        <v>39952</v>
      </c>
      <c r="E72" s="9">
        <v>5</v>
      </c>
      <c r="F72" s="9">
        <v>1</v>
      </c>
      <c r="G72" s="9">
        <v>440</v>
      </c>
      <c r="H72" s="9">
        <v>20</v>
      </c>
      <c r="I72" s="9">
        <v>14</v>
      </c>
      <c r="J72" s="9">
        <v>0</v>
      </c>
      <c r="K72" s="9">
        <v>0</v>
      </c>
      <c r="L72" s="9"/>
      <c r="M72">
        <f t="shared" si="5"/>
        <v>3.842264560872823E-4</v>
      </c>
      <c r="N72">
        <f t="shared" si="5"/>
        <v>2.3717477409102768E-4</v>
      </c>
      <c r="O72">
        <f t="shared" si="5"/>
        <v>3.5042050460552663E-4</v>
      </c>
      <c r="P72">
        <f t="shared" si="5"/>
        <v>0</v>
      </c>
      <c r="Q72">
        <f t="shared" si="5"/>
        <v>0</v>
      </c>
      <c r="S72">
        <f t="shared" si="6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7"/>
        <v>2021-15</v>
      </c>
      <c r="Z72">
        <f ca="1">S72*EXP(-Z$1*(ROW()-ROW(S$14)-$B$2))</f>
        <v>3.8433854685426686E-4</v>
      </c>
      <c r="AA72">
        <f ca="1">T72*EXP(-AA$1*(ROW()-ROW(T$14)-$B$2))</f>
        <v>2.3739314956636336E-4</v>
      </c>
      <c r="AB72">
        <f ca="1">U72*EXP(-AB$1*(ROW()-ROW(U$14)-$B$2))</f>
        <v>3.5020371810339396E-4</v>
      </c>
      <c r="AC72" t="e">
        <f ca="1">V72*EXP(-AC$1*(ROW()-ROW(V$14)-$B$2))</f>
        <v>#NUM!</v>
      </c>
      <c r="AD72" t="e">
        <f ca="1">W72*EXP(-AD$1*(ROW()-ROW(W$14)-$B$2))</f>
        <v>#DIV/0!</v>
      </c>
      <c r="AF72" t="str">
        <f t="shared" si="8"/>
        <v>2021-15</v>
      </c>
      <c r="AG72">
        <f t="shared" si="12"/>
        <v>0</v>
      </c>
      <c r="AH72">
        <f t="shared" si="2"/>
        <v>0</v>
      </c>
      <c r="AI72">
        <f t="shared" si="2"/>
        <v>0</v>
      </c>
      <c r="AJ72">
        <f t="shared" si="2"/>
        <v>0</v>
      </c>
      <c r="AK72">
        <f t="shared" si="2"/>
        <v>0</v>
      </c>
      <c r="AM72" t="e">
        <f t="shared" si="9"/>
        <v>#DIV/0!</v>
      </c>
      <c r="AN72" t="e">
        <f t="shared" si="3"/>
        <v>#DIV/0!</v>
      </c>
      <c r="AO72" t="e">
        <f t="shared" si="3"/>
        <v>#DIV/0!</v>
      </c>
      <c r="AP72" t="e">
        <f t="shared" si="3"/>
        <v>#DIV/0!</v>
      </c>
      <c r="AR72" t="str">
        <f t="shared" si="10"/>
        <v>2021-15</v>
      </c>
      <c r="AS72" t="e">
        <f t="shared" ca="1" si="11"/>
        <v>#DIV/0!</v>
      </c>
      <c r="AT72" t="e">
        <f t="shared" ca="1" si="4"/>
        <v>#DIV/0!</v>
      </c>
      <c r="AU72" t="e">
        <f t="shared" ca="1" si="4"/>
        <v>#DIV/0!</v>
      </c>
      <c r="AV72" t="e">
        <f t="shared" ca="1" si="4"/>
        <v>#DIV/0!</v>
      </c>
    </row>
    <row r="73" spans="1:48" x14ac:dyDescent="0.25">
      <c r="A73" s="1" t="s">
        <v>266</v>
      </c>
      <c r="B73" s="9">
        <v>1144718</v>
      </c>
      <c r="C73" s="9">
        <v>84306</v>
      </c>
      <c r="D73" s="9">
        <v>39938</v>
      </c>
      <c r="E73" s="9">
        <v>5</v>
      </c>
      <c r="F73" s="9">
        <v>1</v>
      </c>
      <c r="G73" s="9">
        <v>429</v>
      </c>
      <c r="H73" s="9">
        <v>21</v>
      </c>
      <c r="I73" s="9">
        <v>18</v>
      </c>
      <c r="J73" s="9">
        <v>0</v>
      </c>
      <c r="K73" s="9">
        <v>0</v>
      </c>
      <c r="L73" s="9"/>
      <c r="M73">
        <f t="shared" si="5"/>
        <v>3.7476478923193309E-4</v>
      </c>
      <c r="N73">
        <f t="shared" si="5"/>
        <v>2.4909259127464239E-4</v>
      </c>
      <c r="O73">
        <f t="shared" si="5"/>
        <v>4.5069858280334516E-4</v>
      </c>
      <c r="P73">
        <f t="shared" si="5"/>
        <v>0</v>
      </c>
      <c r="Q73">
        <f t="shared" si="5"/>
        <v>0</v>
      </c>
      <c r="S73">
        <f t="shared" si="6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7"/>
        <v>2021-16</v>
      </c>
      <c r="Z73">
        <f ca="1">S73*EXP(-Z$1*(ROW()-ROW(S$14)-$B$2))</f>
        <v>3.7488793268519569E-4</v>
      </c>
      <c r="AA73">
        <f ca="1">T73*EXP(-AA$1*(ROW()-ROW(T$14)-$B$2))</f>
        <v>2.4923976910989231E-4</v>
      </c>
      <c r="AB73">
        <f ca="1">U73*EXP(-AB$1*(ROW()-ROW(U$14)-$B$2))</f>
        <v>4.5068332779473445E-4</v>
      </c>
      <c r="AC73" t="e">
        <f ca="1">V73*EXP(-AC$1*(ROW()-ROW(V$14)-$B$2))</f>
        <v>#NUM!</v>
      </c>
      <c r="AD73" t="e">
        <f ca="1">W73*EXP(-AD$1*(ROW()-ROW(W$14)-$B$2))</f>
        <v>#DIV/0!</v>
      </c>
      <c r="AF73" t="str">
        <f t="shared" si="8"/>
        <v>2021-16</v>
      </c>
      <c r="AG73">
        <f t="shared" si="12"/>
        <v>0</v>
      </c>
      <c r="AH73">
        <f t="shared" si="2"/>
        <v>0</v>
      </c>
      <c r="AI73">
        <f t="shared" si="2"/>
        <v>0</v>
      </c>
      <c r="AJ73">
        <f t="shared" si="2"/>
        <v>0</v>
      </c>
      <c r="AK73">
        <f t="shared" si="2"/>
        <v>0</v>
      </c>
      <c r="AM73" t="e">
        <f t="shared" si="9"/>
        <v>#DIV/0!</v>
      </c>
      <c r="AN73" t="e">
        <f t="shared" si="3"/>
        <v>#DIV/0!</v>
      </c>
      <c r="AO73" t="e">
        <f t="shared" si="3"/>
        <v>#DIV/0!</v>
      </c>
      <c r="AP73" t="e">
        <f t="shared" si="3"/>
        <v>#DIV/0!</v>
      </c>
      <c r="AR73" t="str">
        <f t="shared" si="10"/>
        <v>2021-16</v>
      </c>
      <c r="AS73" t="e">
        <f t="shared" ca="1" si="11"/>
        <v>#DIV/0!</v>
      </c>
      <c r="AT73" t="e">
        <f t="shared" ca="1" si="4"/>
        <v>#DIV/0!</v>
      </c>
      <c r="AU73" t="e">
        <f t="shared" ca="1" si="4"/>
        <v>#DIV/0!</v>
      </c>
      <c r="AV73" t="e">
        <f t="shared" ca="1" si="4"/>
        <v>#DIV/0!</v>
      </c>
    </row>
    <row r="74" spans="1:48" x14ac:dyDescent="0.25">
      <c r="A74" s="1" t="s">
        <v>267</v>
      </c>
      <c r="B74" s="9">
        <v>1144289</v>
      </c>
      <c r="C74" s="9">
        <v>84285</v>
      </c>
      <c r="D74" s="9">
        <v>39920</v>
      </c>
      <c r="E74" s="9">
        <v>5</v>
      </c>
      <c r="F74" s="9">
        <v>1</v>
      </c>
      <c r="G74" s="9">
        <v>395</v>
      </c>
      <c r="H74" s="9">
        <v>20</v>
      </c>
      <c r="I74" s="9">
        <v>17</v>
      </c>
      <c r="J74" s="9">
        <v>0</v>
      </c>
      <c r="K74" s="9">
        <v>0</v>
      </c>
      <c r="L74" s="9"/>
      <c r="M74">
        <f t="shared" si="5"/>
        <v>3.4519251692535714E-4</v>
      </c>
      <c r="N74">
        <f t="shared" si="5"/>
        <v>2.3729014652666548E-4</v>
      </c>
      <c r="O74">
        <f t="shared" si="5"/>
        <v>4.2585170340681363E-4</v>
      </c>
      <c r="P74">
        <f t="shared" si="5"/>
        <v>0</v>
      </c>
      <c r="Q74">
        <f t="shared" si="5"/>
        <v>0</v>
      </c>
      <c r="S74">
        <f t="shared" si="6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7"/>
        <v>2021-17</v>
      </c>
      <c r="Z74">
        <f ca="1">S74*EXP(-Z$1*(ROW()-ROW(S$14)-$B$2))</f>
        <v>3.4531171937696566E-4</v>
      </c>
      <c r="AA74">
        <f ca="1">T74*EXP(-AA$1*(ROW()-ROW(T$14)-$B$2))</f>
        <v>2.37346467618752E-4</v>
      </c>
      <c r="AB74">
        <f ca="1">U74*EXP(-AB$1*(ROW()-ROW(U$14)-$B$2))</f>
        <v>4.2603313678494625E-4</v>
      </c>
      <c r="AC74" t="e">
        <f ca="1">V74*EXP(-AC$1*(ROW()-ROW(V$14)-$B$2))</f>
        <v>#NUM!</v>
      </c>
      <c r="AD74" t="e">
        <f ca="1">W74*EXP(-AD$1*(ROW()-ROW(W$14)-$B$2))</f>
        <v>#DIV/0!</v>
      </c>
      <c r="AF74" t="str">
        <f t="shared" si="8"/>
        <v>2021-17</v>
      </c>
      <c r="AG74">
        <f t="shared" ca="1" si="12"/>
        <v>3.4531171937696566E-4</v>
      </c>
      <c r="AH74">
        <f t="shared" ca="1" si="2"/>
        <v>2.37346467618752E-4</v>
      </c>
      <c r="AI74">
        <f t="shared" ca="1" si="2"/>
        <v>4.2603313678494625E-4</v>
      </c>
      <c r="AJ74" t="e">
        <f t="shared" ca="1" si="2"/>
        <v>#NUM!</v>
      </c>
      <c r="AK74" t="e">
        <f t="shared" ca="1" si="2"/>
        <v>#DIV/0!</v>
      </c>
      <c r="AM74">
        <f t="shared" ca="1" si="9"/>
        <v>0.68733974058855651</v>
      </c>
      <c r="AN74">
        <f t="shared" ca="1" si="3"/>
        <v>1.2337639091821835</v>
      </c>
      <c r="AO74" t="e">
        <f t="shared" ca="1" si="3"/>
        <v>#NUM!</v>
      </c>
      <c r="AP74" t="e">
        <f t="shared" ca="1" si="3"/>
        <v>#DIV/0!</v>
      </c>
      <c r="AR74" t="str">
        <f t="shared" si="10"/>
        <v>2021-17</v>
      </c>
      <c r="AS74">
        <f t="shared" ca="1" si="11"/>
        <v>1.1194342912034567</v>
      </c>
      <c r="AT74">
        <f t="shared" ca="1" si="4"/>
        <v>1.1313428180054064</v>
      </c>
      <c r="AU74" t="e">
        <f t="shared" ca="1" si="4"/>
        <v>#NUM!</v>
      </c>
      <c r="AV74" t="e">
        <f t="shared" ca="1" si="4"/>
        <v>#DIV/0!</v>
      </c>
    </row>
    <row r="75" spans="1:48" x14ac:dyDescent="0.25">
      <c r="A75" s="1" t="s">
        <v>268</v>
      </c>
      <c r="B75" s="9">
        <v>1143894</v>
      </c>
      <c r="C75" s="9">
        <v>84265</v>
      </c>
      <c r="D75" s="9">
        <v>39903</v>
      </c>
      <c r="E75" s="9">
        <v>5</v>
      </c>
      <c r="F75" s="9">
        <v>1</v>
      </c>
      <c r="G75" s="9">
        <v>385</v>
      </c>
      <c r="H75" s="9">
        <v>14</v>
      </c>
      <c r="I75" s="9">
        <v>14</v>
      </c>
      <c r="J75" s="9">
        <v>0</v>
      </c>
      <c r="K75" s="9">
        <v>0</v>
      </c>
      <c r="L75" s="9"/>
      <c r="M75">
        <f t="shared" si="5"/>
        <v>3.3656964718758905E-4</v>
      </c>
      <c r="N75">
        <f t="shared" si="5"/>
        <v>1.6614252655313593E-4</v>
      </c>
      <c r="O75">
        <f t="shared" si="5"/>
        <v>3.5085081322206352E-4</v>
      </c>
      <c r="P75">
        <f t="shared" si="5"/>
        <v>0</v>
      </c>
      <c r="Q75">
        <f t="shared" si="5"/>
        <v>0</v>
      </c>
      <c r="S75">
        <f t="shared" si="6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7"/>
        <v>2021-18</v>
      </c>
      <c r="Z75">
        <f ca="1">S75*EXP(-Z$1*(ROW()-ROW(S$14)-$B$2))</f>
        <v>3.3669856048256555E-4</v>
      </c>
      <c r="AA75">
        <f ca="1">T75*EXP(-AA$1*(ROW()-ROW(T$14)-$B$2))</f>
        <v>1.6611338870265325E-4</v>
      </c>
      <c r="AB75">
        <f ca="1">U75*EXP(-AB$1*(ROW()-ROW(U$14)-$B$2))</f>
        <v>3.5114410240163081E-4</v>
      </c>
      <c r="AC75" t="e">
        <f ca="1">V75*EXP(-AC$1*(ROW()-ROW(V$14)-$B$2))</f>
        <v>#NUM!</v>
      </c>
      <c r="AD75" t="e">
        <f ca="1">W75*EXP(-AD$1*(ROW()-ROW(W$14)-$B$2))</f>
        <v>#DIV/0!</v>
      </c>
      <c r="AF75" t="str">
        <f t="shared" si="8"/>
        <v>2021-18</v>
      </c>
      <c r="AG75">
        <f t="shared" ca="1" si="12"/>
        <v>6.820102798595312E-4</v>
      </c>
      <c r="AH75">
        <f t="shared" ca="1" si="2"/>
        <v>4.0345985632140528E-4</v>
      </c>
      <c r="AI75">
        <f t="shared" ca="1" si="2"/>
        <v>7.77177239186577E-4</v>
      </c>
      <c r="AJ75" t="e">
        <f t="shared" ca="1" si="2"/>
        <v>#NUM!</v>
      </c>
      <c r="AK75" t="e">
        <f t="shared" ca="1" si="2"/>
        <v>#DIV/0!</v>
      </c>
      <c r="AM75">
        <f t="shared" ca="1" si="9"/>
        <v>0.59157445017471444</v>
      </c>
      <c r="AN75">
        <f t="shared" ca="1" si="3"/>
        <v>1.1395388927959365</v>
      </c>
      <c r="AO75" t="e">
        <f t="shared" ca="1" si="3"/>
        <v>#NUM!</v>
      </c>
      <c r="AP75" t="e">
        <f t="shared" ca="1" si="3"/>
        <v>#DIV/0!</v>
      </c>
      <c r="AR75" t="str">
        <f t="shared" si="10"/>
        <v>2021-18</v>
      </c>
      <c r="AS75">
        <f t="shared" ca="1" si="11"/>
        <v>0.96346637073298225</v>
      </c>
      <c r="AT75">
        <f t="shared" ca="1" si="4"/>
        <v>1.044939905120976</v>
      </c>
      <c r="AU75" t="e">
        <f t="shared" ca="1" si="4"/>
        <v>#NUM!</v>
      </c>
      <c r="AV75" t="e">
        <f t="shared" ca="1" si="4"/>
        <v>#DIV/0!</v>
      </c>
    </row>
    <row r="76" spans="1:48" x14ac:dyDescent="0.25">
      <c r="A76" s="1" t="s">
        <v>269</v>
      </c>
      <c r="B76" s="9">
        <v>1143509</v>
      </c>
      <c r="C76" s="9">
        <v>84251</v>
      </c>
      <c r="D76" s="9">
        <v>39889</v>
      </c>
      <c r="E76" s="9">
        <v>5</v>
      </c>
      <c r="F76" s="9">
        <v>1</v>
      </c>
      <c r="G76" s="9">
        <v>383</v>
      </c>
      <c r="H76" s="9">
        <v>13</v>
      </c>
      <c r="I76" s="9">
        <v>10</v>
      </c>
      <c r="J76" s="9">
        <v>0</v>
      </c>
      <c r="K76" s="9">
        <v>0</v>
      </c>
      <c r="L76" s="9"/>
      <c r="M76">
        <f t="shared" si="5"/>
        <v>3.3493396204140063E-4</v>
      </c>
      <c r="N76">
        <f t="shared" si="5"/>
        <v>1.5430083915917911E-4</v>
      </c>
      <c r="O76">
        <f t="shared" si="5"/>
        <v>2.5069568051342474E-4</v>
      </c>
      <c r="P76">
        <f t="shared" si="5"/>
        <v>0</v>
      </c>
      <c r="Q76">
        <f t="shared" si="5"/>
        <v>0</v>
      </c>
      <c r="S76">
        <f t="shared" si="6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7"/>
        <v>2021-19</v>
      </c>
      <c r="Z76">
        <f ca="1">S76*EXP(-Z$1*(ROW()-ROW(S$14)-$B$2))</f>
        <v>3.3507721832564763E-4</v>
      </c>
      <c r="AA76">
        <f ca="1">T76*EXP(-AA$1*(ROW()-ROW(T$14)-$B$2))</f>
        <v>1.5421926789869258E-4</v>
      </c>
      <c r="AB76">
        <f ca="1">U76*EXP(-AB$1*(ROW()-ROW(U$14)-$B$2))</f>
        <v>2.5100173162132406E-4</v>
      </c>
      <c r="AC76" t="e">
        <f ca="1">V76*EXP(-AC$1*(ROW()-ROW(V$14)-$B$2))</f>
        <v>#NUM!</v>
      </c>
      <c r="AD76" t="e">
        <f ca="1">W76*EXP(-AD$1*(ROW()-ROW(W$14)-$B$2))</f>
        <v>#DIV/0!</v>
      </c>
      <c r="AF76" t="str">
        <f t="shared" si="8"/>
        <v>2021-19</v>
      </c>
      <c r="AG76">
        <f t="shared" ca="1" si="12"/>
        <v>1.0170874981851787E-3</v>
      </c>
      <c r="AH76">
        <f t="shared" ca="1" si="2"/>
        <v>5.5767912422009791E-4</v>
      </c>
      <c r="AI76">
        <f t="shared" ca="1" si="2"/>
        <v>1.0281789708079011E-3</v>
      </c>
      <c r="AJ76" t="e">
        <f t="shared" ca="1" si="2"/>
        <v>#NUM!</v>
      </c>
      <c r="AK76" t="e">
        <f t="shared" ca="1" si="2"/>
        <v>#DIV/0!</v>
      </c>
      <c r="AM76">
        <f t="shared" ca="1" si="9"/>
        <v>0.54830988013831883</v>
      </c>
      <c r="AN76">
        <f t="shared" ca="1" si="3"/>
        <v>1.0109051312129127</v>
      </c>
      <c r="AO76" t="e">
        <f t="shared" ca="1" si="3"/>
        <v>#NUM!</v>
      </c>
      <c r="AP76" t="e">
        <f t="shared" ca="1" si="3"/>
        <v>#DIV/0!</v>
      </c>
      <c r="AR76" t="str">
        <f t="shared" si="10"/>
        <v>2021-19</v>
      </c>
      <c r="AS76">
        <f t="shared" ca="1" si="11"/>
        <v>0.8930036280266701</v>
      </c>
      <c r="AT76">
        <f t="shared" ca="1" si="4"/>
        <v>0.92698469404948403</v>
      </c>
      <c r="AU76" t="e">
        <f t="shared" ca="1" si="4"/>
        <v>#NUM!</v>
      </c>
      <c r="AV76" t="e">
        <f t="shared" ca="1" si="4"/>
        <v>#DIV/0!</v>
      </c>
    </row>
    <row r="77" spans="1:48" x14ac:dyDescent="0.25">
      <c r="A77" s="1" t="s">
        <v>270</v>
      </c>
      <c r="B77" s="9">
        <v>1143126</v>
      </c>
      <c r="C77" s="9">
        <v>84238</v>
      </c>
      <c r="D77" s="9">
        <v>39879</v>
      </c>
      <c r="E77" s="9">
        <v>5</v>
      </c>
      <c r="F77" s="9">
        <v>1</v>
      </c>
      <c r="G77" s="9">
        <v>336</v>
      </c>
      <c r="H77" s="9">
        <v>16</v>
      </c>
      <c r="I77" s="9">
        <v>15</v>
      </c>
      <c r="J77" s="9">
        <v>0</v>
      </c>
      <c r="K77" s="9">
        <v>0</v>
      </c>
      <c r="L77" s="9"/>
      <c r="M77">
        <f t="shared" si="5"/>
        <v>2.9393085276688659E-4</v>
      </c>
      <c r="N77">
        <f t="shared" si="5"/>
        <v>1.8993803271682614E-4</v>
      </c>
      <c r="O77">
        <f t="shared" si="5"/>
        <v>3.7613781689611073E-4</v>
      </c>
      <c r="P77">
        <f t="shared" si="5"/>
        <v>0</v>
      </c>
      <c r="Q77">
        <f t="shared" si="5"/>
        <v>0</v>
      </c>
      <c r="S77">
        <f t="shared" si="6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:W140" si="13">-LN((1-1.5*Q77)/(1-0.5*Q77))</f>
        <v>0</v>
      </c>
      <c r="Y77" t="str">
        <f t="shared" si="7"/>
        <v>2021-20</v>
      </c>
      <c r="Z77">
        <f ca="1">S77*EXP(-Z$1*(ROW()-ROW(S$14)-$B$2))</f>
        <v>2.940581281212509E-4</v>
      </c>
      <c r="AA77">
        <f ca="1">T77*EXP(-AA$1*(ROW()-ROW(T$14)-$B$2))</f>
        <v>1.8977955780293072E-4</v>
      </c>
      <c r="AB77">
        <f ca="1">U77*EXP(-AB$1*(ROW()-ROW(U$14)-$B$2))</f>
        <v>3.7682686065735872E-4</v>
      </c>
      <c r="AC77" t="e">
        <f ca="1">V77*EXP(-AC$1*(ROW()-ROW(V$14)-$B$2))</f>
        <v>#NUM!</v>
      </c>
      <c r="AD77" t="e">
        <f ca="1">W77*EXP(-AD$1*(ROW()-ROW(W$14)-$B$2))</f>
        <v>#DIV/0!</v>
      </c>
      <c r="AF77" t="str">
        <f t="shared" si="8"/>
        <v>2021-20</v>
      </c>
      <c r="AG77">
        <f t="shared" ca="1" si="12"/>
        <v>1.3111456263064296E-3</v>
      </c>
      <c r="AH77">
        <f t="shared" ca="1" si="2"/>
        <v>7.4745868202302865E-4</v>
      </c>
      <c r="AI77">
        <f t="shared" ca="1" si="2"/>
        <v>1.4050058314652599E-3</v>
      </c>
      <c r="AJ77" t="e">
        <f t="shared" ca="1" si="2"/>
        <v>#NUM!</v>
      </c>
      <c r="AK77" t="e">
        <f t="shared" ref="AK77:AK140" ca="1" si="14">IF((ROW()-14)&gt;=($B$2), AD77+AK76,0)</f>
        <v>#DIV/0!</v>
      </c>
      <c r="AM77">
        <f t="shared" ca="1" si="9"/>
        <v>0.57008059747616402</v>
      </c>
      <c r="AN77">
        <f t="shared" ca="1" si="3"/>
        <v>1.0715864075474513</v>
      </c>
      <c r="AO77" t="e">
        <f t="shared" ca="1" si="3"/>
        <v>#NUM!</v>
      </c>
      <c r="AP77" t="e">
        <f t="shared" ca="1" si="3"/>
        <v>#DIV/0!</v>
      </c>
      <c r="AR77" t="str">
        <f t="shared" si="10"/>
        <v>2021-20</v>
      </c>
      <c r="AS77">
        <f t="shared" ca="1" si="11"/>
        <v>0.92846045685954559</v>
      </c>
      <c r="AT77">
        <f t="shared" ca="1" si="4"/>
        <v>0.98262850536342339</v>
      </c>
      <c r="AU77" t="e">
        <f t="shared" ca="1" si="4"/>
        <v>#NUM!</v>
      </c>
      <c r="AV77" t="e">
        <f t="shared" ca="1" si="4"/>
        <v>#DIV/0!</v>
      </c>
    </row>
    <row r="78" spans="1:48" x14ac:dyDescent="0.25">
      <c r="A78" s="1" t="s">
        <v>271</v>
      </c>
      <c r="B78" s="9">
        <v>1142790</v>
      </c>
      <c r="C78" s="9">
        <v>84222</v>
      </c>
      <c r="D78" s="9">
        <v>39864</v>
      </c>
      <c r="E78" s="9">
        <v>5</v>
      </c>
      <c r="F78" s="9">
        <v>1</v>
      </c>
      <c r="G78" s="9">
        <v>290</v>
      </c>
      <c r="H78" s="9">
        <v>18</v>
      </c>
      <c r="I78" s="9">
        <v>12</v>
      </c>
      <c r="J78" s="9">
        <v>0</v>
      </c>
      <c r="K78" s="9">
        <v>0</v>
      </c>
      <c r="L78" s="9"/>
      <c r="M78">
        <f t="shared" ref="M78:Q128" si="15">G78/B78</f>
        <v>2.5376490868838546E-4</v>
      </c>
      <c r="N78">
        <f t="shared" si="15"/>
        <v>2.1372088053002778E-4</v>
      </c>
      <c r="O78">
        <f t="shared" si="15"/>
        <v>3.0102347983142685E-4</v>
      </c>
      <c r="P78">
        <f t="shared" si="15"/>
        <v>0</v>
      </c>
      <c r="Q78">
        <f t="shared" si="15"/>
        <v>0</v>
      </c>
      <c r="S78">
        <f t="shared" si="6"/>
        <v>2.5382932302586085E-4</v>
      </c>
      <c r="T78">
        <f t="shared" si="6"/>
        <v>2.1376656772302148E-4</v>
      </c>
      <c r="U78">
        <f t="shared" si="6"/>
        <v>3.0111412452744337E-4</v>
      </c>
      <c r="V78">
        <f t="shared" si="6"/>
        <v>0</v>
      </c>
      <c r="W78">
        <f t="shared" si="6"/>
        <v>0</v>
      </c>
      <c r="Y78" t="str">
        <f t="shared" si="7"/>
        <v>2021-21</v>
      </c>
      <c r="Z78">
        <f ca="1">S78*EXP(-Z$1*(ROW()-ROW(S$14)-$B$2))</f>
        <v>2.5387634883224829E-4</v>
      </c>
      <c r="AA78">
        <f ca="1">T78*EXP(-AA$1*(ROW()-ROW(T$14)-$B$2))</f>
        <v>2.1347471698046931E-4</v>
      </c>
      <c r="AB78">
        <f ca="1">U78*EXP(-AB$1*(ROW()-ROW(U$14)-$B$2))</f>
        <v>3.0169844885827546E-4</v>
      </c>
      <c r="AC78" t="e">
        <f ca="1">V78*EXP(-AC$1*(ROW()-ROW(V$14)-$B$2))</f>
        <v>#NUM!</v>
      </c>
      <c r="AD78" t="e">
        <f ca="1">W78*EXP(-AD$1*(ROW()-ROW(W$14)-$B$2))</f>
        <v>#DIV/0!</v>
      </c>
      <c r="AF78" t="str">
        <f t="shared" si="8"/>
        <v>2021-21</v>
      </c>
      <c r="AG78">
        <f t="shared" ca="1" si="12"/>
        <v>1.5650219751386779E-3</v>
      </c>
      <c r="AH78">
        <f t="shared" ca="1" si="12"/>
        <v>9.6093339900349796E-4</v>
      </c>
      <c r="AI78">
        <f t="shared" ca="1" si="12"/>
        <v>1.7067042803235353E-3</v>
      </c>
      <c r="AJ78" t="e">
        <f t="shared" ca="1" si="12"/>
        <v>#NUM!</v>
      </c>
      <c r="AK78" t="e">
        <f t="shared" ca="1" si="14"/>
        <v>#DIV/0!</v>
      </c>
      <c r="AM78">
        <f t="shared" ca="1" si="9"/>
        <v>0.61400632979504899</v>
      </c>
      <c r="AN78">
        <f t="shared" ca="1" si="9"/>
        <v>1.0905305532034479</v>
      </c>
      <c r="AO78" t="e">
        <f t="shared" ca="1" si="9"/>
        <v>#NUM!</v>
      </c>
      <c r="AP78" t="e">
        <f t="shared" ca="1" si="9"/>
        <v>#DIV/0!</v>
      </c>
      <c r="AR78" t="str">
        <f t="shared" si="10"/>
        <v>2021-21</v>
      </c>
      <c r="AS78">
        <f t="shared" ca="1" si="11"/>
        <v>1</v>
      </c>
      <c r="AT78">
        <f t="shared" ca="1" si="11"/>
        <v>1</v>
      </c>
      <c r="AU78" t="e">
        <f t="shared" ca="1" si="11"/>
        <v>#NUM!</v>
      </c>
      <c r="AV78" t="e">
        <f t="shared" ca="1" si="11"/>
        <v>#DIV/0!</v>
      </c>
    </row>
    <row r="79" spans="1:48" x14ac:dyDescent="0.25">
      <c r="A79" s="1" t="s">
        <v>272</v>
      </c>
      <c r="B79" s="9">
        <v>1142500</v>
      </c>
      <c r="C79" s="9">
        <v>84204</v>
      </c>
      <c r="D79" s="9">
        <v>39852</v>
      </c>
      <c r="E79" s="9">
        <v>5</v>
      </c>
      <c r="F79" s="9">
        <v>1</v>
      </c>
      <c r="G79" s="9">
        <v>345</v>
      </c>
      <c r="H79" s="9">
        <v>17</v>
      </c>
      <c r="I79" s="9">
        <v>18</v>
      </c>
      <c r="J79" s="9">
        <v>0</v>
      </c>
      <c r="K79" s="9">
        <v>0</v>
      </c>
      <c r="L79" s="9"/>
      <c r="M79">
        <f t="shared" si="15"/>
        <v>3.0196936542669582E-4</v>
      </c>
      <c r="N79">
        <f t="shared" si="15"/>
        <v>2.018906465251057E-4</v>
      </c>
      <c r="O79">
        <f t="shared" si="15"/>
        <v>4.5167118337850043E-4</v>
      </c>
      <c r="P79">
        <f t="shared" si="15"/>
        <v>0</v>
      </c>
      <c r="Q79">
        <f t="shared" si="15"/>
        <v>0</v>
      </c>
      <c r="S79">
        <f t="shared" ref="S79:W129" si="16">-LN((1-1.5*M79)/(1-0.5*M79))</f>
        <v>3.0206058076453482E-4</v>
      </c>
      <c r="T79">
        <f t="shared" si="16"/>
        <v>2.0193141527506193E-4</v>
      </c>
      <c r="U79">
        <f t="shared" si="16"/>
        <v>4.5187529011116075E-4</v>
      </c>
      <c r="V79">
        <f t="shared" si="16"/>
        <v>0</v>
      </c>
      <c r="W79">
        <f t="shared" si="16"/>
        <v>0</v>
      </c>
      <c r="Y79" t="str">
        <f t="shared" ref="Y79:Y142" si="17">$A79</f>
        <v>2021-22</v>
      </c>
      <c r="Z79">
        <f ca="1">S79*EXP(-Z$1*(ROW()-ROW(S$14)-$B$2))</f>
        <v>3.0213053412511112E-4</v>
      </c>
      <c r="AA79">
        <f ca="1">T79*EXP(-AA$1*(ROW()-ROW(T$14)-$B$2))</f>
        <v>2.0158685851711226E-4</v>
      </c>
      <c r="AB79">
        <f ca="1">U79*EXP(-AB$1*(ROW()-ROW(U$14)-$B$2))</f>
        <v>4.5297165907035551E-4</v>
      </c>
      <c r="AC79" t="e">
        <f ca="1">V79*EXP(-AC$1*(ROW()-ROW(V$14)-$B$2))</f>
        <v>#NUM!</v>
      </c>
      <c r="AD79" t="e">
        <f ca="1">W79*EXP(-AD$1*(ROW()-ROW(W$14)-$B$2))</f>
        <v>#DIV/0!</v>
      </c>
      <c r="AF79" t="str">
        <f t="shared" ref="AF79:AF142" si="18">$A79</f>
        <v>2021-22</v>
      </c>
      <c r="AG79">
        <f t="shared" ref="AG79:AK142" ca="1" si="19">IF((ROW()-14)&gt;=($B$2), Z79+AG78,0)</f>
        <v>1.8671525092637891E-3</v>
      </c>
      <c r="AH79">
        <f t="shared" ca="1" si="19"/>
        <v>1.1625202575206103E-3</v>
      </c>
      <c r="AI79">
        <f t="shared" ca="1" si="19"/>
        <v>2.1596759393938906E-3</v>
      </c>
      <c r="AJ79" t="e">
        <f t="shared" ca="1" si="19"/>
        <v>#NUM!</v>
      </c>
      <c r="AK79" t="e">
        <f t="shared" ca="1" si="14"/>
        <v>#DIV/0!</v>
      </c>
      <c r="AM79">
        <f t="shared" ref="AM79:AP142" ca="1" si="20">AH79/$AG79</f>
        <v>0.62261665919244458</v>
      </c>
      <c r="AN79">
        <f t="shared" ca="1" si="20"/>
        <v>1.156668203951611</v>
      </c>
      <c r="AO79" t="e">
        <f t="shared" ca="1" si="20"/>
        <v>#NUM!</v>
      </c>
      <c r="AP79" t="e">
        <f t="shared" ca="1" si="20"/>
        <v>#DIV/0!</v>
      </c>
      <c r="AR79" t="str">
        <f t="shared" ref="AR79:AR142" si="21">$A79</f>
        <v>2021-22</v>
      </c>
      <c r="AS79">
        <f t="shared" ref="AS79:AV142" ca="1" si="22">AM79/(OFFSET(AM$14,$B$1+$B$2,0))</f>
        <v>1.0140231932140986</v>
      </c>
      <c r="AT79">
        <f t="shared" ca="1" si="22"/>
        <v>1.0606472240084268</v>
      </c>
      <c r="AU79" t="e">
        <f t="shared" ca="1" si="22"/>
        <v>#NUM!</v>
      </c>
      <c r="AV79" t="e">
        <f t="shared" ca="1" si="22"/>
        <v>#DIV/0!</v>
      </c>
    </row>
    <row r="80" spans="1:48" x14ac:dyDescent="0.25">
      <c r="A80" s="1" t="s">
        <v>273</v>
      </c>
      <c r="B80" s="9">
        <v>1142155</v>
      </c>
      <c r="C80" s="9">
        <v>84187</v>
      </c>
      <c r="D80" s="9">
        <v>39834</v>
      </c>
      <c r="E80" s="9">
        <v>5</v>
      </c>
      <c r="F80" s="9">
        <v>1</v>
      </c>
      <c r="G80" s="9">
        <v>297</v>
      </c>
      <c r="H80" s="9">
        <v>18</v>
      </c>
      <c r="I80" s="9">
        <v>13</v>
      </c>
      <c r="J80" s="9">
        <v>0</v>
      </c>
      <c r="K80" s="9">
        <v>0</v>
      </c>
      <c r="L80" s="9"/>
      <c r="M80">
        <f t="shared" si="15"/>
        <v>2.6003475885497151E-4</v>
      </c>
      <c r="N80">
        <f t="shared" si="15"/>
        <v>2.1380973309418318E-4</v>
      </c>
      <c r="O80">
        <f t="shared" si="15"/>
        <v>3.2635437063814832E-4</v>
      </c>
      <c r="P80">
        <f t="shared" si="15"/>
        <v>0</v>
      </c>
      <c r="Q80">
        <f t="shared" si="15"/>
        <v>0</v>
      </c>
      <c r="S80">
        <f t="shared" si="16"/>
        <v>2.6010239598481174E-4</v>
      </c>
      <c r="T80">
        <f t="shared" si="16"/>
        <v>2.1385545828743761E-4</v>
      </c>
      <c r="U80">
        <f t="shared" si="16"/>
        <v>3.264609154832003E-4</v>
      </c>
      <c r="V80">
        <f t="shared" si="16"/>
        <v>0</v>
      </c>
      <c r="W80">
        <f t="shared" si="16"/>
        <v>0</v>
      </c>
      <c r="Y80" t="str">
        <f t="shared" si="17"/>
        <v>2021-23</v>
      </c>
      <c r="Z80">
        <f ca="1">S80*EXP(-Z$1*(ROW()-ROW(S$14)-$B$2))</f>
        <v>2.6017468131775287E-4</v>
      </c>
      <c r="AA80">
        <f ca="1">T80*EXP(-AA$1*(ROW()-ROW(T$14)-$B$2))</f>
        <v>2.1341764965080695E-4</v>
      </c>
      <c r="AB80">
        <f ca="1">U80*EXP(-AB$1*(ROW()-ROW(U$14)-$B$2))</f>
        <v>3.2741164257207129E-4</v>
      </c>
      <c r="AC80" t="e">
        <f ca="1">V80*EXP(-AC$1*(ROW()-ROW(V$14)-$B$2))</f>
        <v>#NUM!</v>
      </c>
      <c r="AD80" t="e">
        <f ca="1">W80*EXP(-AD$1*(ROW()-ROW(W$14)-$B$2))</f>
        <v>#DIV/0!</v>
      </c>
      <c r="AF80" t="str">
        <f t="shared" si="18"/>
        <v>2021-23</v>
      </c>
      <c r="AG80">
        <f t="shared" ca="1" si="19"/>
        <v>2.1273271905815419E-3</v>
      </c>
      <c r="AH80">
        <f t="shared" ca="1" si="19"/>
        <v>1.3759379071714172E-3</v>
      </c>
      <c r="AI80">
        <f t="shared" ca="1" si="19"/>
        <v>2.4870875819659618E-3</v>
      </c>
      <c r="AJ80" t="e">
        <f t="shared" ca="1" si="19"/>
        <v>#NUM!</v>
      </c>
      <c r="AK80" t="e">
        <f t="shared" ca="1" si="14"/>
        <v>#DIV/0!</v>
      </c>
      <c r="AM80">
        <f t="shared" ca="1" si="20"/>
        <v>0.64679185847066645</v>
      </c>
      <c r="AN80">
        <f t="shared" ca="1" si="20"/>
        <v>1.1691138029811357</v>
      </c>
      <c r="AO80" t="e">
        <f t="shared" ca="1" si="20"/>
        <v>#NUM!</v>
      </c>
      <c r="AP80" t="e">
        <f t="shared" ca="1" si="20"/>
        <v>#DIV/0!</v>
      </c>
      <c r="AR80" t="str">
        <f t="shared" si="21"/>
        <v>2021-23</v>
      </c>
      <c r="AS80">
        <f t="shared" ca="1" si="22"/>
        <v>1.0533960760413676</v>
      </c>
      <c r="AT80">
        <f t="shared" ca="1" si="22"/>
        <v>1.0720596498161821</v>
      </c>
      <c r="AU80" t="e">
        <f t="shared" ca="1" si="22"/>
        <v>#NUM!</v>
      </c>
      <c r="AV80" t="e">
        <f t="shared" ca="1" si="22"/>
        <v>#DIV/0!</v>
      </c>
    </row>
    <row r="81" spans="1:48" s="5" customFormat="1" x14ac:dyDescent="0.25">
      <c r="A81" s="1" t="s">
        <v>31</v>
      </c>
      <c r="B81" s="9">
        <v>1141858</v>
      </c>
      <c r="C81" s="9">
        <v>84169</v>
      </c>
      <c r="D81" s="9">
        <v>39821</v>
      </c>
      <c r="E81" s="9">
        <v>5</v>
      </c>
      <c r="F81" s="9">
        <v>1</v>
      </c>
      <c r="G81" s="9">
        <v>298</v>
      </c>
      <c r="H81" s="9">
        <v>29</v>
      </c>
      <c r="I81" s="9">
        <v>15</v>
      </c>
      <c r="J81" s="9">
        <v>0</v>
      </c>
      <c r="K81" s="9">
        <v>0</v>
      </c>
      <c r="L81" s="11"/>
      <c r="M81" s="5">
        <f t="shared" si="15"/>
        <v>2.6097816015651683E-4</v>
      </c>
      <c r="N81" s="5">
        <f t="shared" si="15"/>
        <v>3.4454490370563985E-4</v>
      </c>
      <c r="O81" s="5">
        <f t="shared" si="15"/>
        <v>3.7668566836593755E-4</v>
      </c>
      <c r="P81" s="5">
        <f t="shared" si="15"/>
        <v>0</v>
      </c>
      <c r="Q81" s="5">
        <f t="shared" si="15"/>
        <v>0</v>
      </c>
      <c r="S81" s="5">
        <f t="shared" si="16"/>
        <v>2.6104628901874955E-4</v>
      </c>
      <c r="T81" s="5">
        <f t="shared" si="16"/>
        <v>3.4466365922373483E-4</v>
      </c>
      <c r="U81" s="5">
        <f t="shared" si="16"/>
        <v>3.7682761838666603E-4</v>
      </c>
      <c r="V81" s="5">
        <f t="shared" si="16"/>
        <v>0</v>
      </c>
      <c r="W81" s="5">
        <f t="shared" si="16"/>
        <v>0</v>
      </c>
      <c r="Y81" s="5" t="str">
        <f t="shared" si="17"/>
        <v>2021-24</v>
      </c>
      <c r="Z81" s="5">
        <f ca="1">S81*EXP(-Z$1*(ROW()-ROW(S$14)-$B$2))</f>
        <v>2.6113092990523814E-4</v>
      </c>
      <c r="AA81" s="5">
        <f ca="1">T81*EXP(-AA$1*(ROW()-ROW(T$14)-$B$2))</f>
        <v>3.438405980226011E-4</v>
      </c>
      <c r="AB81" s="5">
        <f ca="1">U81*EXP(-AB$1*(ROW()-ROW(U$14)-$B$2))</f>
        <v>3.7810823605183736E-4</v>
      </c>
      <c r="AC81" s="5" t="e">
        <f ca="1">V81*EXP(-AC$1*(ROW()-ROW(V$14)-$B$2))</f>
        <v>#NUM!</v>
      </c>
      <c r="AD81" s="5" t="e">
        <f ca="1">W81*EXP(-AD$1*(ROW()-ROW(W$14)-$B$2))</f>
        <v>#DIV/0!</v>
      </c>
      <c r="AF81" s="5" t="str">
        <f t="shared" si="18"/>
        <v>2021-24</v>
      </c>
      <c r="AG81" s="5">
        <f t="shared" ca="1" si="19"/>
        <v>2.3884581204867798E-3</v>
      </c>
      <c r="AH81" s="5">
        <f t="shared" ca="1" si="19"/>
        <v>1.7197785051940183E-3</v>
      </c>
      <c r="AI81" s="5">
        <f t="shared" ca="1" si="19"/>
        <v>2.865195818017799E-3</v>
      </c>
      <c r="AJ81" s="5" t="e">
        <f t="shared" ca="1" si="19"/>
        <v>#NUM!</v>
      </c>
      <c r="AK81" s="5" t="e">
        <f t="shared" ca="1" si="14"/>
        <v>#DIV/0!</v>
      </c>
      <c r="AM81" s="5">
        <f t="shared" ca="1" si="20"/>
        <v>0.7200371195302846</v>
      </c>
      <c r="AN81" s="5">
        <f t="shared" ca="1" si="20"/>
        <v>1.1996006098837761</v>
      </c>
      <c r="AO81" s="5" t="e">
        <f t="shared" ca="1" si="20"/>
        <v>#NUM!</v>
      </c>
      <c r="AP81" s="5" t="e">
        <f t="shared" ca="1" si="20"/>
        <v>#DIV/0!</v>
      </c>
      <c r="AR81" s="5" t="str">
        <f t="shared" si="21"/>
        <v>2021-24</v>
      </c>
      <c r="AS81" s="5">
        <f t="shared" ca="1" si="22"/>
        <v>1.1726868023830113</v>
      </c>
      <c r="AT81" s="5">
        <f t="shared" ca="1" si="22"/>
        <v>1.1000155899896005</v>
      </c>
      <c r="AU81" s="5" t="e">
        <f t="shared" ca="1" si="22"/>
        <v>#NUM!</v>
      </c>
      <c r="AV81" s="5" t="e">
        <f t="shared" ca="1" si="22"/>
        <v>#DIV/0!</v>
      </c>
    </row>
    <row r="82" spans="1:48" x14ac:dyDescent="0.25">
      <c r="A82" s="1" t="s">
        <v>32</v>
      </c>
      <c r="B82" s="9">
        <v>1141560</v>
      </c>
      <c r="C82" s="9">
        <v>84140</v>
      </c>
      <c r="D82" s="9">
        <v>39806</v>
      </c>
      <c r="E82" s="9">
        <v>5</v>
      </c>
      <c r="F82" s="9">
        <v>1</v>
      </c>
      <c r="G82" s="9">
        <v>295</v>
      </c>
      <c r="H82" s="9">
        <v>19</v>
      </c>
      <c r="I82" s="9">
        <v>10</v>
      </c>
      <c r="J82" s="9">
        <v>0</v>
      </c>
      <c r="K82" s="9">
        <v>0</v>
      </c>
      <c r="L82" s="9"/>
      <c r="M82">
        <f t="shared" si="15"/>
        <v>2.5841830477592065E-4</v>
      </c>
      <c r="N82">
        <f t="shared" si="15"/>
        <v>2.2581411932493463E-4</v>
      </c>
      <c r="O82">
        <f t="shared" si="15"/>
        <v>2.512184092850324E-4</v>
      </c>
      <c r="P82">
        <f t="shared" si="15"/>
        <v>0</v>
      </c>
      <c r="Q82">
        <f t="shared" si="15"/>
        <v>0</v>
      </c>
      <c r="S82">
        <f t="shared" si="16"/>
        <v>2.5848510349700451E-4</v>
      </c>
      <c r="T82">
        <f t="shared" si="16"/>
        <v>2.2586512381886511E-4</v>
      </c>
      <c r="U82">
        <f t="shared" si="16"/>
        <v>2.512815371549174E-4</v>
      </c>
      <c r="V82">
        <f t="shared" si="16"/>
        <v>0</v>
      </c>
      <c r="W82">
        <f t="shared" si="16"/>
        <v>0</v>
      </c>
      <c r="Y82" t="str">
        <f t="shared" si="17"/>
        <v>2021-25</v>
      </c>
      <c r="Z82">
        <f ca="1">S82*EXP(-Z$1*(ROW()-ROW(S$14)-$B$2))</f>
        <v>2.5858088909246351E-4</v>
      </c>
      <c r="AA82">
        <f ca="1">T82*EXP(-AA$1*(ROW()-ROW(T$14)-$B$2))</f>
        <v>2.2524880756326254E-4</v>
      </c>
      <c r="AB82">
        <f ca="1">U82*EXP(-AB$1*(ROW()-ROW(U$14)-$B$2))</f>
        <v>2.522577277007557E-4</v>
      </c>
      <c r="AC82" t="e">
        <f ca="1">V82*EXP(-AC$1*(ROW()-ROW(V$14)-$B$2))</f>
        <v>#NUM!</v>
      </c>
      <c r="AD82" t="e">
        <f ca="1">W82*EXP(-AD$1*(ROW()-ROW(W$14)-$B$2))</f>
        <v>#DIV/0!</v>
      </c>
      <c r="AF82" t="str">
        <f t="shared" si="18"/>
        <v>2021-25</v>
      </c>
      <c r="AG82">
        <f t="shared" ca="1" si="19"/>
        <v>2.6470390095792431E-3</v>
      </c>
      <c r="AH82">
        <f t="shared" ca="1" si="19"/>
        <v>1.9450273127572808E-3</v>
      </c>
      <c r="AI82">
        <f t="shared" ca="1" si="19"/>
        <v>3.1174535457185546E-3</v>
      </c>
      <c r="AJ82" t="e">
        <f t="shared" ca="1" si="19"/>
        <v>#NUM!</v>
      </c>
      <c r="AK82" t="e">
        <f t="shared" ca="1" si="14"/>
        <v>#DIV/0!</v>
      </c>
      <c r="AM82">
        <f t="shared" ca="1" si="20"/>
        <v>0.73479359605903594</v>
      </c>
      <c r="AN82">
        <f t="shared" ca="1" si="20"/>
        <v>1.1777134883305274</v>
      </c>
      <c r="AO82" t="e">
        <f t="shared" ca="1" si="20"/>
        <v>#NUM!</v>
      </c>
      <c r="AP82" t="e">
        <f t="shared" ca="1" si="20"/>
        <v>#DIV/0!</v>
      </c>
      <c r="AR82" t="str">
        <f t="shared" si="21"/>
        <v>2021-25</v>
      </c>
      <c r="AS82">
        <f t="shared" ca="1" si="22"/>
        <v>1.1967199040184242</v>
      </c>
      <c r="AT82">
        <f t="shared" ca="1" si="22"/>
        <v>1.0799454310298582</v>
      </c>
      <c r="AU82" t="e">
        <f t="shared" ca="1" si="22"/>
        <v>#NUM!</v>
      </c>
      <c r="AV82" t="e">
        <f t="shared" ca="1" si="22"/>
        <v>#DIV/0!</v>
      </c>
    </row>
    <row r="83" spans="1:48" x14ac:dyDescent="0.25">
      <c r="A83" s="1" t="s">
        <v>33</v>
      </c>
      <c r="B83" s="9">
        <v>1141265</v>
      </c>
      <c r="C83" s="9">
        <v>84121</v>
      </c>
      <c r="D83" s="9">
        <v>39796</v>
      </c>
      <c r="E83" s="9">
        <v>5</v>
      </c>
      <c r="F83" s="9">
        <v>1</v>
      </c>
      <c r="G83" s="9">
        <v>293</v>
      </c>
      <c r="H83" s="9">
        <v>24</v>
      </c>
      <c r="I83" s="9">
        <v>10</v>
      </c>
      <c r="J83" s="9">
        <v>0</v>
      </c>
      <c r="K83" s="9">
        <v>0</v>
      </c>
      <c r="L83" s="9"/>
      <c r="M83">
        <f t="shared" si="15"/>
        <v>2.5673266068792084E-4</v>
      </c>
      <c r="N83">
        <f t="shared" si="15"/>
        <v>2.8530331308472317E-4</v>
      </c>
      <c r="O83">
        <f t="shared" si="15"/>
        <v>2.51281535832747E-4</v>
      </c>
      <c r="P83">
        <f t="shared" si="15"/>
        <v>0</v>
      </c>
      <c r="Q83">
        <f t="shared" si="15"/>
        <v>0</v>
      </c>
      <c r="S83">
        <f t="shared" si="16"/>
        <v>2.5679859068420655E-4</v>
      </c>
      <c r="T83">
        <f t="shared" si="16"/>
        <v>2.8538473623188553E-4</v>
      </c>
      <c r="U83">
        <f t="shared" si="16"/>
        <v>2.5134469543672727E-4</v>
      </c>
      <c r="V83">
        <f t="shared" si="16"/>
        <v>0</v>
      </c>
      <c r="W83">
        <f t="shared" si="16"/>
        <v>0</v>
      </c>
      <c r="Y83" t="str">
        <f t="shared" si="17"/>
        <v>2021-26</v>
      </c>
      <c r="Z83">
        <f ca="1">S83*EXP(-Z$1*(ROW()-ROW(S$14)-$B$2))</f>
        <v>2.569056488748643E-4</v>
      </c>
      <c r="AA83">
        <f ca="1">T83*EXP(-AA$1*(ROW()-ROW(T$14)-$B$2))</f>
        <v>2.8450881797419765E-4</v>
      </c>
      <c r="AB83">
        <f ca="1">U83*EXP(-AB$1*(ROW()-ROW(U$14)-$B$2))</f>
        <v>2.5244345224624412E-4</v>
      </c>
      <c r="AC83" t="e">
        <f ca="1">V83*EXP(-AC$1*(ROW()-ROW(V$14)-$B$2))</f>
        <v>#NUM!</v>
      </c>
      <c r="AD83" t="e">
        <f ca="1">W83*EXP(-AD$1*(ROW()-ROW(W$14)-$B$2))</f>
        <v>#DIV/0!</v>
      </c>
      <c r="AF83" t="str">
        <f t="shared" si="18"/>
        <v>2021-26</v>
      </c>
      <c r="AG83">
        <f t="shared" ca="1" si="19"/>
        <v>2.9039446584541075E-3</v>
      </c>
      <c r="AH83">
        <f t="shared" ca="1" si="19"/>
        <v>2.2295361307314784E-3</v>
      </c>
      <c r="AI83">
        <f t="shared" ca="1" si="19"/>
        <v>3.3698969979647987E-3</v>
      </c>
      <c r="AJ83" t="e">
        <f t="shared" ca="1" si="19"/>
        <v>#NUM!</v>
      </c>
      <c r="AK83" t="e">
        <f t="shared" ca="1" si="14"/>
        <v>#DIV/0!</v>
      </c>
      <c r="AM83">
        <f t="shared" ca="1" si="20"/>
        <v>0.7677612327220984</v>
      </c>
      <c r="AN83">
        <f t="shared" ca="1" si="20"/>
        <v>1.1604549653362668</v>
      </c>
      <c r="AO83" t="e">
        <f t="shared" ca="1" si="20"/>
        <v>#NUM!</v>
      </c>
      <c r="AP83" t="e">
        <f t="shared" ca="1" si="20"/>
        <v>#DIV/0!</v>
      </c>
      <c r="AR83" t="str">
        <f t="shared" si="21"/>
        <v>2021-26</v>
      </c>
      <c r="AS83">
        <f t="shared" ca="1" si="22"/>
        <v>1.250412569815643</v>
      </c>
      <c r="AT83">
        <f t="shared" ca="1" si="22"/>
        <v>1.06411962684348</v>
      </c>
      <c r="AU83" t="e">
        <f t="shared" ca="1" si="22"/>
        <v>#NUM!</v>
      </c>
      <c r="AV83" t="e">
        <f t="shared" ca="1" si="22"/>
        <v>#DIV/0!</v>
      </c>
    </row>
    <row r="84" spans="1:48" x14ac:dyDescent="0.25">
      <c r="A84" s="1" t="s">
        <v>34</v>
      </c>
      <c r="B84" s="9">
        <v>1140972</v>
      </c>
      <c r="C84" s="9">
        <v>84097</v>
      </c>
      <c r="D84" s="9">
        <v>39786</v>
      </c>
      <c r="E84" s="9">
        <v>5</v>
      </c>
      <c r="F84" s="9">
        <v>1</v>
      </c>
      <c r="G84" s="9">
        <v>267</v>
      </c>
      <c r="H84" s="9">
        <v>21</v>
      </c>
      <c r="I84" s="9">
        <v>13</v>
      </c>
      <c r="J84" s="9">
        <v>0</v>
      </c>
      <c r="K84" s="9">
        <v>0</v>
      </c>
      <c r="L84" s="9"/>
      <c r="M84">
        <f t="shared" si="15"/>
        <v>2.3401100114639099E-4</v>
      </c>
      <c r="N84">
        <f t="shared" si="15"/>
        <v>2.4971164250805615E-4</v>
      </c>
      <c r="O84">
        <f t="shared" si="15"/>
        <v>3.2674810234755943E-4</v>
      </c>
      <c r="P84">
        <f t="shared" si="15"/>
        <v>0</v>
      </c>
      <c r="Q84">
        <f t="shared" si="15"/>
        <v>0</v>
      </c>
      <c r="S84">
        <f t="shared" si="16"/>
        <v>2.3406577618138014E-4</v>
      </c>
      <c r="T84">
        <f t="shared" si="16"/>
        <v>2.4977401528593427E-4</v>
      </c>
      <c r="U84">
        <f t="shared" si="16"/>
        <v>3.2685490447627698E-4</v>
      </c>
      <c r="V84">
        <f t="shared" si="16"/>
        <v>0</v>
      </c>
      <c r="W84">
        <f t="shared" si="16"/>
        <v>0</v>
      </c>
      <c r="Y84" t="str">
        <f t="shared" si="17"/>
        <v>2021-27</v>
      </c>
      <c r="Z84">
        <f ca="1">S84*EXP(-Z$1*(ROW()-ROW(S$14)-$B$2))</f>
        <v>2.341742020048787E-4</v>
      </c>
      <c r="AA84">
        <f ca="1">T84*EXP(-AA$1*(ROW()-ROW(T$14)-$B$2))</f>
        <v>2.4892236076414344E-4</v>
      </c>
      <c r="AB84">
        <f ca="1">U84*EXP(-AB$1*(ROW()-ROW(U$14)-$B$2))</f>
        <v>3.2844290147256459E-4</v>
      </c>
      <c r="AC84" t="e">
        <f ca="1">V84*EXP(-AC$1*(ROW()-ROW(V$14)-$B$2))</f>
        <v>#NUM!</v>
      </c>
      <c r="AD84" t="e">
        <f ca="1">W84*EXP(-AD$1*(ROW()-ROW(W$14)-$B$2))</f>
        <v>#DIV/0!</v>
      </c>
      <c r="AF84" t="str">
        <f t="shared" si="18"/>
        <v>2021-27</v>
      </c>
      <c r="AG84">
        <f t="shared" ca="1" si="19"/>
        <v>3.1381188604589863E-3</v>
      </c>
      <c r="AH84">
        <f t="shared" ca="1" si="19"/>
        <v>2.4784584914956218E-3</v>
      </c>
      <c r="AI84">
        <f t="shared" ca="1" si="19"/>
        <v>3.6983398994373633E-3</v>
      </c>
      <c r="AJ84" t="e">
        <f t="shared" ca="1" si="19"/>
        <v>#NUM!</v>
      </c>
      <c r="AK84" t="e">
        <f t="shared" ca="1" si="14"/>
        <v>#DIV/0!</v>
      </c>
      <c r="AM84">
        <f t="shared" ca="1" si="20"/>
        <v>0.78979114613049373</v>
      </c>
      <c r="AN84">
        <f t="shared" ca="1" si="20"/>
        <v>1.1785212937716574</v>
      </c>
      <c r="AO84" t="e">
        <f t="shared" ca="1" si="20"/>
        <v>#NUM!</v>
      </c>
      <c r="AP84" t="e">
        <f t="shared" ca="1" si="20"/>
        <v>#DIV/0!</v>
      </c>
      <c r="AR84" t="str">
        <f t="shared" si="21"/>
        <v>2021-27</v>
      </c>
      <c r="AS84">
        <f t="shared" ca="1" si="22"/>
        <v>1.2862915377340174</v>
      </c>
      <c r="AT84">
        <f t="shared" ca="1" si="22"/>
        <v>1.0806861763842706</v>
      </c>
      <c r="AU84" t="e">
        <f t="shared" ca="1" si="22"/>
        <v>#NUM!</v>
      </c>
      <c r="AV84" t="e">
        <f t="shared" ca="1" si="22"/>
        <v>#DIV/0!</v>
      </c>
    </row>
    <row r="85" spans="1:48" x14ac:dyDescent="0.25">
      <c r="A85" s="1" t="s">
        <v>35</v>
      </c>
      <c r="B85" s="9">
        <v>1140705</v>
      </c>
      <c r="C85" s="9">
        <v>84076</v>
      </c>
      <c r="D85" s="9">
        <v>39773</v>
      </c>
      <c r="E85" s="9">
        <v>5</v>
      </c>
      <c r="F85" s="9">
        <v>1</v>
      </c>
      <c r="G85" s="9">
        <v>268</v>
      </c>
      <c r="H85" s="9">
        <v>19</v>
      </c>
      <c r="I85" s="9">
        <v>9</v>
      </c>
      <c r="J85" s="9">
        <v>0</v>
      </c>
      <c r="K85" s="9">
        <v>0</v>
      </c>
      <c r="L85" s="9"/>
      <c r="M85">
        <f t="shared" si="15"/>
        <v>2.3494242595587816E-4</v>
      </c>
      <c r="N85">
        <f t="shared" si="15"/>
        <v>2.2598601265521671E-4</v>
      </c>
      <c r="O85">
        <f t="shared" si="15"/>
        <v>2.2628416262288488E-4</v>
      </c>
      <c r="P85">
        <f t="shared" si="15"/>
        <v>0</v>
      </c>
      <c r="Q85">
        <f t="shared" si="15"/>
        <v>0</v>
      </c>
      <c r="S85">
        <f t="shared" si="16"/>
        <v>2.3499763795221308E-4</v>
      </c>
      <c r="T85">
        <f t="shared" si="16"/>
        <v>2.2603709483913248E-4</v>
      </c>
      <c r="U85">
        <f t="shared" si="16"/>
        <v>2.2633537970076224E-4</v>
      </c>
      <c r="V85">
        <f t="shared" si="16"/>
        <v>0</v>
      </c>
      <c r="W85">
        <f t="shared" si="16"/>
        <v>0</v>
      </c>
      <c r="Y85" t="str">
        <f t="shared" si="17"/>
        <v>2021-28</v>
      </c>
      <c r="Z85">
        <f ca="1">S85*EXP(-Z$1*(ROW()-ROW(S$14)-$B$2))</f>
        <v>2.3511738396201739E-4</v>
      </c>
      <c r="AA85">
        <f ca="1">T85*EXP(-AA$1*(ROW()-ROW(T$14)-$B$2))</f>
        <v>2.2518944891072236E-4</v>
      </c>
      <c r="AB85">
        <f ca="1">U85*EXP(-AB$1*(ROW()-ROW(U$14)-$B$2))</f>
        <v>2.275452676050736E-4</v>
      </c>
      <c r="AC85" t="e">
        <f ca="1">V85*EXP(-AC$1*(ROW()-ROW(V$14)-$B$2))</f>
        <v>#NUM!</v>
      </c>
      <c r="AD85" t="e">
        <f ca="1">W85*EXP(-AD$1*(ROW()-ROW(W$14)-$B$2))</f>
        <v>#DIV/0!</v>
      </c>
      <c r="AF85" t="str">
        <f t="shared" si="18"/>
        <v>2021-28</v>
      </c>
      <c r="AG85">
        <f t="shared" ca="1" si="19"/>
        <v>3.3732362444210038E-3</v>
      </c>
      <c r="AH85">
        <f t="shared" ca="1" si="19"/>
        <v>2.7036479404063439E-3</v>
      </c>
      <c r="AI85">
        <f t="shared" ca="1" si="19"/>
        <v>3.9258851670424368E-3</v>
      </c>
      <c r="AJ85" t="e">
        <f t="shared" ca="1" si="19"/>
        <v>#NUM!</v>
      </c>
      <c r="AK85" t="e">
        <f t="shared" ca="1" si="14"/>
        <v>#DIV/0!</v>
      </c>
      <c r="AM85">
        <f t="shared" ca="1" si="20"/>
        <v>0.80149973037847788</v>
      </c>
      <c r="AN85">
        <f t="shared" ca="1" si="20"/>
        <v>1.1638334473416914</v>
      </c>
      <c r="AO85" t="e">
        <f t="shared" ca="1" si="20"/>
        <v>#NUM!</v>
      </c>
      <c r="AP85" t="e">
        <f t="shared" ca="1" si="20"/>
        <v>#DIV/0!</v>
      </c>
      <c r="AR85" t="str">
        <f t="shared" si="21"/>
        <v>2021-28</v>
      </c>
      <c r="AS85">
        <f t="shared" ca="1" si="22"/>
        <v>1.305360696600657</v>
      </c>
      <c r="AT85">
        <f t="shared" ca="1" si="22"/>
        <v>1.0672176436716194</v>
      </c>
      <c r="AU85" t="e">
        <f t="shared" ca="1" si="22"/>
        <v>#NUM!</v>
      </c>
      <c r="AV85" t="e">
        <f t="shared" ca="1" si="22"/>
        <v>#DIV/0!</v>
      </c>
    </row>
    <row r="86" spans="1:48" x14ac:dyDescent="0.25">
      <c r="A86" s="1" t="s">
        <v>36</v>
      </c>
      <c r="B86" s="9">
        <v>1140437</v>
      </c>
      <c r="C86" s="9">
        <v>84057</v>
      </c>
      <c r="D86" s="9">
        <v>39764</v>
      </c>
      <c r="E86" s="9">
        <v>5</v>
      </c>
      <c r="F86" s="9">
        <v>1</v>
      </c>
      <c r="G86" s="9">
        <v>293</v>
      </c>
      <c r="H86" s="9">
        <v>28</v>
      </c>
      <c r="I86" s="9">
        <v>16</v>
      </c>
      <c r="J86" s="9">
        <v>0</v>
      </c>
      <c r="K86" s="9">
        <v>0</v>
      </c>
      <c r="L86" s="9"/>
      <c r="M86">
        <f t="shared" si="15"/>
        <v>2.5691905822066455E-4</v>
      </c>
      <c r="N86">
        <f t="shared" si="15"/>
        <v>3.3310729623945654E-4</v>
      </c>
      <c r="O86">
        <f t="shared" si="15"/>
        <v>4.0237400663917109E-4</v>
      </c>
      <c r="P86">
        <f t="shared" si="15"/>
        <v>0</v>
      </c>
      <c r="Q86">
        <f t="shared" si="15"/>
        <v>0</v>
      </c>
      <c r="S86">
        <f t="shared" si="16"/>
        <v>2.5698508400032757E-4</v>
      </c>
      <c r="T86">
        <f t="shared" si="16"/>
        <v>3.3321829676753609E-4</v>
      </c>
      <c r="U86">
        <f t="shared" si="16"/>
        <v>4.0253598208832856E-4</v>
      </c>
      <c r="V86">
        <f t="shared" si="16"/>
        <v>0</v>
      </c>
      <c r="W86">
        <f t="shared" si="16"/>
        <v>0</v>
      </c>
      <c r="Y86" t="str">
        <f t="shared" si="17"/>
        <v>2021-29</v>
      </c>
      <c r="Z86">
        <f ca="1">S86*EXP(-Z$1*(ROW()-ROW(S$14)-$B$2))</f>
        <v>2.5712794184337457E-4</v>
      </c>
      <c r="AA86">
        <f ca="1">T86*EXP(-AA$1*(ROW()-ROW(T$14)-$B$2))</f>
        <v>3.3185535266178789E-4</v>
      </c>
      <c r="AB86">
        <f ca="1">U86*EXP(-AB$1*(ROW()-ROW(U$14)-$B$2))</f>
        <v>4.0488394535671699E-4</v>
      </c>
      <c r="AC86" t="e">
        <f ca="1">V86*EXP(-AC$1*(ROW()-ROW(V$14)-$B$2))</f>
        <v>#NUM!</v>
      </c>
      <c r="AD86" t="e">
        <f ca="1">W86*EXP(-AD$1*(ROW()-ROW(W$14)-$B$2))</f>
        <v>#DIV/0!</v>
      </c>
      <c r="AF86" t="str">
        <f t="shared" si="18"/>
        <v>2021-29</v>
      </c>
      <c r="AG86">
        <f t="shared" ca="1" si="19"/>
        <v>3.6303641862643786E-3</v>
      </c>
      <c r="AH86">
        <f t="shared" ca="1" si="19"/>
        <v>3.035503293068132E-3</v>
      </c>
      <c r="AI86">
        <f t="shared" ca="1" si="19"/>
        <v>4.3307691123991542E-3</v>
      </c>
      <c r="AJ86" t="e">
        <f t="shared" ca="1" si="19"/>
        <v>#NUM!</v>
      </c>
      <c r="AK86" t="e">
        <f t="shared" ca="1" si="14"/>
        <v>#DIV/0!</v>
      </c>
      <c r="AM86">
        <f t="shared" ca="1" si="20"/>
        <v>0.83614291495962711</v>
      </c>
      <c r="AN86">
        <f t="shared" ca="1" si="20"/>
        <v>1.1929296594498107</v>
      </c>
      <c r="AO86" t="e">
        <f t="shared" ca="1" si="20"/>
        <v>#NUM!</v>
      </c>
      <c r="AP86" t="e">
        <f t="shared" ca="1" si="20"/>
        <v>#DIV/0!</v>
      </c>
      <c r="AR86" t="str">
        <f t="shared" si="21"/>
        <v>2021-29</v>
      </c>
      <c r="AS86">
        <f t="shared" ca="1" si="22"/>
        <v>1.3617822396696233</v>
      </c>
      <c r="AT86">
        <f t="shared" ca="1" si="22"/>
        <v>1.0938984294805534</v>
      </c>
      <c r="AU86" t="e">
        <f t="shared" ca="1" si="22"/>
        <v>#NUM!</v>
      </c>
      <c r="AV86" t="e">
        <f t="shared" ca="1" si="22"/>
        <v>#DIV/0!</v>
      </c>
    </row>
    <row r="87" spans="1:48" x14ac:dyDescent="0.25">
      <c r="A87" s="1" t="s">
        <v>37</v>
      </c>
      <c r="B87" s="9">
        <v>1140144</v>
      </c>
      <c r="C87" s="9">
        <v>84029</v>
      </c>
      <c r="D87" s="9">
        <v>39748</v>
      </c>
      <c r="E87" s="9">
        <v>5</v>
      </c>
      <c r="F87" s="9">
        <v>1</v>
      </c>
      <c r="G87" s="9">
        <v>310</v>
      </c>
      <c r="H87" s="9">
        <v>25</v>
      </c>
      <c r="I87" s="9">
        <v>13</v>
      </c>
      <c r="J87" s="9">
        <v>0</v>
      </c>
      <c r="K87" s="9">
        <v>0</v>
      </c>
      <c r="L87" s="9"/>
      <c r="M87">
        <f t="shared" si="15"/>
        <v>2.718954798692095E-4</v>
      </c>
      <c r="N87">
        <f t="shared" si="15"/>
        <v>2.9751633364671719E-4</v>
      </c>
      <c r="O87">
        <f t="shared" si="15"/>
        <v>3.2706048103049208E-4</v>
      </c>
      <c r="P87">
        <f t="shared" si="15"/>
        <v>0</v>
      </c>
      <c r="Q87">
        <f t="shared" si="15"/>
        <v>0</v>
      </c>
      <c r="S87">
        <f t="shared" si="16"/>
        <v>2.7196942880342105E-4</v>
      </c>
      <c r="T87">
        <f t="shared" si="16"/>
        <v>2.9760487815484011E-4</v>
      </c>
      <c r="U87">
        <f t="shared" si="16"/>
        <v>3.2716748750370766E-4</v>
      </c>
      <c r="V87">
        <f t="shared" si="16"/>
        <v>0</v>
      </c>
      <c r="W87">
        <f t="shared" si="16"/>
        <v>0</v>
      </c>
      <c r="Y87" t="str">
        <f t="shared" si="17"/>
        <v>2021-30</v>
      </c>
      <c r="Z87">
        <f ca="1">S87*EXP(-Z$1*(ROW()-ROW(S$14)-$B$2))</f>
        <v>2.7213321919639756E-4</v>
      </c>
      <c r="AA87">
        <f ca="1">T87*EXP(-AA$1*(ROW()-ROW(T$14)-$B$2))</f>
        <v>2.9628638693194042E-4</v>
      </c>
      <c r="AB87">
        <f ca="1">U87*EXP(-AB$1*(ROW()-ROW(U$14)-$B$2))</f>
        <v>3.2923536204396196E-4</v>
      </c>
      <c r="AC87" t="e">
        <f ca="1">V87*EXP(-AC$1*(ROW()-ROW(V$14)-$B$2))</f>
        <v>#NUM!</v>
      </c>
      <c r="AD87" t="e">
        <f ca="1">W87*EXP(-AD$1*(ROW()-ROW(W$14)-$B$2))</f>
        <v>#DIV/0!</v>
      </c>
      <c r="AF87" t="str">
        <f t="shared" si="18"/>
        <v>2021-30</v>
      </c>
      <c r="AG87">
        <f t="shared" ca="1" si="19"/>
        <v>3.9024974054607761E-3</v>
      </c>
      <c r="AH87">
        <f t="shared" ca="1" si="19"/>
        <v>3.3317896800000722E-3</v>
      </c>
      <c r="AI87">
        <f t="shared" ca="1" si="19"/>
        <v>4.6600044744431164E-3</v>
      </c>
      <c r="AJ87" t="e">
        <f t="shared" ca="1" si="19"/>
        <v>#NUM!</v>
      </c>
      <c r="AK87" t="e">
        <f t="shared" ca="1" si="14"/>
        <v>#DIV/0!</v>
      </c>
      <c r="AM87">
        <f t="shared" ca="1" si="20"/>
        <v>0.85375833314786809</v>
      </c>
      <c r="AN87">
        <f t="shared" ca="1" si="20"/>
        <v>1.1941082825378329</v>
      </c>
      <c r="AO87" t="e">
        <f t="shared" ca="1" si="20"/>
        <v>#NUM!</v>
      </c>
      <c r="AP87" t="e">
        <f t="shared" ca="1" si="20"/>
        <v>#DIV/0!</v>
      </c>
      <c r="AR87" t="str">
        <f t="shared" si="21"/>
        <v>2021-30</v>
      </c>
      <c r="AS87">
        <f t="shared" ca="1" si="22"/>
        <v>1.3904715500780696</v>
      </c>
      <c r="AT87">
        <f t="shared" ca="1" si="22"/>
        <v>1.0949792090007235</v>
      </c>
      <c r="AU87" t="e">
        <f t="shared" ca="1" si="22"/>
        <v>#NUM!</v>
      </c>
      <c r="AV87" t="e">
        <f t="shared" ca="1" si="22"/>
        <v>#DIV/0!</v>
      </c>
    </row>
    <row r="88" spans="1:48" x14ac:dyDescent="0.25">
      <c r="A88" s="1" t="s">
        <v>38</v>
      </c>
      <c r="B88" s="9">
        <v>1139834</v>
      </c>
      <c r="C88" s="9">
        <v>84004</v>
      </c>
      <c r="D88" s="9">
        <v>39735</v>
      </c>
      <c r="E88" s="9">
        <v>5</v>
      </c>
      <c r="F88" s="9">
        <v>1</v>
      </c>
      <c r="G88" s="9">
        <v>275</v>
      </c>
      <c r="H88" s="9">
        <v>39</v>
      </c>
      <c r="I88" s="9">
        <v>20</v>
      </c>
      <c r="J88" s="9">
        <v>0</v>
      </c>
      <c r="K88" s="9">
        <v>0</v>
      </c>
      <c r="L88" s="9"/>
      <c r="M88">
        <f t="shared" si="15"/>
        <v>2.4126320148372483E-4</v>
      </c>
      <c r="N88">
        <f t="shared" si="15"/>
        <v>4.6426360649492879E-4</v>
      </c>
      <c r="O88">
        <f t="shared" si="15"/>
        <v>5.0333459166981246E-4</v>
      </c>
      <c r="P88">
        <f t="shared" si="15"/>
        <v>0</v>
      </c>
      <c r="Q88">
        <f t="shared" si="15"/>
        <v>0</v>
      </c>
      <c r="S88">
        <f t="shared" si="16"/>
        <v>2.4132142463406209E-4</v>
      </c>
      <c r="T88">
        <f t="shared" si="16"/>
        <v>4.6447925565604235E-4</v>
      </c>
      <c r="U88">
        <f t="shared" si="16"/>
        <v>5.035880756054335E-4</v>
      </c>
      <c r="V88">
        <f t="shared" si="16"/>
        <v>0</v>
      </c>
      <c r="W88">
        <f t="shared" si="16"/>
        <v>0</v>
      </c>
      <c r="Y88" t="str">
        <f t="shared" si="17"/>
        <v>2021-31</v>
      </c>
      <c r="Z88">
        <f ca="1">S88*EXP(-Z$1*(ROW()-ROW(S$14)-$B$2))</f>
        <v>2.4147794071222256E-4</v>
      </c>
      <c r="AA88">
        <f ca="1">T88*EXP(-AA$1*(ROW()-ROW(T$14)-$B$2))</f>
        <v>4.6226353965955178E-4</v>
      </c>
      <c r="AB88">
        <f ca="1">U88*EXP(-AB$1*(ROW()-ROW(U$14)-$B$2))</f>
        <v>5.0701669697129882E-4</v>
      </c>
      <c r="AC88" t="e">
        <f ca="1">V88*EXP(-AC$1*(ROW()-ROW(V$14)-$B$2))</f>
        <v>#NUM!</v>
      </c>
      <c r="AD88" t="e">
        <f ca="1">W88*EXP(-AD$1*(ROW()-ROW(W$14)-$B$2))</f>
        <v>#DIV/0!</v>
      </c>
      <c r="AF88" t="str">
        <f t="shared" si="18"/>
        <v>2021-31</v>
      </c>
      <c r="AG88">
        <f t="shared" ca="1" si="19"/>
        <v>4.1439753461729985E-3</v>
      </c>
      <c r="AH88">
        <f t="shared" ca="1" si="19"/>
        <v>3.7940532196596242E-3</v>
      </c>
      <c r="AI88">
        <f t="shared" ca="1" si="19"/>
        <v>5.1670211714144156E-3</v>
      </c>
      <c r="AJ88" t="e">
        <f t="shared" ca="1" si="19"/>
        <v>#NUM!</v>
      </c>
      <c r="AK88" t="e">
        <f t="shared" ca="1" si="14"/>
        <v>#DIV/0!</v>
      </c>
      <c r="AM88">
        <f t="shared" ca="1" si="20"/>
        <v>0.9155588300406925</v>
      </c>
      <c r="AN88">
        <f t="shared" ca="1" si="20"/>
        <v>1.2468754613094428</v>
      </c>
      <c r="AO88" t="e">
        <f t="shared" ca="1" si="20"/>
        <v>#NUM!</v>
      </c>
      <c r="AP88" t="e">
        <f t="shared" ca="1" si="20"/>
        <v>#DIV/0!</v>
      </c>
      <c r="AR88" t="str">
        <f t="shared" si="21"/>
        <v>2021-31</v>
      </c>
      <c r="AS88">
        <f t="shared" ca="1" si="22"/>
        <v>1.4911227875228903</v>
      </c>
      <c r="AT88">
        <f t="shared" ca="1" si="22"/>
        <v>1.1433659127171905</v>
      </c>
      <c r="AU88" t="e">
        <f t="shared" ca="1" si="22"/>
        <v>#NUM!</v>
      </c>
      <c r="AV88" t="e">
        <f t="shared" ca="1" si="22"/>
        <v>#DIV/0!</v>
      </c>
    </row>
    <row r="89" spans="1:48" x14ac:dyDescent="0.25">
      <c r="A89" s="1" t="s">
        <v>39</v>
      </c>
      <c r="B89" s="9">
        <v>1139559</v>
      </c>
      <c r="C89" s="9">
        <v>83965</v>
      </c>
      <c r="D89" s="9">
        <v>39715</v>
      </c>
      <c r="E89" s="9">
        <v>5</v>
      </c>
      <c r="F89" s="9">
        <v>1</v>
      </c>
      <c r="G89" s="9">
        <v>321</v>
      </c>
      <c r="H89" s="9">
        <v>26</v>
      </c>
      <c r="I89" s="9">
        <v>17</v>
      </c>
      <c r="J89" s="9">
        <v>0</v>
      </c>
      <c r="K89" s="9">
        <v>0</v>
      </c>
      <c r="L89" s="9"/>
      <c r="M89">
        <f t="shared" si="15"/>
        <v>2.8168791611491811E-4</v>
      </c>
      <c r="N89">
        <f t="shared" si="15"/>
        <v>3.0965283153694992E-4</v>
      </c>
      <c r="O89">
        <f t="shared" si="15"/>
        <v>4.2804985521843134E-4</v>
      </c>
      <c r="P89">
        <f t="shared" si="15"/>
        <v>0</v>
      </c>
      <c r="Q89">
        <f t="shared" si="15"/>
        <v>0</v>
      </c>
      <c r="S89">
        <f t="shared" si="16"/>
        <v>2.8176728841892122E-4</v>
      </c>
      <c r="T89">
        <f t="shared" si="16"/>
        <v>3.0974874858982006E-4</v>
      </c>
      <c r="U89">
        <f t="shared" si="16"/>
        <v>4.2823316690491342E-4</v>
      </c>
      <c r="V89">
        <f t="shared" si="16"/>
        <v>0</v>
      </c>
      <c r="W89">
        <f t="shared" si="16"/>
        <v>0</v>
      </c>
      <c r="Y89" t="str">
        <f t="shared" si="17"/>
        <v>2021-32</v>
      </c>
      <c r="Z89">
        <f ca="1">S89*EXP(-Z$1*(ROW()-ROW(S$14)-$B$2))</f>
        <v>2.8196309484036525E-4</v>
      </c>
      <c r="AA89">
        <f ca="1">T89*EXP(-AA$1*(ROW()-ROW(T$14)-$B$2))</f>
        <v>3.0816587421462799E-4</v>
      </c>
      <c r="AB89">
        <f ca="1">U89*EXP(-AB$1*(ROW()-ROW(U$14)-$B$2))</f>
        <v>4.3135775648529178E-4</v>
      </c>
      <c r="AC89" t="e">
        <f ca="1">V89*EXP(-AC$1*(ROW()-ROW(V$14)-$B$2))</f>
        <v>#NUM!</v>
      </c>
      <c r="AD89" t="e">
        <f ca="1">W89*EXP(-AD$1*(ROW()-ROW(W$14)-$B$2))</f>
        <v>#DIV/0!</v>
      </c>
      <c r="AF89" t="str">
        <f t="shared" si="18"/>
        <v>2021-32</v>
      </c>
      <c r="AG89">
        <f t="shared" ca="1" si="19"/>
        <v>4.4259384410133638E-3</v>
      </c>
      <c r="AH89">
        <f t="shared" ca="1" si="19"/>
        <v>4.102219093874252E-3</v>
      </c>
      <c r="AI89">
        <f t="shared" ca="1" si="19"/>
        <v>5.5983789278997078E-3</v>
      </c>
      <c r="AJ89" t="e">
        <f t="shared" ca="1" si="19"/>
        <v>#NUM!</v>
      </c>
      <c r="AK89" t="e">
        <f t="shared" ca="1" si="14"/>
        <v>#DIV/0!</v>
      </c>
      <c r="AM89">
        <f t="shared" ca="1" si="20"/>
        <v>0.92685859700638018</v>
      </c>
      <c r="AN89">
        <f t="shared" ca="1" si="20"/>
        <v>1.2649021224565207</v>
      </c>
      <c r="AO89" t="e">
        <f t="shared" ca="1" si="20"/>
        <v>#NUM!</v>
      </c>
      <c r="AP89" t="e">
        <f t="shared" ca="1" si="20"/>
        <v>#DIV/0!</v>
      </c>
      <c r="AR89" t="str">
        <f t="shared" si="21"/>
        <v>2021-32</v>
      </c>
      <c r="AS89">
        <f t="shared" ca="1" si="22"/>
        <v>1.5095261270608711</v>
      </c>
      <c r="AT89">
        <f t="shared" ca="1" si="22"/>
        <v>1.159896087955403</v>
      </c>
      <c r="AU89" t="e">
        <f t="shared" ca="1" si="22"/>
        <v>#NUM!</v>
      </c>
      <c r="AV89" t="e">
        <f t="shared" ca="1" si="22"/>
        <v>#DIV/0!</v>
      </c>
    </row>
    <row r="90" spans="1:48" x14ac:dyDescent="0.25">
      <c r="A90" s="1" t="s">
        <v>40</v>
      </c>
      <c r="B90" s="9">
        <v>1139238</v>
      </c>
      <c r="C90" s="9">
        <v>83939</v>
      </c>
      <c r="D90" s="9">
        <v>39698</v>
      </c>
      <c r="E90" s="9">
        <v>5</v>
      </c>
      <c r="F90" s="9">
        <v>1</v>
      </c>
      <c r="G90" s="9">
        <v>307</v>
      </c>
      <c r="H90" s="9">
        <v>24</v>
      </c>
      <c r="I90" s="9">
        <v>14</v>
      </c>
      <c r="J90" s="9">
        <v>0</v>
      </c>
      <c r="K90" s="9">
        <v>0</v>
      </c>
      <c r="L90" s="9"/>
      <c r="M90">
        <f t="shared" si="15"/>
        <v>2.6947837063019317E-4</v>
      </c>
      <c r="N90">
        <f t="shared" si="15"/>
        <v>2.8592191948915286E-4</v>
      </c>
      <c r="O90">
        <f t="shared" si="15"/>
        <v>3.5266260265000754E-4</v>
      </c>
      <c r="P90">
        <f t="shared" si="15"/>
        <v>0</v>
      </c>
      <c r="Q90">
        <f t="shared" si="15"/>
        <v>0</v>
      </c>
      <c r="S90">
        <f t="shared" si="16"/>
        <v>2.6955101042895315E-4</v>
      </c>
      <c r="T90">
        <f t="shared" si="16"/>
        <v>2.8600369616397386E-4</v>
      </c>
      <c r="U90">
        <f t="shared" si="16"/>
        <v>3.5278702109665006E-4</v>
      </c>
      <c r="V90">
        <f t="shared" si="16"/>
        <v>0</v>
      </c>
      <c r="W90">
        <f t="shared" si="16"/>
        <v>0</v>
      </c>
      <c r="Y90" t="str">
        <f t="shared" si="17"/>
        <v>2021-33</v>
      </c>
      <c r="Z90">
        <f ca="1">S90*EXP(-Z$1*(ROW()-ROW(S$14)-$B$2))</f>
        <v>2.6975081991524418E-4</v>
      </c>
      <c r="AA90">
        <f ca="1">T90*EXP(-AA$1*(ROW()-ROW(T$14)-$B$2))</f>
        <v>2.8444499393816204E-4</v>
      </c>
      <c r="AB90">
        <f ca="1">U90*EXP(-AB$1*(ROW()-ROW(U$14)-$B$2))</f>
        <v>3.5553339319256678E-4</v>
      </c>
      <c r="AC90" t="e">
        <f ca="1">V90*EXP(-AC$1*(ROW()-ROW(V$14)-$B$2))</f>
        <v>#NUM!</v>
      </c>
      <c r="AD90" t="e">
        <f ca="1">W90*EXP(-AD$1*(ROW()-ROW(W$14)-$B$2))</f>
        <v>#DIV/0!</v>
      </c>
      <c r="AF90" t="str">
        <f t="shared" si="18"/>
        <v>2021-33</v>
      </c>
      <c r="AG90">
        <f t="shared" ca="1" si="19"/>
        <v>4.695689260928608E-3</v>
      </c>
      <c r="AH90">
        <f t="shared" ca="1" si="19"/>
        <v>4.3866640878124138E-3</v>
      </c>
      <c r="AI90">
        <f t="shared" ca="1" si="19"/>
        <v>5.9539123210922747E-3</v>
      </c>
      <c r="AJ90" t="e">
        <f t="shared" ca="1" si="19"/>
        <v>#NUM!</v>
      </c>
      <c r="AK90" t="e">
        <f t="shared" ca="1" si="14"/>
        <v>#DIV/0!</v>
      </c>
      <c r="AM90">
        <f t="shared" ca="1" si="20"/>
        <v>0.93418960328412315</v>
      </c>
      <c r="AN90">
        <f t="shared" ca="1" si="20"/>
        <v>1.267952794626543</v>
      </c>
      <c r="AO90" t="e">
        <f t="shared" ca="1" si="20"/>
        <v>#NUM!</v>
      </c>
      <c r="AP90" t="e">
        <f t="shared" ca="1" si="20"/>
        <v>#DIV/0!</v>
      </c>
      <c r="AR90" t="str">
        <f t="shared" si="21"/>
        <v>2021-33</v>
      </c>
      <c r="AS90">
        <f t="shared" ca="1" si="22"/>
        <v>1.521465753611936</v>
      </c>
      <c r="AT90">
        <f t="shared" ca="1" si="22"/>
        <v>1.16269350812952</v>
      </c>
      <c r="AU90" t="e">
        <f t="shared" ca="1" si="22"/>
        <v>#NUM!</v>
      </c>
      <c r="AV90" t="e">
        <f t="shared" ca="1" si="22"/>
        <v>#DIV/0!</v>
      </c>
    </row>
    <row r="91" spans="1:48" x14ac:dyDescent="0.25">
      <c r="A91" s="1" t="s">
        <v>41</v>
      </c>
      <c r="B91" s="9">
        <v>1138931</v>
      </c>
      <c r="C91" s="9">
        <v>83915</v>
      </c>
      <c r="D91" s="9">
        <v>39684</v>
      </c>
      <c r="E91" s="9">
        <v>5</v>
      </c>
      <c r="F91" s="9">
        <v>1</v>
      </c>
      <c r="G91" s="9">
        <v>306</v>
      </c>
      <c r="H91" s="9">
        <v>18</v>
      </c>
      <c r="I91" s="9">
        <v>13</v>
      </c>
      <c r="J91" s="9">
        <v>0</v>
      </c>
      <c r="K91" s="9">
        <v>0</v>
      </c>
      <c r="L91" s="9"/>
      <c r="M91">
        <f t="shared" si="15"/>
        <v>2.6867299248154629E-4</v>
      </c>
      <c r="N91">
        <f t="shared" si="15"/>
        <v>2.145027706607877E-4</v>
      </c>
      <c r="O91">
        <f t="shared" si="15"/>
        <v>3.2758794476363268E-4</v>
      </c>
      <c r="P91">
        <f t="shared" si="15"/>
        <v>0</v>
      </c>
      <c r="Q91">
        <f t="shared" si="15"/>
        <v>0</v>
      </c>
      <c r="S91">
        <f t="shared" si="16"/>
        <v>2.6874519867530942E-4</v>
      </c>
      <c r="T91">
        <f t="shared" si="16"/>
        <v>2.1454879279418434E-4</v>
      </c>
      <c r="U91">
        <f t="shared" si="16"/>
        <v>3.2769529672383054E-4</v>
      </c>
      <c r="V91">
        <f t="shared" si="16"/>
        <v>0</v>
      </c>
      <c r="W91">
        <f t="shared" si="16"/>
        <v>0</v>
      </c>
      <c r="Y91" t="str">
        <f t="shared" si="17"/>
        <v>2021-34</v>
      </c>
      <c r="Z91">
        <f ca="1">S91*EXP(-Z$1*(ROW()-ROW(S$14)-$B$2))</f>
        <v>2.6895686650149354E-4</v>
      </c>
      <c r="AA91">
        <f ca="1">T91*EXP(-AA$1*(ROW()-ROW(T$14)-$B$2))</f>
        <v>2.1330664742046231E-4</v>
      </c>
      <c r="AB91">
        <f ca="1">U91*EXP(-AB$1*(ROW()-ROW(U$14)-$B$2))</f>
        <v>3.3040643275919924E-4</v>
      </c>
      <c r="AC91" t="e">
        <f ca="1">V91*EXP(-AC$1*(ROW()-ROW(V$14)-$B$2))</f>
        <v>#NUM!</v>
      </c>
      <c r="AD91" t="e">
        <f ca="1">W91*EXP(-AD$1*(ROW()-ROW(W$14)-$B$2))</f>
        <v>#DIV/0!</v>
      </c>
      <c r="AF91" t="str">
        <f t="shared" si="18"/>
        <v>2021-34</v>
      </c>
      <c r="AG91">
        <f t="shared" ca="1" si="19"/>
        <v>4.9646461274301017E-3</v>
      </c>
      <c r="AH91">
        <f t="shared" ca="1" si="19"/>
        <v>4.5999707352328764E-3</v>
      </c>
      <c r="AI91">
        <f t="shared" ca="1" si="19"/>
        <v>6.284318753851474E-3</v>
      </c>
      <c r="AJ91" t="e">
        <f t="shared" ca="1" si="19"/>
        <v>#NUM!</v>
      </c>
      <c r="AK91" t="e">
        <f t="shared" ca="1" si="14"/>
        <v>#DIV/0!</v>
      </c>
      <c r="AM91">
        <f t="shared" ca="1" si="20"/>
        <v>0.926545541648505</v>
      </c>
      <c r="AN91">
        <f t="shared" ca="1" si="20"/>
        <v>1.2658140363982977</v>
      </c>
      <c r="AO91" t="e">
        <f t="shared" ca="1" si="20"/>
        <v>#NUM!</v>
      </c>
      <c r="AP91" t="e">
        <f t="shared" ca="1" si="20"/>
        <v>#DIV/0!</v>
      </c>
      <c r="AR91" t="str">
        <f t="shared" si="21"/>
        <v>2021-34</v>
      </c>
      <c r="AS91">
        <f t="shared" ca="1" si="22"/>
        <v>1.5090162701706664</v>
      </c>
      <c r="AT91">
        <f t="shared" ca="1" si="22"/>
        <v>1.1607322992280704</v>
      </c>
      <c r="AU91" t="e">
        <f t="shared" ca="1" si="22"/>
        <v>#NUM!</v>
      </c>
      <c r="AV91" t="e">
        <f t="shared" ca="1" si="22"/>
        <v>#DIV/0!</v>
      </c>
    </row>
    <row r="92" spans="1:48" x14ac:dyDescent="0.25">
      <c r="A92" s="1" t="s">
        <v>42</v>
      </c>
      <c r="B92" s="9">
        <v>1138625</v>
      </c>
      <c r="C92" s="9">
        <v>83897</v>
      </c>
      <c r="D92" s="9">
        <v>39671</v>
      </c>
      <c r="E92" s="9">
        <v>5</v>
      </c>
      <c r="F92" s="9">
        <v>1</v>
      </c>
      <c r="G92" s="9">
        <v>289</v>
      </c>
      <c r="H92" s="9">
        <v>21</v>
      </c>
      <c r="I92" s="9">
        <v>13</v>
      </c>
      <c r="J92" s="9">
        <v>0</v>
      </c>
      <c r="K92" s="9">
        <v>0</v>
      </c>
      <c r="L92" s="9"/>
      <c r="M92">
        <f t="shared" si="15"/>
        <v>2.538149083324185E-4</v>
      </c>
      <c r="N92">
        <f t="shared" si="15"/>
        <v>2.5030692396629198E-4</v>
      </c>
      <c r="O92">
        <f t="shared" si="15"/>
        <v>3.2769529379143457E-4</v>
      </c>
      <c r="P92">
        <f t="shared" si="15"/>
        <v>0</v>
      </c>
      <c r="Q92">
        <f t="shared" si="15"/>
        <v>0</v>
      </c>
      <c r="S92">
        <f t="shared" si="16"/>
        <v>2.5387934805914898E-4</v>
      </c>
      <c r="T92">
        <f t="shared" si="16"/>
        <v>2.5036959451694242E-4</v>
      </c>
      <c r="U92">
        <f t="shared" si="16"/>
        <v>3.2780271613319168E-4</v>
      </c>
      <c r="V92">
        <f t="shared" si="16"/>
        <v>0</v>
      </c>
      <c r="W92">
        <f t="shared" si="16"/>
        <v>0</v>
      </c>
      <c r="Y92" t="str">
        <f t="shared" si="17"/>
        <v>2021-35</v>
      </c>
      <c r="Z92">
        <f ca="1">S92*EXP(-Z$1*(ROW()-ROW(S$14)-$B$2))</f>
        <v>2.5409107452663699E-4</v>
      </c>
      <c r="AA92">
        <f ca="1">T92*EXP(-AA$1*(ROW()-ROW(T$14)-$B$2))</f>
        <v>2.4883505729446126E-4</v>
      </c>
      <c r="AB92">
        <f ca="1">U92*EXP(-AB$1*(ROW()-ROW(U$14)-$B$2))</f>
        <v>3.3067496869389863E-4</v>
      </c>
      <c r="AC92" t="e">
        <f ca="1">V92*EXP(-AC$1*(ROW()-ROW(V$14)-$B$2))</f>
        <v>#NUM!</v>
      </c>
      <c r="AD92" t="e">
        <f ca="1">W92*EXP(-AD$1*(ROW()-ROW(W$14)-$B$2))</f>
        <v>#DIV/0!</v>
      </c>
      <c r="AF92" t="str">
        <f t="shared" si="18"/>
        <v>2021-35</v>
      </c>
      <c r="AG92">
        <f t="shared" ca="1" si="19"/>
        <v>5.2187372019567389E-3</v>
      </c>
      <c r="AH92">
        <f t="shared" ca="1" si="19"/>
        <v>4.8488057925273375E-3</v>
      </c>
      <c r="AI92">
        <f t="shared" ca="1" si="19"/>
        <v>6.6149937225453729E-3</v>
      </c>
      <c r="AJ92" t="e">
        <f t="shared" ca="1" si="19"/>
        <v>#NUM!</v>
      </c>
      <c r="AK92" t="e">
        <f t="shared" ca="1" si="14"/>
        <v>#DIV/0!</v>
      </c>
      <c r="AM92">
        <f t="shared" ca="1" si="20"/>
        <v>0.92911476567727969</v>
      </c>
      <c r="AN92">
        <f t="shared" ca="1" si="20"/>
        <v>1.2675468157440684</v>
      </c>
      <c r="AO92" t="e">
        <f t="shared" ca="1" si="20"/>
        <v>#NUM!</v>
      </c>
      <c r="AP92" t="e">
        <f t="shared" ca="1" si="20"/>
        <v>#DIV/0!</v>
      </c>
      <c r="AR92" t="str">
        <f t="shared" si="21"/>
        <v>2021-35</v>
      </c>
      <c r="AS92">
        <f t="shared" ca="1" si="22"/>
        <v>1.5132006309892794</v>
      </c>
      <c r="AT92">
        <f t="shared" ca="1" si="22"/>
        <v>1.1623212316432885</v>
      </c>
      <c r="AU92" t="e">
        <f t="shared" ca="1" si="22"/>
        <v>#NUM!</v>
      </c>
      <c r="AV92" t="e">
        <f t="shared" ca="1" si="22"/>
        <v>#DIV/0!</v>
      </c>
    </row>
    <row r="93" spans="1:48" x14ac:dyDescent="0.25">
      <c r="A93" s="1" t="s">
        <v>43</v>
      </c>
      <c r="B93" s="9">
        <v>1138336</v>
      </c>
      <c r="C93" s="9">
        <v>83876</v>
      </c>
      <c r="D93" s="9">
        <v>39658</v>
      </c>
      <c r="E93" s="9">
        <v>5</v>
      </c>
      <c r="F93" s="9">
        <v>1</v>
      </c>
      <c r="G93" s="9">
        <v>307</v>
      </c>
      <c r="H93" s="9">
        <v>26</v>
      </c>
      <c r="I93" s="9">
        <v>15</v>
      </c>
      <c r="J93" s="9">
        <v>0</v>
      </c>
      <c r="K93" s="9">
        <v>0</v>
      </c>
      <c r="L93" s="9"/>
      <c r="M93">
        <f t="shared" si="15"/>
        <v>2.696919011609929E-4</v>
      </c>
      <c r="N93">
        <f t="shared" si="15"/>
        <v>3.0998140111593303E-4</v>
      </c>
      <c r="O93">
        <f t="shared" si="15"/>
        <v>3.782338998436633E-4</v>
      </c>
      <c r="P93">
        <f t="shared" si="15"/>
        <v>0</v>
      </c>
      <c r="Q93">
        <f t="shared" si="15"/>
        <v>0</v>
      </c>
      <c r="S93">
        <f t="shared" si="16"/>
        <v>2.6976465613951531E-4</v>
      </c>
      <c r="T93">
        <f t="shared" si="16"/>
        <v>3.1007752186428613E-4</v>
      </c>
      <c r="U93">
        <f t="shared" si="16"/>
        <v>3.7837701937182446E-4</v>
      </c>
      <c r="V93">
        <f t="shared" si="16"/>
        <v>0</v>
      </c>
      <c r="W93">
        <f t="shared" si="16"/>
        <v>0</v>
      </c>
      <c r="Y93" t="str">
        <f t="shared" si="17"/>
        <v>2021-36</v>
      </c>
      <c r="Z93">
        <f ca="1">S93*EXP(-Z$1*(ROW()-ROW(S$14)-$B$2))</f>
        <v>2.7000213446612848E-4</v>
      </c>
      <c r="AA93">
        <f ca="1">T93*EXP(-AA$1*(ROW()-ROW(T$14)-$B$2))</f>
        <v>3.0807178880570103E-4</v>
      </c>
      <c r="AB93">
        <f ca="1">U93*EXP(-AB$1*(ROW()-ROW(U$14)-$B$2))</f>
        <v>3.8187744879862536E-4</v>
      </c>
      <c r="AC93" t="e">
        <f ca="1">V93*EXP(-AC$1*(ROW()-ROW(V$14)-$B$2))</f>
        <v>#NUM!</v>
      </c>
      <c r="AD93" t="e">
        <f ca="1">W93*EXP(-AD$1*(ROW()-ROW(W$14)-$B$2))</f>
        <v>#DIV/0!</v>
      </c>
      <c r="AF93" t="str">
        <f t="shared" si="18"/>
        <v>2021-36</v>
      </c>
      <c r="AG93">
        <f t="shared" ca="1" si="19"/>
        <v>5.4887393364228673E-3</v>
      </c>
      <c r="AH93">
        <f t="shared" ca="1" si="19"/>
        <v>5.1568775813330388E-3</v>
      </c>
      <c r="AI93">
        <f t="shared" ca="1" si="19"/>
        <v>6.996871171343998E-3</v>
      </c>
      <c r="AJ93" t="e">
        <f t="shared" ca="1" si="19"/>
        <v>#NUM!</v>
      </c>
      <c r="AK93" t="e">
        <f t="shared" ca="1" si="14"/>
        <v>#DIV/0!</v>
      </c>
      <c r="AM93">
        <f t="shared" ca="1" si="20"/>
        <v>0.93953770898034483</v>
      </c>
      <c r="AN93">
        <f t="shared" ca="1" si="20"/>
        <v>1.2747683470616431</v>
      </c>
      <c r="AO93" t="e">
        <f t="shared" ca="1" si="20"/>
        <v>#NUM!</v>
      </c>
      <c r="AP93" t="e">
        <f t="shared" ca="1" si="20"/>
        <v>#DIV/0!</v>
      </c>
      <c r="AR93" t="str">
        <f t="shared" si="21"/>
        <v>2021-36</v>
      </c>
      <c r="AS93">
        <f t="shared" ca="1" si="22"/>
        <v>1.5301759336812635</v>
      </c>
      <c r="AT93">
        <f t="shared" ca="1" si="22"/>
        <v>1.1689432664834509</v>
      </c>
      <c r="AU93" t="e">
        <f t="shared" ca="1" si="22"/>
        <v>#NUM!</v>
      </c>
      <c r="AV93" t="e">
        <f t="shared" ca="1" si="22"/>
        <v>#DIV/0!</v>
      </c>
    </row>
    <row r="94" spans="1:48" x14ac:dyDescent="0.25">
      <c r="A94" s="1" t="s">
        <v>44</v>
      </c>
      <c r="B94" s="9">
        <v>1138029</v>
      </c>
      <c r="C94" s="9">
        <v>83850</v>
      </c>
      <c r="D94" s="9">
        <v>39643</v>
      </c>
      <c r="E94" s="9">
        <v>5</v>
      </c>
      <c r="F94" s="9">
        <v>1</v>
      </c>
      <c r="G94" s="9">
        <v>330</v>
      </c>
      <c r="H94" s="9">
        <v>21</v>
      </c>
      <c r="I94" s="9">
        <v>18</v>
      </c>
      <c r="J94" s="9">
        <v>0</v>
      </c>
      <c r="K94" s="9">
        <v>0</v>
      </c>
      <c r="L94" s="9"/>
      <c r="M94">
        <f t="shared" si="15"/>
        <v>2.8997503578555555E-4</v>
      </c>
      <c r="N94">
        <f t="shared" si="15"/>
        <v>2.5044722719141325E-4</v>
      </c>
      <c r="O94">
        <f t="shared" si="15"/>
        <v>4.5405241782912496E-4</v>
      </c>
      <c r="P94">
        <f t="shared" si="15"/>
        <v>0</v>
      </c>
      <c r="Q94">
        <f t="shared" si="15"/>
        <v>0</v>
      </c>
      <c r="S94">
        <f t="shared" si="16"/>
        <v>2.9005914773038902E-4</v>
      </c>
      <c r="T94">
        <f t="shared" si="16"/>
        <v>2.5050996802814023E-4</v>
      </c>
      <c r="U94">
        <f t="shared" si="16"/>
        <v>4.5425868289032797E-4</v>
      </c>
      <c r="V94">
        <f t="shared" si="16"/>
        <v>0</v>
      </c>
      <c r="W94">
        <f t="shared" si="16"/>
        <v>0</v>
      </c>
      <c r="Y94" t="str">
        <f t="shared" si="17"/>
        <v>2021-37</v>
      </c>
      <c r="Z94">
        <f ca="1">S94*EXP(-Z$1*(ROW()-ROW(S$14)-$B$2))</f>
        <v>2.9032793701438346E-4</v>
      </c>
      <c r="AA94">
        <f ca="1">T94*EXP(-AA$1*(ROW()-ROW(T$14)-$B$2))</f>
        <v>2.4880455267092534E-4</v>
      </c>
      <c r="AB94">
        <f ca="1">U94*EXP(-AB$1*(ROW()-ROW(U$14)-$B$2))</f>
        <v>4.5868336032912172E-4</v>
      </c>
      <c r="AC94" t="e">
        <f ca="1">V94*EXP(-AC$1*(ROW()-ROW(V$14)-$B$2))</f>
        <v>#NUM!</v>
      </c>
      <c r="AD94" t="e">
        <f ca="1">W94*EXP(-AD$1*(ROW()-ROW(W$14)-$B$2))</f>
        <v>#DIV/0!</v>
      </c>
      <c r="AF94" t="str">
        <f t="shared" si="18"/>
        <v>2021-37</v>
      </c>
      <c r="AG94">
        <f t="shared" ca="1" si="19"/>
        <v>5.7790672734372509E-3</v>
      </c>
      <c r="AH94">
        <f t="shared" ca="1" si="19"/>
        <v>5.4056821340039644E-3</v>
      </c>
      <c r="AI94">
        <f t="shared" ca="1" si="19"/>
        <v>7.4555545316731201E-3</v>
      </c>
      <c r="AJ94" t="e">
        <f t="shared" ca="1" si="19"/>
        <v>#NUM!</v>
      </c>
      <c r="AK94" t="e">
        <f t="shared" ca="1" si="14"/>
        <v>#DIV/0!</v>
      </c>
      <c r="AM94">
        <f t="shared" ca="1" si="20"/>
        <v>0.93539006871411523</v>
      </c>
      <c r="AN94">
        <f t="shared" ca="1" si="20"/>
        <v>1.290096511930503</v>
      </c>
      <c r="AO94" t="e">
        <f t="shared" ca="1" si="20"/>
        <v>#NUM!</v>
      </c>
      <c r="AP94" t="e">
        <f t="shared" ca="1" si="20"/>
        <v>#DIV/0!</v>
      </c>
      <c r="AR94" t="str">
        <f t="shared" si="21"/>
        <v>2021-37</v>
      </c>
      <c r="AS94">
        <f t="shared" ca="1" si="22"/>
        <v>1.5234208888796665</v>
      </c>
      <c r="AT94">
        <f t="shared" ca="1" si="22"/>
        <v>1.1829989615062388</v>
      </c>
      <c r="AU94" t="e">
        <f t="shared" ca="1" si="22"/>
        <v>#NUM!</v>
      </c>
      <c r="AV94" t="e">
        <f t="shared" ca="1" si="22"/>
        <v>#DIV/0!</v>
      </c>
    </row>
    <row r="95" spans="1:48" x14ac:dyDescent="0.25">
      <c r="A95" s="1" t="s">
        <v>45</v>
      </c>
      <c r="B95" s="9">
        <v>1137699</v>
      </c>
      <c r="C95" s="9">
        <v>83829</v>
      </c>
      <c r="D95" s="9">
        <v>39625</v>
      </c>
      <c r="E95" s="9">
        <v>5</v>
      </c>
      <c r="F95" s="9">
        <v>1</v>
      </c>
      <c r="G95" s="9">
        <v>298</v>
      </c>
      <c r="H95" s="9">
        <v>24</v>
      </c>
      <c r="I95" s="9">
        <v>15</v>
      </c>
      <c r="J95" s="9">
        <v>0</v>
      </c>
      <c r="K95" s="9">
        <v>0</v>
      </c>
      <c r="L95" s="9"/>
      <c r="M95">
        <f t="shared" si="15"/>
        <v>2.6193219823520986E-4</v>
      </c>
      <c r="N95">
        <f t="shared" si="15"/>
        <v>2.862971048205275E-4</v>
      </c>
      <c r="O95">
        <f t="shared" si="15"/>
        <v>3.785488958990536E-4</v>
      </c>
      <c r="P95">
        <f t="shared" si="15"/>
        <v>0</v>
      </c>
      <c r="Q95">
        <f t="shared" si="15"/>
        <v>0</v>
      </c>
      <c r="S95">
        <f t="shared" si="16"/>
        <v>2.6200082618592309E-4</v>
      </c>
      <c r="T95">
        <f t="shared" si="16"/>
        <v>2.863790962833594E-4</v>
      </c>
      <c r="U95">
        <f t="shared" si="16"/>
        <v>3.786922539575429E-4</v>
      </c>
      <c r="V95">
        <f t="shared" si="16"/>
        <v>0</v>
      </c>
      <c r="W95">
        <f t="shared" si="16"/>
        <v>0</v>
      </c>
      <c r="Y95" t="str">
        <f t="shared" si="17"/>
        <v>2021-38</v>
      </c>
      <c r="Z95">
        <f ca="1">S95*EXP(-Z$1*(ROW()-ROW(S$14)-$B$2))</f>
        <v>2.622557599755433E-4</v>
      </c>
      <c r="AA95">
        <f ca="1">T95*EXP(-AA$1*(ROW()-ROW(T$14)-$B$2))</f>
        <v>2.8433236093287667E-4</v>
      </c>
      <c r="AB95">
        <f ca="1">U95*EXP(-AB$1*(ROW()-ROW(U$14)-$B$2))</f>
        <v>3.8256625307502658E-4</v>
      </c>
      <c r="AC95" t="e">
        <f ca="1">V95*EXP(-AC$1*(ROW()-ROW(V$14)-$B$2))</f>
        <v>#NUM!</v>
      </c>
      <c r="AD95" t="e">
        <f ca="1">W95*EXP(-AD$1*(ROW()-ROW(W$14)-$B$2))</f>
        <v>#DIV/0!</v>
      </c>
      <c r="AF95" t="str">
        <f t="shared" si="18"/>
        <v>2021-38</v>
      </c>
      <c r="AG95">
        <f t="shared" ca="1" si="19"/>
        <v>6.0413230334127946E-3</v>
      </c>
      <c r="AH95">
        <f t="shared" ca="1" si="19"/>
        <v>5.6900144949368408E-3</v>
      </c>
      <c r="AI95">
        <f t="shared" ca="1" si="19"/>
        <v>7.8381207847481472E-3</v>
      </c>
      <c r="AJ95" t="e">
        <f t="shared" ca="1" si="19"/>
        <v>#NUM!</v>
      </c>
      <c r="AK95" t="e">
        <f t="shared" ca="1" si="14"/>
        <v>#DIV/0!</v>
      </c>
      <c r="AM95">
        <f t="shared" ca="1" si="20"/>
        <v>0.94184907237488069</v>
      </c>
      <c r="AN95">
        <f t="shared" ca="1" si="20"/>
        <v>1.297417923424685</v>
      </c>
      <c r="AO95" t="e">
        <f t="shared" ca="1" si="20"/>
        <v>#NUM!</v>
      </c>
      <c r="AP95" t="e">
        <f t="shared" ca="1" si="20"/>
        <v>#DIV/0!</v>
      </c>
      <c r="AR95" t="str">
        <f t="shared" si="21"/>
        <v>2021-38</v>
      </c>
      <c r="AS95">
        <f t="shared" ca="1" si="22"/>
        <v>1.5339403303696613</v>
      </c>
      <c r="AT95">
        <f t="shared" ca="1" si="22"/>
        <v>1.1897125849555545</v>
      </c>
      <c r="AU95" t="e">
        <f t="shared" ca="1" si="22"/>
        <v>#NUM!</v>
      </c>
      <c r="AV95" t="e">
        <f t="shared" ca="1" si="22"/>
        <v>#DIV/0!</v>
      </c>
    </row>
    <row r="96" spans="1:48" x14ac:dyDescent="0.25">
      <c r="A96" s="1" t="s">
        <v>46</v>
      </c>
      <c r="B96" s="9">
        <v>1137401</v>
      </c>
      <c r="C96" s="9">
        <v>83805</v>
      </c>
      <c r="D96" s="9">
        <v>39610</v>
      </c>
      <c r="E96" s="9">
        <v>5</v>
      </c>
      <c r="F96" s="9">
        <v>1</v>
      </c>
      <c r="G96" s="9">
        <v>321</v>
      </c>
      <c r="H96" s="9">
        <v>30</v>
      </c>
      <c r="I96" s="9">
        <v>17</v>
      </c>
      <c r="J96" s="9">
        <v>0</v>
      </c>
      <c r="K96" s="9">
        <v>0</v>
      </c>
      <c r="L96" s="9"/>
      <c r="M96">
        <f t="shared" si="15"/>
        <v>2.8222236484757793E-4</v>
      </c>
      <c r="N96">
        <f t="shared" si="15"/>
        <v>3.5797386790764276E-4</v>
      </c>
      <c r="O96">
        <f t="shared" si="15"/>
        <v>4.2918454935622315E-4</v>
      </c>
      <c r="P96">
        <f t="shared" si="15"/>
        <v>0</v>
      </c>
      <c r="Q96">
        <f t="shared" si="15"/>
        <v>0</v>
      </c>
      <c r="S96">
        <f t="shared" si="16"/>
        <v>2.8230203867091132E-4</v>
      </c>
      <c r="T96">
        <f t="shared" si="16"/>
        <v>3.5810206291369396E-4</v>
      </c>
      <c r="U96">
        <f t="shared" si="16"/>
        <v>4.293688344195949E-4</v>
      </c>
      <c r="V96">
        <f t="shared" si="16"/>
        <v>0</v>
      </c>
      <c r="W96">
        <f t="shared" si="16"/>
        <v>0</v>
      </c>
      <c r="Y96" t="str">
        <f t="shared" si="17"/>
        <v>2021-39</v>
      </c>
      <c r="Z96">
        <f ca="1">S96*EXP(-Z$1*(ROW()-ROW(S$14)-$B$2))</f>
        <v>2.8258981309920442E-4</v>
      </c>
      <c r="AA96">
        <f ca="1">T96*EXP(-AA$1*(ROW()-ROW(T$14)-$B$2))</f>
        <v>3.5542131171507468E-4</v>
      </c>
      <c r="AB96">
        <f ca="1">U96*EXP(-AB$1*(ROW()-ROW(U$14)-$B$2))</f>
        <v>4.3397153184888531E-4</v>
      </c>
      <c r="AC96" t="e">
        <f ca="1">V96*EXP(-AC$1*(ROW()-ROW(V$14)-$B$2))</f>
        <v>#NUM!</v>
      </c>
      <c r="AD96" t="e">
        <f ca="1">W96*EXP(-AD$1*(ROW()-ROW(W$14)-$B$2))</f>
        <v>#DIV/0!</v>
      </c>
      <c r="AF96" t="str">
        <f t="shared" si="18"/>
        <v>2021-39</v>
      </c>
      <c r="AG96">
        <f t="shared" ca="1" si="19"/>
        <v>6.3239128465119986E-3</v>
      </c>
      <c r="AH96">
        <f t="shared" ca="1" si="19"/>
        <v>6.0454358066519154E-3</v>
      </c>
      <c r="AI96">
        <f t="shared" ca="1" si="19"/>
        <v>8.2720923165970333E-3</v>
      </c>
      <c r="AJ96" t="e">
        <f t="shared" ca="1" si="19"/>
        <v>#NUM!</v>
      </c>
      <c r="AK96" t="e">
        <f t="shared" ca="1" si="14"/>
        <v>#DIV/0!</v>
      </c>
      <c r="AM96">
        <f t="shared" ca="1" si="20"/>
        <v>0.95596444058939245</v>
      </c>
      <c r="AN96">
        <f t="shared" ca="1" si="20"/>
        <v>1.3080655153493406</v>
      </c>
      <c r="AO96" t="e">
        <f t="shared" ca="1" si="20"/>
        <v>#NUM!</v>
      </c>
      <c r="AP96" t="e">
        <f t="shared" ca="1" si="20"/>
        <v>#DIV/0!</v>
      </c>
      <c r="AR96" t="str">
        <f t="shared" si="21"/>
        <v>2021-39</v>
      </c>
      <c r="AS96">
        <f t="shared" ca="1" si="22"/>
        <v>1.5569292924203024</v>
      </c>
      <c r="AT96">
        <f t="shared" ca="1" si="22"/>
        <v>1.1994762654809448</v>
      </c>
      <c r="AU96" t="e">
        <f t="shared" ca="1" si="22"/>
        <v>#NUM!</v>
      </c>
      <c r="AV96" t="e">
        <f t="shared" ca="1" si="22"/>
        <v>#DIV/0!</v>
      </c>
    </row>
    <row r="97" spans="1:48" x14ac:dyDescent="0.25">
      <c r="A97" s="1" t="s">
        <v>47</v>
      </c>
      <c r="B97" s="9">
        <v>1137080</v>
      </c>
      <c r="C97" s="9">
        <v>83775</v>
      </c>
      <c r="D97" s="9">
        <v>39593</v>
      </c>
      <c r="E97" s="9">
        <v>5</v>
      </c>
      <c r="F97" s="9">
        <v>1</v>
      </c>
      <c r="G97" s="9">
        <v>322</v>
      </c>
      <c r="H97" s="9">
        <v>27</v>
      </c>
      <c r="I97" s="9">
        <v>11</v>
      </c>
      <c r="J97" s="9">
        <v>0</v>
      </c>
      <c r="K97" s="9">
        <v>0</v>
      </c>
      <c r="L97" s="9"/>
      <c r="M97">
        <f t="shared" si="15"/>
        <v>2.8318148239349914E-4</v>
      </c>
      <c r="N97">
        <f t="shared" si="15"/>
        <v>3.2229185317815578E-4</v>
      </c>
      <c r="O97">
        <f t="shared" si="15"/>
        <v>2.7782688859141768E-4</v>
      </c>
      <c r="P97">
        <f t="shared" si="15"/>
        <v>0</v>
      </c>
      <c r="Q97">
        <f t="shared" si="15"/>
        <v>0</v>
      </c>
      <c r="S97">
        <f t="shared" si="16"/>
        <v>2.8326169875468458E-4</v>
      </c>
      <c r="T97">
        <f t="shared" si="16"/>
        <v>3.2239576149706311E-4</v>
      </c>
      <c r="U97">
        <f t="shared" si="16"/>
        <v>2.7790409961078299E-4</v>
      </c>
      <c r="V97">
        <f t="shared" si="16"/>
        <v>0</v>
      </c>
      <c r="W97">
        <f t="shared" si="16"/>
        <v>0</v>
      </c>
      <c r="Y97" t="str">
        <f t="shared" si="17"/>
        <v>2021-40</v>
      </c>
      <c r="Z97">
        <f ca="1">S97*EXP(-Z$1*(ROW()-ROW(S$14)-$B$2))</f>
        <v>2.8356358355987118E-4</v>
      </c>
      <c r="AA97">
        <f ca="1">T97*EXP(-AA$1*(ROW()-ROW(T$14)-$B$2))</f>
        <v>3.1987303544296218E-4</v>
      </c>
      <c r="AB97">
        <f ca="1">U97*EXP(-AB$1*(ROW()-ROW(U$14)-$B$2))</f>
        <v>2.8101931049706591E-4</v>
      </c>
      <c r="AC97" t="e">
        <f ca="1">V97*EXP(-AC$1*(ROW()-ROW(V$14)-$B$2))</f>
        <v>#NUM!</v>
      </c>
      <c r="AD97" t="e">
        <f ca="1">W97*EXP(-AD$1*(ROW()-ROW(W$14)-$B$2))</f>
        <v>#DIV/0!</v>
      </c>
      <c r="AF97" t="str">
        <f t="shared" si="18"/>
        <v>2021-40</v>
      </c>
      <c r="AG97">
        <f t="shared" ca="1" si="19"/>
        <v>6.6074764300718698E-3</v>
      </c>
      <c r="AH97">
        <f t="shared" ca="1" si="19"/>
        <v>6.3653088420948774E-3</v>
      </c>
      <c r="AI97">
        <f t="shared" ca="1" si="19"/>
        <v>8.5531116270940993E-3</v>
      </c>
      <c r="AJ97" t="e">
        <f t="shared" ca="1" si="19"/>
        <v>#NUM!</v>
      </c>
      <c r="AK97" t="e">
        <f t="shared" ca="1" si="14"/>
        <v>#DIV/0!</v>
      </c>
      <c r="AM97">
        <f t="shared" ca="1" si="20"/>
        <v>0.96334945867156752</v>
      </c>
      <c r="AN97">
        <f t="shared" ca="1" si="20"/>
        <v>1.2944596500060563</v>
      </c>
      <c r="AO97" t="e">
        <f t="shared" ca="1" si="20"/>
        <v>#NUM!</v>
      </c>
      <c r="AP97" t="e">
        <f t="shared" ca="1" si="20"/>
        <v>#DIV/0!</v>
      </c>
      <c r="AR97" t="str">
        <f t="shared" si="21"/>
        <v>2021-40</v>
      </c>
      <c r="AS97">
        <f t="shared" ca="1" si="22"/>
        <v>1.5689568851727096</v>
      </c>
      <c r="AT97">
        <f t="shared" ca="1" si="22"/>
        <v>1.1869998930369845</v>
      </c>
      <c r="AU97" t="e">
        <f t="shared" ca="1" si="22"/>
        <v>#NUM!</v>
      </c>
      <c r="AV97" t="e">
        <f t="shared" ca="1" si="22"/>
        <v>#DIV/0!</v>
      </c>
    </row>
    <row r="98" spans="1:48" x14ac:dyDescent="0.25">
      <c r="A98" s="1" t="s">
        <v>48</v>
      </c>
      <c r="B98" s="9">
        <v>1136758</v>
      </c>
      <c r="C98" s="9">
        <v>83748</v>
      </c>
      <c r="D98" s="9">
        <v>39582</v>
      </c>
      <c r="E98" s="9">
        <v>5</v>
      </c>
      <c r="F98" s="9">
        <v>1</v>
      </c>
      <c r="G98" s="9">
        <v>353</v>
      </c>
      <c r="H98" s="9">
        <v>21</v>
      </c>
      <c r="I98" s="9">
        <v>11</v>
      </c>
      <c r="J98" s="9">
        <v>0</v>
      </c>
      <c r="K98" s="9">
        <v>0</v>
      </c>
      <c r="L98" s="9"/>
      <c r="M98">
        <f t="shared" si="15"/>
        <v>3.1053223289389652E-4</v>
      </c>
      <c r="N98">
        <f t="shared" si="15"/>
        <v>2.5075225677031093E-4</v>
      </c>
      <c r="O98">
        <f t="shared" si="15"/>
        <v>2.7790409782224243E-4</v>
      </c>
      <c r="P98">
        <f t="shared" si="15"/>
        <v>0</v>
      </c>
      <c r="Q98">
        <f t="shared" si="15"/>
        <v>0</v>
      </c>
      <c r="S98">
        <f t="shared" si="16"/>
        <v>3.1062869561323967E-4</v>
      </c>
      <c r="T98">
        <f t="shared" si="16"/>
        <v>2.5081515054982341E-4</v>
      </c>
      <c r="U98">
        <f t="shared" si="16"/>
        <v>2.7798135176854079E-4</v>
      </c>
      <c r="V98">
        <f t="shared" si="16"/>
        <v>0</v>
      </c>
      <c r="W98">
        <f t="shared" si="16"/>
        <v>0</v>
      </c>
      <c r="Y98" t="str">
        <f t="shared" si="17"/>
        <v>2021-41</v>
      </c>
      <c r="Z98">
        <f ca="1">S98*EXP(-Z$1*(ROW()-ROW(S$14)-$B$2))</f>
        <v>3.1097414818952965E-4</v>
      </c>
      <c r="AA98">
        <f ca="1">T98*EXP(-AA$1*(ROW()-ROW(T$14)-$B$2))</f>
        <v>2.4876755643199249E-4</v>
      </c>
      <c r="AB98">
        <f ca="1">U98*EXP(-AB$1*(ROW()-ROW(U$14)-$B$2))</f>
        <v>2.8123369977799671E-4</v>
      </c>
      <c r="AC98" t="e">
        <f ca="1">V98*EXP(-AC$1*(ROW()-ROW(V$14)-$B$2))</f>
        <v>#NUM!</v>
      </c>
      <c r="AD98" t="e">
        <f ca="1">W98*EXP(-AD$1*(ROW()-ROW(W$14)-$B$2))</f>
        <v>#DIV/0!</v>
      </c>
      <c r="AF98" t="str">
        <f t="shared" si="18"/>
        <v>2021-41</v>
      </c>
      <c r="AG98">
        <f t="shared" ca="1" si="19"/>
        <v>6.9184505782613993E-3</v>
      </c>
      <c r="AH98">
        <f t="shared" ca="1" si="19"/>
        <v>6.6140763985268695E-3</v>
      </c>
      <c r="AI98">
        <f t="shared" ca="1" si="19"/>
        <v>8.8343453268720958E-3</v>
      </c>
      <c r="AJ98" t="e">
        <f t="shared" ca="1" si="19"/>
        <v>#NUM!</v>
      </c>
      <c r="AK98" t="e">
        <f t="shared" ca="1" si="14"/>
        <v>#DIV/0!</v>
      </c>
      <c r="AM98">
        <f t="shared" ca="1" si="20"/>
        <v>0.956005441349699</v>
      </c>
      <c r="AN98">
        <f t="shared" ca="1" si="20"/>
        <v>1.2769254079274148</v>
      </c>
      <c r="AO98" t="e">
        <f t="shared" ca="1" si="20"/>
        <v>#NUM!</v>
      </c>
      <c r="AP98" t="e">
        <f t="shared" ca="1" si="20"/>
        <v>#DIV/0!</v>
      </c>
      <c r="AR98" t="str">
        <f t="shared" si="21"/>
        <v>2021-41</v>
      </c>
      <c r="AS98">
        <f t="shared" ca="1" si="22"/>
        <v>1.5569960682144872</v>
      </c>
      <c r="AT98">
        <f t="shared" ca="1" si="22"/>
        <v>1.1709212586262985</v>
      </c>
      <c r="AU98" t="e">
        <f t="shared" ca="1" si="22"/>
        <v>#NUM!</v>
      </c>
      <c r="AV98" t="e">
        <f t="shared" ca="1" si="22"/>
        <v>#DIV/0!</v>
      </c>
    </row>
    <row r="99" spans="1:48" x14ac:dyDescent="0.25">
      <c r="A99" s="1" t="s">
        <v>49</v>
      </c>
      <c r="B99" s="9">
        <v>1136405</v>
      </c>
      <c r="C99" s="9">
        <v>83727</v>
      </c>
      <c r="D99" s="9">
        <v>39571</v>
      </c>
      <c r="E99" s="9">
        <v>5</v>
      </c>
      <c r="F99" s="9">
        <v>1</v>
      </c>
      <c r="G99" s="9">
        <v>355</v>
      </c>
      <c r="H99" s="9">
        <v>21</v>
      </c>
      <c r="I99" s="9">
        <v>15</v>
      </c>
      <c r="J99" s="9">
        <v>0</v>
      </c>
      <c r="K99" s="9">
        <v>0</v>
      </c>
      <c r="L99" s="9"/>
      <c r="M99">
        <f t="shared" si="15"/>
        <v>3.1238862905390242E-4</v>
      </c>
      <c r="N99">
        <f t="shared" si="15"/>
        <v>2.5081514923501377E-4</v>
      </c>
      <c r="O99">
        <f t="shared" si="15"/>
        <v>3.7906547724343584E-4</v>
      </c>
      <c r="P99">
        <f t="shared" si="15"/>
        <v>0</v>
      </c>
      <c r="Q99">
        <f t="shared" si="15"/>
        <v>0</v>
      </c>
      <c r="S99">
        <f t="shared" si="16"/>
        <v>3.1248624874672022E-4</v>
      </c>
      <c r="T99">
        <f t="shared" si="16"/>
        <v>2.5087807457218334E-4</v>
      </c>
      <c r="U99">
        <f t="shared" si="16"/>
        <v>3.7920922691250342E-4</v>
      </c>
      <c r="V99">
        <f t="shared" si="16"/>
        <v>0</v>
      </c>
      <c r="W99">
        <f t="shared" si="16"/>
        <v>0</v>
      </c>
      <c r="Y99" t="str">
        <f t="shared" si="17"/>
        <v>2021-42</v>
      </c>
      <c r="Z99">
        <f ca="1">S99*EXP(-Z$1*(ROW()-ROW(S$14)-$B$2))</f>
        <v>3.1284825543866665E-4</v>
      </c>
      <c r="AA99">
        <f ca="1">T99*EXP(-AA$1*(ROW()-ROW(T$14)-$B$2))</f>
        <v>2.4874499273513305E-4</v>
      </c>
      <c r="AB99">
        <f ca="1">U99*EXP(-AB$1*(ROW()-ROW(U$14)-$B$2))</f>
        <v>3.8383191363540567E-4</v>
      </c>
      <c r="AC99" t="e">
        <f ca="1">V99*EXP(-AC$1*(ROW()-ROW(V$14)-$B$2))</f>
        <v>#NUM!</v>
      </c>
      <c r="AD99" t="e">
        <f ca="1">W99*EXP(-AD$1*(ROW()-ROW(W$14)-$B$2))</f>
        <v>#DIV/0!</v>
      </c>
      <c r="AF99" t="str">
        <f t="shared" si="18"/>
        <v>2021-42</v>
      </c>
      <c r="AG99">
        <f t="shared" ca="1" si="19"/>
        <v>7.2312988337000662E-3</v>
      </c>
      <c r="AH99">
        <f t="shared" ca="1" si="19"/>
        <v>6.8628213912620027E-3</v>
      </c>
      <c r="AI99">
        <f t="shared" ca="1" si="19"/>
        <v>9.2181772405075021E-3</v>
      </c>
      <c r="AJ99" t="e">
        <f t="shared" ca="1" si="19"/>
        <v>#NUM!</v>
      </c>
      <c r="AK99" t="e">
        <f t="shared" ca="1" si="14"/>
        <v>#DIV/0!</v>
      </c>
      <c r="AM99">
        <f t="shared" ca="1" si="20"/>
        <v>0.9490440858672794</v>
      </c>
      <c r="AN99">
        <f t="shared" ca="1" si="20"/>
        <v>1.2747609319570608</v>
      </c>
      <c r="AO99" t="e">
        <f t="shared" ca="1" si="20"/>
        <v>#NUM!</v>
      </c>
      <c r="AP99" t="e">
        <f t="shared" ca="1" si="20"/>
        <v>#DIV/0!</v>
      </c>
      <c r="AR99" t="str">
        <f t="shared" si="21"/>
        <v>2021-42</v>
      </c>
      <c r="AS99">
        <f t="shared" ca="1" si="22"/>
        <v>1.5456584725829514</v>
      </c>
      <c r="AT99">
        <f t="shared" ca="1" si="22"/>
        <v>1.1689364669448588</v>
      </c>
      <c r="AU99" t="e">
        <f t="shared" ca="1" si="22"/>
        <v>#NUM!</v>
      </c>
      <c r="AV99" t="e">
        <f t="shared" ca="1" si="22"/>
        <v>#DIV/0!</v>
      </c>
    </row>
    <row r="100" spans="1:48" x14ac:dyDescent="0.25">
      <c r="A100" s="1" t="s">
        <v>50</v>
      </c>
      <c r="B100" s="9">
        <v>1136050</v>
      </c>
      <c r="C100" s="9">
        <v>83706</v>
      </c>
      <c r="D100" s="9">
        <v>39556</v>
      </c>
      <c r="E100" s="9">
        <v>5</v>
      </c>
      <c r="F100" s="9">
        <v>1</v>
      </c>
      <c r="G100" s="9">
        <v>352</v>
      </c>
      <c r="H100" s="9">
        <v>27</v>
      </c>
      <c r="I100" s="9">
        <v>26</v>
      </c>
      <c r="J100" s="9">
        <v>0</v>
      </c>
      <c r="K100" s="9">
        <v>0</v>
      </c>
      <c r="L100" s="9"/>
      <c r="M100">
        <f t="shared" si="15"/>
        <v>3.0984551736279215E-4</v>
      </c>
      <c r="N100">
        <f t="shared" si="15"/>
        <v>3.2255752275822523E-4</v>
      </c>
      <c r="O100">
        <f t="shared" si="15"/>
        <v>6.5729598543836591E-4</v>
      </c>
      <c r="P100">
        <f t="shared" si="15"/>
        <v>0</v>
      </c>
      <c r="Q100">
        <f t="shared" si="15"/>
        <v>0</v>
      </c>
      <c r="S100">
        <f t="shared" si="16"/>
        <v>3.099415538443251E-4</v>
      </c>
      <c r="T100">
        <f t="shared" si="16"/>
        <v>3.2266160248393505E-4</v>
      </c>
      <c r="U100">
        <f t="shared" si="16"/>
        <v>6.5772833132594292E-4</v>
      </c>
      <c r="V100">
        <f t="shared" si="16"/>
        <v>0</v>
      </c>
      <c r="W100">
        <f t="shared" si="16"/>
        <v>0</v>
      </c>
      <c r="Y100" t="str">
        <f t="shared" si="17"/>
        <v>2021-43</v>
      </c>
      <c r="Z100">
        <f ca="1">S100*EXP(-Z$1*(ROW()-ROW(S$14)-$B$2))</f>
        <v>3.1031498357556291E-4</v>
      </c>
      <c r="AA100">
        <f ca="1">T100*EXP(-AA$1*(ROW()-ROW(T$14)-$B$2))</f>
        <v>3.1980893352791045E-4</v>
      </c>
      <c r="AB100">
        <f ca="1">U100*EXP(-AB$1*(ROW()-ROW(U$14)-$B$2))</f>
        <v>6.6606900088327656E-4</v>
      </c>
      <c r="AC100" t="e">
        <f ca="1">V100*EXP(-AC$1*(ROW()-ROW(V$14)-$B$2))</f>
        <v>#NUM!</v>
      </c>
      <c r="AD100" t="e">
        <f ca="1">W100*EXP(-AD$1*(ROW()-ROW(W$14)-$B$2))</f>
        <v>#DIV/0!</v>
      </c>
      <c r="AF100" t="str">
        <f t="shared" si="18"/>
        <v>2021-43</v>
      </c>
      <c r="AG100">
        <f t="shared" ca="1" si="19"/>
        <v>7.5416138172756291E-3</v>
      </c>
      <c r="AH100">
        <f t="shared" ca="1" si="19"/>
        <v>7.1826303247899135E-3</v>
      </c>
      <c r="AI100">
        <f t="shared" ca="1" si="19"/>
        <v>9.8842462413907782E-3</v>
      </c>
      <c r="AJ100" t="e">
        <f t="shared" ca="1" si="19"/>
        <v>#NUM!</v>
      </c>
      <c r="AK100" t="e">
        <f t="shared" ca="1" si="14"/>
        <v>#DIV/0!</v>
      </c>
      <c r="AM100">
        <f t="shared" ca="1" si="20"/>
        <v>0.95239964533010302</v>
      </c>
      <c r="AN100">
        <f t="shared" ca="1" si="20"/>
        <v>1.310627470575179</v>
      </c>
      <c r="AO100" t="e">
        <f t="shared" ca="1" si="20"/>
        <v>#NUM!</v>
      </c>
      <c r="AP100" t="e">
        <f t="shared" ca="1" si="20"/>
        <v>#DIV/0!</v>
      </c>
      <c r="AR100" t="str">
        <f t="shared" si="21"/>
        <v>2021-43</v>
      </c>
      <c r="AS100">
        <f t="shared" ca="1" si="22"/>
        <v>1.5511234968017469</v>
      </c>
      <c r="AT100">
        <f t="shared" ca="1" si="22"/>
        <v>1.2018255396194022</v>
      </c>
      <c r="AU100" t="e">
        <f t="shared" ca="1" si="22"/>
        <v>#NUM!</v>
      </c>
      <c r="AV100" t="e">
        <f t="shared" ca="1" si="22"/>
        <v>#DIV/0!</v>
      </c>
    </row>
    <row r="101" spans="1:48" x14ac:dyDescent="0.25">
      <c r="A101" s="1" t="s">
        <v>51</v>
      </c>
      <c r="B101" s="9">
        <v>1135698</v>
      </c>
      <c r="C101" s="9">
        <v>83679</v>
      </c>
      <c r="D101" s="9">
        <v>39530</v>
      </c>
      <c r="E101" s="9">
        <v>5</v>
      </c>
      <c r="F101" s="9">
        <v>1</v>
      </c>
      <c r="G101" s="9">
        <v>382</v>
      </c>
      <c r="H101" s="9">
        <v>32</v>
      </c>
      <c r="I101" s="9">
        <v>17</v>
      </c>
      <c r="J101" s="9">
        <v>0</v>
      </c>
      <c r="K101" s="9">
        <v>0</v>
      </c>
      <c r="L101" s="9"/>
      <c r="M101">
        <f t="shared" si="15"/>
        <v>3.3635702449066564E-4</v>
      </c>
      <c r="N101">
        <f t="shared" si="15"/>
        <v>3.8241374777423247E-4</v>
      </c>
      <c r="O101">
        <f t="shared" si="15"/>
        <v>4.300531242094612E-4</v>
      </c>
      <c r="P101">
        <f t="shared" si="15"/>
        <v>0</v>
      </c>
      <c r="Q101">
        <f t="shared" si="15"/>
        <v>0</v>
      </c>
      <c r="S101">
        <f t="shared" si="16"/>
        <v>3.36470201779861E-4</v>
      </c>
      <c r="T101">
        <f t="shared" si="16"/>
        <v>3.8256004866012963E-4</v>
      </c>
      <c r="U101">
        <f t="shared" si="16"/>
        <v>4.3023815610648364E-4</v>
      </c>
      <c r="V101">
        <f t="shared" si="16"/>
        <v>0</v>
      </c>
      <c r="W101">
        <f t="shared" si="16"/>
        <v>0</v>
      </c>
      <c r="Y101" t="str">
        <f t="shared" si="17"/>
        <v>2021-44</v>
      </c>
      <c r="Z101">
        <f ca="1">S101*EXP(-Z$1*(ROW()-ROW(S$14)-$B$2))</f>
        <v>3.3689119603496812E-4</v>
      </c>
      <c r="AA101">
        <f ca="1">T101*EXP(-AA$1*(ROW()-ROW(T$14)-$B$2))</f>
        <v>3.7904832717679899E-4</v>
      </c>
      <c r="AB101">
        <f ca="1">U101*EXP(-AB$1*(ROW()-ROW(U$14)-$B$2))</f>
        <v>4.3590523390898544E-4</v>
      </c>
      <c r="AC101" t="e">
        <f ca="1">V101*EXP(-AC$1*(ROW()-ROW(V$14)-$B$2))</f>
        <v>#NUM!</v>
      </c>
      <c r="AD101" t="e">
        <f ca="1">W101*EXP(-AD$1*(ROW()-ROW(W$14)-$B$2))</f>
        <v>#DIV/0!</v>
      </c>
      <c r="AF101" t="str">
        <f t="shared" si="18"/>
        <v>2021-44</v>
      </c>
      <c r="AG101">
        <f t="shared" ca="1" si="19"/>
        <v>7.8785050133105966E-3</v>
      </c>
      <c r="AH101">
        <f t="shared" ca="1" si="19"/>
        <v>7.561678651966712E-3</v>
      </c>
      <c r="AI101">
        <f t="shared" ca="1" si="19"/>
        <v>1.0320151475299764E-2</v>
      </c>
      <c r="AJ101" t="e">
        <f t="shared" ca="1" si="19"/>
        <v>#NUM!</v>
      </c>
      <c r="AK101" t="e">
        <f t="shared" ca="1" si="14"/>
        <v>#DIV/0!</v>
      </c>
      <c r="AM101">
        <f t="shared" ca="1" si="20"/>
        <v>0.9597859795978283</v>
      </c>
      <c r="AN101">
        <f t="shared" ca="1" si="20"/>
        <v>1.3099124082378635</v>
      </c>
      <c r="AO101" t="e">
        <f t="shared" ca="1" si="20"/>
        <v>#NUM!</v>
      </c>
      <c r="AP101" t="e">
        <f t="shared" ca="1" si="20"/>
        <v>#DIV/0!</v>
      </c>
      <c r="AR101" t="str">
        <f t="shared" si="21"/>
        <v>2021-44</v>
      </c>
      <c r="AS101">
        <f t="shared" ca="1" si="22"/>
        <v>1.5631532331567302</v>
      </c>
      <c r="AT101">
        <f t="shared" ca="1" si="22"/>
        <v>1.2011698382864913</v>
      </c>
      <c r="AU101" t="e">
        <f t="shared" ca="1" si="22"/>
        <v>#NUM!</v>
      </c>
      <c r="AV101" t="e">
        <f t="shared" ca="1" si="22"/>
        <v>#DIV/0!</v>
      </c>
    </row>
    <row r="102" spans="1:48" x14ac:dyDescent="0.25">
      <c r="A102" s="1" t="s">
        <v>52</v>
      </c>
      <c r="B102" s="9">
        <v>1135316</v>
      </c>
      <c r="C102" s="9">
        <v>83647</v>
      </c>
      <c r="D102" s="9">
        <v>39513</v>
      </c>
      <c r="E102" s="9">
        <v>5</v>
      </c>
      <c r="F102" s="9">
        <v>1</v>
      </c>
      <c r="G102" s="9">
        <v>476</v>
      </c>
      <c r="H102" s="9">
        <v>40</v>
      </c>
      <c r="I102" s="9">
        <v>16</v>
      </c>
      <c r="J102" s="9">
        <v>0</v>
      </c>
      <c r="K102" s="9">
        <v>0</v>
      </c>
      <c r="L102" s="9"/>
      <c r="M102">
        <f t="shared" si="15"/>
        <v>4.1926653019952156E-4</v>
      </c>
      <c r="N102">
        <f t="shared" si="15"/>
        <v>4.7820005499300632E-4</v>
      </c>
      <c r="O102">
        <f t="shared" si="15"/>
        <v>4.0493002303039504E-4</v>
      </c>
      <c r="P102">
        <f t="shared" si="15"/>
        <v>0</v>
      </c>
      <c r="Q102">
        <f t="shared" si="15"/>
        <v>0</v>
      </c>
      <c r="S102">
        <f t="shared" si="16"/>
        <v>4.1944239450373921E-4</v>
      </c>
      <c r="T102">
        <f t="shared" si="16"/>
        <v>4.7842884881619364E-4</v>
      </c>
      <c r="U102">
        <f t="shared" si="16"/>
        <v>4.0509406331617857E-4</v>
      </c>
      <c r="V102">
        <f t="shared" si="16"/>
        <v>0</v>
      </c>
      <c r="W102">
        <f t="shared" si="16"/>
        <v>0</v>
      </c>
      <c r="Y102" t="str">
        <f t="shared" si="17"/>
        <v>2021-45</v>
      </c>
      <c r="Z102">
        <f ca="1">S102*EXP(-Z$1*(ROW()-ROW(S$14)-$B$2))</f>
        <v>4.1998665424485129E-4</v>
      </c>
      <c r="AA102">
        <f ca="1">T102*EXP(-AA$1*(ROW()-ROW(T$14)-$B$2))</f>
        <v>4.7387521581508023E-4</v>
      </c>
      <c r="AB102">
        <f ca="1">U102*EXP(-AB$1*(ROW()-ROW(U$14)-$B$2))</f>
        <v>4.1062891356051496E-4</v>
      </c>
      <c r="AC102" t="e">
        <f ca="1">V102*EXP(-AC$1*(ROW()-ROW(V$14)-$B$2))</f>
        <v>#NUM!</v>
      </c>
      <c r="AD102" t="e">
        <f ca="1">W102*EXP(-AD$1*(ROW()-ROW(W$14)-$B$2))</f>
        <v>#DIV/0!</v>
      </c>
      <c r="AF102" t="str">
        <f t="shared" si="18"/>
        <v>2021-45</v>
      </c>
      <c r="AG102">
        <f t="shared" ca="1" si="19"/>
        <v>8.2984916675554483E-3</v>
      </c>
      <c r="AH102">
        <f t="shared" ca="1" si="19"/>
        <v>8.0355538677817917E-3</v>
      </c>
      <c r="AI102">
        <f t="shared" ca="1" si="19"/>
        <v>1.073078038886028E-2</v>
      </c>
      <c r="AJ102" t="e">
        <f t="shared" ca="1" si="19"/>
        <v>#NUM!</v>
      </c>
      <c r="AK102" t="e">
        <f t="shared" ca="1" si="14"/>
        <v>#DIV/0!</v>
      </c>
      <c r="AM102">
        <f t="shared" ca="1" si="20"/>
        <v>0.9683149889995476</v>
      </c>
      <c r="AN102">
        <f t="shared" ca="1" si="20"/>
        <v>1.2931000980352048</v>
      </c>
      <c r="AO102" t="e">
        <f t="shared" ca="1" si="20"/>
        <v>#NUM!</v>
      </c>
      <c r="AP102" t="e">
        <f t="shared" ca="1" si="20"/>
        <v>#DIV/0!</v>
      </c>
      <c r="AR102" t="str">
        <f t="shared" si="21"/>
        <v>2021-45</v>
      </c>
      <c r="AS102">
        <f t="shared" ca="1" si="22"/>
        <v>1.5770439847464837</v>
      </c>
      <c r="AT102">
        <f t="shared" ca="1" si="22"/>
        <v>1.1857532044716272</v>
      </c>
      <c r="AU102" t="e">
        <f t="shared" ca="1" si="22"/>
        <v>#NUM!</v>
      </c>
      <c r="AV102" t="e">
        <f t="shared" ca="1" si="22"/>
        <v>#DIV/0!</v>
      </c>
    </row>
    <row r="103" spans="1:48" x14ac:dyDescent="0.25">
      <c r="A103" s="1" t="s">
        <v>53</v>
      </c>
      <c r="B103" s="9">
        <v>1134840</v>
      </c>
      <c r="C103" s="9">
        <v>83607</v>
      </c>
      <c r="D103" s="9">
        <v>39497</v>
      </c>
      <c r="E103" s="9">
        <v>5</v>
      </c>
      <c r="F103" s="9">
        <v>1</v>
      </c>
      <c r="G103" s="9">
        <v>467</v>
      </c>
      <c r="H103" s="9">
        <v>31</v>
      </c>
      <c r="I103" s="9">
        <v>14</v>
      </c>
      <c r="J103" s="9">
        <v>0</v>
      </c>
      <c r="K103" s="9">
        <v>0</v>
      </c>
      <c r="L103" s="9"/>
      <c r="M103">
        <f t="shared" si="15"/>
        <v>4.1151175496105177E-4</v>
      </c>
      <c r="N103">
        <f t="shared" si="15"/>
        <v>3.707823507601038E-4</v>
      </c>
      <c r="O103">
        <f t="shared" si="15"/>
        <v>3.544573005544725E-4</v>
      </c>
      <c r="P103">
        <f t="shared" si="15"/>
        <v>0</v>
      </c>
      <c r="Q103">
        <f t="shared" si="15"/>
        <v>0</v>
      </c>
      <c r="S103">
        <f t="shared" si="16"/>
        <v>4.1168117241487974E-4</v>
      </c>
      <c r="T103">
        <f t="shared" si="16"/>
        <v>3.7091988555819431E-4</v>
      </c>
      <c r="U103">
        <f t="shared" si="16"/>
        <v>3.5458298879731257E-4</v>
      </c>
      <c r="V103">
        <f t="shared" si="16"/>
        <v>0</v>
      </c>
      <c r="W103">
        <f t="shared" si="16"/>
        <v>0</v>
      </c>
      <c r="Y103" t="str">
        <f t="shared" si="17"/>
        <v>2021-46</v>
      </c>
      <c r="Z103">
        <f ca="1">S103*EXP(-Z$1*(ROW()-ROW(S$14)-$B$2))</f>
        <v>4.1223445234626335E-4</v>
      </c>
      <c r="AA103">
        <f ca="1">T103*EXP(-AA$1*(ROW()-ROW(T$14)-$B$2))</f>
        <v>3.6726404957375185E-4</v>
      </c>
      <c r="AB103">
        <f ca="1">U103*EXP(-AB$1*(ROW()-ROW(U$14)-$B$2))</f>
        <v>3.596019442969962E-4</v>
      </c>
      <c r="AC103" t="e">
        <f ca="1">V103*EXP(-AC$1*(ROW()-ROW(V$14)-$B$2))</f>
        <v>#NUM!</v>
      </c>
      <c r="AD103" t="e">
        <f ca="1">W103*EXP(-AD$1*(ROW()-ROW(W$14)-$B$2))</f>
        <v>#DIV/0!</v>
      </c>
      <c r="AF103" t="str">
        <f t="shared" si="18"/>
        <v>2021-46</v>
      </c>
      <c r="AG103">
        <f t="shared" ca="1" si="19"/>
        <v>8.7107261199017121E-3</v>
      </c>
      <c r="AH103">
        <f t="shared" ca="1" si="19"/>
        <v>8.4028179173555439E-3</v>
      </c>
      <c r="AI103">
        <f t="shared" ca="1" si="19"/>
        <v>1.1090382333157275E-2</v>
      </c>
      <c r="AJ103" t="e">
        <f t="shared" ca="1" si="19"/>
        <v>#NUM!</v>
      </c>
      <c r="AK103" t="e">
        <f t="shared" ca="1" si="14"/>
        <v>#DIV/0!</v>
      </c>
      <c r="AM103">
        <f t="shared" ca="1" si="20"/>
        <v>0.96465183288880141</v>
      </c>
      <c r="AN103">
        <f t="shared" ca="1" si="20"/>
        <v>1.2731868940086035</v>
      </c>
      <c r="AO103" t="e">
        <f t="shared" ca="1" si="20"/>
        <v>#NUM!</v>
      </c>
      <c r="AP103" t="e">
        <f t="shared" ca="1" si="20"/>
        <v>#DIV/0!</v>
      </c>
      <c r="AR103" t="str">
        <f t="shared" si="21"/>
        <v>2021-46</v>
      </c>
      <c r="AS103">
        <f t="shared" ca="1" si="22"/>
        <v>1.5710779939529214</v>
      </c>
      <c r="AT103">
        <f t="shared" ca="1" si="22"/>
        <v>1.1674930979866636</v>
      </c>
      <c r="AU103" t="e">
        <f t="shared" ca="1" si="22"/>
        <v>#NUM!</v>
      </c>
      <c r="AV103" t="e">
        <f t="shared" ca="1" si="22"/>
        <v>#DIV/0!</v>
      </c>
    </row>
    <row r="104" spans="1:48" x14ac:dyDescent="0.25">
      <c r="A104" s="1" t="s">
        <v>54</v>
      </c>
      <c r="B104" s="9">
        <v>1134373</v>
      </c>
      <c r="C104" s="9">
        <v>83576</v>
      </c>
      <c r="D104" s="9">
        <v>39483</v>
      </c>
      <c r="E104" s="9">
        <v>5</v>
      </c>
      <c r="F104" s="9">
        <v>1</v>
      </c>
      <c r="G104" s="9">
        <v>512</v>
      </c>
      <c r="H104" s="9">
        <v>41</v>
      </c>
      <c r="I104" s="9">
        <v>23</v>
      </c>
      <c r="J104" s="9">
        <v>0</v>
      </c>
      <c r="K104" s="9">
        <v>0</v>
      </c>
      <c r="L104" s="9"/>
      <c r="M104">
        <f t="shared" si="15"/>
        <v>4.5135065802870839E-4</v>
      </c>
      <c r="N104">
        <f t="shared" si="15"/>
        <v>4.9057145592035993E-4</v>
      </c>
      <c r="O104">
        <f t="shared" si="15"/>
        <v>5.825291897778791E-4</v>
      </c>
      <c r="P104">
        <f t="shared" si="15"/>
        <v>0</v>
      </c>
      <c r="Q104">
        <f t="shared" si="15"/>
        <v>0</v>
      </c>
      <c r="S104">
        <f t="shared" si="16"/>
        <v>4.5155447510740563E-4</v>
      </c>
      <c r="T104">
        <f t="shared" si="16"/>
        <v>4.9081224424568962E-4</v>
      </c>
      <c r="U104">
        <f t="shared" si="16"/>
        <v>5.8286874432738169E-4</v>
      </c>
      <c r="V104">
        <f t="shared" si="16"/>
        <v>0</v>
      </c>
      <c r="W104">
        <f t="shared" si="16"/>
        <v>0</v>
      </c>
      <c r="Y104" t="str">
        <f t="shared" si="17"/>
        <v>2021-47</v>
      </c>
      <c r="Z104">
        <f ca="1">S104*EXP(-Z$1*(ROW()-ROW(S$14)-$B$2))</f>
        <v>4.5218228387773341E-4</v>
      </c>
      <c r="AA104">
        <f ca="1">T104*EXP(-AA$1*(ROW()-ROW(T$14)-$B$2))</f>
        <v>4.8580877552846421E-4</v>
      </c>
      <c r="AB104">
        <f ca="1">U104*EXP(-AB$1*(ROW()-ROW(U$14)-$B$2))</f>
        <v>5.914055415848201E-4</v>
      </c>
      <c r="AC104" t="e">
        <f ca="1">V104*EXP(-AC$1*(ROW()-ROW(V$14)-$B$2))</f>
        <v>#NUM!</v>
      </c>
      <c r="AD104" t="e">
        <f ca="1">W104*EXP(-AD$1*(ROW()-ROW(W$14)-$B$2))</f>
        <v>#DIV/0!</v>
      </c>
      <c r="AF104" t="str">
        <f t="shared" si="18"/>
        <v>2021-47</v>
      </c>
      <c r="AG104">
        <f t="shared" ca="1" si="19"/>
        <v>9.1629084037794448E-3</v>
      </c>
      <c r="AH104">
        <f t="shared" ca="1" si="19"/>
        <v>8.8886266928840073E-3</v>
      </c>
      <c r="AI104">
        <f t="shared" ca="1" si="19"/>
        <v>1.1681787874742095E-2</v>
      </c>
      <c r="AJ104" t="e">
        <f t="shared" ca="1" si="19"/>
        <v>#NUM!</v>
      </c>
      <c r="AK104" t="e">
        <f t="shared" ca="1" si="14"/>
        <v>#DIV/0!</v>
      </c>
      <c r="AM104">
        <f t="shared" ca="1" si="20"/>
        <v>0.97006608613676593</v>
      </c>
      <c r="AN104">
        <f t="shared" ca="1" si="20"/>
        <v>1.2748995580839466</v>
      </c>
      <c r="AO104" t="e">
        <f t="shared" ca="1" si="20"/>
        <v>#NUM!</v>
      </c>
      <c r="AP104" t="e">
        <f t="shared" ca="1" si="20"/>
        <v>#DIV/0!</v>
      </c>
      <c r="AR104" t="str">
        <f t="shared" si="21"/>
        <v>2021-47</v>
      </c>
      <c r="AS104">
        <f t="shared" ca="1" si="22"/>
        <v>1.5798959050805994</v>
      </c>
      <c r="AT104">
        <f t="shared" ca="1" si="22"/>
        <v>1.1690635850035676</v>
      </c>
      <c r="AU104" t="e">
        <f t="shared" ca="1" si="22"/>
        <v>#NUM!</v>
      </c>
      <c r="AV104" t="e">
        <f t="shared" ca="1" si="22"/>
        <v>#DIV/0!</v>
      </c>
    </row>
    <row r="105" spans="1:48" x14ac:dyDescent="0.25">
      <c r="A105" s="1" t="s">
        <v>55</v>
      </c>
      <c r="B105" s="9">
        <v>1133861</v>
      </c>
      <c r="C105" s="9">
        <v>83535</v>
      </c>
      <c r="D105" s="9">
        <v>39460</v>
      </c>
      <c r="E105" s="9">
        <v>5</v>
      </c>
      <c r="F105" s="9">
        <v>1</v>
      </c>
      <c r="G105" s="9">
        <v>555</v>
      </c>
      <c r="H105" s="9">
        <v>23</v>
      </c>
      <c r="I105" s="9">
        <v>17</v>
      </c>
      <c r="J105" s="9">
        <v>0</v>
      </c>
      <c r="K105" s="9">
        <v>0</v>
      </c>
      <c r="L105" s="9"/>
      <c r="M105">
        <f t="shared" si="15"/>
        <v>4.894779871606837E-4</v>
      </c>
      <c r="N105">
        <f t="shared" si="15"/>
        <v>2.7533369246423656E-4</v>
      </c>
      <c r="O105">
        <f t="shared" si="15"/>
        <v>4.3081601621895591E-4</v>
      </c>
      <c r="P105">
        <f t="shared" si="15"/>
        <v>0</v>
      </c>
      <c r="Q105">
        <f t="shared" si="15"/>
        <v>0</v>
      </c>
      <c r="S105">
        <f t="shared" si="16"/>
        <v>4.8971770297864489E-4</v>
      </c>
      <c r="T105">
        <f t="shared" si="16"/>
        <v>2.7540952372565806E-4</v>
      </c>
      <c r="U105">
        <f t="shared" si="16"/>
        <v>4.3100170532579688E-4</v>
      </c>
      <c r="V105">
        <f t="shared" si="16"/>
        <v>0</v>
      </c>
      <c r="W105">
        <f t="shared" si="16"/>
        <v>0</v>
      </c>
      <c r="Y105" t="str">
        <f t="shared" si="17"/>
        <v>2021-48</v>
      </c>
      <c r="Z105">
        <f ca="1">S105*EXP(-Z$1*(ROW()-ROW(S$14)-$B$2))</f>
        <v>4.9042128304961142E-4</v>
      </c>
      <c r="AA105">
        <f ca="1">T105*EXP(-AA$1*(ROW()-ROW(T$14)-$B$2))</f>
        <v>2.7250883481138086E-4</v>
      </c>
      <c r="AB105">
        <f ca="1">U105*EXP(-AB$1*(ROW()-ROW(U$14)-$B$2))</f>
        <v>4.3752623379694869E-4</v>
      </c>
      <c r="AC105" t="e">
        <f ca="1">V105*EXP(-AC$1*(ROW()-ROW(V$14)-$B$2))</f>
        <v>#NUM!</v>
      </c>
      <c r="AD105" t="e">
        <f ca="1">W105*EXP(-AD$1*(ROW()-ROW(W$14)-$B$2))</f>
        <v>#DIV/0!</v>
      </c>
      <c r="AF105" t="str">
        <f t="shared" si="18"/>
        <v>2021-48</v>
      </c>
      <c r="AG105">
        <f t="shared" ca="1" si="19"/>
        <v>9.6533296868290559E-3</v>
      </c>
      <c r="AH105">
        <f t="shared" ca="1" si="19"/>
        <v>9.1611355276953882E-3</v>
      </c>
      <c r="AI105">
        <f t="shared" ca="1" si="19"/>
        <v>1.2119314108539045E-2</v>
      </c>
      <c r="AJ105" t="e">
        <f t="shared" ca="1" si="19"/>
        <v>#NUM!</v>
      </c>
      <c r="AK105" t="e">
        <f t="shared" ca="1" si="14"/>
        <v>#DIV/0!</v>
      </c>
      <c r="AM105">
        <f t="shared" ca="1" si="20"/>
        <v>0.9490130167412375</v>
      </c>
      <c r="AN105">
        <f t="shared" ca="1" si="20"/>
        <v>1.2554542838285698</v>
      </c>
      <c r="AO105" t="e">
        <f t="shared" ca="1" si="20"/>
        <v>#NUM!</v>
      </c>
      <c r="AP105" t="e">
        <f t="shared" ca="1" si="20"/>
        <v>#DIV/0!</v>
      </c>
      <c r="AR105" t="str">
        <f t="shared" si="21"/>
        <v>2021-48</v>
      </c>
      <c r="AS105">
        <f t="shared" ca="1" si="22"/>
        <v>1.5456078719221207</v>
      </c>
      <c r="AT105">
        <f t="shared" ca="1" si="22"/>
        <v>1.1512325630315046</v>
      </c>
      <c r="AU105" t="e">
        <f t="shared" ca="1" si="22"/>
        <v>#NUM!</v>
      </c>
      <c r="AV105" t="e">
        <f t="shared" ca="1" si="22"/>
        <v>#DIV/0!</v>
      </c>
    </row>
    <row r="106" spans="1:48" x14ac:dyDescent="0.25">
      <c r="A106" s="1" t="s">
        <v>56</v>
      </c>
      <c r="B106" s="9">
        <v>1133306</v>
      </c>
      <c r="C106" s="9">
        <v>83512</v>
      </c>
      <c r="D106" s="9">
        <v>39443</v>
      </c>
      <c r="E106" s="9">
        <v>5</v>
      </c>
      <c r="F106" s="9">
        <v>1</v>
      </c>
      <c r="G106" s="9">
        <v>547</v>
      </c>
      <c r="H106" s="9">
        <v>39</v>
      </c>
      <c r="I106" s="9">
        <v>33</v>
      </c>
      <c r="J106" s="9">
        <v>0</v>
      </c>
      <c r="K106" s="9">
        <v>0</v>
      </c>
      <c r="L106" s="9"/>
      <c r="M106">
        <f t="shared" si="15"/>
        <v>4.8265869941569177E-4</v>
      </c>
      <c r="N106">
        <f t="shared" si="15"/>
        <v>4.6699875466998757E-4</v>
      </c>
      <c r="O106">
        <f t="shared" si="15"/>
        <v>8.3665035621022742E-4</v>
      </c>
      <c r="P106">
        <f t="shared" si="15"/>
        <v>0</v>
      </c>
      <c r="Q106">
        <f t="shared" si="15"/>
        <v>0</v>
      </c>
      <c r="S106">
        <f t="shared" si="16"/>
        <v>4.8289178071355343E-4</v>
      </c>
      <c r="T106">
        <f t="shared" si="16"/>
        <v>4.6721695290038496E-4</v>
      </c>
      <c r="U106">
        <f t="shared" si="16"/>
        <v>8.3735097508697454E-4</v>
      </c>
      <c r="V106">
        <f t="shared" si="16"/>
        <v>0</v>
      </c>
      <c r="W106">
        <f t="shared" si="16"/>
        <v>0</v>
      </c>
      <c r="Y106" t="str">
        <f t="shared" si="17"/>
        <v>2021-49</v>
      </c>
      <c r="Z106">
        <f ca="1">S106*EXP(-Z$1*(ROW()-ROW(S$14)-$B$2))</f>
        <v>4.8360795031425832E-4</v>
      </c>
      <c r="AA106">
        <f ca="1">T106*EXP(-AA$1*(ROW()-ROW(T$14)-$B$2))</f>
        <v>4.6213822384903313E-4</v>
      </c>
      <c r="AB106">
        <f ca="1">U106*EXP(-AB$1*(ROW()-ROW(U$14)-$B$2))</f>
        <v>8.5043892030323305E-4</v>
      </c>
      <c r="AC106" t="e">
        <f ca="1">V106*EXP(-AC$1*(ROW()-ROW(V$14)-$B$2))</f>
        <v>#NUM!</v>
      </c>
      <c r="AD106" t="e">
        <f ca="1">W106*EXP(-AD$1*(ROW()-ROW(W$14)-$B$2))</f>
        <v>#DIV/0!</v>
      </c>
      <c r="AF106" t="str">
        <f t="shared" si="18"/>
        <v>2021-49</v>
      </c>
      <c r="AG106">
        <f t="shared" ca="1" si="19"/>
        <v>1.0136937637143314E-2</v>
      </c>
      <c r="AH106">
        <f t="shared" ca="1" si="19"/>
        <v>9.6232737515444221E-3</v>
      </c>
      <c r="AI106">
        <f t="shared" ca="1" si="19"/>
        <v>1.2969753028842278E-2</v>
      </c>
      <c r="AJ106" t="e">
        <f t="shared" ca="1" si="19"/>
        <v>#NUM!</v>
      </c>
      <c r="AK106" t="e">
        <f t="shared" ca="1" si="14"/>
        <v>#DIV/0!</v>
      </c>
      <c r="AM106">
        <f t="shared" ca="1" si="20"/>
        <v>0.9493275085646431</v>
      </c>
      <c r="AN106">
        <f t="shared" ca="1" si="20"/>
        <v>1.2794547518294961</v>
      </c>
      <c r="AO106" t="e">
        <f t="shared" ca="1" si="20"/>
        <v>#NUM!</v>
      </c>
      <c r="AP106" t="e">
        <f t="shared" ca="1" si="20"/>
        <v>#DIV/0!</v>
      </c>
      <c r="AR106" t="str">
        <f t="shared" si="21"/>
        <v>2021-49</v>
      </c>
      <c r="AS106">
        <f t="shared" ca="1" si="22"/>
        <v>1.5461200683086149</v>
      </c>
      <c r="AT106">
        <f t="shared" ca="1" si="22"/>
        <v>1.1732406286748049</v>
      </c>
      <c r="AU106" t="e">
        <f t="shared" ca="1" si="22"/>
        <v>#NUM!</v>
      </c>
      <c r="AV106" t="e">
        <f t="shared" ca="1" si="22"/>
        <v>#DIV/0!</v>
      </c>
    </row>
    <row r="107" spans="1:48" x14ac:dyDescent="0.25">
      <c r="A107" s="1" t="s">
        <v>57</v>
      </c>
      <c r="B107" s="9">
        <v>1132759</v>
      </c>
      <c r="C107" s="9">
        <v>83473</v>
      </c>
      <c r="D107" s="9">
        <v>39410</v>
      </c>
      <c r="E107" s="9">
        <v>5</v>
      </c>
      <c r="F107" s="9">
        <v>1</v>
      </c>
      <c r="G107" s="9">
        <v>527</v>
      </c>
      <c r="H107" s="9">
        <v>33</v>
      </c>
      <c r="I107" s="9">
        <v>28</v>
      </c>
      <c r="J107" s="9">
        <v>0</v>
      </c>
      <c r="K107" s="9">
        <v>0</v>
      </c>
      <c r="L107" s="9"/>
      <c r="M107">
        <f t="shared" si="15"/>
        <v>4.6523576506564944E-4</v>
      </c>
      <c r="N107">
        <f t="shared" si="15"/>
        <v>3.953374144933092E-4</v>
      </c>
      <c r="O107">
        <f t="shared" si="15"/>
        <v>7.1047957371225573E-4</v>
      </c>
      <c r="P107">
        <f t="shared" si="15"/>
        <v>0</v>
      </c>
      <c r="Q107">
        <f t="shared" si="15"/>
        <v>0</v>
      </c>
      <c r="S107">
        <f t="shared" si="16"/>
        <v>4.6545231853048231E-4</v>
      </c>
      <c r="T107">
        <f t="shared" si="16"/>
        <v>3.9549377313203253E-4</v>
      </c>
      <c r="U107">
        <f t="shared" si="16"/>
        <v>7.1098474377882326E-4</v>
      </c>
      <c r="V107">
        <f t="shared" si="16"/>
        <v>0</v>
      </c>
      <c r="W107">
        <f t="shared" si="16"/>
        <v>0</v>
      </c>
      <c r="Y107" t="str">
        <f t="shared" si="17"/>
        <v>2021-50</v>
      </c>
      <c r="Z107">
        <f ca="1">S107*EXP(-Z$1*(ROW()-ROW(S$14)-$B$2))</f>
        <v>4.6616421245698254E-4</v>
      </c>
      <c r="AA107">
        <f ca="1">T107*EXP(-AA$1*(ROW()-ROW(T$14)-$B$2))</f>
        <v>3.9106109667676414E-4</v>
      </c>
      <c r="AB107">
        <f ca="1">U107*EXP(-AB$1*(ROW()-ROW(U$14)-$B$2))</f>
        <v>7.2244762260229901E-4</v>
      </c>
      <c r="AC107" t="e">
        <f ca="1">V107*EXP(-AC$1*(ROW()-ROW(V$14)-$B$2))</f>
        <v>#NUM!</v>
      </c>
      <c r="AD107" t="e">
        <f ca="1">W107*EXP(-AD$1*(ROW()-ROW(W$14)-$B$2))</f>
        <v>#DIV/0!</v>
      </c>
      <c r="AF107" t="str">
        <f t="shared" si="18"/>
        <v>2021-50</v>
      </c>
      <c r="AG107">
        <f t="shared" ca="1" si="19"/>
        <v>1.0603101849600297E-2</v>
      </c>
      <c r="AH107">
        <f t="shared" ca="1" si="19"/>
        <v>1.0014334848221186E-2</v>
      </c>
      <c r="AI107">
        <f t="shared" ca="1" si="19"/>
        <v>1.3692200651444577E-2</v>
      </c>
      <c r="AJ107" t="e">
        <f t="shared" ca="1" si="19"/>
        <v>#NUM!</v>
      </c>
      <c r="AK107" t="e">
        <f t="shared" ca="1" si="14"/>
        <v>#DIV/0!</v>
      </c>
      <c r="AM107">
        <f t="shared" ca="1" si="20"/>
        <v>0.94447219221974132</v>
      </c>
      <c r="AN107">
        <f t="shared" ca="1" si="20"/>
        <v>1.2913391614700682</v>
      </c>
      <c r="AO107" t="e">
        <f t="shared" ca="1" si="20"/>
        <v>#NUM!</v>
      </c>
      <c r="AP107" t="e">
        <f t="shared" ca="1" si="20"/>
        <v>#DIV/0!</v>
      </c>
      <c r="AR107" t="str">
        <f t="shared" si="21"/>
        <v>2021-50</v>
      </c>
      <c r="AS107">
        <f t="shared" ca="1" si="22"/>
        <v>1.5382124684854626</v>
      </c>
      <c r="AT107">
        <f t="shared" ca="1" si="22"/>
        <v>1.1841384523127227</v>
      </c>
      <c r="AU107" t="e">
        <f t="shared" ca="1" si="22"/>
        <v>#NUM!</v>
      </c>
      <c r="AV107" t="e">
        <f t="shared" ca="1" si="22"/>
        <v>#DIV/0!</v>
      </c>
    </row>
    <row r="108" spans="1:48" x14ac:dyDescent="0.25">
      <c r="A108" s="1" t="s">
        <v>58</v>
      </c>
      <c r="B108" s="9">
        <v>1132232</v>
      </c>
      <c r="C108" s="9">
        <v>83440</v>
      </c>
      <c r="D108" s="9">
        <v>39382</v>
      </c>
      <c r="E108" s="9">
        <v>5</v>
      </c>
      <c r="F108" s="9">
        <v>1</v>
      </c>
      <c r="G108" s="9">
        <v>475</v>
      </c>
      <c r="H108" s="9">
        <v>28</v>
      </c>
      <c r="I108" s="9">
        <v>21</v>
      </c>
      <c r="J108" s="9">
        <v>0</v>
      </c>
      <c r="K108" s="9">
        <v>0</v>
      </c>
      <c r="L108" s="9"/>
      <c r="M108">
        <f t="shared" si="15"/>
        <v>4.1952532696479169E-4</v>
      </c>
      <c r="N108">
        <f t="shared" si="15"/>
        <v>3.355704697986577E-4</v>
      </c>
      <c r="O108">
        <f t="shared" si="15"/>
        <v>5.3323853537148955E-4</v>
      </c>
      <c r="P108">
        <f t="shared" si="15"/>
        <v>0</v>
      </c>
      <c r="Q108">
        <f t="shared" si="15"/>
        <v>0</v>
      </c>
      <c r="S108">
        <f t="shared" si="16"/>
        <v>4.1970140849366058E-4</v>
      </c>
      <c r="T108">
        <f t="shared" si="16"/>
        <v>3.3568311829141635E-4</v>
      </c>
      <c r="U108">
        <f t="shared" si="16"/>
        <v>5.3352304306630112E-4</v>
      </c>
      <c r="V108">
        <f t="shared" si="16"/>
        <v>0</v>
      </c>
      <c r="W108">
        <f t="shared" si="16"/>
        <v>0</v>
      </c>
      <c r="Y108" t="str">
        <f t="shared" si="17"/>
        <v>2021-51</v>
      </c>
      <c r="Z108">
        <f ca="1">S108*EXP(-Z$1*(ROW()-ROW(S$14)-$B$2))</f>
        <v>4.2036279533905923E-4</v>
      </c>
      <c r="AA108">
        <f ca="1">T108*EXP(-AA$1*(ROW()-ROW(T$14)-$B$2))</f>
        <v>3.3180744790053094E-4</v>
      </c>
      <c r="AB108">
        <f ca="1">U108*EXP(-AB$1*(ROW()-ROW(U$14)-$B$2))</f>
        <v>5.4238760149255322E-4</v>
      </c>
      <c r="AC108" t="e">
        <f ca="1">V108*EXP(-AC$1*(ROW()-ROW(V$14)-$B$2))</f>
        <v>#NUM!</v>
      </c>
      <c r="AD108" t="e">
        <f ca="1">W108*EXP(-AD$1*(ROW()-ROW(W$14)-$B$2))</f>
        <v>#DIV/0!</v>
      </c>
      <c r="AF108" t="str">
        <f t="shared" si="18"/>
        <v>2021-51</v>
      </c>
      <c r="AG108">
        <f t="shared" ca="1" si="19"/>
        <v>1.1023464644939356E-2</v>
      </c>
      <c r="AH108">
        <f t="shared" ca="1" si="19"/>
        <v>1.0346142296121717E-2</v>
      </c>
      <c r="AI108">
        <f t="shared" ca="1" si="19"/>
        <v>1.4234588252937131E-2</v>
      </c>
      <c r="AJ108" t="e">
        <f t="shared" ca="1" si="19"/>
        <v>#NUM!</v>
      </c>
      <c r="AK108" t="e">
        <f t="shared" ca="1" si="14"/>
        <v>#DIV/0!</v>
      </c>
      <c r="AM108">
        <f t="shared" ca="1" si="20"/>
        <v>0.93855630959649483</v>
      </c>
      <c r="AN108">
        <f t="shared" ca="1" si="20"/>
        <v>1.2912989437918627</v>
      </c>
      <c r="AO108" t="e">
        <f t="shared" ca="1" si="20"/>
        <v>#NUM!</v>
      </c>
      <c r="AP108" t="e">
        <f t="shared" ca="1" si="20"/>
        <v>#DIV/0!</v>
      </c>
      <c r="AR108" t="str">
        <f t="shared" si="21"/>
        <v>2021-51</v>
      </c>
      <c r="AS108">
        <f t="shared" ca="1" si="22"/>
        <v>1.5285775798268697</v>
      </c>
      <c r="AT108">
        <f t="shared" ca="1" si="22"/>
        <v>1.1841015733109495</v>
      </c>
      <c r="AU108" t="e">
        <f t="shared" ca="1" si="22"/>
        <v>#NUM!</v>
      </c>
      <c r="AV108" t="e">
        <f t="shared" ca="1" si="22"/>
        <v>#DIV/0!</v>
      </c>
    </row>
    <row r="109" spans="1:48" x14ac:dyDescent="0.25">
      <c r="A109" s="1" t="s">
        <v>59</v>
      </c>
      <c r="B109" s="9">
        <v>1131757</v>
      </c>
      <c r="C109" s="9">
        <v>83412</v>
      </c>
      <c r="D109" s="9">
        <v>39361</v>
      </c>
      <c r="E109" s="9">
        <v>5</v>
      </c>
      <c r="F109" s="9">
        <v>1</v>
      </c>
      <c r="G109" s="9">
        <v>450</v>
      </c>
      <c r="H109" s="9">
        <v>43</v>
      </c>
      <c r="I109" s="9">
        <v>21</v>
      </c>
      <c r="J109" s="9">
        <v>0</v>
      </c>
      <c r="K109" s="9">
        <v>0</v>
      </c>
      <c r="L109" s="9"/>
      <c r="M109">
        <f t="shared" si="15"/>
        <v>3.9761185484163121E-4</v>
      </c>
      <c r="N109">
        <f t="shared" si="15"/>
        <v>5.1551335539250947E-4</v>
      </c>
      <c r="O109">
        <f t="shared" si="15"/>
        <v>5.335230304108127E-4</v>
      </c>
      <c r="P109">
        <f t="shared" si="15"/>
        <v>0</v>
      </c>
      <c r="Q109">
        <f t="shared" si="15"/>
        <v>0</v>
      </c>
      <c r="S109">
        <f t="shared" si="16"/>
        <v>3.9777001815890351E-4</v>
      </c>
      <c r="T109">
        <f t="shared" si="16"/>
        <v>5.157792579168739E-4</v>
      </c>
      <c r="U109">
        <f t="shared" si="16"/>
        <v>5.3380784185723233E-4</v>
      </c>
      <c r="V109">
        <f t="shared" si="16"/>
        <v>0</v>
      </c>
      <c r="W109">
        <f t="shared" si="16"/>
        <v>0</v>
      </c>
      <c r="Y109" t="str">
        <f t="shared" si="17"/>
        <v>2021-52</v>
      </c>
      <c r="Z109">
        <f ca="1">S109*EXP(-Z$1*(ROW()-ROW(S$14)-$B$2))</f>
        <v>3.9841529541481479E-4</v>
      </c>
      <c r="AA109">
        <f ca="1">T109*EXP(-AA$1*(ROW()-ROW(T$14)-$B$2))</f>
        <v>5.0965016348080989E-4</v>
      </c>
      <c r="AB109">
        <f ca="1">U109*EXP(-AB$1*(ROW()-ROW(U$14)-$B$2))</f>
        <v>5.4294021270548018E-4</v>
      </c>
      <c r="AC109" t="e">
        <f ca="1">V109*EXP(-AC$1*(ROW()-ROW(V$14)-$B$2))</f>
        <v>#NUM!</v>
      </c>
      <c r="AD109" t="e">
        <f ca="1">W109*EXP(-AD$1*(ROW()-ROW(W$14)-$B$2))</f>
        <v>#DIV/0!</v>
      </c>
      <c r="AF109" t="str">
        <f t="shared" si="18"/>
        <v>2021-52</v>
      </c>
      <c r="AG109">
        <f t="shared" ca="1" si="19"/>
        <v>1.1421879940354171E-2</v>
      </c>
      <c r="AH109">
        <f t="shared" ca="1" si="19"/>
        <v>1.0855792459602526E-2</v>
      </c>
      <c r="AI109">
        <f t="shared" ca="1" si="19"/>
        <v>1.4777528465642611E-2</v>
      </c>
      <c r="AJ109" t="e">
        <f t="shared" ca="1" si="19"/>
        <v>#NUM!</v>
      </c>
      <c r="AK109" t="e">
        <f t="shared" ca="1" si="14"/>
        <v>#DIV/0!</v>
      </c>
      <c r="AM109">
        <f t="shared" ca="1" si="20"/>
        <v>0.95043832681591889</v>
      </c>
      <c r="AN109">
        <f t="shared" ca="1" si="20"/>
        <v>1.2937912622801031</v>
      </c>
      <c r="AO109" t="e">
        <f t="shared" ca="1" si="20"/>
        <v>#NUM!</v>
      </c>
      <c r="AP109" t="e">
        <f t="shared" ca="1" si="20"/>
        <v>#DIV/0!</v>
      </c>
      <c r="AR109" t="str">
        <f t="shared" si="21"/>
        <v>2021-52</v>
      </c>
      <c r="AS109">
        <f t="shared" ca="1" si="22"/>
        <v>1.5479291999044513</v>
      </c>
      <c r="AT109">
        <f t="shared" ca="1" si="22"/>
        <v>1.1863869916157546</v>
      </c>
      <c r="AU109" t="e">
        <f t="shared" ca="1" si="22"/>
        <v>#NUM!</v>
      </c>
      <c r="AV109" t="e">
        <f t="shared" ca="1" si="22"/>
        <v>#DIV/0!</v>
      </c>
    </row>
    <row r="110" spans="1:48" x14ac:dyDescent="0.25">
      <c r="A110" s="1" t="s">
        <v>60</v>
      </c>
      <c r="B110" s="9">
        <v>1131307</v>
      </c>
      <c r="C110" s="9">
        <v>83369</v>
      </c>
      <c r="D110" s="9">
        <v>39340</v>
      </c>
      <c r="E110" s="9">
        <v>5</v>
      </c>
      <c r="F110" s="9">
        <v>1</v>
      </c>
      <c r="G110" s="9">
        <v>427</v>
      </c>
      <c r="H110" s="9">
        <v>23</v>
      </c>
      <c r="I110" s="9">
        <v>17</v>
      </c>
      <c r="J110" s="9">
        <v>0</v>
      </c>
      <c r="K110" s="9">
        <v>0</v>
      </c>
      <c r="L110" s="9"/>
      <c r="M110">
        <f t="shared" si="15"/>
        <v>3.7743954558753725E-4</v>
      </c>
      <c r="N110">
        <f t="shared" si="15"/>
        <v>2.758819225371541E-4</v>
      </c>
      <c r="O110">
        <f t="shared" si="15"/>
        <v>4.3213014743263855E-4</v>
      </c>
      <c r="P110">
        <f t="shared" si="15"/>
        <v>0</v>
      </c>
      <c r="Q110">
        <f t="shared" si="15"/>
        <v>0</v>
      </c>
      <c r="S110">
        <f t="shared" si="16"/>
        <v>3.7758206447458458E-4</v>
      </c>
      <c r="T110">
        <f t="shared" si="16"/>
        <v>2.7595805612697782E-4</v>
      </c>
      <c r="U110">
        <f t="shared" si="16"/>
        <v>4.3231697135961506E-4</v>
      </c>
      <c r="V110">
        <f t="shared" si="16"/>
        <v>0</v>
      </c>
      <c r="W110">
        <f t="shared" si="16"/>
        <v>0</v>
      </c>
      <c r="Y110" t="str">
        <f t="shared" si="17"/>
        <v>2022-01</v>
      </c>
      <c r="Z110">
        <f ca="1">S110*EXP(-Z$1*(ROW()-ROW(S$14)-$B$2))</f>
        <v>3.782121074662927E-4</v>
      </c>
      <c r="AA110">
        <f ca="1">T110*EXP(-AA$1*(ROW()-ROW(T$14)-$B$2))</f>
        <v>2.7258568038948726E-4</v>
      </c>
      <c r="AB110">
        <f ca="1">U110*EXP(-AB$1*(ROW()-ROW(U$14)-$B$2))</f>
        <v>4.399262042485303E-4</v>
      </c>
      <c r="AC110" t="e">
        <f ca="1">V110*EXP(-AC$1*(ROW()-ROW(V$14)-$B$2))</f>
        <v>#NUM!</v>
      </c>
      <c r="AD110" t="e">
        <f ca="1">W110*EXP(-AD$1*(ROW()-ROW(W$14)-$B$2))</f>
        <v>#DIV/0!</v>
      </c>
      <c r="AF110" t="str">
        <f t="shared" si="18"/>
        <v>2022-01</v>
      </c>
      <c r="AG110">
        <f t="shared" ca="1" si="19"/>
        <v>1.1800092047820463E-2</v>
      </c>
      <c r="AH110">
        <f t="shared" ca="1" si="19"/>
        <v>1.1128378139992012E-2</v>
      </c>
      <c r="AI110">
        <f t="shared" ca="1" si="19"/>
        <v>1.5217454669891141E-2</v>
      </c>
      <c r="AJ110" t="e">
        <f t="shared" ca="1" si="19"/>
        <v>#NUM!</v>
      </c>
      <c r="AK110" t="e">
        <f t="shared" ca="1" si="14"/>
        <v>#DIV/0!</v>
      </c>
      <c r="AM110">
        <f t="shared" ca="1" si="20"/>
        <v>0.94307553660545218</v>
      </c>
      <c r="AN110">
        <f t="shared" ca="1" si="20"/>
        <v>1.289604742761467</v>
      </c>
      <c r="AO110" t="e">
        <f t="shared" ca="1" si="20"/>
        <v>#NUM!</v>
      </c>
      <c r="AP110" t="e">
        <f t="shared" ca="1" si="20"/>
        <v>#DIV/0!</v>
      </c>
      <c r="AR110" t="str">
        <f t="shared" si="21"/>
        <v>2022-01</v>
      </c>
      <c r="AS110">
        <f t="shared" ca="1" si="22"/>
        <v>1.5359378085242936</v>
      </c>
      <c r="AT110">
        <f t="shared" ca="1" si="22"/>
        <v>1.1825480166266189</v>
      </c>
      <c r="AU110" t="e">
        <f t="shared" ca="1" si="22"/>
        <v>#NUM!</v>
      </c>
      <c r="AV110" t="e">
        <f t="shared" ca="1" si="22"/>
        <v>#DIV/0!</v>
      </c>
    </row>
    <row r="111" spans="1:48" x14ac:dyDescent="0.25">
      <c r="A111" s="1" t="s">
        <v>61</v>
      </c>
      <c r="B111" s="9">
        <v>1130880</v>
      </c>
      <c r="C111" s="9">
        <v>83346</v>
      </c>
      <c r="D111" s="9">
        <v>39323</v>
      </c>
      <c r="E111" s="9">
        <v>5</v>
      </c>
      <c r="F111" s="9">
        <v>1</v>
      </c>
      <c r="G111" s="9">
        <v>436</v>
      </c>
      <c r="H111" s="9">
        <v>30</v>
      </c>
      <c r="I111" s="9">
        <v>9</v>
      </c>
      <c r="J111" s="9">
        <v>0</v>
      </c>
      <c r="K111" s="9">
        <v>0</v>
      </c>
      <c r="L111" s="9"/>
      <c r="M111">
        <f t="shared" si="15"/>
        <v>3.8554046406338426E-4</v>
      </c>
      <c r="N111">
        <f t="shared" si="15"/>
        <v>3.5994528831617592E-4</v>
      </c>
      <c r="O111">
        <f t="shared" si="15"/>
        <v>2.2887368715510006E-4</v>
      </c>
      <c r="P111">
        <f t="shared" si="15"/>
        <v>0</v>
      </c>
      <c r="Q111">
        <f t="shared" si="15"/>
        <v>0</v>
      </c>
      <c r="S111">
        <f t="shared" si="16"/>
        <v>3.8568916762335637E-4</v>
      </c>
      <c r="T111">
        <f t="shared" si="16"/>
        <v>3.6007489946876211E-4</v>
      </c>
      <c r="U111">
        <f t="shared" si="16"/>
        <v>2.2892608331138688E-4</v>
      </c>
      <c r="V111">
        <f t="shared" si="16"/>
        <v>0</v>
      </c>
      <c r="W111">
        <f t="shared" si="16"/>
        <v>0</v>
      </c>
      <c r="Y111" t="str">
        <f t="shared" si="17"/>
        <v>2022-02</v>
      </c>
      <c r="Z111">
        <f ca="1">S111*EXP(-Z$1*(ROW()-ROW(S$14)-$B$2))</f>
        <v>3.8635063061776519E-4</v>
      </c>
      <c r="AA111">
        <f ca="1">T111*EXP(-AA$1*(ROW()-ROW(T$14)-$B$2))</f>
        <v>3.5555310376031652E-4</v>
      </c>
      <c r="AB111">
        <f ca="1">U111*EXP(-AB$1*(ROW()-ROW(U$14)-$B$2))</f>
        <v>2.3306835563197541E-4</v>
      </c>
      <c r="AC111" t="e">
        <f ca="1">V111*EXP(-AC$1*(ROW()-ROW(V$14)-$B$2))</f>
        <v>#NUM!</v>
      </c>
      <c r="AD111" t="e">
        <f ca="1">W111*EXP(-AD$1*(ROW()-ROW(W$14)-$B$2))</f>
        <v>#DIV/0!</v>
      </c>
      <c r="AF111" t="str">
        <f t="shared" si="18"/>
        <v>2022-02</v>
      </c>
      <c r="AG111">
        <f t="shared" ca="1" si="19"/>
        <v>1.2186442678438228E-2</v>
      </c>
      <c r="AH111">
        <f t="shared" ca="1" si="19"/>
        <v>1.1483931243752328E-2</v>
      </c>
      <c r="AI111">
        <f t="shared" ca="1" si="19"/>
        <v>1.5450523025523116E-2</v>
      </c>
      <c r="AJ111" t="e">
        <f t="shared" ca="1" si="19"/>
        <v>#NUM!</v>
      </c>
      <c r="AK111" t="e">
        <f t="shared" ca="1" si="14"/>
        <v>#DIV/0!</v>
      </c>
      <c r="AM111">
        <f t="shared" ca="1" si="20"/>
        <v>0.94235303498954048</v>
      </c>
      <c r="AN111">
        <f t="shared" ca="1" si="20"/>
        <v>1.267845213998348</v>
      </c>
      <c r="AO111" t="e">
        <f t="shared" ca="1" si="20"/>
        <v>#NUM!</v>
      </c>
      <c r="AP111" t="e">
        <f t="shared" ca="1" si="20"/>
        <v>#DIV/0!</v>
      </c>
      <c r="AR111" t="str">
        <f t="shared" si="21"/>
        <v>2022-02</v>
      </c>
      <c r="AS111">
        <f t="shared" ca="1" si="22"/>
        <v>1.5347611079255346</v>
      </c>
      <c r="AT111">
        <f t="shared" ca="1" si="22"/>
        <v>1.1625948583228924</v>
      </c>
      <c r="AU111" t="e">
        <f t="shared" ca="1" si="22"/>
        <v>#NUM!</v>
      </c>
      <c r="AV111" t="e">
        <f t="shared" ca="1" si="22"/>
        <v>#DIV/0!</v>
      </c>
    </row>
    <row r="112" spans="1:48" x14ac:dyDescent="0.25">
      <c r="A112" s="1" t="s">
        <v>62</v>
      </c>
      <c r="B112" s="9">
        <v>1130444</v>
      </c>
      <c r="C112" s="9">
        <v>83316</v>
      </c>
      <c r="D112" s="9">
        <v>39314</v>
      </c>
      <c r="E112" s="9">
        <v>5</v>
      </c>
      <c r="F112" s="9">
        <v>1</v>
      </c>
      <c r="G112" s="9">
        <v>389</v>
      </c>
      <c r="H112" s="9">
        <v>37</v>
      </c>
      <c r="I112" s="9">
        <v>8</v>
      </c>
      <c r="J112" s="9">
        <v>0</v>
      </c>
      <c r="K112" s="9">
        <v>0</v>
      </c>
      <c r="L112" s="9"/>
      <c r="M112">
        <f t="shared" si="15"/>
        <v>3.4411257877435769E-4</v>
      </c>
      <c r="N112">
        <f t="shared" si="15"/>
        <v>4.4409237121321234E-4</v>
      </c>
      <c r="O112">
        <f t="shared" si="15"/>
        <v>2.0348985094368417E-4</v>
      </c>
      <c r="P112">
        <f t="shared" si="15"/>
        <v>0</v>
      </c>
      <c r="Q112">
        <f t="shared" si="15"/>
        <v>0</v>
      </c>
      <c r="S112">
        <f t="shared" si="16"/>
        <v>3.4423103640186602E-4</v>
      </c>
      <c r="T112">
        <f t="shared" si="16"/>
        <v>4.442896841776097E-4</v>
      </c>
      <c r="U112">
        <f t="shared" si="16"/>
        <v>2.0353126819352285E-4</v>
      </c>
      <c r="V112">
        <f t="shared" si="16"/>
        <v>0</v>
      </c>
      <c r="W112">
        <f t="shared" si="16"/>
        <v>0</v>
      </c>
      <c r="Y112" t="str">
        <f t="shared" si="17"/>
        <v>2022-03</v>
      </c>
      <c r="Z112">
        <f ca="1">S112*EXP(-Z$1*(ROW()-ROW(S$14)-$B$2))</f>
        <v>3.4483736781286634E-4</v>
      </c>
      <c r="AA112">
        <f ca="1">T112*EXP(-AA$1*(ROW()-ROW(T$14)-$B$2))</f>
        <v>4.3856050793309679E-4</v>
      </c>
      <c r="AB112">
        <f ca="1">U112*EXP(-AB$1*(ROW()-ROW(U$14)-$B$2))</f>
        <v>2.0731449120428181E-4</v>
      </c>
      <c r="AC112" t="e">
        <f ca="1">V112*EXP(-AC$1*(ROW()-ROW(V$14)-$B$2))</f>
        <v>#NUM!</v>
      </c>
      <c r="AD112" t="e">
        <f ca="1">W112*EXP(-AD$1*(ROW()-ROW(W$14)-$B$2))</f>
        <v>#DIV/0!</v>
      </c>
      <c r="AF112" t="str">
        <f t="shared" si="18"/>
        <v>2022-03</v>
      </c>
      <c r="AG112">
        <f t="shared" ca="1" si="19"/>
        <v>1.2531280046251094E-2</v>
      </c>
      <c r="AH112">
        <f t="shared" ca="1" si="19"/>
        <v>1.1922491751685426E-2</v>
      </c>
      <c r="AI112">
        <f t="shared" ca="1" si="19"/>
        <v>1.5657837516727398E-2</v>
      </c>
      <c r="AJ112" t="e">
        <f t="shared" ca="1" si="19"/>
        <v>#NUM!</v>
      </c>
      <c r="AK112" t="e">
        <f t="shared" ca="1" si="14"/>
        <v>#DIV/0!</v>
      </c>
      <c r="AM112">
        <f t="shared" ca="1" si="20"/>
        <v>0.95141850694272889</v>
      </c>
      <c r="AN112">
        <f t="shared" ca="1" si="20"/>
        <v>1.2495002472960979</v>
      </c>
      <c r="AO112" t="e">
        <f t="shared" ca="1" si="20"/>
        <v>#NUM!</v>
      </c>
      <c r="AP112" t="e">
        <f t="shared" ca="1" si="20"/>
        <v>#DIV/0!</v>
      </c>
      <c r="AR112" t="str">
        <f t="shared" si="21"/>
        <v>2022-03</v>
      </c>
      <c r="AS112">
        <f t="shared" ca="1" si="22"/>
        <v>1.5495255680186648</v>
      </c>
      <c r="AT112">
        <f t="shared" ca="1" si="22"/>
        <v>1.1457728017116755</v>
      </c>
      <c r="AU112" t="e">
        <f t="shared" ca="1" si="22"/>
        <v>#NUM!</v>
      </c>
      <c r="AV112" t="e">
        <f t="shared" ca="1" si="22"/>
        <v>#DIV/0!</v>
      </c>
    </row>
    <row r="113" spans="1:48" x14ac:dyDescent="0.25">
      <c r="A113" s="1" t="s">
        <v>63</v>
      </c>
      <c r="B113" s="9">
        <v>1130055</v>
      </c>
      <c r="C113" s="9">
        <v>83279</v>
      </c>
      <c r="D113" s="9">
        <v>39306</v>
      </c>
      <c r="E113" s="9">
        <v>5</v>
      </c>
      <c r="F113" s="9">
        <v>1</v>
      </c>
      <c r="G113" s="9">
        <v>379</v>
      </c>
      <c r="H113" s="9">
        <v>26</v>
      </c>
      <c r="I113" s="9">
        <v>10</v>
      </c>
      <c r="J113" s="9">
        <v>0</v>
      </c>
      <c r="K113" s="9">
        <v>0</v>
      </c>
      <c r="L113" s="9"/>
      <c r="M113">
        <f t="shared" si="15"/>
        <v>3.3538190619040667E-4</v>
      </c>
      <c r="N113">
        <f t="shared" si="15"/>
        <v>3.1220355671898075E-4</v>
      </c>
      <c r="O113">
        <f t="shared" si="15"/>
        <v>2.5441408436371036E-4</v>
      </c>
      <c r="P113">
        <f t="shared" si="15"/>
        <v>0</v>
      </c>
      <c r="Q113">
        <f t="shared" si="15"/>
        <v>0</v>
      </c>
      <c r="S113">
        <f t="shared" si="16"/>
        <v>3.354944280970605E-4</v>
      </c>
      <c r="T113">
        <f t="shared" si="16"/>
        <v>3.1230106075843411E-4</v>
      </c>
      <c r="U113">
        <f t="shared" si="16"/>
        <v>2.5447882873498725E-4</v>
      </c>
      <c r="V113">
        <f t="shared" si="16"/>
        <v>0</v>
      </c>
      <c r="W113">
        <f t="shared" si="16"/>
        <v>0</v>
      </c>
      <c r="Y113" t="str">
        <f t="shared" si="17"/>
        <v>2022-04</v>
      </c>
      <c r="Z113">
        <f ca="1">S113*EXP(-Z$1*(ROW()-ROW(S$14)-$B$2))</f>
        <v>3.361009359449114E-4</v>
      </c>
      <c r="AA113">
        <f ca="1">T113*EXP(-AA$1*(ROW()-ROW(T$14)-$B$2))</f>
        <v>3.0816862207797192E-4</v>
      </c>
      <c r="AB113">
        <f ca="1">U113*EXP(-AB$1*(ROW()-ROW(U$14)-$B$2))</f>
        <v>2.5933472099736745E-4</v>
      </c>
      <c r="AC113" t="e">
        <f ca="1">V113*EXP(-AC$1*(ROW()-ROW(V$14)-$B$2))</f>
        <v>#NUM!</v>
      </c>
      <c r="AD113" t="e">
        <f ca="1">W113*EXP(-AD$1*(ROW()-ROW(W$14)-$B$2))</f>
        <v>#DIV/0!</v>
      </c>
      <c r="AF113" t="str">
        <f t="shared" si="18"/>
        <v>2022-04</v>
      </c>
      <c r="AG113">
        <f t="shared" ca="1" si="19"/>
        <v>1.2867380982196005E-2</v>
      </c>
      <c r="AH113">
        <f t="shared" ca="1" si="19"/>
        <v>1.2230660373763398E-2</v>
      </c>
      <c r="AI113">
        <f t="shared" ca="1" si="19"/>
        <v>1.5917172237724764E-2</v>
      </c>
      <c r="AJ113" t="e">
        <f t="shared" ca="1" si="19"/>
        <v>#NUM!</v>
      </c>
      <c r="AK113" t="e">
        <f t="shared" ca="1" si="14"/>
        <v>#DIV/0!</v>
      </c>
      <c r="AM113">
        <f t="shared" ca="1" si="20"/>
        <v>0.95051668950242418</v>
      </c>
      <c r="AN113">
        <f t="shared" ca="1" si="20"/>
        <v>1.2370172500331351</v>
      </c>
      <c r="AO113" t="e">
        <f t="shared" ca="1" si="20"/>
        <v>#NUM!</v>
      </c>
      <c r="AP113" t="e">
        <f t="shared" ca="1" si="20"/>
        <v>#DIV/0!</v>
      </c>
      <c r="AR113" t="str">
        <f t="shared" si="21"/>
        <v>2022-04</v>
      </c>
      <c r="AS113">
        <f t="shared" ca="1" si="22"/>
        <v>1.5480568251140017</v>
      </c>
      <c r="AT113">
        <f t="shared" ca="1" si="22"/>
        <v>1.134326082290295</v>
      </c>
      <c r="AU113" t="e">
        <f t="shared" ca="1" si="22"/>
        <v>#NUM!</v>
      </c>
      <c r="AV113" t="e">
        <f t="shared" ca="1" si="22"/>
        <v>#DIV/0!</v>
      </c>
    </row>
    <row r="114" spans="1:48" x14ac:dyDescent="0.25">
      <c r="A114" s="1" t="s">
        <v>64</v>
      </c>
      <c r="B114" s="9">
        <v>1129676</v>
      </c>
      <c r="C114" s="9">
        <v>83253</v>
      </c>
      <c r="D114" s="9">
        <v>39296</v>
      </c>
      <c r="E114" s="9">
        <v>5</v>
      </c>
      <c r="F114" s="9">
        <v>1</v>
      </c>
      <c r="G114" s="9">
        <v>429</v>
      </c>
      <c r="H114" s="9">
        <v>31</v>
      </c>
      <c r="I114" s="9">
        <v>22</v>
      </c>
      <c r="J114" s="9">
        <v>0</v>
      </c>
      <c r="K114" s="9">
        <v>0</v>
      </c>
      <c r="L114" s="9"/>
      <c r="M114">
        <f t="shared" si="15"/>
        <v>3.7975490317577782E-4</v>
      </c>
      <c r="N114">
        <f t="shared" si="15"/>
        <v>3.7235895403168654E-4</v>
      </c>
      <c r="O114">
        <f t="shared" si="15"/>
        <v>5.5985342019543977E-4</v>
      </c>
      <c r="P114">
        <f t="shared" si="15"/>
        <v>0</v>
      </c>
      <c r="Q114">
        <f t="shared" si="15"/>
        <v>0</v>
      </c>
      <c r="S114">
        <f t="shared" si="16"/>
        <v>3.7989917631794186E-4</v>
      </c>
      <c r="T114">
        <f t="shared" si="16"/>
        <v>3.7249766117678022E-4</v>
      </c>
      <c r="U114">
        <f t="shared" si="16"/>
        <v>5.6016704627178911E-4</v>
      </c>
      <c r="V114">
        <f t="shared" si="16"/>
        <v>0</v>
      </c>
      <c r="W114">
        <f t="shared" si="16"/>
        <v>0</v>
      </c>
      <c r="Y114" t="str">
        <f t="shared" si="17"/>
        <v>2022-05</v>
      </c>
      <c r="Z114">
        <f ca="1">S114*EXP(-Z$1*(ROW()-ROW(S$14)-$B$2))</f>
        <v>3.8060358533844305E-4</v>
      </c>
      <c r="AA114">
        <f ca="1">T114*EXP(-AA$1*(ROW()-ROW(T$14)-$B$2))</f>
        <v>3.6744316476304773E-4</v>
      </c>
      <c r="AB114">
        <f ca="1">U114*EXP(-AB$1*(ROW()-ROW(U$14)-$B$2))</f>
        <v>5.7113273478834347E-4</v>
      </c>
      <c r="AC114" t="e">
        <f ca="1">V114*EXP(-AC$1*(ROW()-ROW(V$14)-$B$2))</f>
        <v>#NUM!</v>
      </c>
      <c r="AD114" t="e">
        <f ca="1">W114*EXP(-AD$1*(ROW()-ROW(W$14)-$B$2))</f>
        <v>#DIV/0!</v>
      </c>
      <c r="AF114" t="str">
        <f t="shared" si="18"/>
        <v>2022-05</v>
      </c>
      <c r="AG114">
        <f t="shared" ca="1" si="19"/>
        <v>1.3247984567534447E-2</v>
      </c>
      <c r="AH114">
        <f t="shared" ca="1" si="19"/>
        <v>1.2598103538526445E-2</v>
      </c>
      <c r="AI114">
        <f t="shared" ca="1" si="19"/>
        <v>1.6488304972513107E-2</v>
      </c>
      <c r="AJ114" t="e">
        <f t="shared" ca="1" si="19"/>
        <v>#NUM!</v>
      </c>
      <c r="AK114" t="e">
        <f t="shared" ca="1" si="14"/>
        <v>#DIV/0!</v>
      </c>
      <c r="AM114">
        <f t="shared" ca="1" si="20"/>
        <v>0.95094491349268306</v>
      </c>
      <c r="AN114">
        <f t="shared" ca="1" si="20"/>
        <v>1.244589687469851</v>
      </c>
      <c r="AO114" t="e">
        <f t="shared" ca="1" si="20"/>
        <v>#NUM!</v>
      </c>
      <c r="AP114" t="e">
        <f t="shared" ca="1" si="20"/>
        <v>#DIV/0!</v>
      </c>
      <c r="AR114" t="str">
        <f t="shared" si="21"/>
        <v>2022-05</v>
      </c>
      <c r="AS114">
        <f t="shared" ca="1" si="22"/>
        <v>1.548754251133049</v>
      </c>
      <c r="AT114">
        <f t="shared" ca="1" si="22"/>
        <v>1.1412698927268496</v>
      </c>
      <c r="AU114" t="e">
        <f t="shared" ca="1" si="22"/>
        <v>#NUM!</v>
      </c>
      <c r="AV114" t="e">
        <f t="shared" ca="1" si="22"/>
        <v>#DIV/0!</v>
      </c>
    </row>
    <row r="115" spans="1:48" x14ac:dyDescent="0.25">
      <c r="A115" s="1" t="s">
        <v>65</v>
      </c>
      <c r="B115" s="9">
        <v>1129247</v>
      </c>
      <c r="C115" s="9">
        <v>83222</v>
      </c>
      <c r="D115" s="9">
        <v>39274</v>
      </c>
      <c r="E115" s="9">
        <v>5</v>
      </c>
      <c r="F115" s="9">
        <v>1</v>
      </c>
      <c r="G115" s="9">
        <v>391</v>
      </c>
      <c r="H115" s="9">
        <v>29</v>
      </c>
      <c r="I115" s="9">
        <v>26</v>
      </c>
      <c r="J115" s="9">
        <v>0</v>
      </c>
      <c r="K115" s="9">
        <v>0</v>
      </c>
      <c r="L115" s="9"/>
      <c r="M115">
        <f t="shared" si="15"/>
        <v>3.4624842926303989E-4</v>
      </c>
      <c r="N115">
        <f t="shared" si="15"/>
        <v>3.4846554997476631E-4</v>
      </c>
      <c r="O115">
        <f t="shared" si="15"/>
        <v>6.6201558282833427E-4</v>
      </c>
      <c r="P115">
        <f t="shared" si="15"/>
        <v>0</v>
      </c>
      <c r="Q115">
        <f t="shared" si="15"/>
        <v>0</v>
      </c>
      <c r="S115">
        <f t="shared" si="16"/>
        <v>3.4636836222600267E-4</v>
      </c>
      <c r="T115">
        <f t="shared" si="16"/>
        <v>3.4858702407239661E-4</v>
      </c>
      <c r="U115">
        <f t="shared" si="16"/>
        <v>6.6245416201667908E-4</v>
      </c>
      <c r="V115">
        <f t="shared" si="16"/>
        <v>0</v>
      </c>
      <c r="W115">
        <f t="shared" si="16"/>
        <v>0</v>
      </c>
      <c r="Y115" t="str">
        <f t="shared" si="17"/>
        <v>2022-06</v>
      </c>
      <c r="Z115">
        <f ca="1">S115*EXP(-Z$1*(ROW()-ROW(S$14)-$B$2))</f>
        <v>3.4702666956693381E-4</v>
      </c>
      <c r="AA115">
        <f ca="1">T115*EXP(-AA$1*(ROW()-ROW(T$14)-$B$2))</f>
        <v>3.4373955074189021E-4</v>
      </c>
      <c r="AB115">
        <f ca="1">U115*EXP(-AB$1*(ROW()-ROW(U$14)-$B$2))</f>
        <v>6.7574963021187217E-4</v>
      </c>
      <c r="AC115" t="e">
        <f ca="1">V115*EXP(-AC$1*(ROW()-ROW(V$14)-$B$2))</f>
        <v>#NUM!</v>
      </c>
      <c r="AD115" t="e">
        <f ca="1">W115*EXP(-AD$1*(ROW()-ROW(W$14)-$B$2))</f>
        <v>#DIV/0!</v>
      </c>
      <c r="AF115" t="str">
        <f t="shared" si="18"/>
        <v>2022-06</v>
      </c>
      <c r="AG115">
        <f t="shared" ca="1" si="19"/>
        <v>1.3595011237101381E-2</v>
      </c>
      <c r="AH115">
        <f t="shared" ca="1" si="19"/>
        <v>1.2941843089268336E-2</v>
      </c>
      <c r="AI115">
        <f t="shared" ca="1" si="19"/>
        <v>1.7164054602724979E-2</v>
      </c>
      <c r="AJ115" t="e">
        <f t="shared" ca="1" si="19"/>
        <v>#NUM!</v>
      </c>
      <c r="AK115" t="e">
        <f t="shared" ca="1" si="14"/>
        <v>#DIV/0!</v>
      </c>
      <c r="AM115">
        <f t="shared" ca="1" si="20"/>
        <v>0.95195530651342741</v>
      </c>
      <c r="AN115">
        <f t="shared" ca="1" si="20"/>
        <v>1.2625259592197704</v>
      </c>
      <c r="AO115" t="e">
        <f t="shared" ca="1" si="20"/>
        <v>#NUM!</v>
      </c>
      <c r="AP115" t="e">
        <f t="shared" ca="1" si="20"/>
        <v>#DIV/0!</v>
      </c>
      <c r="AR115" t="str">
        <f t="shared" si="21"/>
        <v>2022-06</v>
      </c>
      <c r="AS115">
        <f t="shared" ca="1" si="22"/>
        <v>1.5503998254076361</v>
      </c>
      <c r="AT115">
        <f t="shared" ca="1" si="22"/>
        <v>1.157717182256915</v>
      </c>
      <c r="AU115" t="e">
        <f t="shared" ca="1" si="22"/>
        <v>#NUM!</v>
      </c>
      <c r="AV115" t="e">
        <f t="shared" ca="1" si="22"/>
        <v>#DIV/0!</v>
      </c>
    </row>
    <row r="116" spans="1:48" x14ac:dyDescent="0.25">
      <c r="A116" s="1" t="s">
        <v>66</v>
      </c>
      <c r="B116" s="9">
        <v>1128856</v>
      </c>
      <c r="C116" s="9">
        <v>83193</v>
      </c>
      <c r="D116" s="9">
        <v>39248</v>
      </c>
      <c r="E116" s="9">
        <v>5</v>
      </c>
      <c r="F116" s="9">
        <v>1</v>
      </c>
      <c r="G116" s="9">
        <v>357</v>
      </c>
      <c r="H116" s="9">
        <v>27</v>
      </c>
      <c r="I116" s="9">
        <v>19</v>
      </c>
      <c r="J116" s="9">
        <v>0</v>
      </c>
      <c r="K116" s="9">
        <v>0</v>
      </c>
      <c r="L116" s="9"/>
      <c r="M116">
        <f t="shared" si="15"/>
        <v>3.1624937104466824E-4</v>
      </c>
      <c r="N116">
        <f t="shared" si="15"/>
        <v>3.2454653636724244E-4</v>
      </c>
      <c r="O116">
        <f t="shared" si="15"/>
        <v>4.8410110069302897E-4</v>
      </c>
      <c r="P116">
        <f t="shared" si="15"/>
        <v>0</v>
      </c>
      <c r="Q116">
        <f t="shared" si="15"/>
        <v>0</v>
      </c>
      <c r="S116">
        <f t="shared" si="16"/>
        <v>3.1634941898690621E-4</v>
      </c>
      <c r="T116">
        <f t="shared" si="16"/>
        <v>3.2465190386875601E-4</v>
      </c>
      <c r="U116">
        <f t="shared" si="16"/>
        <v>4.8433557754257384E-4</v>
      </c>
      <c r="V116">
        <f t="shared" si="16"/>
        <v>0</v>
      </c>
      <c r="W116">
        <f t="shared" si="16"/>
        <v>0</v>
      </c>
      <c r="Y116" t="str">
        <f t="shared" si="17"/>
        <v>2022-07</v>
      </c>
      <c r="Z116">
        <f ca="1">S116*EXP(-Z$1*(ROW()-ROW(S$14)-$B$2))</f>
        <v>3.1696535133951943E-4</v>
      </c>
      <c r="AA116">
        <f ca="1">T116*EXP(-AA$1*(ROW()-ROW(T$14)-$B$2))</f>
        <v>3.2002794877852977E-4</v>
      </c>
      <c r="AB116">
        <f ca="1">U116*EXP(-AB$1*(ROW()-ROW(U$14)-$B$2))</f>
        <v>4.942957120764184E-4</v>
      </c>
      <c r="AC116" t="e">
        <f ca="1">V116*EXP(-AC$1*(ROW()-ROW(V$14)-$B$2))</f>
        <v>#NUM!</v>
      </c>
      <c r="AD116" t="e">
        <f ca="1">W116*EXP(-AD$1*(ROW()-ROW(W$14)-$B$2))</f>
        <v>#DIV/0!</v>
      </c>
      <c r="AF116" t="str">
        <f t="shared" si="18"/>
        <v>2022-07</v>
      </c>
      <c r="AG116">
        <f t="shared" ca="1" si="19"/>
        <v>1.39119765884409E-2</v>
      </c>
      <c r="AH116">
        <f t="shared" ca="1" si="19"/>
        <v>1.3261871038046866E-2</v>
      </c>
      <c r="AI116">
        <f t="shared" ca="1" si="19"/>
        <v>1.7658350314801396E-2</v>
      </c>
      <c r="AJ116" t="e">
        <f t="shared" ca="1" si="19"/>
        <v>#NUM!</v>
      </c>
      <c r="AK116" t="e">
        <f t="shared" ca="1" si="14"/>
        <v>#DIV/0!</v>
      </c>
      <c r="AM116">
        <f t="shared" ca="1" si="20"/>
        <v>0.95327008018873538</v>
      </c>
      <c r="AN116">
        <f t="shared" ca="1" si="20"/>
        <v>1.2692912615647485</v>
      </c>
      <c r="AO116" t="e">
        <f t="shared" ca="1" si="20"/>
        <v>#NUM!</v>
      </c>
      <c r="AP116" t="e">
        <f t="shared" ca="1" si="20"/>
        <v>#DIV/0!</v>
      </c>
      <c r="AR116" t="str">
        <f t="shared" si="21"/>
        <v>2022-07</v>
      </c>
      <c r="AS116">
        <f t="shared" ca="1" si="22"/>
        <v>1.5525411285367861</v>
      </c>
      <c r="AT116">
        <f t="shared" ca="1" si="22"/>
        <v>1.1639208620392969</v>
      </c>
      <c r="AU116" t="e">
        <f t="shared" ca="1" si="22"/>
        <v>#NUM!</v>
      </c>
      <c r="AV116" t="e">
        <f t="shared" ca="1" si="22"/>
        <v>#DIV/0!</v>
      </c>
    </row>
    <row r="117" spans="1:48" x14ac:dyDescent="0.25">
      <c r="A117" s="1" t="s">
        <v>67</v>
      </c>
      <c r="B117" s="9">
        <v>1128499</v>
      </c>
      <c r="C117" s="9">
        <v>83166</v>
      </c>
      <c r="D117" s="9">
        <v>39229</v>
      </c>
      <c r="E117" s="9">
        <v>5</v>
      </c>
      <c r="F117" s="9">
        <v>1</v>
      </c>
      <c r="G117" s="9">
        <v>368</v>
      </c>
      <c r="H117" s="9">
        <v>22</v>
      </c>
      <c r="I117" s="9">
        <v>17</v>
      </c>
      <c r="J117" s="9">
        <v>0</v>
      </c>
      <c r="K117" s="9">
        <v>0</v>
      </c>
      <c r="L117" s="9"/>
      <c r="M117">
        <f t="shared" si="15"/>
        <v>3.2609687735655948E-4</v>
      </c>
      <c r="N117">
        <f t="shared" si="15"/>
        <v>2.6453117860664215E-4</v>
      </c>
      <c r="O117">
        <f t="shared" si="15"/>
        <v>4.333528766983609E-4</v>
      </c>
      <c r="P117">
        <f t="shared" si="15"/>
        <v>0</v>
      </c>
      <c r="Q117">
        <f t="shared" si="15"/>
        <v>0</v>
      </c>
      <c r="S117">
        <f t="shared" si="16"/>
        <v>3.2620325411070324E-4</v>
      </c>
      <c r="T117">
        <f t="shared" si="16"/>
        <v>2.6460117541079163E-4</v>
      </c>
      <c r="U117">
        <f t="shared" si="16"/>
        <v>4.3354075962131957E-4</v>
      </c>
      <c r="V117">
        <f t="shared" si="16"/>
        <v>0</v>
      </c>
      <c r="W117">
        <f t="shared" si="16"/>
        <v>0</v>
      </c>
      <c r="Y117" t="str">
        <f t="shared" si="17"/>
        <v>2022-08</v>
      </c>
      <c r="Z117">
        <f ca="1">S117*EXP(-Z$1*(ROW()-ROW(S$14)-$B$2))</f>
        <v>3.2685350879512593E-4</v>
      </c>
      <c r="AA117">
        <f ca="1">T117*EXP(-AA$1*(ROW()-ROW(T$14)-$B$2))</f>
        <v>2.6074343855853033E-4</v>
      </c>
      <c r="AB117">
        <f ca="1">U117*EXP(-AB$1*(ROW()-ROW(U$14)-$B$2))</f>
        <v>4.4267081763393445E-4</v>
      </c>
      <c r="AC117" t="e">
        <f ca="1">V117*EXP(-AC$1*(ROW()-ROW(V$14)-$B$2))</f>
        <v>#NUM!</v>
      </c>
      <c r="AD117" t="e">
        <f ca="1">W117*EXP(-AD$1*(ROW()-ROW(W$14)-$B$2))</f>
        <v>#DIV/0!</v>
      </c>
      <c r="AF117" t="str">
        <f t="shared" si="18"/>
        <v>2022-08</v>
      </c>
      <c r="AG117">
        <f t="shared" ca="1" si="19"/>
        <v>1.4238830097236026E-2</v>
      </c>
      <c r="AH117">
        <f t="shared" ca="1" si="19"/>
        <v>1.3522614476605396E-2</v>
      </c>
      <c r="AI117">
        <f t="shared" ca="1" si="19"/>
        <v>1.8101021132435332E-2</v>
      </c>
      <c r="AJ117" t="e">
        <f t="shared" ca="1" si="19"/>
        <v>#NUM!</v>
      </c>
      <c r="AK117" t="e">
        <f t="shared" ca="1" si="14"/>
        <v>#DIV/0!</v>
      </c>
      <c r="AM117">
        <f t="shared" ca="1" si="20"/>
        <v>0.94969982675966769</v>
      </c>
      <c r="AN117">
        <f t="shared" ca="1" si="20"/>
        <v>1.2712435648732838</v>
      </c>
      <c r="AO117" t="e">
        <f t="shared" ca="1" si="20"/>
        <v>#NUM!</v>
      </c>
      <c r="AP117" t="e">
        <f t="shared" ca="1" si="20"/>
        <v>#DIV/0!</v>
      </c>
      <c r="AR117" t="str">
        <f t="shared" si="21"/>
        <v>2022-08</v>
      </c>
      <c r="AS117">
        <f t="shared" ca="1" si="22"/>
        <v>1.5467264434825465</v>
      </c>
      <c r="AT117">
        <f t="shared" ca="1" si="22"/>
        <v>1.1657110946034377</v>
      </c>
      <c r="AU117" t="e">
        <f t="shared" ca="1" si="22"/>
        <v>#NUM!</v>
      </c>
      <c r="AV117" t="e">
        <f t="shared" ca="1" si="22"/>
        <v>#DIV/0!</v>
      </c>
    </row>
    <row r="118" spans="1:48" x14ac:dyDescent="0.25">
      <c r="A118" s="1" t="s">
        <v>68</v>
      </c>
      <c r="B118" s="9">
        <v>1128131</v>
      </c>
      <c r="C118" s="9">
        <v>83144</v>
      </c>
      <c r="D118" s="9">
        <v>39212</v>
      </c>
      <c r="E118" s="9">
        <v>5</v>
      </c>
      <c r="F118" s="9">
        <v>1</v>
      </c>
      <c r="G118" s="9">
        <v>351</v>
      </c>
      <c r="H118" s="9">
        <v>21</v>
      </c>
      <c r="I118" s="9">
        <v>15</v>
      </c>
      <c r="J118" s="9">
        <v>0</v>
      </c>
      <c r="K118" s="9">
        <v>0</v>
      </c>
      <c r="L118" s="9"/>
      <c r="M118">
        <f t="shared" si="15"/>
        <v>3.1113407928689131E-4</v>
      </c>
      <c r="N118">
        <f t="shared" si="15"/>
        <v>2.5257384778216106E-4</v>
      </c>
      <c r="O118">
        <f t="shared" si="15"/>
        <v>3.8253595838008773E-4</v>
      </c>
      <c r="P118">
        <f t="shared" si="15"/>
        <v>0</v>
      </c>
      <c r="Q118">
        <f t="shared" si="15"/>
        <v>0</v>
      </c>
      <c r="S118">
        <f t="shared" si="16"/>
        <v>3.1123091634288407E-4</v>
      </c>
      <c r="T118">
        <f t="shared" si="16"/>
        <v>2.5263765879123397E-4</v>
      </c>
      <c r="U118">
        <f t="shared" si="16"/>
        <v>3.8268235280912839E-4</v>
      </c>
      <c r="V118">
        <f t="shared" si="16"/>
        <v>0</v>
      </c>
      <c r="W118">
        <f t="shared" si="16"/>
        <v>0</v>
      </c>
      <c r="Y118" t="str">
        <f t="shared" si="17"/>
        <v>2022-09</v>
      </c>
      <c r="Z118">
        <f ca="1">S118*EXP(-Z$1*(ROW()-ROW(S$14)-$B$2))</f>
        <v>3.1186576793436007E-4</v>
      </c>
      <c r="AA118">
        <f ca="1">T118*EXP(-AA$1*(ROW()-ROW(T$14)-$B$2))</f>
        <v>2.4886932681017444E-4</v>
      </c>
      <c r="AB118">
        <f ca="1">U118*EXP(-AB$1*(ROW()-ROW(U$14)-$B$2))</f>
        <v>3.9093079381660137E-4</v>
      </c>
      <c r="AC118" t="e">
        <f ca="1">V118*EXP(-AC$1*(ROW()-ROW(V$14)-$B$2))</f>
        <v>#NUM!</v>
      </c>
      <c r="AD118" t="e">
        <f ca="1">W118*EXP(-AD$1*(ROW()-ROW(W$14)-$B$2))</f>
        <v>#DIV/0!</v>
      </c>
      <c r="AF118" t="str">
        <f t="shared" si="18"/>
        <v>2022-09</v>
      </c>
      <c r="AG118">
        <f t="shared" ca="1" si="19"/>
        <v>1.4550695865170386E-2</v>
      </c>
      <c r="AH118">
        <f t="shared" ca="1" si="19"/>
        <v>1.3771483803415571E-2</v>
      </c>
      <c r="AI118">
        <f t="shared" ca="1" si="19"/>
        <v>1.8491951926251932E-2</v>
      </c>
      <c r="AJ118" t="e">
        <f t="shared" ca="1" si="19"/>
        <v>#NUM!</v>
      </c>
      <c r="AK118" t="e">
        <f t="shared" ca="1" si="14"/>
        <v>#DIV/0!</v>
      </c>
      <c r="AM118">
        <f t="shared" ca="1" si="20"/>
        <v>0.94644846755267609</v>
      </c>
      <c r="AN118">
        <f t="shared" ca="1" si="20"/>
        <v>1.2708637509574801</v>
      </c>
      <c r="AO118" t="e">
        <f t="shared" ca="1" si="20"/>
        <v>#NUM!</v>
      </c>
      <c r="AP118" t="e">
        <f t="shared" ca="1" si="20"/>
        <v>#DIV/0!</v>
      </c>
      <c r="AR118" t="str">
        <f t="shared" si="21"/>
        <v>2022-09</v>
      </c>
      <c r="AS118">
        <f t="shared" ca="1" si="22"/>
        <v>1.5414311247712935</v>
      </c>
      <c r="AT118">
        <f t="shared" ca="1" si="22"/>
        <v>1.1653628109953462</v>
      </c>
      <c r="AU118" t="e">
        <f t="shared" ca="1" si="22"/>
        <v>#NUM!</v>
      </c>
      <c r="AV118" t="e">
        <f t="shared" ca="1" si="22"/>
        <v>#DIV/0!</v>
      </c>
    </row>
    <row r="119" spans="1:48" x14ac:dyDescent="0.25">
      <c r="A119" s="1" t="s">
        <v>69</v>
      </c>
      <c r="B119" s="9">
        <v>1127780</v>
      </c>
      <c r="C119" s="9">
        <v>83123</v>
      </c>
      <c r="D119" s="9">
        <v>39197</v>
      </c>
      <c r="E119" s="9">
        <v>5</v>
      </c>
      <c r="F119" s="9">
        <v>1</v>
      </c>
      <c r="G119" s="9">
        <v>395</v>
      </c>
      <c r="H119" s="9">
        <v>31</v>
      </c>
      <c r="I119" s="9">
        <v>12</v>
      </c>
      <c r="J119" s="9">
        <v>0</v>
      </c>
      <c r="K119" s="9">
        <v>0</v>
      </c>
      <c r="L119" s="9"/>
      <c r="M119">
        <f t="shared" si="15"/>
        <v>3.5024561527957583E-4</v>
      </c>
      <c r="N119">
        <f t="shared" si="15"/>
        <v>3.7294130385091975E-4</v>
      </c>
      <c r="O119">
        <f t="shared" si="15"/>
        <v>3.0614587851111056E-4</v>
      </c>
      <c r="P119">
        <f t="shared" si="15"/>
        <v>0</v>
      </c>
      <c r="Q119">
        <f t="shared" si="15"/>
        <v>0</v>
      </c>
      <c r="S119">
        <f t="shared" si="16"/>
        <v>3.5036833383520833E-4</v>
      </c>
      <c r="T119">
        <f t="shared" si="16"/>
        <v>3.7308044528444086E-4</v>
      </c>
      <c r="U119">
        <f t="shared" si="16"/>
        <v>3.06239634905684E-4</v>
      </c>
      <c r="V119">
        <f t="shared" si="16"/>
        <v>0</v>
      </c>
      <c r="W119">
        <f t="shared" si="16"/>
        <v>0</v>
      </c>
      <c r="Y119" t="str">
        <f t="shared" si="17"/>
        <v>2022-10</v>
      </c>
      <c r="Z119">
        <f ca="1">S119*EXP(-Z$1*(ROW()-ROW(S$14)-$B$2))</f>
        <v>3.510992780386597E-4</v>
      </c>
      <c r="AA119">
        <f ca="1">T119*EXP(-AA$1*(ROW()-ROW(T$14)-$B$2))</f>
        <v>3.6739008961356634E-4</v>
      </c>
      <c r="AB119">
        <f ca="1">U119*EXP(-AB$1*(ROW()-ROW(U$14)-$B$2))</f>
        <v>3.129920680804336E-4</v>
      </c>
      <c r="AC119" t="e">
        <f ca="1">V119*EXP(-AC$1*(ROW()-ROW(V$14)-$B$2))</f>
        <v>#NUM!</v>
      </c>
      <c r="AD119" t="e">
        <f ca="1">W119*EXP(-AD$1*(ROW()-ROW(W$14)-$B$2))</f>
        <v>#DIV/0!</v>
      </c>
      <c r="AF119" t="str">
        <f t="shared" si="18"/>
        <v>2022-10</v>
      </c>
      <c r="AG119">
        <f t="shared" ca="1" si="19"/>
        <v>1.4901795143209046E-2</v>
      </c>
      <c r="AH119">
        <f t="shared" ca="1" si="19"/>
        <v>1.4138873893029138E-2</v>
      </c>
      <c r="AI119">
        <f t="shared" ca="1" si="19"/>
        <v>1.8804943994332367E-2</v>
      </c>
      <c r="AJ119" t="e">
        <f t="shared" ca="1" si="19"/>
        <v>#NUM!</v>
      </c>
      <c r="AK119" t="e">
        <f t="shared" ca="1" si="14"/>
        <v>#DIV/0!</v>
      </c>
      <c r="AM119">
        <f t="shared" ca="1" si="20"/>
        <v>0.94880339966775196</v>
      </c>
      <c r="AN119">
        <f t="shared" ca="1" si="20"/>
        <v>1.261924742194704</v>
      </c>
      <c r="AO119" t="e">
        <f t="shared" ca="1" si="20"/>
        <v>#NUM!</v>
      </c>
      <c r="AP119" t="e">
        <f t="shared" ca="1" si="20"/>
        <v>#DIV/0!</v>
      </c>
      <c r="AR119" t="str">
        <f t="shared" si="21"/>
        <v>2022-10</v>
      </c>
      <c r="AS119">
        <f t="shared" ca="1" si="22"/>
        <v>1.5452664795564175</v>
      </c>
      <c r="AT119">
        <f t="shared" ca="1" si="22"/>
        <v>1.1571658753510237</v>
      </c>
      <c r="AU119" t="e">
        <f t="shared" ca="1" si="22"/>
        <v>#NUM!</v>
      </c>
      <c r="AV119" t="e">
        <f t="shared" ca="1" si="22"/>
        <v>#DIV/0!</v>
      </c>
    </row>
    <row r="120" spans="1:48" x14ac:dyDescent="0.25">
      <c r="A120" s="1" t="s">
        <v>70</v>
      </c>
      <c r="B120" s="9">
        <v>1127385</v>
      </c>
      <c r="C120" s="9">
        <v>83092</v>
      </c>
      <c r="D120" s="9">
        <v>39185</v>
      </c>
      <c r="E120" s="9">
        <v>5</v>
      </c>
      <c r="F120" s="9">
        <v>1</v>
      </c>
      <c r="G120" s="9">
        <v>363</v>
      </c>
      <c r="H120" s="9">
        <v>38</v>
      </c>
      <c r="I120" s="9">
        <v>23</v>
      </c>
      <c r="J120" s="9">
        <v>0</v>
      </c>
      <c r="K120" s="9">
        <v>0</v>
      </c>
      <c r="L120" s="9"/>
      <c r="M120">
        <f t="shared" si="15"/>
        <v>3.2198406045849464E-4</v>
      </c>
      <c r="N120">
        <f t="shared" si="15"/>
        <v>4.5732441149569153E-4</v>
      </c>
      <c r="O120">
        <f t="shared" si="15"/>
        <v>5.8695929564884521E-4</v>
      </c>
      <c r="P120">
        <f t="shared" si="15"/>
        <v>0</v>
      </c>
      <c r="Q120">
        <f t="shared" si="15"/>
        <v>0</v>
      </c>
      <c r="S120">
        <f t="shared" si="16"/>
        <v>3.2208777037013507E-4</v>
      </c>
      <c r="T120">
        <f t="shared" si="16"/>
        <v>4.57533660785732E-4</v>
      </c>
      <c r="U120">
        <f t="shared" si="16"/>
        <v>5.8730403608361187E-4</v>
      </c>
      <c r="V120">
        <f t="shared" si="16"/>
        <v>0</v>
      </c>
      <c r="W120">
        <f t="shared" si="16"/>
        <v>0</v>
      </c>
      <c r="Y120" t="str">
        <f t="shared" si="17"/>
        <v>2022-11</v>
      </c>
      <c r="Z120">
        <f ca="1">S120*EXP(-Z$1*(ROW()-ROW(S$14)-$B$2))</f>
        <v>3.2277466321344695E-4</v>
      </c>
      <c r="AA120">
        <f ca="1">T120*EXP(-AA$1*(ROW()-ROW(T$14)-$B$2))</f>
        <v>4.5040133258444497E-4</v>
      </c>
      <c r="AB120">
        <f ca="1">U120*EXP(-AB$1*(ROW()-ROW(U$14)-$B$2))</f>
        <v>6.0054479354459738E-4</v>
      </c>
      <c r="AC120" t="e">
        <f ca="1">V120*EXP(-AC$1*(ROW()-ROW(V$14)-$B$2))</f>
        <v>#NUM!</v>
      </c>
      <c r="AD120" t="e">
        <f ca="1">W120*EXP(-AD$1*(ROW()-ROW(W$14)-$B$2))</f>
        <v>#DIV/0!</v>
      </c>
      <c r="AF120" t="str">
        <f t="shared" si="18"/>
        <v>2022-11</v>
      </c>
      <c r="AG120">
        <f t="shared" ca="1" si="19"/>
        <v>1.5224569806422493E-2</v>
      </c>
      <c r="AH120">
        <f t="shared" ca="1" si="19"/>
        <v>1.4589275225613584E-2</v>
      </c>
      <c r="AI120">
        <f t="shared" ca="1" si="19"/>
        <v>1.9405488787876964E-2</v>
      </c>
      <c r="AJ120" t="e">
        <f t="shared" ca="1" si="19"/>
        <v>#NUM!</v>
      </c>
      <c r="AK120" t="e">
        <f t="shared" ca="1" si="14"/>
        <v>#DIV/0!</v>
      </c>
      <c r="AM120">
        <f t="shared" ca="1" si="20"/>
        <v>0.95827175487474792</v>
      </c>
      <c r="AN120">
        <f t="shared" ca="1" si="20"/>
        <v>1.2746165595884849</v>
      </c>
      <c r="AO120" t="e">
        <f t="shared" ca="1" si="20"/>
        <v>#NUM!</v>
      </c>
      <c r="AP120" t="e">
        <f t="shared" ca="1" si="20"/>
        <v>#DIV/0!</v>
      </c>
      <c r="AR120" t="str">
        <f t="shared" si="21"/>
        <v>2022-11</v>
      </c>
      <c r="AS120">
        <f t="shared" ca="1" si="22"/>
        <v>1.5606870945363256</v>
      </c>
      <c r="AT120">
        <f t="shared" ca="1" si="22"/>
        <v>1.1688040796695534</v>
      </c>
      <c r="AU120" t="e">
        <f t="shared" ca="1" si="22"/>
        <v>#NUM!</v>
      </c>
      <c r="AV120" t="e">
        <f t="shared" ca="1" si="22"/>
        <v>#DIV/0!</v>
      </c>
    </row>
    <row r="121" spans="1:48" x14ac:dyDescent="0.25">
      <c r="A121" s="1" t="s">
        <v>71</v>
      </c>
      <c r="B121" s="9">
        <v>1127022</v>
      </c>
      <c r="C121" s="9">
        <v>83054</v>
      </c>
      <c r="D121" s="9">
        <v>39162</v>
      </c>
      <c r="E121" s="9">
        <v>5</v>
      </c>
      <c r="F121" s="9">
        <v>1</v>
      </c>
      <c r="G121" s="9">
        <v>380</v>
      </c>
      <c r="H121" s="9">
        <v>34</v>
      </c>
      <c r="I121" s="9">
        <v>19</v>
      </c>
      <c r="J121" s="9">
        <v>0</v>
      </c>
      <c r="K121" s="9">
        <v>0</v>
      </c>
      <c r="L121" s="9"/>
      <c r="M121">
        <f t="shared" si="15"/>
        <v>3.371717677205946E-4</v>
      </c>
      <c r="N121">
        <f t="shared" si="15"/>
        <v>4.093722156669155E-4</v>
      </c>
      <c r="O121">
        <f t="shared" si="15"/>
        <v>4.851641897758031E-4</v>
      </c>
      <c r="P121">
        <f t="shared" si="15"/>
        <v>0</v>
      </c>
      <c r="Q121">
        <f t="shared" si="15"/>
        <v>0</v>
      </c>
      <c r="S121">
        <f t="shared" si="16"/>
        <v>3.3728549406330627E-4</v>
      </c>
      <c r="T121">
        <f t="shared" si="16"/>
        <v>4.095398756349781E-4</v>
      </c>
      <c r="U121">
        <f t="shared" si="16"/>
        <v>4.8539969785272295E-4</v>
      </c>
      <c r="V121">
        <f t="shared" si="16"/>
        <v>0</v>
      </c>
      <c r="W121">
        <f t="shared" si="16"/>
        <v>0</v>
      </c>
      <c r="Y121" t="str">
        <f t="shared" si="17"/>
        <v>2022-12</v>
      </c>
      <c r="Z121">
        <f ca="1">S121*EXP(-Z$1*(ROW()-ROW(S$14)-$B$2))</f>
        <v>3.3802045203765998E-4</v>
      </c>
      <c r="AA121">
        <f ca="1">T121*EXP(-AA$1*(ROW()-ROW(T$14)-$B$2))</f>
        <v>4.0301802995606697E-4</v>
      </c>
      <c r="AB121">
        <f ca="1">U121*EXP(-AB$1*(ROW()-ROW(U$14)-$B$2))</f>
        <v>4.9658364257603707E-4</v>
      </c>
      <c r="AC121" t="e">
        <f ca="1">V121*EXP(-AC$1*(ROW()-ROW(V$14)-$B$2))</f>
        <v>#NUM!</v>
      </c>
      <c r="AD121" t="e">
        <f ca="1">W121*EXP(-AD$1*(ROW()-ROW(W$14)-$B$2))</f>
        <v>#DIV/0!</v>
      </c>
      <c r="AF121" t="str">
        <f t="shared" si="18"/>
        <v>2022-12</v>
      </c>
      <c r="AG121">
        <f t="shared" ca="1" si="19"/>
        <v>1.5562590258460154E-2</v>
      </c>
      <c r="AH121">
        <f t="shared" ca="1" si="19"/>
        <v>1.4992293255569651E-2</v>
      </c>
      <c r="AI121">
        <f t="shared" ca="1" si="19"/>
        <v>1.9902072430452999E-2</v>
      </c>
      <c r="AJ121" t="e">
        <f t="shared" ca="1" si="19"/>
        <v>#NUM!</v>
      </c>
      <c r="AK121" t="e">
        <f t="shared" ca="1" si="14"/>
        <v>#DIV/0!</v>
      </c>
      <c r="AM121">
        <f t="shared" ca="1" si="20"/>
        <v>0.96335462198649879</v>
      </c>
      <c r="AN121">
        <f t="shared" ca="1" si="20"/>
        <v>1.2788406107160606</v>
      </c>
      <c r="AO121" t="e">
        <f t="shared" ca="1" si="20"/>
        <v>#NUM!</v>
      </c>
      <c r="AP121" t="e">
        <f t="shared" ca="1" si="20"/>
        <v>#DIV/0!</v>
      </c>
      <c r="AR121" t="str">
        <f t="shared" si="21"/>
        <v>2022-12</v>
      </c>
      <c r="AS121">
        <f t="shared" ca="1" si="22"/>
        <v>1.5689652943937236</v>
      </c>
      <c r="AT121">
        <f t="shared" ca="1" si="22"/>
        <v>1.1726774705756289</v>
      </c>
      <c r="AU121" t="e">
        <f t="shared" ca="1" si="22"/>
        <v>#NUM!</v>
      </c>
      <c r="AV121" t="e">
        <f t="shared" ca="1" si="22"/>
        <v>#DIV/0!</v>
      </c>
    </row>
    <row r="122" spans="1:48" x14ac:dyDescent="0.25">
      <c r="A122" s="1" t="s">
        <v>72</v>
      </c>
      <c r="B122" s="9">
        <v>1126642</v>
      </c>
      <c r="C122" s="9">
        <v>83020</v>
      </c>
      <c r="D122" s="9">
        <v>39143</v>
      </c>
      <c r="E122" s="9">
        <v>5</v>
      </c>
      <c r="F122" s="9">
        <v>1</v>
      </c>
      <c r="G122" s="9">
        <v>407</v>
      </c>
      <c r="H122" s="9">
        <v>27</v>
      </c>
      <c r="I122" s="9">
        <v>18</v>
      </c>
      <c r="J122" s="9">
        <v>0</v>
      </c>
      <c r="K122" s="9">
        <v>0</v>
      </c>
      <c r="L122" s="9"/>
      <c r="M122">
        <f t="shared" si="15"/>
        <v>3.6125051258518678E-4</v>
      </c>
      <c r="N122">
        <f t="shared" si="15"/>
        <v>3.2522283787039265E-4</v>
      </c>
      <c r="O122">
        <f t="shared" si="15"/>
        <v>4.5985233630534193E-4</v>
      </c>
      <c r="P122">
        <f t="shared" si="15"/>
        <v>0</v>
      </c>
      <c r="Q122">
        <f t="shared" si="15"/>
        <v>0</v>
      </c>
      <c r="S122">
        <f t="shared" si="16"/>
        <v>3.6138106561187523E-4</v>
      </c>
      <c r="T122">
        <f t="shared" si="16"/>
        <v>3.2532864504398762E-4</v>
      </c>
      <c r="U122">
        <f t="shared" si="16"/>
        <v>4.6006390587834145E-4</v>
      </c>
      <c r="V122">
        <f t="shared" si="16"/>
        <v>0</v>
      </c>
      <c r="W122">
        <f t="shared" si="16"/>
        <v>0</v>
      </c>
      <c r="Y122" t="str">
        <f t="shared" si="17"/>
        <v>2022-13</v>
      </c>
      <c r="Z122">
        <f ca="1">S122*EXP(-Z$1*(ROW()-ROW(S$14)-$B$2))</f>
        <v>3.6218530192151627E-4</v>
      </c>
      <c r="AA122">
        <f ca="1">T122*EXP(-AA$1*(ROW()-ROW(T$14)-$B$2))</f>
        <v>3.2003851873736288E-4</v>
      </c>
      <c r="AB122">
        <f ca="1">U122*EXP(-AB$1*(ROW()-ROW(U$14)-$B$2))</f>
        <v>4.7089226621494824E-4</v>
      </c>
      <c r="AC122" t="e">
        <f ca="1">V122*EXP(-AC$1*(ROW()-ROW(V$14)-$B$2))</f>
        <v>#NUM!</v>
      </c>
      <c r="AD122" t="e">
        <f ca="1">W122*EXP(-AD$1*(ROW()-ROW(W$14)-$B$2))</f>
        <v>#DIV/0!</v>
      </c>
      <c r="AF122" t="str">
        <f t="shared" si="18"/>
        <v>2022-13</v>
      </c>
      <c r="AG122">
        <f t="shared" ca="1" si="19"/>
        <v>1.592477556038167E-2</v>
      </c>
      <c r="AH122">
        <f t="shared" ca="1" si="19"/>
        <v>1.5312331774307013E-2</v>
      </c>
      <c r="AI122">
        <f t="shared" ca="1" si="19"/>
        <v>2.0372964696667949E-2</v>
      </c>
      <c r="AJ122" t="e">
        <f t="shared" ca="1" si="19"/>
        <v>#NUM!</v>
      </c>
      <c r="AK122" t="e">
        <f t="shared" ca="1" si="14"/>
        <v>#DIV/0!</v>
      </c>
      <c r="AM122">
        <f t="shared" ca="1" si="20"/>
        <v>0.96154144943817477</v>
      </c>
      <c r="AN122">
        <f t="shared" ca="1" si="20"/>
        <v>1.2793250755352981</v>
      </c>
      <c r="AO122" t="e">
        <f t="shared" ca="1" si="20"/>
        <v>#NUM!</v>
      </c>
      <c r="AP122" t="e">
        <f t="shared" ca="1" si="20"/>
        <v>#DIV/0!</v>
      </c>
      <c r="AR122" t="str">
        <f t="shared" si="21"/>
        <v>2022-13</v>
      </c>
      <c r="AS122">
        <f t="shared" ca="1" si="22"/>
        <v>1.5660122750837611</v>
      </c>
      <c r="AT122">
        <f t="shared" ca="1" si="22"/>
        <v>1.1731217174771158</v>
      </c>
      <c r="AU122" t="e">
        <f t="shared" ca="1" si="22"/>
        <v>#NUM!</v>
      </c>
      <c r="AV122" t="e">
        <f t="shared" ca="1" si="22"/>
        <v>#DIV/0!</v>
      </c>
    </row>
    <row r="123" spans="1:48" x14ac:dyDescent="0.25">
      <c r="A123" s="1" t="s">
        <v>73</v>
      </c>
      <c r="B123" s="9">
        <v>1126235</v>
      </c>
      <c r="C123" s="9">
        <v>82993</v>
      </c>
      <c r="D123" s="9">
        <v>39125</v>
      </c>
      <c r="E123" s="9">
        <v>5</v>
      </c>
      <c r="F123" s="9">
        <v>1</v>
      </c>
      <c r="G123" s="9">
        <v>373</v>
      </c>
      <c r="H123" s="9">
        <v>27</v>
      </c>
      <c r="I123" s="9">
        <v>14</v>
      </c>
      <c r="J123" s="9">
        <v>0</v>
      </c>
      <c r="K123" s="9">
        <v>0</v>
      </c>
      <c r="L123" s="9"/>
      <c r="M123">
        <f t="shared" si="15"/>
        <v>3.3119198035933884E-4</v>
      </c>
      <c r="N123">
        <f t="shared" si="15"/>
        <v>3.2532864217464121E-4</v>
      </c>
      <c r="O123">
        <f t="shared" si="15"/>
        <v>3.5782747603833865E-4</v>
      </c>
      <c r="P123">
        <f t="shared" si="15"/>
        <v>0</v>
      </c>
      <c r="Q123">
        <f t="shared" si="15"/>
        <v>0</v>
      </c>
      <c r="S123">
        <f t="shared" si="16"/>
        <v>3.3130170785737394E-4</v>
      </c>
      <c r="T123">
        <f t="shared" si="16"/>
        <v>3.2543451821578977E-4</v>
      </c>
      <c r="U123">
        <f t="shared" si="16"/>
        <v>3.5795556619599772E-4</v>
      </c>
      <c r="V123">
        <f t="shared" si="16"/>
        <v>0</v>
      </c>
      <c r="W123">
        <f t="shared" si="16"/>
        <v>0</v>
      </c>
      <c r="Y123" t="str">
        <f t="shared" si="17"/>
        <v>2022-14</v>
      </c>
      <c r="Z123">
        <f ca="1">S123*EXP(-Z$1*(ROW()-ROW(S$14)-$B$2))</f>
        <v>3.3205438176369501E-4</v>
      </c>
      <c r="AA123">
        <f ca="1">T123*EXP(-AA$1*(ROW()-ROW(T$14)-$B$2))</f>
        <v>3.2003334341278351E-4</v>
      </c>
      <c r="AB123">
        <f ca="1">U123*EXP(-AB$1*(ROW()-ROW(U$14)-$B$2))</f>
        <v>3.6655825387164317E-4</v>
      </c>
      <c r="AC123" t="e">
        <f ca="1">V123*EXP(-AC$1*(ROW()-ROW(V$14)-$B$2))</f>
        <v>#NUM!</v>
      </c>
      <c r="AD123" t="e">
        <f ca="1">W123*EXP(-AD$1*(ROW()-ROW(W$14)-$B$2))</f>
        <v>#DIV/0!</v>
      </c>
      <c r="AF123" t="str">
        <f t="shared" si="18"/>
        <v>2022-14</v>
      </c>
      <c r="AG123">
        <f t="shared" ca="1" si="19"/>
        <v>1.6256829942145366E-2</v>
      </c>
      <c r="AH123">
        <f t="shared" ca="1" si="19"/>
        <v>1.5632365117719798E-2</v>
      </c>
      <c r="AI123">
        <f t="shared" ca="1" si="19"/>
        <v>2.0739522950539591E-2</v>
      </c>
      <c r="AJ123" t="e">
        <f t="shared" ca="1" si="19"/>
        <v>#NUM!</v>
      </c>
      <c r="AK123" t="e">
        <f t="shared" ca="1" si="14"/>
        <v>#DIV/0!</v>
      </c>
      <c r="AM123">
        <f t="shared" ca="1" si="20"/>
        <v>0.96158754033548322</v>
      </c>
      <c r="AN123">
        <f t="shared" ca="1" si="20"/>
        <v>1.2757421357267797</v>
      </c>
      <c r="AO123" t="e">
        <f t="shared" ca="1" si="20"/>
        <v>#NUM!</v>
      </c>
      <c r="AP123" t="e">
        <f t="shared" ca="1" si="20"/>
        <v>#DIV/0!</v>
      </c>
      <c r="AR123" t="str">
        <f t="shared" si="21"/>
        <v>2022-14</v>
      </c>
      <c r="AS123">
        <f t="shared" ca="1" si="22"/>
        <v>1.566087340917893</v>
      </c>
      <c r="AT123">
        <f t="shared" ca="1" si="22"/>
        <v>1.1698362159402782</v>
      </c>
      <c r="AU123" t="e">
        <f t="shared" ca="1" si="22"/>
        <v>#NUM!</v>
      </c>
      <c r="AV123" t="e">
        <f t="shared" ca="1" si="22"/>
        <v>#DIV/0!</v>
      </c>
    </row>
    <row r="124" spans="1:48" x14ac:dyDescent="0.25">
      <c r="A124" s="1" t="s">
        <v>74</v>
      </c>
      <c r="B124" s="9">
        <v>1125862</v>
      </c>
      <c r="C124" s="9">
        <v>82966</v>
      </c>
      <c r="D124" s="9">
        <v>39111</v>
      </c>
      <c r="E124" s="9">
        <v>5</v>
      </c>
      <c r="F124" s="9">
        <v>1</v>
      </c>
      <c r="G124" s="9">
        <v>369</v>
      </c>
      <c r="H124" s="9">
        <v>22</v>
      </c>
      <c r="I124" s="9">
        <v>17</v>
      </c>
      <c r="J124" s="9">
        <v>0</v>
      </c>
      <c r="K124" s="9">
        <v>0</v>
      </c>
      <c r="L124" s="9"/>
      <c r="M124">
        <f t="shared" si="15"/>
        <v>3.2774887153132442E-4</v>
      </c>
      <c r="N124">
        <f t="shared" si="15"/>
        <v>2.6516886435407278E-4</v>
      </c>
      <c r="O124">
        <f t="shared" si="15"/>
        <v>4.3466032573956175E-4</v>
      </c>
      <c r="P124">
        <f t="shared" si="15"/>
        <v>0</v>
      </c>
      <c r="Q124">
        <f t="shared" si="15"/>
        <v>0</v>
      </c>
      <c r="S124">
        <f t="shared" si="16"/>
        <v>3.2785632900894591E-4</v>
      </c>
      <c r="T124">
        <f t="shared" si="16"/>
        <v>2.6523919908594788E-4</v>
      </c>
      <c r="U124">
        <f t="shared" si="16"/>
        <v>4.3484934434653329E-4</v>
      </c>
      <c r="V124">
        <f t="shared" si="16"/>
        <v>0</v>
      </c>
      <c r="W124">
        <f t="shared" si="16"/>
        <v>0</v>
      </c>
      <c r="Y124" t="str">
        <f t="shared" si="17"/>
        <v>2022-15</v>
      </c>
      <c r="Z124">
        <f ca="1">S124*EXP(-Z$1*(ROW()-ROW(S$14)-$B$2))</f>
        <v>3.2861639402242325E-4</v>
      </c>
      <c r="AA124">
        <f ca="1">T124*EXP(-AA$1*(ROW()-ROW(T$14)-$B$2))</f>
        <v>2.6074800016375274E-4</v>
      </c>
      <c r="AB124">
        <f ca="1">U124*EXP(-AB$1*(ROW()-ROW(U$14)-$B$2))</f>
        <v>4.4551588134915626E-4</v>
      </c>
      <c r="AC124" t="e">
        <f ca="1">V124*EXP(-AC$1*(ROW()-ROW(V$14)-$B$2))</f>
        <v>#NUM!</v>
      </c>
      <c r="AD124" t="e">
        <f ca="1">W124*EXP(-AD$1*(ROW()-ROW(W$14)-$B$2))</f>
        <v>#DIV/0!</v>
      </c>
      <c r="AF124" t="str">
        <f t="shared" si="18"/>
        <v>2022-15</v>
      </c>
      <c r="AG124">
        <f t="shared" ca="1" si="19"/>
        <v>1.6585446336167788E-2</v>
      </c>
      <c r="AH124">
        <f t="shared" ca="1" si="19"/>
        <v>1.5893113117883551E-2</v>
      </c>
      <c r="AI124">
        <f t="shared" ca="1" si="19"/>
        <v>2.1185038831888749E-2</v>
      </c>
      <c r="AJ124" t="e">
        <f t="shared" ca="1" si="19"/>
        <v>#NUM!</v>
      </c>
      <c r="AK124" t="e">
        <f t="shared" ca="1" si="14"/>
        <v>#DIV/0!</v>
      </c>
      <c r="AM124">
        <f t="shared" ca="1" si="20"/>
        <v>0.95825658205082664</v>
      </c>
      <c r="AN124">
        <f t="shared" ca="1" si="20"/>
        <v>1.2773270253023372</v>
      </c>
      <c r="AO124" t="e">
        <f t="shared" ca="1" si="20"/>
        <v>#NUM!</v>
      </c>
      <c r="AP124" t="e">
        <f t="shared" ca="1" si="20"/>
        <v>#DIV/0!</v>
      </c>
      <c r="AR124" t="str">
        <f t="shared" si="21"/>
        <v>2022-15</v>
      </c>
      <c r="AS124">
        <f t="shared" ca="1" si="22"/>
        <v>1.5606623833514648</v>
      </c>
      <c r="AT124">
        <f t="shared" ca="1" si="22"/>
        <v>1.1712895356761643</v>
      </c>
      <c r="AU124" t="e">
        <f t="shared" ca="1" si="22"/>
        <v>#NUM!</v>
      </c>
      <c r="AV124" t="e">
        <f t="shared" ca="1" si="22"/>
        <v>#DIV/0!</v>
      </c>
    </row>
    <row r="125" spans="1:48" x14ac:dyDescent="0.25">
      <c r="A125" s="1" t="s">
        <v>75</v>
      </c>
      <c r="B125" s="9">
        <v>1125493</v>
      </c>
      <c r="C125" s="9">
        <v>82944</v>
      </c>
      <c r="D125" s="9">
        <v>39094</v>
      </c>
      <c r="E125" s="9">
        <v>5</v>
      </c>
      <c r="F125" s="9">
        <v>1</v>
      </c>
      <c r="G125" s="9">
        <v>329</v>
      </c>
      <c r="H125" s="9">
        <v>28</v>
      </c>
      <c r="I125" s="9">
        <v>13</v>
      </c>
      <c r="J125" s="9">
        <v>0</v>
      </c>
      <c r="K125" s="9">
        <v>0</v>
      </c>
      <c r="L125" s="9"/>
      <c r="M125">
        <f t="shared" si="15"/>
        <v>2.9231634492617902E-4</v>
      </c>
      <c r="N125">
        <f t="shared" si="15"/>
        <v>3.3757716049382714E-4</v>
      </c>
      <c r="O125">
        <f t="shared" si="15"/>
        <v>3.3253184631912828E-4</v>
      </c>
      <c r="P125">
        <f t="shared" si="15"/>
        <v>0</v>
      </c>
      <c r="Q125">
        <f t="shared" si="15"/>
        <v>0</v>
      </c>
      <c r="S125">
        <f t="shared" si="16"/>
        <v>2.9240182084049071E-4</v>
      </c>
      <c r="T125">
        <f t="shared" si="16"/>
        <v>3.3769116052482102E-4</v>
      </c>
      <c r="U125">
        <f t="shared" si="16"/>
        <v>3.326424635979477E-4</v>
      </c>
      <c r="V125">
        <f t="shared" si="16"/>
        <v>0</v>
      </c>
      <c r="W125">
        <f t="shared" si="16"/>
        <v>0</v>
      </c>
      <c r="Y125" t="str">
        <f t="shared" si="17"/>
        <v>2022-16</v>
      </c>
      <c r="Z125">
        <f ca="1">S125*EXP(-Z$1*(ROW()-ROW(S$14)-$B$2))</f>
        <v>2.9309326557725579E-4</v>
      </c>
      <c r="AA125">
        <f ca="1">T125*EXP(-AA$1*(ROW()-ROW(T$14)-$B$2))</f>
        <v>3.3185979193031266E-4</v>
      </c>
      <c r="AB125">
        <f ca="1">U125*EXP(-AB$1*(ROW()-ROW(U$14)-$B$2))</f>
        <v>3.409671552840499E-4</v>
      </c>
      <c r="AC125" t="e">
        <f ca="1">V125*EXP(-AC$1*(ROW()-ROW(V$14)-$B$2))</f>
        <v>#NUM!</v>
      </c>
      <c r="AD125" t="e">
        <f ca="1">W125*EXP(-AD$1*(ROW()-ROW(W$14)-$B$2))</f>
        <v>#DIV/0!</v>
      </c>
      <c r="AF125" t="str">
        <f t="shared" si="18"/>
        <v>2022-16</v>
      </c>
      <c r="AG125">
        <f t="shared" ca="1" si="19"/>
        <v>1.6878539601745044E-2</v>
      </c>
      <c r="AH125">
        <f t="shared" ca="1" si="19"/>
        <v>1.6224972909813864E-2</v>
      </c>
      <c r="AI125">
        <f t="shared" ca="1" si="19"/>
        <v>2.1526005987172799E-2</v>
      </c>
      <c r="AJ125" t="e">
        <f t="shared" ca="1" si="19"/>
        <v>#NUM!</v>
      </c>
      <c r="AK125" t="e">
        <f t="shared" ca="1" si="14"/>
        <v>#DIV/0!</v>
      </c>
      <c r="AM125">
        <f t="shared" ca="1" si="20"/>
        <v>0.96127824400971229</v>
      </c>
      <c r="AN125">
        <f t="shared" ca="1" si="20"/>
        <v>1.2753476601107872</v>
      </c>
      <c r="AO125" t="e">
        <f t="shared" ca="1" si="20"/>
        <v>#NUM!</v>
      </c>
      <c r="AP125" t="e">
        <f t="shared" ca="1" si="20"/>
        <v>#DIV/0!</v>
      </c>
      <c r="AR125" t="str">
        <f t="shared" si="21"/>
        <v>2022-16</v>
      </c>
      <c r="AS125">
        <f t="shared" ca="1" si="22"/>
        <v>1.565583606166699</v>
      </c>
      <c r="AT125">
        <f t="shared" ca="1" si="22"/>
        <v>1.169474487775181</v>
      </c>
      <c r="AU125" t="e">
        <f t="shared" ca="1" si="22"/>
        <v>#NUM!</v>
      </c>
      <c r="AV125" t="e">
        <f t="shared" ca="1" si="22"/>
        <v>#DIV/0!</v>
      </c>
    </row>
    <row r="126" spans="1:48" x14ac:dyDescent="0.25">
      <c r="A126" s="1" t="s">
        <v>76</v>
      </c>
      <c r="B126" s="9">
        <v>1125164</v>
      </c>
      <c r="C126" s="9">
        <v>82916</v>
      </c>
      <c r="D126" s="9">
        <v>39081</v>
      </c>
      <c r="E126" s="9">
        <v>5</v>
      </c>
      <c r="F126" s="9">
        <v>1</v>
      </c>
      <c r="G126" s="9">
        <v>366</v>
      </c>
      <c r="H126" s="9">
        <v>20</v>
      </c>
      <c r="I126" s="9">
        <v>10</v>
      </c>
      <c r="J126" s="9">
        <v>0</v>
      </c>
      <c r="K126" s="9">
        <v>0</v>
      </c>
      <c r="L126" s="9"/>
      <c r="M126">
        <f t="shared" si="15"/>
        <v>3.2528591387566614E-4</v>
      </c>
      <c r="N126">
        <f t="shared" si="15"/>
        <v>2.4120796951131266E-4</v>
      </c>
      <c r="O126">
        <f t="shared" si="15"/>
        <v>2.5587881579284053E-4</v>
      </c>
      <c r="P126">
        <f t="shared" si="15"/>
        <v>0</v>
      </c>
      <c r="Q126">
        <f t="shared" si="15"/>
        <v>0</v>
      </c>
      <c r="S126">
        <f t="shared" si="16"/>
        <v>3.2539176210254125E-4</v>
      </c>
      <c r="T126">
        <f t="shared" si="16"/>
        <v>2.4126616600343682E-4</v>
      </c>
      <c r="U126">
        <f t="shared" si="16"/>
        <v>2.5594430791609337E-4</v>
      </c>
      <c r="V126">
        <f t="shared" si="16"/>
        <v>0</v>
      </c>
      <c r="W126">
        <f t="shared" si="16"/>
        <v>0</v>
      </c>
      <c r="Y126" t="str">
        <f t="shared" si="17"/>
        <v>2022-17</v>
      </c>
      <c r="Z126">
        <f ca="1">S126*EXP(-Z$1*(ROW()-ROW(S$14)-$B$2))</f>
        <v>3.2617632394875559E-4</v>
      </c>
      <c r="AA126">
        <f ca="1">T126*EXP(-AA$1*(ROW()-ROW(T$14)-$B$2))</f>
        <v>2.3701892953321732E-4</v>
      </c>
      <c r="AB126">
        <f ca="1">U126*EXP(-AB$1*(ROW()-ROW(U$14)-$B$2))</f>
        <v>2.6247673835800477E-4</v>
      </c>
      <c r="AC126" t="e">
        <f ca="1">V126*EXP(-AC$1*(ROW()-ROW(V$14)-$B$2))</f>
        <v>#NUM!</v>
      </c>
      <c r="AD126" t="e">
        <f ca="1">W126*EXP(-AD$1*(ROW()-ROW(W$14)-$B$2))</f>
        <v>#DIV/0!</v>
      </c>
      <c r="AF126" t="str">
        <f t="shared" si="18"/>
        <v>2022-17</v>
      </c>
      <c r="AG126">
        <f t="shared" ca="1" si="19"/>
        <v>1.7204715925693798E-2</v>
      </c>
      <c r="AH126">
        <f t="shared" ca="1" si="19"/>
        <v>1.646199183934708E-2</v>
      </c>
      <c r="AI126">
        <f t="shared" ca="1" si="19"/>
        <v>2.1788482725530803E-2</v>
      </c>
      <c r="AJ126" t="e">
        <f t="shared" ca="1" si="19"/>
        <v>#NUM!</v>
      </c>
      <c r="AK126" t="e">
        <f t="shared" ca="1" si="14"/>
        <v>#DIV/0!</v>
      </c>
      <c r="AM126">
        <f t="shared" ca="1" si="20"/>
        <v>0.95683020344221303</v>
      </c>
      <c r="AN126">
        <f t="shared" ca="1" si="20"/>
        <v>1.2664250208857872</v>
      </c>
      <c r="AO126" t="e">
        <f t="shared" ca="1" si="20"/>
        <v>#NUM!</v>
      </c>
      <c r="AP126" t="e">
        <f t="shared" ca="1" si="20"/>
        <v>#DIV/0!</v>
      </c>
      <c r="AR126" t="str">
        <f t="shared" si="21"/>
        <v>2022-17</v>
      </c>
      <c r="AS126">
        <f t="shared" ca="1" si="22"/>
        <v>1.5583393151037974</v>
      </c>
      <c r="AT126">
        <f t="shared" ca="1" si="22"/>
        <v>1.1612925627490647</v>
      </c>
      <c r="AU126" t="e">
        <f t="shared" ca="1" si="22"/>
        <v>#NUM!</v>
      </c>
      <c r="AV126" t="e">
        <f t="shared" ca="1" si="22"/>
        <v>#DIV/0!</v>
      </c>
    </row>
    <row r="127" spans="1:48" x14ac:dyDescent="0.25">
      <c r="A127" s="1" t="s">
        <v>77</v>
      </c>
      <c r="B127" s="9">
        <v>1124798</v>
      </c>
      <c r="C127" s="9">
        <v>82896</v>
      </c>
      <c r="D127" s="9">
        <v>39071</v>
      </c>
      <c r="E127" s="9">
        <v>5</v>
      </c>
      <c r="F127" s="9">
        <v>1</v>
      </c>
      <c r="G127" s="9">
        <v>325</v>
      </c>
      <c r="H127" s="9">
        <v>28</v>
      </c>
      <c r="I127" s="9">
        <v>13</v>
      </c>
      <c r="J127" s="9">
        <v>0</v>
      </c>
      <c r="K127" s="9">
        <v>0</v>
      </c>
      <c r="L127" s="9"/>
      <c r="M127">
        <f t="shared" si="15"/>
        <v>2.8894076980933467E-4</v>
      </c>
      <c r="N127">
        <f t="shared" si="15"/>
        <v>3.3777263076626134E-4</v>
      </c>
      <c r="O127">
        <f t="shared" si="15"/>
        <v>3.3272759847457193E-4</v>
      </c>
      <c r="P127">
        <f t="shared" si="15"/>
        <v>0</v>
      </c>
      <c r="Q127">
        <f t="shared" si="15"/>
        <v>0</v>
      </c>
      <c r="S127">
        <f t="shared" si="16"/>
        <v>2.8902428271950523E-4</v>
      </c>
      <c r="T127">
        <f t="shared" si="16"/>
        <v>3.3788676288069121E-4</v>
      </c>
      <c r="U127">
        <f t="shared" si="16"/>
        <v>3.3283834604983203E-4</v>
      </c>
      <c r="V127">
        <f t="shared" si="16"/>
        <v>0</v>
      </c>
      <c r="W127">
        <f t="shared" si="16"/>
        <v>0</v>
      </c>
      <c r="Y127" t="str">
        <f t="shared" si="17"/>
        <v>2022-18</v>
      </c>
      <c r="Z127">
        <f ca="1">S127*EXP(-Z$1*(ROW()-ROW(S$14)-$B$2))</f>
        <v>2.8973457574314417E-4</v>
      </c>
      <c r="AA127">
        <f ca="1">T127*EXP(-AA$1*(ROW()-ROW(T$14)-$B$2))</f>
        <v>3.3182526751818583E-4</v>
      </c>
      <c r="AB127">
        <f ca="1">U127*EXP(-AB$1*(ROW()-ROW(U$14)-$B$2))</f>
        <v>3.4149880464547203E-4</v>
      </c>
      <c r="AC127" t="e">
        <f ca="1">V127*EXP(-AC$1*(ROW()-ROW(V$14)-$B$2))</f>
        <v>#NUM!</v>
      </c>
      <c r="AD127" t="e">
        <f ca="1">W127*EXP(-AD$1*(ROW()-ROW(W$14)-$B$2))</f>
        <v>#DIV/0!</v>
      </c>
      <c r="AF127" t="str">
        <f t="shared" si="18"/>
        <v>2022-18</v>
      </c>
      <c r="AG127">
        <f t="shared" ca="1" si="19"/>
        <v>1.7494450501436942E-2</v>
      </c>
      <c r="AH127">
        <f t="shared" ca="1" si="19"/>
        <v>1.6793817106865266E-2</v>
      </c>
      <c r="AI127">
        <f t="shared" ca="1" si="19"/>
        <v>2.2129981530176274E-2</v>
      </c>
      <c r="AJ127" t="e">
        <f t="shared" ca="1" si="19"/>
        <v>#NUM!</v>
      </c>
      <c r="AK127" t="e">
        <f t="shared" ca="1" si="14"/>
        <v>#DIV/0!</v>
      </c>
      <c r="AM127">
        <f t="shared" ca="1" si="20"/>
        <v>0.95995110595133415</v>
      </c>
      <c r="AN127">
        <f t="shared" ca="1" si="20"/>
        <v>1.2649715135870421</v>
      </c>
      <c r="AO127" t="e">
        <f t="shared" ca="1" si="20"/>
        <v>#NUM!</v>
      </c>
      <c r="AP127" t="e">
        <f t="shared" ca="1" si="20"/>
        <v>#DIV/0!</v>
      </c>
      <c r="AR127" t="str">
        <f t="shared" si="21"/>
        <v>2022-18</v>
      </c>
      <c r="AS127">
        <f t="shared" ca="1" si="22"/>
        <v>1.5634221658134357</v>
      </c>
      <c r="AT127">
        <f t="shared" ca="1" si="22"/>
        <v>1.1599597185710859</v>
      </c>
      <c r="AU127" t="e">
        <f t="shared" ca="1" si="22"/>
        <v>#NUM!</v>
      </c>
      <c r="AV127" t="e">
        <f t="shared" ca="1" si="22"/>
        <v>#DIV/0!</v>
      </c>
    </row>
    <row r="128" spans="1:48" x14ac:dyDescent="0.25">
      <c r="A128" s="1" t="s">
        <v>78</v>
      </c>
      <c r="B128" s="9">
        <v>1124473</v>
      </c>
      <c r="C128" s="9">
        <v>82868</v>
      </c>
      <c r="D128" s="9">
        <v>39058</v>
      </c>
      <c r="E128" s="9">
        <v>5</v>
      </c>
      <c r="F128" s="9">
        <v>1</v>
      </c>
      <c r="G128" s="9">
        <v>400</v>
      </c>
      <c r="H128" s="9">
        <v>25</v>
      </c>
      <c r="I128" s="9">
        <v>17</v>
      </c>
      <c r="J128" s="9">
        <v>0</v>
      </c>
      <c r="K128" s="9">
        <v>0</v>
      </c>
      <c r="L128" s="9"/>
      <c r="M128">
        <f t="shared" si="15"/>
        <v>3.5572219163999494E-4</v>
      </c>
      <c r="N128">
        <f t="shared" si="15"/>
        <v>3.0168460684462038E-4</v>
      </c>
      <c r="O128">
        <f t="shared" si="15"/>
        <v>4.3525014081622205E-4</v>
      </c>
      <c r="P128">
        <f t="shared" si="15"/>
        <v>0</v>
      </c>
      <c r="Q128">
        <f t="shared" si="15"/>
        <v>0</v>
      </c>
      <c r="S128">
        <f t="shared" si="16"/>
        <v>3.5584877870119367E-4</v>
      </c>
      <c r="T128">
        <f t="shared" si="16"/>
        <v>3.0177565020254063E-4</v>
      </c>
      <c r="U128">
        <f t="shared" si="16"/>
        <v>4.3543967287236712E-4</v>
      </c>
      <c r="V128">
        <f t="shared" si="16"/>
        <v>0</v>
      </c>
      <c r="W128">
        <f t="shared" si="16"/>
        <v>0</v>
      </c>
      <c r="Y128" t="str">
        <f t="shared" si="17"/>
        <v>2022-19</v>
      </c>
      <c r="Z128">
        <f ca="1">S128*EXP(-Z$1*(ROW()-ROW(S$14)-$B$2))</f>
        <v>3.5673981756677639E-4</v>
      </c>
      <c r="AA128">
        <f ca="1">T128*EXP(-AA$1*(ROW()-ROW(T$14)-$B$2))</f>
        <v>2.9626076162592326E-4</v>
      </c>
      <c r="AB128">
        <f ca="1">U128*EXP(-AB$1*(ROW()-ROW(U$14)-$B$2))</f>
        <v>4.4698640573238353E-4</v>
      </c>
      <c r="AC128" t="e">
        <f ca="1">V128*EXP(-AC$1*(ROW()-ROW(V$14)-$B$2))</f>
        <v>#NUM!</v>
      </c>
      <c r="AD128" t="e">
        <f ca="1">W128*EXP(-AD$1*(ROW()-ROW(W$14)-$B$2))</f>
        <v>#DIV/0!</v>
      </c>
      <c r="AF128" t="str">
        <f t="shared" si="18"/>
        <v>2022-19</v>
      </c>
      <c r="AG128">
        <f t="shared" ca="1" si="19"/>
        <v>1.7851190319003719E-2</v>
      </c>
      <c r="AH128">
        <f t="shared" ca="1" si="19"/>
        <v>1.7090077868491187E-2</v>
      </c>
      <c r="AI128">
        <f t="shared" ca="1" si="19"/>
        <v>2.2576967935908659E-2</v>
      </c>
      <c r="AJ128" t="e">
        <f t="shared" ca="1" si="19"/>
        <v>#NUM!</v>
      </c>
      <c r="AK128" t="e">
        <f t="shared" ca="1" si="14"/>
        <v>#DIV/0!</v>
      </c>
      <c r="AM128">
        <f t="shared" ca="1" si="20"/>
        <v>0.95736349022606748</v>
      </c>
      <c r="AN128">
        <f t="shared" ca="1" si="20"/>
        <v>1.2647317928079032</v>
      </c>
      <c r="AO128" t="e">
        <f t="shared" ca="1" si="20"/>
        <v>#NUM!</v>
      </c>
      <c r="AP128" t="e">
        <f t="shared" ca="1" si="20"/>
        <v>#DIV/0!</v>
      </c>
      <c r="AR128" t="str">
        <f t="shared" si="21"/>
        <v>2022-19</v>
      </c>
      <c r="AS128">
        <f t="shared" ca="1" si="22"/>
        <v>1.5592078514005363</v>
      </c>
      <c r="AT128">
        <f t="shared" ca="1" si="22"/>
        <v>1.1597398982474509</v>
      </c>
      <c r="AU128" t="e">
        <f t="shared" ca="1" si="22"/>
        <v>#NUM!</v>
      </c>
      <c r="AV128" t="e">
        <f t="shared" ca="1" si="22"/>
        <v>#DIV/0!</v>
      </c>
    </row>
    <row r="129" spans="1:48" x14ac:dyDescent="0.25">
      <c r="A129" s="1" t="s">
        <v>79</v>
      </c>
      <c r="B129" s="9">
        <v>1124073</v>
      </c>
      <c r="C129" s="9">
        <v>82843</v>
      </c>
      <c r="D129" s="9">
        <v>39041</v>
      </c>
      <c r="E129" s="9">
        <v>5</v>
      </c>
      <c r="F129" s="9">
        <v>1</v>
      </c>
      <c r="G129" s="9">
        <v>344</v>
      </c>
      <c r="H129" s="9">
        <v>22</v>
      </c>
      <c r="I129" s="9">
        <v>10</v>
      </c>
      <c r="J129" s="9">
        <v>0</v>
      </c>
      <c r="K129" s="9">
        <v>0</v>
      </c>
      <c r="L129" s="9"/>
      <c r="M129">
        <f t="shared" ref="M129:Q179" si="23">G129/B129</f>
        <v>3.0602994645365561E-4</v>
      </c>
      <c r="N129">
        <f t="shared" si="23"/>
        <v>2.6556257016283812E-4</v>
      </c>
      <c r="O129">
        <f t="shared" si="23"/>
        <v>2.5614097999538944E-4</v>
      </c>
      <c r="P129">
        <f t="shared" si="23"/>
        <v>0</v>
      </c>
      <c r="Q129">
        <f t="shared" si="23"/>
        <v>0</v>
      </c>
      <c r="S129">
        <f t="shared" si="16"/>
        <v>3.0612363184221797E-4</v>
      </c>
      <c r="T129">
        <f t="shared" si="16"/>
        <v>2.6563311393679303E-4</v>
      </c>
      <c r="U129">
        <f t="shared" si="16"/>
        <v>2.5620660640779343E-4</v>
      </c>
      <c r="V129">
        <f t="shared" si="16"/>
        <v>0</v>
      </c>
      <c r="W129">
        <f t="shared" si="16"/>
        <v>0</v>
      </c>
      <c r="Y129" t="str">
        <f t="shared" si="17"/>
        <v>2022-20</v>
      </c>
      <c r="Z129">
        <f ca="1">S129*EXP(-Z$1*(ROW()-ROW(S$14)-$B$2))</f>
        <v>3.0690437289432088E-4</v>
      </c>
      <c r="AA129">
        <f ca="1">T129*EXP(-AA$1*(ROW()-ROW(T$14)-$B$2))</f>
        <v>2.6068966839788948E-4</v>
      </c>
      <c r="AB129">
        <f ca="1">U129*EXP(-AB$1*(ROW()-ROW(U$14)-$B$2))</f>
        <v>2.6312804043943121E-4</v>
      </c>
      <c r="AC129" t="e">
        <f ca="1">V129*EXP(-AC$1*(ROW()-ROW(V$14)-$B$2))</f>
        <v>#NUM!</v>
      </c>
      <c r="AD129" t="e">
        <f ca="1">W129*EXP(-AD$1*(ROW()-ROW(W$14)-$B$2))</f>
        <v>#DIV/0!</v>
      </c>
      <c r="AF129" t="str">
        <f t="shared" si="18"/>
        <v>2022-20</v>
      </c>
      <c r="AG129">
        <f t="shared" ca="1" si="19"/>
        <v>1.8158094691898038E-2</v>
      </c>
      <c r="AH129">
        <f t="shared" ca="1" si="19"/>
        <v>1.7350767536889078E-2</v>
      </c>
      <c r="AI129">
        <f t="shared" ca="1" si="19"/>
        <v>2.284009597634809E-2</v>
      </c>
      <c r="AJ129" t="e">
        <f t="shared" ca="1" si="19"/>
        <v>#NUM!</v>
      </c>
      <c r="AK129" t="e">
        <f t="shared" ca="1" si="14"/>
        <v>#DIV/0!</v>
      </c>
      <c r="AM129">
        <f t="shared" ca="1" si="20"/>
        <v>0.95553899411213106</v>
      </c>
      <c r="AN129">
        <f t="shared" ca="1" si="20"/>
        <v>1.257846506689885</v>
      </c>
      <c r="AO129" t="e">
        <f t="shared" ca="1" si="20"/>
        <v>#NUM!</v>
      </c>
      <c r="AP129" t="e">
        <f t="shared" ca="1" si="20"/>
        <v>#DIV/0!</v>
      </c>
      <c r="AR129" t="str">
        <f t="shared" si="21"/>
        <v>2022-20</v>
      </c>
      <c r="AS129">
        <f t="shared" ca="1" si="22"/>
        <v>1.5562363899914244</v>
      </c>
      <c r="AT129">
        <f t="shared" ca="1" si="22"/>
        <v>1.1534261951624778</v>
      </c>
      <c r="AU129" t="e">
        <f t="shared" ca="1" si="22"/>
        <v>#NUM!</v>
      </c>
      <c r="AV129" t="e">
        <f t="shared" ca="1" si="22"/>
        <v>#DIV/0!</v>
      </c>
    </row>
    <row r="130" spans="1:48" x14ac:dyDescent="0.25">
      <c r="A130" s="1" t="s">
        <v>80</v>
      </c>
      <c r="B130" s="9">
        <v>1123729</v>
      </c>
      <c r="C130" s="9">
        <v>82821</v>
      </c>
      <c r="D130" s="9">
        <v>39031</v>
      </c>
      <c r="E130" s="9">
        <v>5</v>
      </c>
      <c r="F130" s="9">
        <v>1</v>
      </c>
      <c r="G130" s="9">
        <v>285</v>
      </c>
      <c r="H130" s="9">
        <v>28</v>
      </c>
      <c r="I130" s="9">
        <v>10</v>
      </c>
      <c r="J130" s="9">
        <v>0</v>
      </c>
      <c r="K130" s="9">
        <v>0</v>
      </c>
      <c r="L130" s="9"/>
      <c r="M130">
        <f t="shared" si="23"/>
        <v>2.536198674235514E-4</v>
      </c>
      <c r="N130">
        <f t="shared" si="23"/>
        <v>3.3807850665893915E-4</v>
      </c>
      <c r="O130">
        <f t="shared" si="23"/>
        <v>2.5620660500627704E-4</v>
      </c>
      <c r="P130">
        <f t="shared" si="23"/>
        <v>0</v>
      </c>
      <c r="Q130">
        <f t="shared" si="23"/>
        <v>0</v>
      </c>
      <c r="S130">
        <f t="shared" ref="S130:W180" si="24">-LN((1-1.5*M130)/(1-0.5*M130))</f>
        <v>2.536842081389779E-4</v>
      </c>
      <c r="T130">
        <f t="shared" si="24"/>
        <v>3.3819284561348566E-4</v>
      </c>
      <c r="U130">
        <f t="shared" si="24"/>
        <v>2.5627226505539261E-4</v>
      </c>
      <c r="V130">
        <f t="shared" si="24"/>
        <v>0</v>
      </c>
      <c r="W130">
        <f t="shared" si="24"/>
        <v>0</v>
      </c>
      <c r="Y130" t="str">
        <f t="shared" si="17"/>
        <v>2022-21</v>
      </c>
      <c r="Z130">
        <f ca="1">S130*EXP(-Z$1*(ROW()-ROW(S$14)-$B$2))</f>
        <v>2.5434298599121512E-4</v>
      </c>
      <c r="AA130">
        <f ca="1">T130*EXP(-AA$1*(ROW()-ROW(T$14)-$B$2))</f>
        <v>3.3178571819119127E-4</v>
      </c>
      <c r="AB130">
        <f ca="1">U130*EXP(-AB$1*(ROW()-ROW(U$14)-$B$2))</f>
        <v>2.6332306545392856E-4</v>
      </c>
      <c r="AC130" t="e">
        <f ca="1">V130*EXP(-AC$1*(ROW()-ROW(V$14)-$B$2))</f>
        <v>#NUM!</v>
      </c>
      <c r="AD130" t="e">
        <f ca="1">W130*EXP(-AD$1*(ROW()-ROW(W$14)-$B$2))</f>
        <v>#DIV/0!</v>
      </c>
      <c r="AF130" t="str">
        <f t="shared" si="18"/>
        <v>2022-21</v>
      </c>
      <c r="AG130">
        <f t="shared" ca="1" si="19"/>
        <v>1.8412437677889252E-2</v>
      </c>
      <c r="AH130">
        <f t="shared" ca="1" si="19"/>
        <v>1.768255325508027E-2</v>
      </c>
      <c r="AI130">
        <f t="shared" ca="1" si="19"/>
        <v>2.310341904180202E-2</v>
      </c>
      <c r="AJ130" t="e">
        <f t="shared" ca="1" si="19"/>
        <v>#NUM!</v>
      </c>
      <c r="AK130" t="e">
        <f t="shared" ca="1" si="14"/>
        <v>#DIV/0!</v>
      </c>
      <c r="AM130">
        <f t="shared" ca="1" si="20"/>
        <v>0.96035916397504117</v>
      </c>
      <c r="AN130">
        <f t="shared" ca="1" si="20"/>
        <v>1.2547724231835948</v>
      </c>
      <c r="AO130" t="e">
        <f t="shared" ca="1" si="20"/>
        <v>#NUM!</v>
      </c>
      <c r="AP130" t="e">
        <f t="shared" ca="1" si="20"/>
        <v>#DIV/0!</v>
      </c>
      <c r="AR130" t="str">
        <f t="shared" si="21"/>
        <v>2022-21</v>
      </c>
      <c r="AS130">
        <f t="shared" ca="1" si="22"/>
        <v>1.5640867485773353</v>
      </c>
      <c r="AT130">
        <f t="shared" ca="1" si="22"/>
        <v>1.1506073071475937</v>
      </c>
      <c r="AU130" t="e">
        <f t="shared" ca="1" si="22"/>
        <v>#NUM!</v>
      </c>
      <c r="AV130" t="e">
        <f t="shared" ca="1" si="22"/>
        <v>#DIV/0!</v>
      </c>
    </row>
    <row r="131" spans="1:48" x14ac:dyDescent="0.25">
      <c r="A131" s="1" t="s">
        <v>81</v>
      </c>
      <c r="B131" s="9">
        <v>1123444</v>
      </c>
      <c r="C131" s="9">
        <v>82793</v>
      </c>
      <c r="D131" s="9">
        <v>39021</v>
      </c>
      <c r="E131" s="9">
        <v>5</v>
      </c>
      <c r="F131" s="9">
        <v>1</v>
      </c>
      <c r="G131" s="9">
        <v>300</v>
      </c>
      <c r="H131" s="9">
        <v>20</v>
      </c>
      <c r="I131" s="9">
        <v>15</v>
      </c>
      <c r="J131" s="9">
        <v>0</v>
      </c>
      <c r="K131" s="9">
        <v>0</v>
      </c>
      <c r="L131" s="9"/>
      <c r="M131">
        <f t="shared" si="23"/>
        <v>2.6703600713520211E-4</v>
      </c>
      <c r="N131">
        <f t="shared" si="23"/>
        <v>2.4156631599289794E-4</v>
      </c>
      <c r="O131">
        <f t="shared" si="23"/>
        <v>3.8440839547935725E-4</v>
      </c>
      <c r="P131">
        <f t="shared" si="23"/>
        <v>0</v>
      </c>
      <c r="Q131">
        <f t="shared" si="23"/>
        <v>0</v>
      </c>
      <c r="S131">
        <f t="shared" si="24"/>
        <v>2.6710733599930611E-4</v>
      </c>
      <c r="T131">
        <f t="shared" si="24"/>
        <v>2.4162468555328671E-4</v>
      </c>
      <c r="U131">
        <f t="shared" si="24"/>
        <v>3.8455622685878207E-4</v>
      </c>
      <c r="V131">
        <f t="shared" si="24"/>
        <v>0</v>
      </c>
      <c r="W131">
        <f t="shared" si="24"/>
        <v>0</v>
      </c>
      <c r="Y131" t="str">
        <f t="shared" si="17"/>
        <v>2022-22</v>
      </c>
      <c r="Z131">
        <f ca="1">S131*EXP(-Z$1*(ROW()-ROW(S$14)-$B$2))</f>
        <v>2.6781337430209999E-4</v>
      </c>
      <c r="AA131">
        <f ca="1">T131*EXP(-AA$1*(ROW()-ROW(T$14)-$B$2))</f>
        <v>2.3696610996022912E-4</v>
      </c>
      <c r="AB131">
        <f ca="1">U131*EXP(-AB$1*(ROW()-ROW(U$14)-$B$2))</f>
        <v>3.9532804998458285E-4</v>
      </c>
      <c r="AC131" t="e">
        <f ca="1">V131*EXP(-AC$1*(ROW()-ROW(V$14)-$B$2))</f>
        <v>#NUM!</v>
      </c>
      <c r="AD131" t="e">
        <f ca="1">W131*EXP(-AD$1*(ROW()-ROW(W$14)-$B$2))</f>
        <v>#DIV/0!</v>
      </c>
      <c r="AF131" t="str">
        <f t="shared" si="18"/>
        <v>2022-22</v>
      </c>
      <c r="AG131">
        <f t="shared" ca="1" si="19"/>
        <v>1.868025105219135E-2</v>
      </c>
      <c r="AH131">
        <f t="shared" ca="1" si="19"/>
        <v>1.79195193650405E-2</v>
      </c>
      <c r="AI131">
        <f t="shared" ca="1" si="19"/>
        <v>2.3498747091786603E-2</v>
      </c>
      <c r="AJ131" t="e">
        <f t="shared" ca="1" si="19"/>
        <v>#NUM!</v>
      </c>
      <c r="AK131" t="e">
        <f t="shared" ca="1" si="14"/>
        <v>#DIV/0!</v>
      </c>
      <c r="AM131">
        <f t="shared" ca="1" si="20"/>
        <v>0.95927615292613477</v>
      </c>
      <c r="AN131">
        <f t="shared" ca="1" si="20"/>
        <v>1.2579460000902933</v>
      </c>
      <c r="AO131" t="e">
        <f t="shared" ca="1" si="20"/>
        <v>#NUM!</v>
      </c>
      <c r="AP131" t="e">
        <f t="shared" ca="1" si="20"/>
        <v>#DIV/0!</v>
      </c>
      <c r="AR131" t="str">
        <f t="shared" si="21"/>
        <v>2022-22</v>
      </c>
      <c r="AS131">
        <f t="shared" ca="1" si="22"/>
        <v>1.5623229051178258</v>
      </c>
      <c r="AT131">
        <f t="shared" ca="1" si="22"/>
        <v>1.1535174291037149</v>
      </c>
      <c r="AU131" t="e">
        <f t="shared" ca="1" si="22"/>
        <v>#NUM!</v>
      </c>
      <c r="AV131" t="e">
        <f t="shared" ca="1" si="22"/>
        <v>#DIV/0!</v>
      </c>
    </row>
    <row r="132" spans="1:48" x14ac:dyDescent="0.25">
      <c r="A132" s="1" t="s">
        <v>82</v>
      </c>
      <c r="B132" s="9">
        <v>1123144</v>
      </c>
      <c r="C132" s="9">
        <v>82773</v>
      </c>
      <c r="D132" s="9">
        <v>39006</v>
      </c>
      <c r="E132" s="9">
        <v>5</v>
      </c>
      <c r="F132" s="9">
        <v>1</v>
      </c>
      <c r="G132" s="9">
        <v>339</v>
      </c>
      <c r="H132" s="9">
        <v>16</v>
      </c>
      <c r="I132" s="9">
        <v>17</v>
      </c>
      <c r="J132" s="9">
        <v>0</v>
      </c>
      <c r="K132" s="9">
        <v>0</v>
      </c>
      <c r="L132" s="9"/>
      <c r="M132">
        <f t="shared" si="23"/>
        <v>3.0183128788472362E-4</v>
      </c>
      <c r="N132">
        <f t="shared" si="23"/>
        <v>1.9329974750220482E-4</v>
      </c>
      <c r="O132">
        <f t="shared" si="23"/>
        <v>4.3583038506896376E-4</v>
      </c>
      <c r="P132">
        <f t="shared" si="23"/>
        <v>0</v>
      </c>
      <c r="Q132">
        <f t="shared" si="23"/>
        <v>0</v>
      </c>
      <c r="S132">
        <f t="shared" si="24"/>
        <v>3.0192241981035286E-4</v>
      </c>
      <c r="T132">
        <f t="shared" si="24"/>
        <v>1.9333712012071545E-4</v>
      </c>
      <c r="U132">
        <f t="shared" si="24"/>
        <v>4.3602042292258309E-4</v>
      </c>
      <c r="V132">
        <f t="shared" si="24"/>
        <v>0</v>
      </c>
      <c r="W132">
        <f t="shared" si="24"/>
        <v>0</v>
      </c>
      <c r="Y132" t="str">
        <f t="shared" si="17"/>
        <v>2022-23</v>
      </c>
      <c r="Z132">
        <f ca="1">S132*EXP(-Z$1*(ROW()-ROW(S$14)-$B$2))</f>
        <v>3.0273450391302755E-4</v>
      </c>
      <c r="AA132">
        <f ca="1">T132*EXP(-AA$1*(ROW()-ROW(T$14)-$B$2))</f>
        <v>1.8954478852983218E-4</v>
      </c>
      <c r="AB132">
        <f ca="1">U132*EXP(-AB$1*(ROW()-ROW(U$14)-$B$2))</f>
        <v>4.484511081102465E-4</v>
      </c>
      <c r="AC132" t="e">
        <f ca="1">V132*EXP(-AC$1*(ROW()-ROW(V$14)-$B$2))</f>
        <v>#NUM!</v>
      </c>
      <c r="AD132" t="e">
        <f ca="1">W132*EXP(-AD$1*(ROW()-ROW(W$14)-$B$2))</f>
        <v>#DIV/0!</v>
      </c>
      <c r="AF132" t="str">
        <f t="shared" si="18"/>
        <v>2022-23</v>
      </c>
      <c r="AG132">
        <f t="shared" ca="1" si="19"/>
        <v>1.8982985556104379E-2</v>
      </c>
      <c r="AH132">
        <f t="shared" ca="1" si="19"/>
        <v>1.8109064153570331E-2</v>
      </c>
      <c r="AI132">
        <f t="shared" ca="1" si="19"/>
        <v>2.3947198199896848E-2</v>
      </c>
      <c r="AJ132" t="e">
        <f t="shared" ca="1" si="19"/>
        <v>#NUM!</v>
      </c>
      <c r="AK132" t="e">
        <f t="shared" ca="1" si="14"/>
        <v>#DIV/0!</v>
      </c>
      <c r="AM132">
        <f t="shared" ca="1" si="20"/>
        <v>0.95396291063114569</v>
      </c>
      <c r="AN132">
        <f t="shared" ca="1" si="20"/>
        <v>1.2615085297895159</v>
      </c>
      <c r="AO132" t="e">
        <f t="shared" ca="1" si="20"/>
        <v>#NUM!</v>
      </c>
      <c r="AP132" t="e">
        <f t="shared" ca="1" si="20"/>
        <v>#DIV/0!</v>
      </c>
      <c r="AR132" t="str">
        <f t="shared" si="21"/>
        <v>2022-23</v>
      </c>
      <c r="AS132">
        <f t="shared" ca="1" si="22"/>
        <v>1.5536695052469114</v>
      </c>
      <c r="AT132">
        <f t="shared" ca="1" si="22"/>
        <v>1.156784214879462</v>
      </c>
      <c r="AU132" t="e">
        <f t="shared" ca="1" si="22"/>
        <v>#NUM!</v>
      </c>
      <c r="AV132" t="e">
        <f t="shared" ca="1" si="22"/>
        <v>#DIV/0!</v>
      </c>
    </row>
    <row r="133" spans="1:48" x14ac:dyDescent="0.25">
      <c r="A133" s="1" t="s">
        <v>83</v>
      </c>
      <c r="B133" s="9">
        <v>1122805</v>
      </c>
      <c r="C133" s="9">
        <v>82757</v>
      </c>
      <c r="D133" s="9">
        <v>38989</v>
      </c>
      <c r="E133" s="9">
        <v>5</v>
      </c>
      <c r="F133" s="9">
        <v>1</v>
      </c>
      <c r="G133" s="9">
        <v>319</v>
      </c>
      <c r="H133" s="9">
        <v>25</v>
      </c>
      <c r="I133" s="9">
        <v>25</v>
      </c>
      <c r="J133" s="9">
        <v>0</v>
      </c>
      <c r="K133" s="9">
        <v>0</v>
      </c>
      <c r="L133" s="9"/>
      <c r="M133">
        <f t="shared" si="23"/>
        <v>2.8410988550995052E-4</v>
      </c>
      <c r="N133">
        <f t="shared" si="23"/>
        <v>3.0208924924779776E-4</v>
      </c>
      <c r="O133">
        <f t="shared" si="23"/>
        <v>6.4120649413937261E-4</v>
      </c>
      <c r="P133">
        <f t="shared" si="23"/>
        <v>0</v>
      </c>
      <c r="Q133">
        <f t="shared" si="23"/>
        <v>0</v>
      </c>
      <c r="S133">
        <f t="shared" si="24"/>
        <v>2.8419062878918953E-4</v>
      </c>
      <c r="T133">
        <f t="shared" si="24"/>
        <v>3.0218053703810597E-4</v>
      </c>
      <c r="U133">
        <f t="shared" si="24"/>
        <v>6.4161792571738483E-4</v>
      </c>
      <c r="V133">
        <f t="shared" si="24"/>
        <v>0</v>
      </c>
      <c r="W133">
        <f t="shared" si="24"/>
        <v>0</v>
      </c>
      <c r="Y133" t="str">
        <f t="shared" si="17"/>
        <v>2022-24</v>
      </c>
      <c r="Z133">
        <f ca="1">S133*EXP(-Z$1*(ROW()-ROW(S$14)-$B$2))</f>
        <v>2.8496821665951598E-4</v>
      </c>
      <c r="AA133">
        <f ca="1">T133*EXP(-AA$1*(ROW()-ROW(T$14)-$B$2))</f>
        <v>2.9615205952680031E-4</v>
      </c>
      <c r="AB133">
        <f ca="1">U133*EXP(-AB$1*(ROW()-ROW(U$14)-$B$2))</f>
        <v>6.6022998743904429E-4</v>
      </c>
      <c r="AC133" t="e">
        <f ca="1">V133*EXP(-AC$1*(ROW()-ROW(V$14)-$B$2))</f>
        <v>#NUM!</v>
      </c>
      <c r="AD133" t="e">
        <f ca="1">W133*EXP(-AD$1*(ROW()-ROW(W$14)-$B$2))</f>
        <v>#DIV/0!</v>
      </c>
      <c r="AF133" t="str">
        <f t="shared" si="18"/>
        <v>2022-24</v>
      </c>
      <c r="AG133">
        <f t="shared" ca="1" si="19"/>
        <v>1.9267953772763895E-2</v>
      </c>
      <c r="AH133">
        <f t="shared" ca="1" si="19"/>
        <v>1.8405216213097132E-2</v>
      </c>
      <c r="AI133">
        <f t="shared" ca="1" si="19"/>
        <v>2.4607428187335894E-2</v>
      </c>
      <c r="AJ133" t="e">
        <f t="shared" ca="1" si="19"/>
        <v>#NUM!</v>
      </c>
      <c r="AK133" t="e">
        <f t="shared" ca="1" si="14"/>
        <v>#DIV/0!</v>
      </c>
      <c r="AM133">
        <f t="shared" ca="1" si="20"/>
        <v>0.95522422516467309</v>
      </c>
      <c r="AN133">
        <f t="shared" ca="1" si="20"/>
        <v>1.277116837498312</v>
      </c>
      <c r="AO133" t="e">
        <f t="shared" ca="1" si="20"/>
        <v>#NUM!</v>
      </c>
      <c r="AP133" t="e">
        <f t="shared" ca="1" si="20"/>
        <v>#DIV/0!</v>
      </c>
      <c r="AR133" t="str">
        <f t="shared" si="21"/>
        <v>2022-24</v>
      </c>
      <c r="AS133">
        <f t="shared" ca="1" si="22"/>
        <v>1.5557237422674783</v>
      </c>
      <c r="AT133">
        <f t="shared" ca="1" si="22"/>
        <v>1.1710967966433992</v>
      </c>
      <c r="AU133" t="e">
        <f t="shared" ca="1" si="22"/>
        <v>#NUM!</v>
      </c>
      <c r="AV133" t="e">
        <f t="shared" ca="1" si="22"/>
        <v>#DIV/0!</v>
      </c>
    </row>
    <row r="134" spans="1:48" x14ac:dyDescent="0.25">
      <c r="A134" s="1" t="s">
        <v>84</v>
      </c>
      <c r="B134" s="9">
        <v>1122486</v>
      </c>
      <c r="C134" s="9">
        <v>82732</v>
      </c>
      <c r="D134" s="9">
        <v>38964</v>
      </c>
      <c r="E134" s="9">
        <v>5</v>
      </c>
      <c r="F134" s="9">
        <v>1</v>
      </c>
      <c r="G134" s="9">
        <v>297</v>
      </c>
      <c r="H134" s="9">
        <v>32</v>
      </c>
      <c r="I134" s="9">
        <v>12</v>
      </c>
      <c r="J134" s="9">
        <v>0</v>
      </c>
      <c r="K134" s="9">
        <v>0</v>
      </c>
      <c r="L134" s="9"/>
      <c r="M134">
        <f t="shared" si="23"/>
        <v>2.6459127329873157E-4</v>
      </c>
      <c r="N134">
        <f t="shared" si="23"/>
        <v>3.8679108446550305E-4</v>
      </c>
      <c r="O134">
        <f t="shared" si="23"/>
        <v>3.0797659377887281E-4</v>
      </c>
      <c r="P134">
        <f t="shared" si="23"/>
        <v>0</v>
      </c>
      <c r="Q134">
        <f t="shared" si="23"/>
        <v>0</v>
      </c>
      <c r="S134">
        <f t="shared" si="24"/>
        <v>2.6466130191398439E-4</v>
      </c>
      <c r="T134">
        <f t="shared" si="24"/>
        <v>3.869407545255293E-4</v>
      </c>
      <c r="U134">
        <f t="shared" si="24"/>
        <v>3.080714750182019E-4</v>
      </c>
      <c r="V134">
        <f t="shared" si="24"/>
        <v>0</v>
      </c>
      <c r="W134">
        <f t="shared" si="24"/>
        <v>0</v>
      </c>
      <c r="Y134" t="str">
        <f t="shared" si="17"/>
        <v>2022-25</v>
      </c>
      <c r="Z134">
        <f ca="1">S134*EXP(-Z$1*(ROW()-ROW(S$14)-$B$2))</f>
        <v>2.6539774547421801E-4</v>
      </c>
      <c r="AA134">
        <f ca="1">T134*EXP(-AA$1*(ROW()-ROW(T$14)-$B$2))</f>
        <v>3.790918155343902E-4</v>
      </c>
      <c r="AB134">
        <f ca="1">U134*EXP(-AB$1*(ROW()-ROW(U$14)-$B$2))</f>
        <v>3.1716169663661297E-4</v>
      </c>
      <c r="AC134" t="e">
        <f ca="1">V134*EXP(-AC$1*(ROW()-ROW(V$14)-$B$2))</f>
        <v>#NUM!</v>
      </c>
      <c r="AD134" t="e">
        <f ca="1">W134*EXP(-AD$1*(ROW()-ROW(W$14)-$B$2))</f>
        <v>#DIV/0!</v>
      </c>
      <c r="AF134" t="str">
        <f t="shared" si="18"/>
        <v>2022-25</v>
      </c>
      <c r="AG134">
        <f t="shared" ca="1" si="19"/>
        <v>1.9533351518238113E-2</v>
      </c>
      <c r="AH134">
        <f t="shared" ca="1" si="19"/>
        <v>1.8784308028631524E-2</v>
      </c>
      <c r="AI134">
        <f t="shared" ca="1" si="19"/>
        <v>2.4924589883972507E-2</v>
      </c>
      <c r="AJ134" t="e">
        <f t="shared" ca="1" si="19"/>
        <v>#NUM!</v>
      </c>
      <c r="AK134" t="e">
        <f t="shared" ca="1" si="14"/>
        <v>#DIV/0!</v>
      </c>
      <c r="AM134">
        <f t="shared" ca="1" si="20"/>
        <v>0.96165309937174814</v>
      </c>
      <c r="AN134">
        <f t="shared" ca="1" si="20"/>
        <v>1.2760017071673873</v>
      </c>
      <c r="AO134" t="e">
        <f t="shared" ca="1" si="20"/>
        <v>#NUM!</v>
      </c>
      <c r="AP134" t="e">
        <f t="shared" ca="1" si="20"/>
        <v>#DIV/0!</v>
      </c>
      <c r="AR134" t="str">
        <f t="shared" si="21"/>
        <v>2022-25</v>
      </c>
      <c r="AS134">
        <f t="shared" ca="1" si="22"/>
        <v>1.5661941134918613</v>
      </c>
      <c r="AT134">
        <f t="shared" ca="1" si="22"/>
        <v>1.1700742390198196</v>
      </c>
      <c r="AU134" t="e">
        <f t="shared" ca="1" si="22"/>
        <v>#NUM!</v>
      </c>
      <c r="AV134" t="e">
        <f t="shared" ca="1" si="22"/>
        <v>#DIV/0!</v>
      </c>
    </row>
    <row r="135" spans="1:48" x14ac:dyDescent="0.25">
      <c r="A135" s="1" t="s">
        <v>85</v>
      </c>
      <c r="B135" s="9">
        <v>1122189</v>
      </c>
      <c r="C135" s="9">
        <v>82700</v>
      </c>
      <c r="D135" s="9">
        <v>38952</v>
      </c>
      <c r="E135" s="9">
        <v>5</v>
      </c>
      <c r="F135" s="9">
        <v>1</v>
      </c>
      <c r="G135" s="9">
        <v>334</v>
      </c>
      <c r="H135" s="9">
        <v>29</v>
      </c>
      <c r="I135" s="9">
        <v>12</v>
      </c>
      <c r="J135" s="9">
        <v>0</v>
      </c>
      <c r="K135" s="9">
        <v>0</v>
      </c>
      <c r="L135" s="9"/>
      <c r="M135">
        <f t="shared" si="23"/>
        <v>2.9763257347915548E-4</v>
      </c>
      <c r="N135">
        <f t="shared" si="23"/>
        <v>3.506650544135429E-4</v>
      </c>
      <c r="O135">
        <f t="shared" si="23"/>
        <v>3.0807147258163895E-4</v>
      </c>
      <c r="P135">
        <f t="shared" si="23"/>
        <v>0</v>
      </c>
      <c r="Q135">
        <f t="shared" si="23"/>
        <v>0</v>
      </c>
      <c r="S135">
        <f t="shared" si="24"/>
        <v>2.9772118720078653E-4</v>
      </c>
      <c r="T135">
        <f t="shared" si="24"/>
        <v>3.5078806712601459E-4</v>
      </c>
      <c r="U135">
        <f t="shared" si="24"/>
        <v>3.0816641230010228E-4</v>
      </c>
      <c r="V135">
        <f t="shared" si="24"/>
        <v>0</v>
      </c>
      <c r="W135">
        <f t="shared" si="24"/>
        <v>0</v>
      </c>
      <c r="Y135" t="str">
        <f t="shared" si="17"/>
        <v>2022-26</v>
      </c>
      <c r="Z135">
        <f ca="1">S135*EXP(-Z$1*(ROW()-ROW(S$14)-$B$2))</f>
        <v>2.9856344959852427E-4</v>
      </c>
      <c r="AA135">
        <f ca="1">T135*EXP(-AA$1*(ROW()-ROW(T$14)-$B$2))</f>
        <v>3.4355510879002625E-4</v>
      </c>
      <c r="AB135">
        <f ca="1">U135*EXP(-AB$1*(ROW()-ROW(U$14)-$B$2))</f>
        <v>3.1741323708505889E-4</v>
      </c>
      <c r="AC135" t="e">
        <f ca="1">V135*EXP(-AC$1*(ROW()-ROW(V$14)-$B$2))</f>
        <v>#NUM!</v>
      </c>
      <c r="AD135" t="e">
        <f ca="1">W135*EXP(-AD$1*(ROW()-ROW(W$14)-$B$2))</f>
        <v>#DIV/0!</v>
      </c>
      <c r="AF135" t="str">
        <f t="shared" si="18"/>
        <v>2022-26</v>
      </c>
      <c r="AG135">
        <f t="shared" ca="1" si="19"/>
        <v>1.9831914967836636E-2</v>
      </c>
      <c r="AH135">
        <f t="shared" ca="1" si="19"/>
        <v>1.9127863137421552E-2</v>
      </c>
      <c r="AI135">
        <f t="shared" ca="1" si="19"/>
        <v>2.5242003121057566E-2</v>
      </c>
      <c r="AJ135" t="e">
        <f t="shared" ca="1" si="19"/>
        <v>#NUM!</v>
      </c>
      <c r="AK135" t="e">
        <f t="shared" ca="1" si="14"/>
        <v>#DIV/0!</v>
      </c>
      <c r="AM135">
        <f t="shared" ca="1" si="20"/>
        <v>0.96449904955941401</v>
      </c>
      <c r="AN135">
        <f t="shared" ca="1" si="20"/>
        <v>1.2727970628149123</v>
      </c>
      <c r="AO135" t="e">
        <f t="shared" ca="1" si="20"/>
        <v>#NUM!</v>
      </c>
      <c r="AP135" t="e">
        <f t="shared" ca="1" si="20"/>
        <v>#DIV/0!</v>
      </c>
      <c r="AR135" t="str">
        <f t="shared" si="21"/>
        <v>2022-26</v>
      </c>
      <c r="AS135">
        <f t="shared" ca="1" si="22"/>
        <v>1.5708291637341214</v>
      </c>
      <c r="AT135">
        <f t="shared" ca="1" si="22"/>
        <v>1.167135628686472</v>
      </c>
      <c r="AU135" t="e">
        <f t="shared" ca="1" si="22"/>
        <v>#NUM!</v>
      </c>
      <c r="AV135" t="e">
        <f t="shared" ca="1" si="22"/>
        <v>#DIV/0!</v>
      </c>
    </row>
    <row r="136" spans="1:48" x14ac:dyDescent="0.25">
      <c r="A136" s="1" t="s">
        <v>86</v>
      </c>
      <c r="B136" s="9">
        <v>1121855</v>
      </c>
      <c r="C136" s="9">
        <v>82671</v>
      </c>
      <c r="D136" s="9">
        <v>38940</v>
      </c>
      <c r="E136" s="9">
        <v>5</v>
      </c>
      <c r="F136" s="9">
        <v>1</v>
      </c>
      <c r="G136" s="9">
        <v>303</v>
      </c>
      <c r="H136" s="9">
        <v>27</v>
      </c>
      <c r="I136" s="9">
        <v>12</v>
      </c>
      <c r="J136" s="9">
        <v>0</v>
      </c>
      <c r="K136" s="9">
        <v>0</v>
      </c>
      <c r="L136" s="9"/>
      <c r="M136">
        <f t="shared" si="23"/>
        <v>2.7008838040566739E-4</v>
      </c>
      <c r="N136">
        <f t="shared" si="23"/>
        <v>3.2659578328555361E-4</v>
      </c>
      <c r="O136">
        <f t="shared" si="23"/>
        <v>3.0816640986132513E-4</v>
      </c>
      <c r="P136">
        <f t="shared" si="23"/>
        <v>0</v>
      </c>
      <c r="Q136">
        <f t="shared" si="23"/>
        <v>0</v>
      </c>
      <c r="S136">
        <f t="shared" si="24"/>
        <v>2.7016134948974464E-4</v>
      </c>
      <c r="T136">
        <f t="shared" si="24"/>
        <v>3.2670248584470144E-4</v>
      </c>
      <c r="U136">
        <f t="shared" si="24"/>
        <v>3.0826140811303251E-4</v>
      </c>
      <c r="V136">
        <f t="shared" si="24"/>
        <v>0</v>
      </c>
      <c r="W136">
        <f t="shared" si="24"/>
        <v>0</v>
      </c>
      <c r="Y136" t="str">
        <f t="shared" si="17"/>
        <v>2022-27</v>
      </c>
      <c r="Z136">
        <f ca="1">S136*EXP(-Z$1*(ROW()-ROW(S$14)-$B$2))</f>
        <v>2.709381916781024E-4</v>
      </c>
      <c r="AA136">
        <f ca="1">T136*EXP(-AA$1*(ROW()-ROW(T$14)-$B$2))</f>
        <v>3.1985688554581136E-4</v>
      </c>
      <c r="AB136">
        <f ca="1">U136*EXP(-AB$1*(ROW()-ROW(U$14)-$B$2))</f>
        <v>3.176650071974196E-4</v>
      </c>
      <c r="AC136" t="e">
        <f ca="1">V136*EXP(-AC$1*(ROW()-ROW(V$14)-$B$2))</f>
        <v>#NUM!</v>
      </c>
      <c r="AD136" t="e">
        <f ca="1">W136*EXP(-AD$1*(ROW()-ROW(W$14)-$B$2))</f>
        <v>#DIV/0!</v>
      </c>
      <c r="AF136" t="str">
        <f t="shared" si="18"/>
        <v>2022-27</v>
      </c>
      <c r="AG136">
        <f t="shared" ca="1" si="19"/>
        <v>2.0102853159514739E-2</v>
      </c>
      <c r="AH136">
        <f t="shared" ca="1" si="19"/>
        <v>1.9447720022967362E-2</v>
      </c>
      <c r="AI136">
        <f t="shared" ca="1" si="19"/>
        <v>2.5559668128254984E-2</v>
      </c>
      <c r="AJ136" t="e">
        <f t="shared" ca="1" si="19"/>
        <v>#NUM!</v>
      </c>
      <c r="AK136" t="e">
        <f t="shared" ca="1" si="14"/>
        <v>#DIV/0!</v>
      </c>
      <c r="AM136">
        <f t="shared" ca="1" si="20"/>
        <v>0.96741093757443575</v>
      </c>
      <c r="AN136">
        <f t="shared" ca="1" si="20"/>
        <v>1.2714448006678851</v>
      </c>
      <c r="AO136" t="e">
        <f t="shared" ca="1" si="20"/>
        <v>#NUM!</v>
      </c>
      <c r="AP136" t="e">
        <f t="shared" ca="1" si="20"/>
        <v>#DIV/0!</v>
      </c>
      <c r="AR136" t="str">
        <f t="shared" si="21"/>
        <v>2022-27</v>
      </c>
      <c r="AS136">
        <f t="shared" ca="1" si="22"/>
        <v>1.5755716034675908</v>
      </c>
      <c r="AT136">
        <f t="shared" ca="1" si="22"/>
        <v>1.1658956247791492</v>
      </c>
      <c r="AU136" t="e">
        <f t="shared" ca="1" si="22"/>
        <v>#NUM!</v>
      </c>
      <c r="AV136" t="e">
        <f t="shared" ca="1" si="22"/>
        <v>#DIV/0!</v>
      </c>
    </row>
    <row r="137" spans="1:48" x14ac:dyDescent="0.25">
      <c r="A137" s="1" t="s">
        <v>87</v>
      </c>
      <c r="B137" s="9">
        <v>1121552</v>
      </c>
      <c r="C137" s="9">
        <v>82644</v>
      </c>
      <c r="D137" s="9">
        <v>38928</v>
      </c>
      <c r="E137" s="9">
        <v>5</v>
      </c>
      <c r="F137" s="9">
        <v>1</v>
      </c>
      <c r="G137" s="9">
        <v>299</v>
      </c>
      <c r="H137" s="9">
        <v>25</v>
      </c>
      <c r="I137" s="9">
        <v>10</v>
      </c>
      <c r="J137" s="9">
        <v>0</v>
      </c>
      <c r="K137" s="9">
        <v>0</v>
      </c>
      <c r="L137" s="9"/>
      <c r="M137">
        <f t="shared" si="23"/>
        <v>2.6659486140633693E-4</v>
      </c>
      <c r="N137">
        <f t="shared" si="23"/>
        <v>3.0250229901747252E-4</v>
      </c>
      <c r="O137">
        <f t="shared" si="23"/>
        <v>2.5688450472667487E-4</v>
      </c>
      <c r="P137">
        <f t="shared" si="23"/>
        <v>0</v>
      </c>
      <c r="Q137">
        <f t="shared" si="23"/>
        <v>0</v>
      </c>
      <c r="S137">
        <f t="shared" si="24"/>
        <v>2.6666595475938057E-4</v>
      </c>
      <c r="T137">
        <f t="shared" si="24"/>
        <v>3.0259383665687262E-4</v>
      </c>
      <c r="U137">
        <f t="shared" si="24"/>
        <v>2.5695051274525005E-4</v>
      </c>
      <c r="V137">
        <f t="shared" si="24"/>
        <v>0</v>
      </c>
      <c r="W137">
        <f t="shared" si="24"/>
        <v>0</v>
      </c>
      <c r="Y137" t="str">
        <f t="shared" si="17"/>
        <v>2022-28</v>
      </c>
      <c r="Z137">
        <f ca="1">S137*EXP(-Z$1*(ROW()-ROW(S$14)-$B$2))</f>
        <v>2.6744513168005857E-4</v>
      </c>
      <c r="AA137">
        <f ca="1">T137*EXP(-AA$1*(ROW()-ROW(T$14)-$B$2))</f>
        <v>2.9615223101665534E-4</v>
      </c>
      <c r="AB137">
        <f ca="1">U137*EXP(-AB$1*(ROW()-ROW(U$14)-$B$2))</f>
        <v>2.6491722388746557E-4</v>
      </c>
      <c r="AC137" t="e">
        <f ca="1">V137*EXP(-AC$1*(ROW()-ROW(V$14)-$B$2))</f>
        <v>#NUM!</v>
      </c>
      <c r="AD137" t="e">
        <f ca="1">W137*EXP(-AD$1*(ROW()-ROW(W$14)-$B$2))</f>
        <v>#DIV/0!</v>
      </c>
      <c r="AF137" t="str">
        <f t="shared" si="18"/>
        <v>2022-28</v>
      </c>
      <c r="AG137">
        <f t="shared" ca="1" si="19"/>
        <v>2.0370298291194796E-2</v>
      </c>
      <c r="AH137">
        <f t="shared" ca="1" si="19"/>
        <v>1.9743872253984017E-2</v>
      </c>
      <c r="AI137">
        <f t="shared" ca="1" si="19"/>
        <v>2.5824585352142448E-2</v>
      </c>
      <c r="AJ137" t="e">
        <f t="shared" ca="1" si="19"/>
        <v>#NUM!</v>
      </c>
      <c r="AK137" t="e">
        <f t="shared" ca="1" si="14"/>
        <v>#DIV/0!</v>
      </c>
      <c r="AM137">
        <f t="shared" ca="1" si="20"/>
        <v>0.96924806754147752</v>
      </c>
      <c r="AN137">
        <f t="shared" ca="1" si="20"/>
        <v>1.2677568577042049</v>
      </c>
      <c r="AO137" t="e">
        <f t="shared" ca="1" si="20"/>
        <v>#NUM!</v>
      </c>
      <c r="AP137" t="e">
        <f t="shared" ca="1" si="20"/>
        <v>#DIV/0!</v>
      </c>
      <c r="AR137" t="str">
        <f t="shared" si="21"/>
        <v>2022-28</v>
      </c>
      <c r="AS137">
        <f t="shared" ca="1" si="22"/>
        <v>1.5785636409725707</v>
      </c>
      <c r="AT137">
        <f t="shared" ca="1" si="22"/>
        <v>1.1625138369394166</v>
      </c>
      <c r="AU137" t="e">
        <f t="shared" ca="1" si="22"/>
        <v>#NUM!</v>
      </c>
      <c r="AV137" t="e">
        <f t="shared" ca="1" si="22"/>
        <v>#DIV/0!</v>
      </c>
    </row>
    <row r="138" spans="1:48" x14ac:dyDescent="0.25">
      <c r="A138" s="1" t="s">
        <v>88</v>
      </c>
      <c r="B138" s="9">
        <v>1121253</v>
      </c>
      <c r="C138" s="9">
        <v>82619</v>
      </c>
      <c r="D138" s="9">
        <v>38918</v>
      </c>
      <c r="E138" s="9">
        <v>5</v>
      </c>
      <c r="F138" s="9">
        <v>1</v>
      </c>
      <c r="G138" s="9">
        <v>353</v>
      </c>
      <c r="H138" s="9">
        <v>30</v>
      </c>
      <c r="I138" s="9">
        <v>12</v>
      </c>
      <c r="J138" s="9">
        <v>0</v>
      </c>
      <c r="K138" s="9">
        <v>0</v>
      </c>
      <c r="L138" s="9"/>
      <c r="M138">
        <f t="shared" si="23"/>
        <v>3.1482635943894913E-4</v>
      </c>
      <c r="N138">
        <f t="shared" si="23"/>
        <v>3.6311260121763759E-4</v>
      </c>
      <c r="O138">
        <f t="shared" si="23"/>
        <v>3.0834061359782104E-4</v>
      </c>
      <c r="P138">
        <f t="shared" si="23"/>
        <v>0</v>
      </c>
      <c r="Q138">
        <f t="shared" si="23"/>
        <v>0</v>
      </c>
      <c r="S138">
        <f t="shared" si="24"/>
        <v>3.1492550889238892E-4</v>
      </c>
      <c r="T138">
        <f t="shared" si="24"/>
        <v>3.6324450386697314E-4</v>
      </c>
      <c r="U138">
        <f t="shared" si="24"/>
        <v>3.0843571930126701E-4</v>
      </c>
      <c r="V138">
        <f t="shared" si="24"/>
        <v>0</v>
      </c>
      <c r="W138">
        <f t="shared" si="24"/>
        <v>0</v>
      </c>
      <c r="Y138" t="str">
        <f t="shared" si="17"/>
        <v>2022-29</v>
      </c>
      <c r="Z138">
        <f ca="1">S138*EXP(-Z$1*(ROW()-ROW(S$14)-$B$2))</f>
        <v>3.1586032423831925E-4</v>
      </c>
      <c r="AA138">
        <f ca="1">T138*EXP(-AA$1*(ROW()-ROW(T$14)-$B$2))</f>
        <v>3.5539036396591825E-4</v>
      </c>
      <c r="AB138">
        <f ca="1">U138*EXP(-AB$1*(ROW()-ROW(U$14)-$B$2))</f>
        <v>3.1815288161566419E-4</v>
      </c>
      <c r="AC138" t="e">
        <f ca="1">V138*EXP(-AC$1*(ROW()-ROW(V$14)-$B$2))</f>
        <v>#NUM!</v>
      </c>
      <c r="AD138" t="e">
        <f ca="1">W138*EXP(-AD$1*(ROW()-ROW(W$14)-$B$2))</f>
        <v>#DIV/0!</v>
      </c>
      <c r="AF138" t="str">
        <f t="shared" si="18"/>
        <v>2022-29</v>
      </c>
      <c r="AG138">
        <f t="shared" ca="1" si="19"/>
        <v>2.0686158615433114E-2</v>
      </c>
      <c r="AH138">
        <f t="shared" ca="1" si="19"/>
        <v>2.0099262617949934E-2</v>
      </c>
      <c r="AI138">
        <f t="shared" ca="1" si="19"/>
        <v>2.6142738233758112E-2</v>
      </c>
      <c r="AJ138" t="e">
        <f t="shared" ca="1" si="19"/>
        <v>#NUM!</v>
      </c>
      <c r="AK138" t="e">
        <f t="shared" ca="1" si="14"/>
        <v>#DIV/0!</v>
      </c>
      <c r="AM138">
        <f t="shared" ca="1" si="20"/>
        <v>0.97162856534198083</v>
      </c>
      <c r="AN138">
        <f t="shared" ca="1" si="20"/>
        <v>1.2637792603143854</v>
      </c>
      <c r="AO138" t="e">
        <f t="shared" ca="1" si="20"/>
        <v>#NUM!</v>
      </c>
      <c r="AP138" t="e">
        <f t="shared" ca="1" si="20"/>
        <v>#DIV/0!</v>
      </c>
      <c r="AR138" t="str">
        <f t="shared" si="21"/>
        <v>2022-29</v>
      </c>
      <c r="AS138">
        <f t="shared" ca="1" si="22"/>
        <v>1.582440633252598</v>
      </c>
      <c r="AT138">
        <f t="shared" ca="1" si="22"/>
        <v>1.15886644037805</v>
      </c>
      <c r="AU138" t="e">
        <f t="shared" ca="1" si="22"/>
        <v>#NUM!</v>
      </c>
      <c r="AV138" t="e">
        <f t="shared" ca="1" si="22"/>
        <v>#DIV/0!</v>
      </c>
    </row>
    <row r="139" spans="1:48" x14ac:dyDescent="0.25">
      <c r="A139" s="1" t="s">
        <v>89</v>
      </c>
      <c r="B139" s="9">
        <v>1120900</v>
      </c>
      <c r="C139" s="9">
        <v>82589</v>
      </c>
      <c r="D139" s="9">
        <v>38906</v>
      </c>
      <c r="E139" s="9">
        <v>5</v>
      </c>
      <c r="F139" s="9">
        <v>1</v>
      </c>
      <c r="G139" s="9">
        <v>357</v>
      </c>
      <c r="H139" s="9">
        <v>24</v>
      </c>
      <c r="I139" s="9">
        <v>15</v>
      </c>
      <c r="J139" s="9">
        <v>0</v>
      </c>
      <c r="K139" s="9">
        <v>0</v>
      </c>
      <c r="L139" s="9"/>
      <c r="M139">
        <f t="shared" si="23"/>
        <v>3.1849406726737445E-4</v>
      </c>
      <c r="N139">
        <f t="shared" si="23"/>
        <v>2.9059559989829152E-4</v>
      </c>
      <c r="O139">
        <f t="shared" si="23"/>
        <v>3.855446460700149E-4</v>
      </c>
      <c r="P139">
        <f t="shared" si="23"/>
        <v>0</v>
      </c>
      <c r="Q139">
        <f t="shared" si="23"/>
        <v>0</v>
      </c>
      <c r="S139">
        <f t="shared" si="24"/>
        <v>3.1859554075091504E-4</v>
      </c>
      <c r="T139">
        <f t="shared" si="24"/>
        <v>2.9068007229447285E-4</v>
      </c>
      <c r="U139">
        <f t="shared" si="24"/>
        <v>3.8569335285670392E-4</v>
      </c>
      <c r="V139">
        <f t="shared" si="24"/>
        <v>0</v>
      </c>
      <c r="W139">
        <f t="shared" si="24"/>
        <v>0</v>
      </c>
      <c r="Y139" t="str">
        <f t="shared" si="17"/>
        <v>2022-30</v>
      </c>
      <c r="Z139">
        <f ca="1">S139*EXP(-Z$1*(ROW()-ROW(S$14)-$B$2))</f>
        <v>3.195560490693917E-4</v>
      </c>
      <c r="AA139">
        <f ca="1">T139*EXP(-AA$1*(ROW()-ROW(T$14)-$B$2))</f>
        <v>2.8429781470754159E-4</v>
      </c>
      <c r="AB139">
        <f ca="1">U139*EXP(-AB$1*(ROW()-ROW(U$14)-$B$2))</f>
        <v>3.9803735871126101E-4</v>
      </c>
      <c r="AC139" t="e">
        <f ca="1">V139*EXP(-AC$1*(ROW()-ROW(V$14)-$B$2))</f>
        <v>#NUM!</v>
      </c>
      <c r="AD139" t="e">
        <f ca="1">W139*EXP(-AD$1*(ROW()-ROW(W$14)-$B$2))</f>
        <v>#DIV/0!</v>
      </c>
      <c r="AF139" t="str">
        <f t="shared" si="18"/>
        <v>2022-30</v>
      </c>
      <c r="AG139">
        <f t="shared" ca="1" si="19"/>
        <v>2.1005714664502507E-2</v>
      </c>
      <c r="AH139">
        <f t="shared" ca="1" si="19"/>
        <v>2.0383560432657474E-2</v>
      </c>
      <c r="AI139">
        <f t="shared" ca="1" si="19"/>
        <v>2.6540775592469375E-2</v>
      </c>
      <c r="AJ139" t="e">
        <f t="shared" ca="1" si="19"/>
        <v>#NUM!</v>
      </c>
      <c r="AK139" t="e">
        <f t="shared" ca="1" si="14"/>
        <v>#DIV/0!</v>
      </c>
      <c r="AM139">
        <f t="shared" ca="1" si="20"/>
        <v>0.97038166795170222</v>
      </c>
      <c r="AN139">
        <f t="shared" ca="1" si="20"/>
        <v>1.2635026237560272</v>
      </c>
      <c r="AO139" t="e">
        <f t="shared" ca="1" si="20"/>
        <v>#NUM!</v>
      </c>
      <c r="AP139" t="e">
        <f t="shared" ca="1" si="20"/>
        <v>#DIV/0!</v>
      </c>
      <c r="AR139" t="str">
        <f t="shared" si="21"/>
        <v>2022-30</v>
      </c>
      <c r="AS139">
        <f t="shared" ca="1" si="22"/>
        <v>1.5804098766792987</v>
      </c>
      <c r="AT139">
        <f t="shared" ca="1" si="22"/>
        <v>1.1586127688440011</v>
      </c>
      <c r="AU139" t="e">
        <f t="shared" ca="1" si="22"/>
        <v>#NUM!</v>
      </c>
      <c r="AV139" t="e">
        <f t="shared" ca="1" si="22"/>
        <v>#DIV/0!</v>
      </c>
    </row>
    <row r="140" spans="1:48" x14ac:dyDescent="0.25">
      <c r="A140" s="1" t="s">
        <v>90</v>
      </c>
      <c r="B140" s="9">
        <v>1120543</v>
      </c>
      <c r="C140" s="9">
        <v>82565</v>
      </c>
      <c r="D140" s="9">
        <v>38891</v>
      </c>
      <c r="E140" s="9">
        <v>5</v>
      </c>
      <c r="F140" s="9">
        <v>1</v>
      </c>
      <c r="G140" s="9">
        <v>310</v>
      </c>
      <c r="H140" s="9">
        <v>22</v>
      </c>
      <c r="I140" s="9">
        <v>12</v>
      </c>
      <c r="J140" s="9">
        <v>0</v>
      </c>
      <c r="K140" s="9">
        <v>0</v>
      </c>
      <c r="L140" s="9"/>
      <c r="M140">
        <f t="shared" si="23"/>
        <v>2.7665158766776465E-4</v>
      </c>
      <c r="N140">
        <f t="shared" si="23"/>
        <v>2.6645673106037666E-4</v>
      </c>
      <c r="O140">
        <f t="shared" si="23"/>
        <v>3.0855467846031213E-4</v>
      </c>
      <c r="P140">
        <f t="shared" si="23"/>
        <v>0</v>
      </c>
      <c r="Q140">
        <f t="shared" si="23"/>
        <v>0</v>
      </c>
      <c r="S140">
        <f t="shared" si="24"/>
        <v>2.7672814671441363E-4</v>
      </c>
      <c r="T140">
        <f t="shared" si="24"/>
        <v>2.6652775075094266E-4</v>
      </c>
      <c r="U140">
        <f t="shared" si="24"/>
        <v>3.0864991628557609E-4</v>
      </c>
      <c r="V140">
        <f t="shared" si="24"/>
        <v>0</v>
      </c>
      <c r="W140">
        <f t="shared" si="24"/>
        <v>0</v>
      </c>
      <c r="Y140" t="str">
        <f t="shared" si="17"/>
        <v>2022-31</v>
      </c>
      <c r="Z140">
        <f ca="1">S140*EXP(-Z$1*(ROW()-ROW(S$14)-$B$2))</f>
        <v>2.7757528715141252E-4</v>
      </c>
      <c r="AA140">
        <f ca="1">T140*EXP(-AA$1*(ROW()-ROW(T$14)-$B$2))</f>
        <v>2.6058676937103491E-4</v>
      </c>
      <c r="AB140">
        <f ca="1">U140*EXP(-AB$1*(ROW()-ROW(U$14)-$B$2))</f>
        <v>3.1868258583186499E-4</v>
      </c>
      <c r="AC140" t="e">
        <f ca="1">V140*EXP(-AC$1*(ROW()-ROW(V$14)-$B$2))</f>
        <v>#NUM!</v>
      </c>
      <c r="AD140" t="e">
        <f ca="1">W140*EXP(-AD$1*(ROW()-ROW(W$14)-$B$2))</f>
        <v>#DIV/0!</v>
      </c>
      <c r="AF140" t="str">
        <f t="shared" si="18"/>
        <v>2022-31</v>
      </c>
      <c r="AG140">
        <f t="shared" ca="1" si="19"/>
        <v>2.1283289951653919E-2</v>
      </c>
      <c r="AH140">
        <f t="shared" ca="1" si="19"/>
        <v>2.064414720202851E-2</v>
      </c>
      <c r="AI140">
        <f t="shared" ca="1" si="19"/>
        <v>2.6859458178301241E-2</v>
      </c>
      <c r="AJ140" t="e">
        <f t="shared" ca="1" si="19"/>
        <v>#NUM!</v>
      </c>
      <c r="AK140" t="e">
        <f t="shared" ca="1" si="14"/>
        <v>#DIV/0!</v>
      </c>
      <c r="AM140">
        <f t="shared" ca="1" si="20"/>
        <v>0.96996973912034956</v>
      </c>
      <c r="AN140">
        <f t="shared" ca="1" si="20"/>
        <v>1.2619974749821983</v>
      </c>
      <c r="AO140" t="e">
        <f t="shared" ca="1" si="20"/>
        <v>#NUM!</v>
      </c>
      <c r="AP140" t="e">
        <f t="shared" ca="1" si="20"/>
        <v>#DIV/0!</v>
      </c>
      <c r="AR140" t="str">
        <f t="shared" si="21"/>
        <v>2022-31</v>
      </c>
      <c r="AS140">
        <f t="shared" ca="1" si="22"/>
        <v>1.5797389897334098</v>
      </c>
      <c r="AT140">
        <f t="shared" ca="1" si="22"/>
        <v>1.1572325702155377</v>
      </c>
      <c r="AU140" t="e">
        <f t="shared" ca="1" si="22"/>
        <v>#NUM!</v>
      </c>
      <c r="AV140" t="e">
        <f t="shared" ca="1" si="22"/>
        <v>#DIV/0!</v>
      </c>
    </row>
    <row r="141" spans="1:48" x14ac:dyDescent="0.25">
      <c r="A141" s="1" t="s">
        <v>91</v>
      </c>
      <c r="B141" s="9">
        <v>1120233</v>
      </c>
      <c r="C141" s="9">
        <v>82543</v>
      </c>
      <c r="D141" s="9">
        <v>38879</v>
      </c>
      <c r="E141" s="9">
        <v>5</v>
      </c>
      <c r="F141" s="9">
        <v>1</v>
      </c>
      <c r="G141" s="9">
        <v>374</v>
      </c>
      <c r="H141" s="9">
        <v>29</v>
      </c>
      <c r="I141" s="9">
        <v>11</v>
      </c>
      <c r="J141" s="9">
        <v>0</v>
      </c>
      <c r="K141" s="9">
        <v>0</v>
      </c>
      <c r="L141" s="9"/>
      <c r="M141">
        <f t="shared" si="23"/>
        <v>3.3385911680873531E-4</v>
      </c>
      <c r="N141">
        <f t="shared" si="23"/>
        <v>3.5133203300098133E-4</v>
      </c>
      <c r="O141">
        <f t="shared" si="23"/>
        <v>2.8292908768229633E-4</v>
      </c>
      <c r="P141">
        <f t="shared" si="23"/>
        <v>0</v>
      </c>
      <c r="Q141">
        <f t="shared" si="23"/>
        <v>0</v>
      </c>
      <c r="S141">
        <f t="shared" si="24"/>
        <v>3.3397061904775132E-4</v>
      </c>
      <c r="T141">
        <f t="shared" si="24"/>
        <v>3.5145551419768582E-4</v>
      </c>
      <c r="U141">
        <f t="shared" si="24"/>
        <v>2.8300916109447557E-4</v>
      </c>
      <c r="V141">
        <f t="shared" si="24"/>
        <v>0</v>
      </c>
      <c r="W141">
        <f t="shared" si="24"/>
        <v>0</v>
      </c>
      <c r="Y141" t="str">
        <f t="shared" si="17"/>
        <v>2022-32</v>
      </c>
      <c r="Z141">
        <f ca="1">S141*EXP(-Z$1*(ROW()-ROW(S$14)-$B$2))</f>
        <v>3.3500850890661127E-4</v>
      </c>
      <c r="AA141">
        <f ca="1">T141*EXP(-AA$1*(ROW()-ROW(T$14)-$B$2))</f>
        <v>3.4350412339196815E-4</v>
      </c>
      <c r="AB141">
        <f ca="1">U141*EXP(-AB$1*(ROW()-ROW(U$14)-$B$2))</f>
        <v>2.9235003510728994E-4</v>
      </c>
      <c r="AC141" t="e">
        <f ca="1">V141*EXP(-AC$1*(ROW()-ROW(V$14)-$B$2))</f>
        <v>#NUM!</v>
      </c>
      <c r="AD141" t="e">
        <f ca="1">W141*EXP(-AD$1*(ROW()-ROW(W$14)-$B$2))</f>
        <v>#DIV/0!</v>
      </c>
      <c r="AF141" t="str">
        <f t="shared" si="18"/>
        <v>2022-32</v>
      </c>
      <c r="AG141">
        <f t="shared" ca="1" si="19"/>
        <v>2.1618298460560532E-2</v>
      </c>
      <c r="AH141">
        <f t="shared" ca="1" si="19"/>
        <v>2.0987651325420478E-2</v>
      </c>
      <c r="AI141">
        <f t="shared" ca="1" si="19"/>
        <v>2.715180821340853E-2</v>
      </c>
      <c r="AJ141" t="e">
        <f t="shared" ca="1" si="19"/>
        <v>#NUM!</v>
      </c>
      <c r="AK141" t="e">
        <f t="shared" ca="1" si="19"/>
        <v>#DIV/0!</v>
      </c>
      <c r="AM141">
        <f t="shared" ca="1" si="20"/>
        <v>0.97082808638753049</v>
      </c>
      <c r="AN141">
        <f t="shared" ca="1" si="20"/>
        <v>1.2559641667887549</v>
      </c>
      <c r="AO141" t="e">
        <f t="shared" ca="1" si="20"/>
        <v>#NUM!</v>
      </c>
      <c r="AP141" t="e">
        <f t="shared" ca="1" si="20"/>
        <v>#DIV/0!</v>
      </c>
      <c r="AR141" t="str">
        <f t="shared" si="21"/>
        <v>2022-32</v>
      </c>
      <c r="AS141">
        <f t="shared" ca="1" si="22"/>
        <v>1.5811369350403701</v>
      </c>
      <c r="AT141">
        <f t="shared" ca="1" si="22"/>
        <v>1.1517001179832547</v>
      </c>
      <c r="AU141" t="e">
        <f t="shared" ca="1" si="22"/>
        <v>#NUM!</v>
      </c>
      <c r="AV141" t="e">
        <f t="shared" ca="1" si="22"/>
        <v>#DIV/0!</v>
      </c>
    </row>
    <row r="142" spans="1:48" x14ac:dyDescent="0.25">
      <c r="A142" s="1" t="s">
        <v>92</v>
      </c>
      <c r="B142" s="9">
        <v>1119859</v>
      </c>
      <c r="C142" s="9">
        <v>82514</v>
      </c>
      <c r="D142" s="9">
        <v>38868</v>
      </c>
      <c r="E142" s="9">
        <v>5</v>
      </c>
      <c r="F142" s="9">
        <v>1</v>
      </c>
      <c r="G142" s="9">
        <v>309</v>
      </c>
      <c r="H142" s="9">
        <v>23</v>
      </c>
      <c r="I142" s="9">
        <v>13</v>
      </c>
      <c r="J142" s="9">
        <v>0</v>
      </c>
      <c r="K142" s="9">
        <v>0</v>
      </c>
      <c r="L142" s="9"/>
      <c r="M142">
        <f t="shared" si="23"/>
        <v>2.7592759445608779E-4</v>
      </c>
      <c r="N142">
        <f t="shared" si="23"/>
        <v>2.7874057735656981E-4</v>
      </c>
      <c r="O142">
        <f t="shared" si="23"/>
        <v>3.3446536997015541E-4</v>
      </c>
      <c r="P142">
        <f t="shared" si="23"/>
        <v>0</v>
      </c>
      <c r="Q142">
        <f t="shared" si="23"/>
        <v>0</v>
      </c>
      <c r="S142">
        <f t="shared" si="24"/>
        <v>2.7600375325938302E-4</v>
      </c>
      <c r="T142">
        <f t="shared" si="24"/>
        <v>2.7881829713547834E-4</v>
      </c>
      <c r="U142">
        <f t="shared" si="24"/>
        <v>3.3457727760314671E-4</v>
      </c>
      <c r="V142">
        <f t="shared" si="24"/>
        <v>0</v>
      </c>
      <c r="W142">
        <f t="shared" si="24"/>
        <v>0</v>
      </c>
      <c r="Y142" t="str">
        <f t="shared" si="17"/>
        <v>2022-33</v>
      </c>
      <c r="Z142">
        <f ca="1">S142*EXP(-Z$1*(ROW()-ROW(S$14)-$B$2))</f>
        <v>2.7687432019120415E-4</v>
      </c>
      <c r="AA142">
        <f ca="1">T142*EXP(-AA$1*(ROW()-ROW(T$14)-$B$2))</f>
        <v>2.7241720267818869E-4</v>
      </c>
      <c r="AB142">
        <f ca="1">U142*EXP(-AB$1*(ROW()-ROW(U$14)-$B$2))</f>
        <v>3.4578773651026181E-4</v>
      </c>
      <c r="AC142" t="e">
        <f ca="1">V142*EXP(-AC$1*(ROW()-ROW(V$14)-$B$2))</f>
        <v>#NUM!</v>
      </c>
      <c r="AD142" t="e">
        <f ca="1">W142*EXP(-AD$1*(ROW()-ROW(W$14)-$B$2))</f>
        <v>#DIV/0!</v>
      </c>
      <c r="AF142" t="str">
        <f t="shared" si="18"/>
        <v>2022-33</v>
      </c>
      <c r="AG142">
        <f t="shared" ca="1" si="19"/>
        <v>2.1895172780751735E-2</v>
      </c>
      <c r="AH142">
        <f t="shared" ca="1" si="19"/>
        <v>2.1260068528098666E-2</v>
      </c>
      <c r="AI142">
        <f t="shared" ref="AI142:AK205" ca="1" si="25">IF((ROW()-14)&gt;=($B$2), AB142+AI141,0)</f>
        <v>2.7497595949918793E-2</v>
      </c>
      <c r="AJ142" t="e">
        <f t="shared" ca="1" si="25"/>
        <v>#NUM!</v>
      </c>
      <c r="AK142" t="e">
        <f t="shared" ca="1" si="25"/>
        <v>#DIV/0!</v>
      </c>
      <c r="AM142">
        <f t="shared" ca="1" si="20"/>
        <v>0.97099341215469215</v>
      </c>
      <c r="AN142">
        <f t="shared" ca="1" si="20"/>
        <v>1.2558748097248269</v>
      </c>
      <c r="AO142" t="e">
        <f t="shared" ca="1" si="20"/>
        <v>#NUM!</v>
      </c>
      <c r="AP142" t="e">
        <f t="shared" ref="AP142:AP205" ca="1" si="26">AK142/$AG142</f>
        <v>#DIV/0!</v>
      </c>
      <c r="AR142" t="str">
        <f t="shared" si="21"/>
        <v>2022-33</v>
      </c>
      <c r="AS142">
        <f t="shared" ca="1" si="22"/>
        <v>1.5814061924716687</v>
      </c>
      <c r="AT142">
        <f t="shared" ca="1" si="22"/>
        <v>1.1516181789090438</v>
      </c>
      <c r="AU142" t="e">
        <f t="shared" ca="1" si="22"/>
        <v>#NUM!</v>
      </c>
      <c r="AV142" t="e">
        <f t="shared" ref="AV142:AV205" ca="1" si="27">AP142/(OFFSET(AP$14,$B$1+$B$2,0))</f>
        <v>#DIV/0!</v>
      </c>
    </row>
    <row r="143" spans="1:48" x14ac:dyDescent="0.25">
      <c r="A143" s="1" t="s">
        <v>93</v>
      </c>
      <c r="B143" s="9">
        <v>1119550</v>
      </c>
      <c r="C143" s="9">
        <v>82491</v>
      </c>
      <c r="D143" s="9">
        <v>38855</v>
      </c>
      <c r="E143" s="9">
        <v>5</v>
      </c>
      <c r="F143" s="9">
        <v>1</v>
      </c>
      <c r="G143" s="9">
        <v>317</v>
      </c>
      <c r="H143" s="9">
        <v>20</v>
      </c>
      <c r="I143" s="9">
        <v>12</v>
      </c>
      <c r="J143" s="9">
        <v>0</v>
      </c>
      <c r="K143" s="9">
        <v>0</v>
      </c>
      <c r="L143" s="9"/>
      <c r="M143">
        <f t="shared" si="23"/>
        <v>2.8314947970166582E-4</v>
      </c>
      <c r="N143">
        <f t="shared" si="23"/>
        <v>2.4245069159059776E-4</v>
      </c>
      <c r="O143">
        <f t="shared" si="23"/>
        <v>3.0884056106035259E-4</v>
      </c>
      <c r="P143">
        <f t="shared" si="23"/>
        <v>0</v>
      </c>
      <c r="Q143">
        <f t="shared" si="23"/>
        <v>0</v>
      </c>
      <c r="S143">
        <f t="shared" si="24"/>
        <v>2.8322967793040682E-4</v>
      </c>
      <c r="T143">
        <f t="shared" si="24"/>
        <v>2.4250948937221291E-4</v>
      </c>
      <c r="U143">
        <f t="shared" si="24"/>
        <v>3.0893597547676011E-4</v>
      </c>
      <c r="V143">
        <f t="shared" si="24"/>
        <v>0</v>
      </c>
      <c r="W143">
        <f t="shared" si="24"/>
        <v>0</v>
      </c>
      <c r="Y143" t="str">
        <f t="shared" ref="Y143:Y206" si="28">$A143</f>
        <v>2022-34</v>
      </c>
      <c r="Z143">
        <f ca="1">S143*EXP(-Z$1*(ROW()-ROW(S$14)-$B$2))</f>
        <v>2.8413619539845728E-4</v>
      </c>
      <c r="AA143">
        <f ca="1">T143*EXP(-AA$1*(ROW()-ROW(T$14)-$B$2))</f>
        <v>2.368610560994722E-4</v>
      </c>
      <c r="AB143">
        <f ca="1">U143*EXP(-AB$1*(ROW()-ROW(U$14)-$B$2))</f>
        <v>3.1944207321554378E-4</v>
      </c>
      <c r="AC143" t="e">
        <f ca="1">V143*EXP(-AC$1*(ROW()-ROW(V$14)-$B$2))</f>
        <v>#NUM!</v>
      </c>
      <c r="AD143" t="e">
        <f ca="1">W143*EXP(-AD$1*(ROW()-ROW(W$14)-$B$2))</f>
        <v>#DIV/0!</v>
      </c>
      <c r="AF143" t="str">
        <f t="shared" ref="AF143:AF206" si="29">$A143</f>
        <v>2022-34</v>
      </c>
      <c r="AG143">
        <f t="shared" ref="AG143:AK206" ca="1" si="30">IF((ROW()-14)&gt;=($B$2), Z143+AG142,0)</f>
        <v>2.2179308976150194E-2</v>
      </c>
      <c r="AH143">
        <f t="shared" ca="1" si="30"/>
        <v>2.1496929584198139E-2</v>
      </c>
      <c r="AI143">
        <f t="shared" ca="1" si="25"/>
        <v>2.7817038023134337E-2</v>
      </c>
      <c r="AJ143" t="e">
        <f t="shared" ca="1" si="25"/>
        <v>#NUM!</v>
      </c>
      <c r="AK143" t="e">
        <f t="shared" ca="1" si="25"/>
        <v>#DIV/0!</v>
      </c>
      <c r="AM143">
        <f t="shared" ref="AM143:AP206" ca="1" si="31">AH143/$AG143</f>
        <v>0.96923351432247828</v>
      </c>
      <c r="AN143">
        <f t="shared" ca="1" si="31"/>
        <v>1.2541886698565088</v>
      </c>
      <c r="AO143" t="e">
        <f t="shared" ca="1" si="31"/>
        <v>#NUM!</v>
      </c>
      <c r="AP143" t="e">
        <f t="shared" ca="1" si="26"/>
        <v>#DIV/0!</v>
      </c>
      <c r="AR143" t="str">
        <f t="shared" ref="AR143:AR206" si="32">$A143</f>
        <v>2022-34</v>
      </c>
      <c r="AS143">
        <f t="shared" ref="AS143:AU206" ca="1" si="33">AM143/(OFFSET(AM$14,$B$1+$B$2,0))</f>
        <v>1.5785399389058443</v>
      </c>
      <c r="AT143">
        <f t="shared" ca="1" si="33"/>
        <v>1.1500720141882435</v>
      </c>
      <c r="AU143" t="e">
        <f t="shared" ca="1" si="33"/>
        <v>#NUM!</v>
      </c>
      <c r="AV143" t="e">
        <f t="shared" ca="1" si="27"/>
        <v>#DIV/0!</v>
      </c>
    </row>
    <row r="144" spans="1:48" x14ac:dyDescent="0.25">
      <c r="A144" s="1" t="s">
        <v>94</v>
      </c>
      <c r="B144" s="9">
        <v>1119233</v>
      </c>
      <c r="C144" s="9">
        <v>82471</v>
      </c>
      <c r="D144" s="9">
        <v>38843</v>
      </c>
      <c r="E144" s="9">
        <v>5</v>
      </c>
      <c r="F144" s="9">
        <v>1</v>
      </c>
      <c r="G144" s="9">
        <v>326</v>
      </c>
      <c r="H144" s="9">
        <v>28</v>
      </c>
      <c r="I144" s="9">
        <v>8</v>
      </c>
      <c r="J144" s="9">
        <v>0</v>
      </c>
      <c r="K144" s="9">
        <v>0</v>
      </c>
      <c r="L144" s="9"/>
      <c r="M144">
        <f t="shared" si="23"/>
        <v>2.9127089712329784E-4</v>
      </c>
      <c r="N144">
        <f t="shared" si="23"/>
        <v>3.3951328345721527E-4</v>
      </c>
      <c r="O144">
        <f t="shared" si="23"/>
        <v>2.0595731534639447E-4</v>
      </c>
      <c r="P144">
        <f t="shared" si="23"/>
        <v>0</v>
      </c>
      <c r="Q144">
        <f t="shared" si="23"/>
        <v>0</v>
      </c>
      <c r="S144">
        <f t="shared" si="24"/>
        <v>2.9135576263814088E-4</v>
      </c>
      <c r="T144">
        <f t="shared" si="24"/>
        <v>3.3962859514026923E-4</v>
      </c>
      <c r="U144">
        <f t="shared" si="24"/>
        <v>2.0599974322886458E-4</v>
      </c>
      <c r="V144">
        <f t="shared" si="24"/>
        <v>0</v>
      </c>
      <c r="W144">
        <f t="shared" si="24"/>
        <v>0</v>
      </c>
      <c r="Y144" t="str">
        <f t="shared" si="28"/>
        <v>2022-35</v>
      </c>
      <c r="Z144">
        <f ca="1">S144*EXP(-Z$1*(ROW()-ROW(S$14)-$B$2))</f>
        <v>2.923018256039594E-4</v>
      </c>
      <c r="AA144">
        <f ca="1">T144*EXP(-AA$1*(ROW()-ROW(T$14)-$B$2))</f>
        <v>3.3160482295272684E-4</v>
      </c>
      <c r="AB144">
        <f ca="1">U144*EXP(-AB$1*(ROW()-ROW(U$14)-$B$2))</f>
        <v>2.1310851244004547E-4</v>
      </c>
      <c r="AC144" t="e">
        <f ca="1">V144*EXP(-AC$1*(ROW()-ROW(V$14)-$B$2))</f>
        <v>#NUM!</v>
      </c>
      <c r="AD144" t="e">
        <f ca="1">W144*EXP(-AD$1*(ROW()-ROW(W$14)-$B$2))</f>
        <v>#DIV/0!</v>
      </c>
      <c r="AF144" t="str">
        <f t="shared" si="29"/>
        <v>2022-35</v>
      </c>
      <c r="AG144">
        <f t="shared" ca="1" si="30"/>
        <v>2.2471610801754152E-2</v>
      </c>
      <c r="AH144">
        <f t="shared" ca="1" si="30"/>
        <v>2.1828534407150865E-2</v>
      </c>
      <c r="AI144">
        <f t="shared" ca="1" si="25"/>
        <v>2.8030146535574382E-2</v>
      </c>
      <c r="AJ144" t="e">
        <f t="shared" ca="1" si="25"/>
        <v>#NUM!</v>
      </c>
      <c r="AK144" t="e">
        <f t="shared" ca="1" si="25"/>
        <v>#DIV/0!</v>
      </c>
      <c r="AM144">
        <f t="shared" ca="1" si="31"/>
        <v>0.97138271927737874</v>
      </c>
      <c r="AN144">
        <f t="shared" ca="1" si="31"/>
        <v>1.2473581347976321</v>
      </c>
      <c r="AO144" t="e">
        <f t="shared" ca="1" si="31"/>
        <v>#NUM!</v>
      </c>
      <c r="AP144" t="e">
        <f t="shared" ca="1" si="26"/>
        <v>#DIV/0!</v>
      </c>
      <c r="AR144" t="str">
        <f t="shared" si="32"/>
        <v>2022-35</v>
      </c>
      <c r="AS144">
        <f t="shared" ca="1" si="33"/>
        <v>1.582040236623651</v>
      </c>
      <c r="AT144">
        <f t="shared" ca="1" si="33"/>
        <v>1.1438085169952379</v>
      </c>
      <c r="AU144" t="e">
        <f t="shared" ca="1" si="33"/>
        <v>#NUM!</v>
      </c>
      <c r="AV144" t="e">
        <f t="shared" ca="1" si="27"/>
        <v>#DIV/0!</v>
      </c>
    </row>
    <row r="145" spans="1:48" x14ac:dyDescent="0.25">
      <c r="A145" s="1" t="s">
        <v>95</v>
      </c>
      <c r="B145" s="9">
        <v>1118907</v>
      </c>
      <c r="C145" s="9">
        <v>82443</v>
      </c>
      <c r="D145" s="9">
        <v>38835</v>
      </c>
      <c r="E145" s="9">
        <v>5</v>
      </c>
      <c r="F145" s="9">
        <v>1</v>
      </c>
      <c r="G145" s="9">
        <v>346</v>
      </c>
      <c r="H145" s="9">
        <v>18</v>
      </c>
      <c r="I145" s="9">
        <v>13</v>
      </c>
      <c r="J145" s="9">
        <v>0</v>
      </c>
      <c r="K145" s="9">
        <v>0</v>
      </c>
      <c r="L145" s="9"/>
      <c r="M145">
        <f t="shared" si="23"/>
        <v>3.0923034711553328E-4</v>
      </c>
      <c r="N145">
        <f t="shared" si="23"/>
        <v>2.1833266620574214E-4</v>
      </c>
      <c r="O145">
        <f t="shared" si="23"/>
        <v>3.3474958156302307E-4</v>
      </c>
      <c r="P145">
        <f t="shared" si="23"/>
        <v>0</v>
      </c>
      <c r="Q145">
        <f t="shared" si="23"/>
        <v>0</v>
      </c>
      <c r="S145">
        <f t="shared" si="24"/>
        <v>3.0932600256830767E-4</v>
      </c>
      <c r="T145">
        <f t="shared" si="24"/>
        <v>2.1838034663676585E-4</v>
      </c>
      <c r="U145">
        <f t="shared" si="24"/>
        <v>3.348616794981292E-4</v>
      </c>
      <c r="V145">
        <f t="shared" si="24"/>
        <v>0</v>
      </c>
      <c r="W145">
        <f t="shared" si="24"/>
        <v>0</v>
      </c>
      <c r="Y145" t="str">
        <f t="shared" si="28"/>
        <v>2022-36</v>
      </c>
      <c r="Z145">
        <f ca="1">S145*EXP(-Z$1*(ROW()-ROW(S$14)-$B$2))</f>
        <v>3.103447891815498E-4</v>
      </c>
      <c r="AA145">
        <f ca="1">T145*EXP(-AA$1*(ROW()-ROW(T$14)-$B$2))</f>
        <v>2.1314826717604274E-4</v>
      </c>
      <c r="AB145">
        <f ca="1">U145*EXP(-AB$1*(ROW()-ROW(U$14)-$B$2))</f>
        <v>3.4658523486280087E-4</v>
      </c>
      <c r="AC145" t="e">
        <f ca="1">V145*EXP(-AC$1*(ROW()-ROW(V$14)-$B$2))</f>
        <v>#NUM!</v>
      </c>
      <c r="AD145" t="e">
        <f ca="1">W145*EXP(-AD$1*(ROW()-ROW(W$14)-$B$2))</f>
        <v>#DIV/0!</v>
      </c>
      <c r="AF145" t="str">
        <f t="shared" si="29"/>
        <v>2022-36</v>
      </c>
      <c r="AG145">
        <f t="shared" ca="1" si="30"/>
        <v>2.2781955590935703E-2</v>
      </c>
      <c r="AH145">
        <f t="shared" ca="1" si="30"/>
        <v>2.2041682674326907E-2</v>
      </c>
      <c r="AI145">
        <f t="shared" ca="1" si="25"/>
        <v>2.8376731770437182E-2</v>
      </c>
      <c r="AJ145" t="e">
        <f t="shared" ca="1" si="25"/>
        <v>#NUM!</v>
      </c>
      <c r="AK145" t="e">
        <f t="shared" ca="1" si="25"/>
        <v>#DIV/0!</v>
      </c>
      <c r="AM145">
        <f t="shared" ca="1" si="31"/>
        <v>0.96750617331098088</v>
      </c>
      <c r="AN145">
        <f t="shared" ca="1" si="31"/>
        <v>1.2455792768610032</v>
      </c>
      <c r="AO145" t="e">
        <f t="shared" ca="1" si="31"/>
        <v>#NUM!</v>
      </c>
      <c r="AP145" t="e">
        <f t="shared" ca="1" si="26"/>
        <v>#DIV/0!</v>
      </c>
      <c r="AR145" t="str">
        <f t="shared" si="32"/>
        <v>2022-36</v>
      </c>
      <c r="AS145">
        <f t="shared" ca="1" si="33"/>
        <v>1.5757267089313682</v>
      </c>
      <c r="AT145">
        <f t="shared" ca="1" si="33"/>
        <v>1.1421773312101138</v>
      </c>
      <c r="AU145" t="e">
        <f t="shared" ca="1" si="33"/>
        <v>#NUM!</v>
      </c>
      <c r="AV145" t="e">
        <f t="shared" ca="1" si="27"/>
        <v>#DIV/0!</v>
      </c>
    </row>
    <row r="146" spans="1:48" x14ac:dyDescent="0.25">
      <c r="A146" s="1" t="s">
        <v>96</v>
      </c>
      <c r="B146" s="9">
        <v>1118561</v>
      </c>
      <c r="C146" s="9">
        <v>82425</v>
      </c>
      <c r="D146" s="9">
        <v>38822</v>
      </c>
      <c r="E146" s="9">
        <v>5</v>
      </c>
      <c r="F146" s="9">
        <v>1</v>
      </c>
      <c r="G146" s="9">
        <v>368</v>
      </c>
      <c r="H146" s="9">
        <v>35</v>
      </c>
      <c r="I146" s="9">
        <v>11</v>
      </c>
      <c r="J146" s="9">
        <v>0</v>
      </c>
      <c r="K146" s="9">
        <v>0</v>
      </c>
      <c r="L146" s="9"/>
      <c r="M146">
        <f t="shared" si="23"/>
        <v>3.2899412727602695E-4</v>
      </c>
      <c r="N146">
        <f t="shared" si="23"/>
        <v>4.2462845010615713E-4</v>
      </c>
      <c r="O146">
        <f t="shared" si="23"/>
        <v>2.8334449538921228E-4</v>
      </c>
      <c r="P146">
        <f t="shared" si="23"/>
        <v>0</v>
      </c>
      <c r="Q146">
        <f t="shared" si="23"/>
        <v>0</v>
      </c>
      <c r="S146">
        <f t="shared" si="24"/>
        <v>3.2910240300333823E-4</v>
      </c>
      <c r="T146">
        <f t="shared" si="24"/>
        <v>4.2480884241232869E-4</v>
      </c>
      <c r="U146">
        <f t="shared" si="24"/>
        <v>2.8342480414410672E-4</v>
      </c>
      <c r="V146">
        <f t="shared" si="24"/>
        <v>0</v>
      </c>
      <c r="W146">
        <f t="shared" si="24"/>
        <v>0</v>
      </c>
      <c r="Y146" t="str">
        <f t="shared" si="28"/>
        <v>2022-37</v>
      </c>
      <c r="Z146">
        <f ca="1">S146*EXP(-Z$1*(ROW()-ROW(S$14)-$B$2))</f>
        <v>3.3020161652911386E-4</v>
      </c>
      <c r="AA146">
        <f ca="1">T146*EXP(-AA$1*(ROW()-ROW(T$14)-$B$2))</f>
        <v>4.1448943852525298E-4</v>
      </c>
      <c r="AB146">
        <f ca="1">U146*EXP(-AB$1*(ROW()-ROW(U$14)-$B$2))</f>
        <v>2.9348975693222422E-4</v>
      </c>
      <c r="AC146" t="e">
        <f ca="1">V146*EXP(-AC$1*(ROW()-ROW(V$14)-$B$2))</f>
        <v>#NUM!</v>
      </c>
      <c r="AD146" t="e">
        <f ca="1">W146*EXP(-AD$1*(ROW()-ROW(W$14)-$B$2))</f>
        <v>#DIV/0!</v>
      </c>
      <c r="AF146" t="str">
        <f t="shared" si="29"/>
        <v>2022-37</v>
      </c>
      <c r="AG146">
        <f t="shared" ca="1" si="30"/>
        <v>2.3112157207464817E-2</v>
      </c>
      <c r="AH146">
        <f t="shared" ca="1" si="30"/>
        <v>2.2456172112852158E-2</v>
      </c>
      <c r="AI146">
        <f t="shared" ca="1" si="25"/>
        <v>2.8670221527369404E-2</v>
      </c>
      <c r="AJ146" t="e">
        <f t="shared" ca="1" si="25"/>
        <v>#NUM!</v>
      </c>
      <c r="AK146" t="e">
        <f t="shared" ca="1" si="25"/>
        <v>#DIV/0!</v>
      </c>
      <c r="AM146">
        <f t="shared" ca="1" si="31"/>
        <v>0.97161731426780074</v>
      </c>
      <c r="AN146">
        <f t="shared" ca="1" si="31"/>
        <v>1.2404822825499573</v>
      </c>
      <c r="AO146" t="e">
        <f t="shared" ca="1" si="31"/>
        <v>#NUM!</v>
      </c>
      <c r="AP146" t="e">
        <f t="shared" ca="1" si="26"/>
        <v>#DIV/0!</v>
      </c>
      <c r="AR146" t="str">
        <f t="shared" si="32"/>
        <v>2022-37</v>
      </c>
      <c r="AS146">
        <f t="shared" ca="1" si="33"/>
        <v>1.5824223092164535</v>
      </c>
      <c r="AT146">
        <f t="shared" ca="1" si="33"/>
        <v>1.137503464626483</v>
      </c>
      <c r="AU146" t="e">
        <f t="shared" ca="1" si="33"/>
        <v>#NUM!</v>
      </c>
      <c r="AV146" t="e">
        <f t="shared" ca="1" si="27"/>
        <v>#DIV/0!</v>
      </c>
    </row>
    <row r="147" spans="1:48" x14ac:dyDescent="0.25">
      <c r="A147" s="1" t="s">
        <v>97</v>
      </c>
      <c r="B147" s="9">
        <v>1118193</v>
      </c>
      <c r="C147" s="9">
        <v>82390</v>
      </c>
      <c r="D147" s="9">
        <v>38811</v>
      </c>
      <c r="E147" s="9">
        <v>5</v>
      </c>
      <c r="F147" s="9">
        <v>1</v>
      </c>
      <c r="G147" s="9">
        <v>375</v>
      </c>
      <c r="H147" s="9">
        <v>31</v>
      </c>
      <c r="I147" s="9">
        <v>19</v>
      </c>
      <c r="J147" s="9">
        <v>0</v>
      </c>
      <c r="K147" s="9">
        <v>0</v>
      </c>
      <c r="L147" s="9"/>
      <c r="M147">
        <f t="shared" si="23"/>
        <v>3.3536250003353624E-4</v>
      </c>
      <c r="N147">
        <f t="shared" si="23"/>
        <v>3.7625925476392766E-4</v>
      </c>
      <c r="O147">
        <f t="shared" si="23"/>
        <v>4.8955193115353889E-4</v>
      </c>
      <c r="P147">
        <f t="shared" si="23"/>
        <v>0</v>
      </c>
      <c r="Q147">
        <f t="shared" si="23"/>
        <v>0</v>
      </c>
      <c r="S147">
        <f t="shared" si="24"/>
        <v>3.3547500891639638E-4</v>
      </c>
      <c r="T147">
        <f t="shared" si="24"/>
        <v>3.7640088352218232E-4</v>
      </c>
      <c r="U147">
        <f t="shared" si="24"/>
        <v>4.897917194224133E-4</v>
      </c>
      <c r="V147">
        <f t="shared" si="24"/>
        <v>0</v>
      </c>
      <c r="W147">
        <f t="shared" si="24"/>
        <v>0</v>
      </c>
      <c r="Y147" t="str">
        <f t="shared" si="28"/>
        <v>2022-38</v>
      </c>
      <c r="Z147">
        <f ca="1">S147*EXP(-Z$1*(ROW()-ROW(S$14)-$B$2))</f>
        <v>3.3661109596601428E-4</v>
      </c>
      <c r="AA147">
        <f ca="1">T147*EXP(-AA$1*(ROW()-ROW(T$14)-$B$2))</f>
        <v>3.6713198346888259E-4</v>
      </c>
      <c r="AB147">
        <f ca="1">U147*EXP(-AB$1*(ROW()-ROW(U$14)-$B$2))</f>
        <v>5.0743102765066813E-4</v>
      </c>
      <c r="AC147" t="e">
        <f ca="1">V147*EXP(-AC$1*(ROW()-ROW(V$14)-$B$2))</f>
        <v>#NUM!</v>
      </c>
      <c r="AD147" t="e">
        <f ca="1">W147*EXP(-AD$1*(ROW()-ROW(W$14)-$B$2))</f>
        <v>#DIV/0!</v>
      </c>
      <c r="AF147" t="str">
        <f t="shared" si="29"/>
        <v>2022-38</v>
      </c>
      <c r="AG147">
        <f t="shared" ca="1" si="30"/>
        <v>2.3448768303430831E-2</v>
      </c>
      <c r="AH147">
        <f t="shared" ca="1" si="30"/>
        <v>2.2823304096321041E-2</v>
      </c>
      <c r="AI147">
        <f t="shared" ca="1" si="25"/>
        <v>2.9177652555020073E-2</v>
      </c>
      <c r="AJ147" t="e">
        <f t="shared" ca="1" si="25"/>
        <v>#NUM!</v>
      </c>
      <c r="AK147" t="e">
        <f t="shared" ca="1" si="25"/>
        <v>#DIV/0!</v>
      </c>
      <c r="AM147">
        <f t="shared" ca="1" si="31"/>
        <v>0.97332635134535928</v>
      </c>
      <c r="AN147">
        <f t="shared" ca="1" si="31"/>
        <v>1.2443149327698819</v>
      </c>
      <c r="AO147" t="e">
        <f t="shared" ca="1" si="31"/>
        <v>#NUM!</v>
      </c>
      <c r="AP147" t="e">
        <f t="shared" ca="1" si="26"/>
        <v>#DIV/0!</v>
      </c>
      <c r="AR147" t="str">
        <f t="shared" si="32"/>
        <v>2022-38</v>
      </c>
      <c r="AS147">
        <f t="shared" ca="1" si="33"/>
        <v>1.5852057285309238</v>
      </c>
      <c r="AT147">
        <f t="shared" ca="1" si="33"/>
        <v>1.1410179468284409</v>
      </c>
      <c r="AU147" t="e">
        <f t="shared" ca="1" si="33"/>
        <v>#NUM!</v>
      </c>
      <c r="AV147" t="e">
        <f t="shared" ca="1" si="27"/>
        <v>#DIV/0!</v>
      </c>
    </row>
    <row r="148" spans="1:48" x14ac:dyDescent="0.25">
      <c r="A148" s="1" t="s">
        <v>98</v>
      </c>
      <c r="B148" s="9">
        <v>1117818</v>
      </c>
      <c r="C148" s="9">
        <v>82359</v>
      </c>
      <c r="D148" s="9">
        <v>38792</v>
      </c>
      <c r="E148" s="9">
        <v>5</v>
      </c>
      <c r="F148" s="9">
        <v>1</v>
      </c>
      <c r="G148" s="9">
        <v>358</v>
      </c>
      <c r="H148" s="9">
        <v>39</v>
      </c>
      <c r="I148" s="9">
        <v>13</v>
      </c>
      <c r="J148" s="9">
        <v>0</v>
      </c>
      <c r="K148" s="9">
        <v>0</v>
      </c>
      <c r="L148" s="9"/>
      <c r="M148">
        <f t="shared" si="23"/>
        <v>3.2026680550858907E-4</v>
      </c>
      <c r="N148">
        <f t="shared" si="23"/>
        <v>4.7353658980803557E-4</v>
      </c>
      <c r="O148">
        <f t="shared" si="23"/>
        <v>3.351206434316354E-4</v>
      </c>
      <c r="P148">
        <f t="shared" si="23"/>
        <v>0</v>
      </c>
      <c r="Q148">
        <f t="shared" si="23"/>
        <v>0</v>
      </c>
      <c r="S148">
        <f t="shared" si="24"/>
        <v>3.2036941193590768E-4</v>
      </c>
      <c r="T148">
        <f t="shared" si="24"/>
        <v>4.7376094180578759E-4</v>
      </c>
      <c r="U148">
        <f t="shared" si="24"/>
        <v>3.352329900654756E-4</v>
      </c>
      <c r="V148">
        <f t="shared" si="24"/>
        <v>0</v>
      </c>
      <c r="W148">
        <f t="shared" si="24"/>
        <v>0</v>
      </c>
      <c r="Y148" t="str">
        <f t="shared" si="28"/>
        <v>2022-39</v>
      </c>
      <c r="Z148">
        <f ca="1">S148*EXP(-Z$1*(ROW()-ROW(S$14)-$B$2))</f>
        <v>3.2146923140187266E-4</v>
      </c>
      <c r="AA148">
        <f ca="1">T148*EXP(-AA$1*(ROW()-ROW(T$14)-$B$2))</f>
        <v>4.6193674033175584E-4</v>
      </c>
      <c r="AB148">
        <f ca="1">U148*EXP(-AB$1*(ROW()-ROW(U$14)-$B$2))</f>
        <v>3.4747440416693594E-4</v>
      </c>
      <c r="AC148" t="e">
        <f ca="1">V148*EXP(-AC$1*(ROW()-ROW(V$14)-$B$2))</f>
        <v>#NUM!</v>
      </c>
      <c r="AD148" t="e">
        <f ca="1">W148*EXP(-AD$1*(ROW()-ROW(W$14)-$B$2))</f>
        <v>#DIV/0!</v>
      </c>
      <c r="AF148" t="str">
        <f t="shared" si="29"/>
        <v>2022-39</v>
      </c>
      <c r="AG148">
        <f t="shared" ca="1" si="30"/>
        <v>2.3770237534832702E-2</v>
      </c>
      <c r="AH148">
        <f t="shared" ca="1" si="30"/>
        <v>2.3285240836652798E-2</v>
      </c>
      <c r="AI148">
        <f t="shared" ca="1" si="25"/>
        <v>2.952512695918701E-2</v>
      </c>
      <c r="AJ148" t="e">
        <f t="shared" ca="1" si="25"/>
        <v>#NUM!</v>
      </c>
      <c r="AK148" t="e">
        <f t="shared" ca="1" si="25"/>
        <v>#DIV/0!</v>
      </c>
      <c r="AM148">
        <f t="shared" ca="1" si="31"/>
        <v>0.97959647237562542</v>
      </c>
      <c r="AN148">
        <f t="shared" ca="1" si="31"/>
        <v>1.2421048344982308</v>
      </c>
      <c r="AO148" t="e">
        <f t="shared" ca="1" si="31"/>
        <v>#NUM!</v>
      </c>
      <c r="AP148" t="e">
        <f t="shared" ca="1" si="26"/>
        <v>#DIV/0!</v>
      </c>
      <c r="AR148" t="str">
        <f t="shared" si="32"/>
        <v>2022-39</v>
      </c>
      <c r="AS148">
        <f t="shared" ca="1" si="33"/>
        <v>1.5954175467582035</v>
      </c>
      <c r="AT148">
        <f t="shared" ca="1" si="33"/>
        <v>1.1389913201877118</v>
      </c>
      <c r="AU148" t="e">
        <f t="shared" ca="1" si="33"/>
        <v>#NUM!</v>
      </c>
      <c r="AV148" t="e">
        <f t="shared" ca="1" si="27"/>
        <v>#DIV/0!</v>
      </c>
    </row>
    <row r="149" spans="1:48" x14ac:dyDescent="0.25">
      <c r="A149" s="1" t="s">
        <v>99</v>
      </c>
      <c r="B149" s="9">
        <v>1117460</v>
      </c>
      <c r="C149" s="9">
        <v>82320</v>
      </c>
      <c r="D149" s="9">
        <v>38779</v>
      </c>
      <c r="E149" s="9">
        <v>5</v>
      </c>
      <c r="F149" s="9">
        <v>1</v>
      </c>
      <c r="G149" s="9">
        <v>411</v>
      </c>
      <c r="H149" s="9">
        <v>22</v>
      </c>
      <c r="I149" s="9">
        <v>11</v>
      </c>
      <c r="J149" s="9">
        <v>0</v>
      </c>
      <c r="K149" s="9">
        <v>0</v>
      </c>
      <c r="L149" s="9"/>
      <c r="M149">
        <f t="shared" si="23"/>
        <v>3.6779839994272728E-4</v>
      </c>
      <c r="N149">
        <f t="shared" si="23"/>
        <v>2.6724975704567539E-4</v>
      </c>
      <c r="O149">
        <f t="shared" si="23"/>
        <v>2.8365868124500371E-4</v>
      </c>
      <c r="P149">
        <f t="shared" si="23"/>
        <v>0</v>
      </c>
      <c r="Q149">
        <f t="shared" si="23"/>
        <v>0</v>
      </c>
      <c r="S149">
        <f t="shared" si="24"/>
        <v>3.6793372952901161E-4</v>
      </c>
      <c r="T149">
        <f t="shared" si="24"/>
        <v>2.6732120016286864E-4</v>
      </c>
      <c r="U149">
        <f t="shared" si="24"/>
        <v>2.8373916822641373E-4</v>
      </c>
      <c r="V149">
        <f t="shared" si="24"/>
        <v>0</v>
      </c>
      <c r="W149">
        <f t="shared" si="24"/>
        <v>0</v>
      </c>
      <c r="Y149" t="str">
        <f t="shared" si="28"/>
        <v>2022-40</v>
      </c>
      <c r="Z149">
        <f ca="1">S149*EXP(-Z$1*(ROW()-ROW(S$14)-$B$2))</f>
        <v>3.6921393466943843E-4</v>
      </c>
      <c r="AA149">
        <f ca="1">T149*EXP(-AA$1*(ROW()-ROW(T$14)-$B$2))</f>
        <v>2.6056034455213971E-4</v>
      </c>
      <c r="AB149">
        <f ca="1">U149*EXP(-AB$1*(ROW()-ROW(U$14)-$B$2))</f>
        <v>2.9424280151086533E-4</v>
      </c>
      <c r="AC149" t="e">
        <f ca="1">V149*EXP(-AC$1*(ROW()-ROW(V$14)-$B$2))</f>
        <v>#NUM!</v>
      </c>
      <c r="AD149" t="e">
        <f ca="1">W149*EXP(-AD$1*(ROW()-ROW(W$14)-$B$2))</f>
        <v>#DIV/0!</v>
      </c>
      <c r="AF149" t="str">
        <f t="shared" si="29"/>
        <v>2022-40</v>
      </c>
      <c r="AG149">
        <f t="shared" ca="1" si="30"/>
        <v>2.4139451469502141E-2</v>
      </c>
      <c r="AH149">
        <f t="shared" ca="1" si="30"/>
        <v>2.3545801181204938E-2</v>
      </c>
      <c r="AI149">
        <f t="shared" ca="1" si="25"/>
        <v>2.9819369760697875E-2</v>
      </c>
      <c r="AJ149" t="e">
        <f t="shared" ca="1" si="25"/>
        <v>#NUM!</v>
      </c>
      <c r="AK149" t="e">
        <f t="shared" ca="1" si="25"/>
        <v>#DIV/0!</v>
      </c>
      <c r="AM149">
        <f t="shared" ca="1" si="31"/>
        <v>0.97540746569791681</v>
      </c>
      <c r="AN149">
        <f t="shared" ca="1" si="31"/>
        <v>1.2352960794644303</v>
      </c>
      <c r="AO149" t="e">
        <f t="shared" ca="1" si="31"/>
        <v>#NUM!</v>
      </c>
      <c r="AP149" t="e">
        <f t="shared" ca="1" si="26"/>
        <v>#DIV/0!</v>
      </c>
      <c r="AR149" t="str">
        <f t="shared" si="32"/>
        <v>2022-40</v>
      </c>
      <c r="AS149">
        <f t="shared" ca="1" si="33"/>
        <v>1.5885951306454789</v>
      </c>
      <c r="AT149">
        <f t="shared" ca="1" si="33"/>
        <v>1.1327477949478184</v>
      </c>
      <c r="AU149" t="e">
        <f t="shared" ca="1" si="33"/>
        <v>#NUM!</v>
      </c>
      <c r="AV149" t="e">
        <f t="shared" ca="1" si="27"/>
        <v>#DIV/0!</v>
      </c>
    </row>
    <row r="150" spans="1:48" x14ac:dyDescent="0.25">
      <c r="A150" s="1" t="s">
        <v>100</v>
      </c>
      <c r="B150" s="9">
        <v>1117049</v>
      </c>
      <c r="C150" s="9">
        <v>82298</v>
      </c>
      <c r="D150" s="9">
        <v>38768</v>
      </c>
      <c r="E150" s="9">
        <v>5</v>
      </c>
      <c r="F150" s="9">
        <v>1</v>
      </c>
      <c r="G150" s="9">
        <v>360</v>
      </c>
      <c r="H150" s="9">
        <v>27</v>
      </c>
      <c r="I150" s="9">
        <v>18</v>
      </c>
      <c r="J150" s="9">
        <v>0</v>
      </c>
      <c r="K150" s="9">
        <v>0</v>
      </c>
      <c r="L150" s="9"/>
      <c r="M150">
        <f t="shared" si="23"/>
        <v>3.2227771565974278E-4</v>
      </c>
      <c r="N150">
        <f t="shared" si="23"/>
        <v>3.2807601642810276E-4</v>
      </c>
      <c r="O150">
        <f t="shared" si="23"/>
        <v>4.6430045398266614E-4</v>
      </c>
      <c r="P150">
        <f t="shared" si="23"/>
        <v>0</v>
      </c>
      <c r="Q150">
        <f t="shared" si="23"/>
        <v>0</v>
      </c>
      <c r="S150">
        <f t="shared" si="24"/>
        <v>3.223816148613502E-4</v>
      </c>
      <c r="T150">
        <f t="shared" si="24"/>
        <v>3.2818368856982931E-4</v>
      </c>
      <c r="U150">
        <f t="shared" si="24"/>
        <v>4.6451613738491388E-4</v>
      </c>
      <c r="V150">
        <f t="shared" si="24"/>
        <v>0</v>
      </c>
      <c r="W150">
        <f t="shared" si="24"/>
        <v>0</v>
      </c>
      <c r="Y150" t="str">
        <f t="shared" si="28"/>
        <v>2022-41</v>
      </c>
      <c r="Z150">
        <f ca="1">S150*EXP(-Z$1*(ROW()-ROW(S$14)-$B$2))</f>
        <v>3.235183063857055E-4</v>
      </c>
      <c r="AA150">
        <f ca="1">T150*EXP(-AA$1*(ROW()-ROW(T$14)-$B$2))</f>
        <v>3.197743133457294E-4</v>
      </c>
      <c r="AB150">
        <f ca="1">U150*EXP(-AB$1*(ROW()-ROW(U$14)-$B$2))</f>
        <v>4.8194541068634589E-4</v>
      </c>
      <c r="AC150" t="e">
        <f ca="1">V150*EXP(-AC$1*(ROW()-ROW(V$14)-$B$2))</f>
        <v>#NUM!</v>
      </c>
      <c r="AD150" t="e">
        <f ca="1">W150*EXP(-AD$1*(ROW()-ROW(W$14)-$B$2))</f>
        <v>#DIV/0!</v>
      </c>
      <c r="AF150" t="str">
        <f t="shared" si="29"/>
        <v>2022-41</v>
      </c>
      <c r="AG150">
        <f t="shared" ca="1" si="30"/>
        <v>2.4462969775887848E-2</v>
      </c>
      <c r="AH150">
        <f t="shared" ca="1" si="30"/>
        <v>2.3865575494550668E-2</v>
      </c>
      <c r="AI150">
        <f t="shared" ca="1" si="25"/>
        <v>3.0301315171384222E-2</v>
      </c>
      <c r="AJ150" t="e">
        <f t="shared" ca="1" si="25"/>
        <v>#NUM!</v>
      </c>
      <c r="AK150" t="e">
        <f t="shared" ca="1" si="25"/>
        <v>#DIV/0!</v>
      </c>
      <c r="AM150">
        <f t="shared" ca="1" si="31"/>
        <v>0.97557965010748582</v>
      </c>
      <c r="AN150">
        <f t="shared" ca="1" si="31"/>
        <v>1.2386605325920401</v>
      </c>
      <c r="AO150" t="e">
        <f t="shared" ca="1" si="31"/>
        <v>#NUM!</v>
      </c>
      <c r="AP150" t="e">
        <f t="shared" ca="1" si="26"/>
        <v>#DIV/0!</v>
      </c>
      <c r="AR150" t="str">
        <f t="shared" si="32"/>
        <v>2022-41</v>
      </c>
      <c r="AS150">
        <f t="shared" ca="1" si="33"/>
        <v>1.5888755583889949</v>
      </c>
      <c r="AT150">
        <f t="shared" ca="1" si="33"/>
        <v>1.1358329475074846</v>
      </c>
      <c r="AU150" t="e">
        <f t="shared" ca="1" si="33"/>
        <v>#NUM!</v>
      </c>
      <c r="AV150" t="e">
        <f t="shared" ca="1" si="27"/>
        <v>#DIV/0!</v>
      </c>
    </row>
    <row r="151" spans="1:48" x14ac:dyDescent="0.25">
      <c r="A151" s="1" t="s">
        <v>101</v>
      </c>
      <c r="B151" s="9">
        <v>1116689</v>
      </c>
      <c r="C151" s="9">
        <v>82271</v>
      </c>
      <c r="D151" s="9">
        <v>38750</v>
      </c>
      <c r="E151" s="9">
        <v>5</v>
      </c>
      <c r="F151" s="9">
        <v>1</v>
      </c>
      <c r="G151" s="9">
        <v>352</v>
      </c>
      <c r="H151" s="9">
        <v>27</v>
      </c>
      <c r="I151" s="9">
        <v>9</v>
      </c>
      <c r="J151" s="9">
        <v>0</v>
      </c>
      <c r="K151" s="9">
        <v>0</v>
      </c>
      <c r="L151" s="9"/>
      <c r="M151">
        <f t="shared" si="23"/>
        <v>3.1521757624549003E-4</v>
      </c>
      <c r="N151">
        <f t="shared" si="23"/>
        <v>3.2818368562433905E-4</v>
      </c>
      <c r="O151">
        <f t="shared" si="23"/>
        <v>2.3225806451612904E-4</v>
      </c>
      <c r="P151">
        <f t="shared" si="23"/>
        <v>0</v>
      </c>
      <c r="Q151">
        <f t="shared" si="23"/>
        <v>0</v>
      </c>
      <c r="S151">
        <f t="shared" si="24"/>
        <v>3.1531697230884666E-4</v>
      </c>
      <c r="T151">
        <f t="shared" si="24"/>
        <v>3.2829142846281864E-4</v>
      </c>
      <c r="U151">
        <f t="shared" si="24"/>
        <v>2.3231202190124894E-4</v>
      </c>
      <c r="V151">
        <f t="shared" si="24"/>
        <v>0</v>
      </c>
      <c r="W151">
        <f t="shared" si="24"/>
        <v>0</v>
      </c>
      <c r="Y151" t="str">
        <f t="shared" si="28"/>
        <v>2022-42</v>
      </c>
      <c r="Z151">
        <f ca="1">S151*EXP(-Z$1*(ROW()-ROW(S$14)-$B$2))</f>
        <v>3.1644340928603287E-4</v>
      </c>
      <c r="AA151">
        <f ca="1">T151*EXP(-AA$1*(ROW()-ROW(T$14)-$B$2))</f>
        <v>3.1977005554825375E-4</v>
      </c>
      <c r="AB151">
        <f ca="1">U151*EXP(-AB$1*(ROW()-ROW(U$14)-$B$2))</f>
        <v>2.4114552946973437E-4</v>
      </c>
      <c r="AC151" t="e">
        <f ca="1">V151*EXP(-AC$1*(ROW()-ROW(V$14)-$B$2))</f>
        <v>#NUM!</v>
      </c>
      <c r="AD151" t="e">
        <f ca="1">W151*EXP(-AD$1*(ROW()-ROW(W$14)-$B$2))</f>
        <v>#DIV/0!</v>
      </c>
      <c r="AF151" t="str">
        <f t="shared" si="29"/>
        <v>2022-42</v>
      </c>
      <c r="AG151">
        <f t="shared" ca="1" si="30"/>
        <v>2.477941318517388E-2</v>
      </c>
      <c r="AH151">
        <f t="shared" ca="1" si="30"/>
        <v>2.4185345550098922E-2</v>
      </c>
      <c r="AI151">
        <f t="shared" ca="1" si="25"/>
        <v>3.0542460700853955E-2</v>
      </c>
      <c r="AJ151" t="e">
        <f t="shared" ca="1" si="25"/>
        <v>#NUM!</v>
      </c>
      <c r="AK151" t="e">
        <f t="shared" ca="1" si="25"/>
        <v>#DIV/0!</v>
      </c>
      <c r="AM151">
        <f t="shared" ca="1" si="31"/>
        <v>0.97602575853449169</v>
      </c>
      <c r="AN151">
        <f t="shared" ca="1" si="31"/>
        <v>1.2325740110394643</v>
      </c>
      <c r="AO151" t="e">
        <f t="shared" ca="1" si="31"/>
        <v>#NUM!</v>
      </c>
      <c r="AP151" t="e">
        <f t="shared" ca="1" si="26"/>
        <v>#DIV/0!</v>
      </c>
      <c r="AR151" t="str">
        <f t="shared" si="32"/>
        <v>2022-42</v>
      </c>
      <c r="AS151">
        <f t="shared" ca="1" si="33"/>
        <v>1.5896021118549091</v>
      </c>
      <c r="AT151">
        <f t="shared" ca="1" si="33"/>
        <v>1.130251699430852</v>
      </c>
      <c r="AU151" t="e">
        <f t="shared" ca="1" si="33"/>
        <v>#NUM!</v>
      </c>
      <c r="AV151" t="e">
        <f t="shared" ca="1" si="27"/>
        <v>#DIV/0!</v>
      </c>
    </row>
    <row r="152" spans="1:48" x14ac:dyDescent="0.25">
      <c r="A152" s="1" t="s">
        <v>102</v>
      </c>
      <c r="B152" s="9">
        <v>1116337</v>
      </c>
      <c r="C152" s="9">
        <v>82244</v>
      </c>
      <c r="D152" s="9">
        <v>38741</v>
      </c>
      <c r="E152" s="9">
        <v>5</v>
      </c>
      <c r="F152" s="9">
        <v>1</v>
      </c>
      <c r="G152" s="9">
        <v>340</v>
      </c>
      <c r="H152" s="9">
        <v>29</v>
      </c>
      <c r="I152" s="9">
        <v>21</v>
      </c>
      <c r="J152" s="9">
        <v>0</v>
      </c>
      <c r="K152" s="9">
        <v>0</v>
      </c>
      <c r="L152" s="9"/>
      <c r="M152">
        <f t="shared" si="23"/>
        <v>3.0456752754768495E-4</v>
      </c>
      <c r="N152">
        <f t="shared" si="23"/>
        <v>3.5260930888575458E-4</v>
      </c>
      <c r="O152">
        <f t="shared" si="23"/>
        <v>5.4206138199839964E-4</v>
      </c>
      <c r="P152">
        <f t="shared" si="23"/>
        <v>0</v>
      </c>
      <c r="Q152">
        <f t="shared" si="23"/>
        <v>0</v>
      </c>
      <c r="S152">
        <f t="shared" si="24"/>
        <v>3.0466031954375501E-4</v>
      </c>
      <c r="T152">
        <f t="shared" si="24"/>
        <v>3.5273368972440941E-4</v>
      </c>
      <c r="U152">
        <f t="shared" si="24"/>
        <v>5.4235538519534102E-4</v>
      </c>
      <c r="V152">
        <f t="shared" si="24"/>
        <v>0</v>
      </c>
      <c r="W152">
        <f t="shared" si="24"/>
        <v>0</v>
      </c>
      <c r="Y152" t="str">
        <f t="shared" si="28"/>
        <v>2022-43</v>
      </c>
      <c r="Z152">
        <f ca="1">S152*EXP(-Z$1*(ROW()-ROW(S$14)-$B$2))</f>
        <v>3.0576284692513078E-4</v>
      </c>
      <c r="AA152">
        <f ca="1">T152*EXP(-AA$1*(ROW()-ROW(T$14)-$B$2))</f>
        <v>3.434605456669865E-4</v>
      </c>
      <c r="AB152">
        <f ca="1">U152*EXP(-AB$1*(ROW()-ROW(U$14)-$B$2))</f>
        <v>5.6325100403427819E-4</v>
      </c>
      <c r="AC152" t="e">
        <f ca="1">V152*EXP(-AC$1*(ROW()-ROW(V$14)-$B$2))</f>
        <v>#NUM!</v>
      </c>
      <c r="AD152" t="e">
        <f ca="1">W152*EXP(-AD$1*(ROW()-ROW(W$14)-$B$2))</f>
        <v>#DIV/0!</v>
      </c>
      <c r="AF152" t="str">
        <f t="shared" si="29"/>
        <v>2022-43</v>
      </c>
      <c r="AG152">
        <f t="shared" ca="1" si="30"/>
        <v>2.5085176032099012E-2</v>
      </c>
      <c r="AH152">
        <f t="shared" ca="1" si="30"/>
        <v>2.4528806095765909E-2</v>
      </c>
      <c r="AI152">
        <f t="shared" ca="1" si="25"/>
        <v>3.1105711704888232E-2</v>
      </c>
      <c r="AJ152" t="e">
        <f t="shared" ca="1" si="25"/>
        <v>#NUM!</v>
      </c>
      <c r="AK152" t="e">
        <f t="shared" ca="1" si="25"/>
        <v>#DIV/0!</v>
      </c>
      <c r="AM152">
        <f t="shared" ca="1" si="31"/>
        <v>0.97782076810538743</v>
      </c>
      <c r="AN152">
        <f t="shared" ca="1" si="31"/>
        <v>1.240003724314525</v>
      </c>
      <c r="AO152" t="e">
        <f t="shared" ca="1" si="31"/>
        <v>#NUM!</v>
      </c>
      <c r="AP152" t="e">
        <f t="shared" ca="1" si="26"/>
        <v>#DIV/0!</v>
      </c>
      <c r="AR152" t="str">
        <f t="shared" si="32"/>
        <v>2022-43</v>
      </c>
      <c r="AS152">
        <f t="shared" ca="1" si="33"/>
        <v>1.5925255500733635</v>
      </c>
      <c r="AT152">
        <f t="shared" ca="1" si="33"/>
        <v>1.1370646339728838</v>
      </c>
      <c r="AU152" t="e">
        <f t="shared" ca="1" si="33"/>
        <v>#NUM!</v>
      </c>
      <c r="AV152" t="e">
        <f t="shared" ca="1" si="27"/>
        <v>#DIV/0!</v>
      </c>
    </row>
    <row r="153" spans="1:48" x14ac:dyDescent="0.25">
      <c r="A153" s="1" t="s">
        <v>103</v>
      </c>
      <c r="B153" s="9">
        <v>1115997</v>
      </c>
      <c r="C153" s="9">
        <v>82215</v>
      </c>
      <c r="D153" s="9">
        <v>38720</v>
      </c>
      <c r="E153" s="9">
        <v>5</v>
      </c>
      <c r="F153" s="9">
        <v>1</v>
      </c>
      <c r="G153" s="9">
        <v>331</v>
      </c>
      <c r="H153" s="9">
        <v>30</v>
      </c>
      <c r="I153" s="9">
        <v>15</v>
      </c>
      <c r="J153" s="9">
        <v>0</v>
      </c>
      <c r="K153" s="9">
        <v>0</v>
      </c>
      <c r="L153" s="9"/>
      <c r="M153">
        <f t="shared" si="23"/>
        <v>2.9659577937933524E-4</v>
      </c>
      <c r="N153">
        <f t="shared" si="23"/>
        <v>3.6489691662105453E-4</v>
      </c>
      <c r="O153">
        <f t="shared" si="23"/>
        <v>3.8739669421487604E-4</v>
      </c>
      <c r="P153">
        <f t="shared" si="23"/>
        <v>0</v>
      </c>
      <c r="Q153">
        <f t="shared" si="23"/>
        <v>0</v>
      </c>
      <c r="S153">
        <f t="shared" si="24"/>
        <v>2.9668377671085281E-4</v>
      </c>
      <c r="T153">
        <f t="shared" si="24"/>
        <v>3.6503011903778822E-4</v>
      </c>
      <c r="U153">
        <f t="shared" si="24"/>
        <v>3.8754683342560089E-4</v>
      </c>
      <c r="V153">
        <f t="shared" si="24"/>
        <v>0</v>
      </c>
      <c r="W153">
        <f t="shared" si="24"/>
        <v>0</v>
      </c>
      <c r="Y153" t="str">
        <f t="shared" si="28"/>
        <v>2022-44</v>
      </c>
      <c r="Z153">
        <f ca="1">S153*EXP(-Z$1*(ROW()-ROW(S$14)-$B$2))</f>
        <v>2.9777122807105619E-4</v>
      </c>
      <c r="AA153">
        <f ca="1">T153*EXP(-AA$1*(ROW()-ROW(T$14)-$B$2))</f>
        <v>3.5531233108844251E-4</v>
      </c>
      <c r="AB153">
        <f ca="1">U153*EXP(-AB$1*(ROW()-ROW(U$14)-$B$2))</f>
        <v>4.0267317395697137E-4</v>
      </c>
      <c r="AC153" t="e">
        <f ca="1">V153*EXP(-AC$1*(ROW()-ROW(V$14)-$B$2))</f>
        <v>#NUM!</v>
      </c>
      <c r="AD153" t="e">
        <f ca="1">W153*EXP(-AD$1*(ROW()-ROW(W$14)-$B$2))</f>
        <v>#DIV/0!</v>
      </c>
      <c r="AF153" t="str">
        <f t="shared" si="29"/>
        <v>2022-44</v>
      </c>
      <c r="AG153">
        <f t="shared" ca="1" si="30"/>
        <v>2.5382947260170069E-2</v>
      </c>
      <c r="AH153">
        <f t="shared" ca="1" si="30"/>
        <v>2.4884118426854351E-2</v>
      </c>
      <c r="AI153">
        <f t="shared" ca="1" si="25"/>
        <v>3.1508384878845205E-2</v>
      </c>
      <c r="AJ153" t="e">
        <f t="shared" ca="1" si="25"/>
        <v>#NUM!</v>
      </c>
      <c r="AK153" t="e">
        <f t="shared" ca="1" si="25"/>
        <v>#DIV/0!</v>
      </c>
      <c r="AM153">
        <f t="shared" ca="1" si="31"/>
        <v>0.98034787575284998</v>
      </c>
      <c r="AN153">
        <f t="shared" ca="1" si="31"/>
        <v>1.2413209764764761</v>
      </c>
      <c r="AO153" t="e">
        <f t="shared" ca="1" si="31"/>
        <v>#NUM!</v>
      </c>
      <c r="AP153" t="e">
        <f t="shared" ca="1" si="26"/>
        <v>#DIV/0!</v>
      </c>
      <c r="AR153" t="str">
        <f t="shared" si="32"/>
        <v>2022-44</v>
      </c>
      <c r="AS153">
        <f t="shared" ca="1" si="33"/>
        <v>1.596641318144201</v>
      </c>
      <c r="AT153">
        <f t="shared" ca="1" si="33"/>
        <v>1.1382725342541566</v>
      </c>
      <c r="AU153" t="e">
        <f t="shared" ca="1" si="33"/>
        <v>#NUM!</v>
      </c>
      <c r="AV153" t="e">
        <f t="shared" ca="1" si="27"/>
        <v>#DIV/0!</v>
      </c>
    </row>
    <row r="154" spans="1:48" x14ac:dyDescent="0.25">
      <c r="A154" s="1" t="s">
        <v>104</v>
      </c>
      <c r="B154" s="9">
        <v>1115666</v>
      </c>
      <c r="C154" s="9">
        <v>82185</v>
      </c>
      <c r="D154" s="9">
        <v>38705</v>
      </c>
      <c r="E154" s="9">
        <v>5</v>
      </c>
      <c r="F154" s="9">
        <v>1</v>
      </c>
      <c r="G154" s="9">
        <v>380</v>
      </c>
      <c r="H154" s="9">
        <v>32</v>
      </c>
      <c r="I154" s="9">
        <v>15</v>
      </c>
      <c r="J154" s="9">
        <v>0</v>
      </c>
      <c r="K154" s="9">
        <v>0</v>
      </c>
      <c r="L154" s="9"/>
      <c r="M154">
        <f t="shared" si="23"/>
        <v>3.4060372907303798E-4</v>
      </c>
      <c r="N154">
        <f t="shared" si="23"/>
        <v>3.8936545598345198E-4</v>
      </c>
      <c r="O154">
        <f t="shared" si="23"/>
        <v>3.8754682857511949E-4</v>
      </c>
      <c r="P154">
        <f t="shared" si="23"/>
        <v>0</v>
      </c>
      <c r="Q154">
        <f t="shared" si="23"/>
        <v>0</v>
      </c>
      <c r="S154">
        <f t="shared" si="24"/>
        <v>3.4071978279667889E-4</v>
      </c>
      <c r="T154">
        <f t="shared" si="24"/>
        <v>3.8951712541959071E-4</v>
      </c>
      <c r="U154">
        <f t="shared" si="24"/>
        <v>3.8769708420487961E-4</v>
      </c>
      <c r="V154">
        <f t="shared" si="24"/>
        <v>0</v>
      </c>
      <c r="W154">
        <f t="shared" si="24"/>
        <v>0</v>
      </c>
      <c r="Y154" t="str">
        <f t="shared" si="28"/>
        <v>2022-45</v>
      </c>
      <c r="Z154">
        <f ca="1">S154*EXP(-Z$1*(ROW()-ROW(S$14)-$B$2))</f>
        <v>3.4198447939553953E-4</v>
      </c>
      <c r="AA154">
        <f ca="1">T154*EXP(-AA$1*(ROW()-ROW(T$14)-$B$2))</f>
        <v>3.7901797062644792E-4</v>
      </c>
      <c r="AB154">
        <f ca="1">U154*EXP(-AB$1*(ROW()-ROW(U$14)-$B$2))</f>
        <v>4.03024573819414E-4</v>
      </c>
      <c r="AC154" t="e">
        <f ca="1">V154*EXP(-AC$1*(ROW()-ROW(V$14)-$B$2))</f>
        <v>#NUM!</v>
      </c>
      <c r="AD154" t="e">
        <f ca="1">W154*EXP(-AD$1*(ROW()-ROW(W$14)-$B$2))</f>
        <v>#DIV/0!</v>
      </c>
      <c r="AF154" t="str">
        <f t="shared" si="29"/>
        <v>2022-45</v>
      </c>
      <c r="AG154">
        <f t="shared" ca="1" si="30"/>
        <v>2.572493173956561E-2</v>
      </c>
      <c r="AH154">
        <f t="shared" ca="1" si="30"/>
        <v>2.52631363974808E-2</v>
      </c>
      <c r="AI154">
        <f t="shared" ca="1" si="25"/>
        <v>3.1911409452664623E-2</v>
      </c>
      <c r="AJ154" t="e">
        <f t="shared" ca="1" si="25"/>
        <v>#NUM!</v>
      </c>
      <c r="AK154" t="e">
        <f t="shared" ca="1" si="25"/>
        <v>#DIV/0!</v>
      </c>
      <c r="AM154">
        <f t="shared" ca="1" si="31"/>
        <v>0.98204872429750489</v>
      </c>
      <c r="AN154">
        <f t="shared" ca="1" si="31"/>
        <v>1.2404856804181155</v>
      </c>
      <c r="AO154" t="e">
        <f t="shared" ca="1" si="31"/>
        <v>#NUM!</v>
      </c>
      <c r="AP154" t="e">
        <f t="shared" ca="1" si="26"/>
        <v>#DIV/0!</v>
      </c>
      <c r="AR154" t="str">
        <f t="shared" si="32"/>
        <v>2022-45</v>
      </c>
      <c r="AS154">
        <f t="shared" ca="1" si="33"/>
        <v>1.5994114012233487</v>
      </c>
      <c r="AT154">
        <f t="shared" ca="1" si="33"/>
        <v>1.1375065804201197</v>
      </c>
      <c r="AU154" t="e">
        <f t="shared" ca="1" si="33"/>
        <v>#NUM!</v>
      </c>
      <c r="AV154" t="e">
        <f t="shared" ca="1" si="27"/>
        <v>#DIV/0!</v>
      </c>
    </row>
    <row r="155" spans="1:48" x14ac:dyDescent="0.25">
      <c r="A155" s="1" t="s">
        <v>105</v>
      </c>
      <c r="B155" s="9">
        <v>1115286</v>
      </c>
      <c r="C155" s="9">
        <v>82153</v>
      </c>
      <c r="D155" s="9">
        <v>38690</v>
      </c>
      <c r="E155" s="9">
        <v>5</v>
      </c>
      <c r="F155" s="9">
        <v>1</v>
      </c>
      <c r="G155" s="9">
        <v>364</v>
      </c>
      <c r="H155" s="9">
        <v>31</v>
      </c>
      <c r="I155" s="9">
        <v>6</v>
      </c>
      <c r="J155" s="9">
        <v>0</v>
      </c>
      <c r="K155" s="9">
        <v>0</v>
      </c>
      <c r="L155" s="9"/>
      <c r="M155">
        <f t="shared" si="23"/>
        <v>3.2637368352153617E-4</v>
      </c>
      <c r="N155">
        <f t="shared" si="23"/>
        <v>3.773447104792278E-4</v>
      </c>
      <c r="O155">
        <f t="shared" si="23"/>
        <v>1.5507883173946756E-4</v>
      </c>
      <c r="P155">
        <f t="shared" si="23"/>
        <v>0</v>
      </c>
      <c r="Q155">
        <f t="shared" si="23"/>
        <v>0</v>
      </c>
      <c r="S155">
        <f t="shared" si="24"/>
        <v>3.2648024097940356E-4</v>
      </c>
      <c r="T155">
        <f t="shared" si="24"/>
        <v>3.7748715774230861E-4</v>
      </c>
      <c r="U155">
        <f t="shared" si="24"/>
        <v>1.5510288522460204E-4</v>
      </c>
      <c r="V155">
        <f t="shared" si="24"/>
        <v>0</v>
      </c>
      <c r="W155">
        <f t="shared" si="24"/>
        <v>0</v>
      </c>
      <c r="Y155" t="str">
        <f t="shared" si="28"/>
        <v>2022-46</v>
      </c>
      <c r="Z155">
        <f ca="1">S155*EXP(-Z$1*(ROW()-ROW(S$14)-$B$2))</f>
        <v>3.2770725915924864E-4</v>
      </c>
      <c r="AA155">
        <f ca="1">T155*EXP(-AA$1*(ROW()-ROW(T$14)-$B$2))</f>
        <v>3.6718682704642747E-4</v>
      </c>
      <c r="AB155">
        <f ca="1">U155*EXP(-AB$1*(ROW()-ROW(U$14)-$B$2))</f>
        <v>1.6131299578800974E-4</v>
      </c>
      <c r="AC155" t="e">
        <f ca="1">V155*EXP(-AC$1*(ROW()-ROW(V$14)-$B$2))</f>
        <v>#NUM!</v>
      </c>
      <c r="AD155" t="e">
        <f ca="1">W155*EXP(-AD$1*(ROW()-ROW(W$14)-$B$2))</f>
        <v>#DIV/0!</v>
      </c>
      <c r="AF155" t="str">
        <f t="shared" si="29"/>
        <v>2022-46</v>
      </c>
      <c r="AG155">
        <f t="shared" ca="1" si="30"/>
        <v>2.6052638998724859E-2</v>
      </c>
      <c r="AH155">
        <f t="shared" ca="1" si="30"/>
        <v>2.5630323224527227E-2</v>
      </c>
      <c r="AI155">
        <f t="shared" ca="1" si="25"/>
        <v>3.2072722448452634E-2</v>
      </c>
      <c r="AJ155" t="e">
        <f t="shared" ca="1" si="25"/>
        <v>#NUM!</v>
      </c>
      <c r="AK155" t="e">
        <f t="shared" ca="1" si="25"/>
        <v>#DIV/0!</v>
      </c>
      <c r="AM155">
        <f t="shared" ca="1" si="31"/>
        <v>0.98378990419288037</v>
      </c>
      <c r="AN155">
        <f t="shared" ca="1" si="31"/>
        <v>1.2310738443818465</v>
      </c>
      <c r="AO155" t="e">
        <f t="shared" ca="1" si="31"/>
        <v>#NUM!</v>
      </c>
      <c r="AP155" t="e">
        <f t="shared" ca="1" si="26"/>
        <v>#DIV/0!</v>
      </c>
      <c r="AR155" t="str">
        <f t="shared" si="32"/>
        <v>2022-46</v>
      </c>
      <c r="AS155">
        <f t="shared" ca="1" si="33"/>
        <v>1.6022471698642953</v>
      </c>
      <c r="AT155">
        <f t="shared" ca="1" si="33"/>
        <v>1.1288760693274946</v>
      </c>
      <c r="AU155" t="e">
        <f t="shared" ca="1" si="33"/>
        <v>#NUM!</v>
      </c>
      <c r="AV155" t="e">
        <f t="shared" ca="1" si="27"/>
        <v>#DIV/0!</v>
      </c>
    </row>
    <row r="156" spans="1:48" x14ac:dyDescent="0.25">
      <c r="A156" s="1" t="s">
        <v>106</v>
      </c>
      <c r="B156" s="9">
        <v>1114922</v>
      </c>
      <c r="C156" s="9">
        <v>82122</v>
      </c>
      <c r="D156" s="9">
        <v>38684</v>
      </c>
      <c r="E156" s="9">
        <v>5</v>
      </c>
      <c r="F156" s="9">
        <v>1</v>
      </c>
      <c r="G156" s="9">
        <v>365</v>
      </c>
      <c r="H156" s="9">
        <v>22</v>
      </c>
      <c r="I156" s="9">
        <v>19</v>
      </c>
      <c r="J156" s="9">
        <v>0</v>
      </c>
      <c r="K156" s="9">
        <v>0</v>
      </c>
      <c r="L156" s="9"/>
      <c r="M156">
        <f t="shared" si="23"/>
        <v>3.273771618104226E-4</v>
      </c>
      <c r="N156">
        <f t="shared" si="23"/>
        <v>2.6789410876500814E-4</v>
      </c>
      <c r="O156">
        <f t="shared" si="23"/>
        <v>4.9115913555992138E-4</v>
      </c>
      <c r="P156">
        <f t="shared" si="23"/>
        <v>0</v>
      </c>
      <c r="Q156">
        <f t="shared" si="23"/>
        <v>0</v>
      </c>
      <c r="S156">
        <f t="shared" si="24"/>
        <v>3.2748437564168243E-4</v>
      </c>
      <c r="T156">
        <f t="shared" si="24"/>
        <v>2.6796589685317349E-4</v>
      </c>
      <c r="U156">
        <f t="shared" si="24"/>
        <v>4.9140050128888043E-4</v>
      </c>
      <c r="V156">
        <f t="shared" si="24"/>
        <v>0</v>
      </c>
      <c r="W156">
        <f t="shared" si="24"/>
        <v>0</v>
      </c>
      <c r="Y156" t="str">
        <f t="shared" si="28"/>
        <v>2022-47</v>
      </c>
      <c r="Z156">
        <f ca="1">S156*EXP(-Z$1*(ROW()-ROW(S$14)-$B$2))</f>
        <v>3.2873039151795603E-4</v>
      </c>
      <c r="AA156">
        <f ca="1">T156*EXP(-AA$1*(ROW()-ROW(T$14)-$B$2))</f>
        <v>2.6056501411042153E-4</v>
      </c>
      <c r="AB156">
        <f ca="1">U156*EXP(-AB$1*(ROW()-ROW(U$14)-$B$2))</f>
        <v>5.1132327586142457E-4</v>
      </c>
      <c r="AC156" t="e">
        <f ca="1">V156*EXP(-AC$1*(ROW()-ROW(V$14)-$B$2))</f>
        <v>#NUM!</v>
      </c>
      <c r="AD156" t="e">
        <f ca="1">W156*EXP(-AD$1*(ROW()-ROW(W$14)-$B$2))</f>
        <v>#DIV/0!</v>
      </c>
      <c r="AF156" t="str">
        <f t="shared" si="29"/>
        <v>2022-47</v>
      </c>
      <c r="AG156">
        <f t="shared" ca="1" si="30"/>
        <v>2.6381369390242815E-2</v>
      </c>
      <c r="AH156">
        <f t="shared" ca="1" si="30"/>
        <v>2.5890888238637649E-2</v>
      </c>
      <c r="AI156">
        <f t="shared" ca="1" si="25"/>
        <v>3.2584045724314059E-2</v>
      </c>
      <c r="AJ156" t="e">
        <f t="shared" ca="1" si="25"/>
        <v>#NUM!</v>
      </c>
      <c r="AK156" t="e">
        <f t="shared" ca="1" si="25"/>
        <v>#DIV/0!</v>
      </c>
      <c r="AM156">
        <f t="shared" ca="1" si="31"/>
        <v>0.98140804806794557</v>
      </c>
      <c r="AN156">
        <f t="shared" ca="1" si="31"/>
        <v>1.235115783503085</v>
      </c>
      <c r="AO156" t="e">
        <f t="shared" ca="1" si="31"/>
        <v>#NUM!</v>
      </c>
      <c r="AP156" t="e">
        <f t="shared" ca="1" si="26"/>
        <v>#DIV/0!</v>
      </c>
      <c r="AR156" t="str">
        <f t="shared" si="32"/>
        <v>2022-47</v>
      </c>
      <c r="AS156">
        <f t="shared" ca="1" si="33"/>
        <v>1.5983679653522997</v>
      </c>
      <c r="AT156">
        <f t="shared" ca="1" si="33"/>
        <v>1.1325824662820461</v>
      </c>
      <c r="AU156" t="e">
        <f t="shared" ca="1" si="33"/>
        <v>#NUM!</v>
      </c>
      <c r="AV156" t="e">
        <f t="shared" ca="1" si="27"/>
        <v>#DIV/0!</v>
      </c>
    </row>
    <row r="157" spans="1:48" x14ac:dyDescent="0.25">
      <c r="A157" s="1" t="s">
        <v>107</v>
      </c>
      <c r="B157" s="9">
        <v>1114557</v>
      </c>
      <c r="C157" s="9">
        <v>82100</v>
      </c>
      <c r="D157" s="9">
        <v>38665</v>
      </c>
      <c r="E157" s="9">
        <v>5</v>
      </c>
      <c r="F157" s="9">
        <v>1</v>
      </c>
      <c r="G157" s="9">
        <v>386</v>
      </c>
      <c r="H157" s="9">
        <v>32</v>
      </c>
      <c r="I157" s="9">
        <v>16</v>
      </c>
      <c r="J157" s="9">
        <v>0</v>
      </c>
      <c r="K157" s="9">
        <v>0</v>
      </c>
      <c r="L157" s="9"/>
      <c r="M157">
        <f t="shared" si="23"/>
        <v>3.4632593936424966E-4</v>
      </c>
      <c r="N157">
        <f t="shared" si="23"/>
        <v>3.89768574908648E-4</v>
      </c>
      <c r="O157">
        <f t="shared" si="23"/>
        <v>4.1381094012672958E-4</v>
      </c>
      <c r="P157">
        <f t="shared" si="23"/>
        <v>0</v>
      </c>
      <c r="Q157">
        <f t="shared" si="23"/>
        <v>0</v>
      </c>
      <c r="S157">
        <f t="shared" si="24"/>
        <v>3.4644592603898087E-4</v>
      </c>
      <c r="T157">
        <f t="shared" si="24"/>
        <v>3.8992055862750833E-4</v>
      </c>
      <c r="U157">
        <f t="shared" si="24"/>
        <v>4.139822564233465E-4</v>
      </c>
      <c r="V157">
        <f t="shared" si="24"/>
        <v>0</v>
      </c>
      <c r="W157">
        <f t="shared" si="24"/>
        <v>0</v>
      </c>
      <c r="Y157" t="str">
        <f t="shared" si="28"/>
        <v>2022-48</v>
      </c>
      <c r="Z157">
        <f ca="1">S157*EXP(-Z$1*(ROW()-ROW(S$14)-$B$2))</f>
        <v>3.4778019306416151E-4</v>
      </c>
      <c r="AA157">
        <f ca="1">T157*EXP(-AA$1*(ROW()-ROW(T$14)-$B$2))</f>
        <v>3.7902196267153537E-4</v>
      </c>
      <c r="AB157">
        <f ca="1">U157*EXP(-AB$1*(ROW()-ROW(U$14)-$B$2))</f>
        <v>4.3097510307077544E-4</v>
      </c>
      <c r="AC157" t="e">
        <f ca="1">V157*EXP(-AC$1*(ROW()-ROW(V$14)-$B$2))</f>
        <v>#NUM!</v>
      </c>
      <c r="AD157" t="e">
        <f ca="1">W157*EXP(-AD$1*(ROW()-ROW(W$14)-$B$2))</f>
        <v>#DIV/0!</v>
      </c>
      <c r="AF157" t="str">
        <f t="shared" si="29"/>
        <v>2022-48</v>
      </c>
      <c r="AG157">
        <f t="shared" ca="1" si="30"/>
        <v>2.6729149583306976E-2</v>
      </c>
      <c r="AH157">
        <f t="shared" ca="1" si="30"/>
        <v>2.6269910201309185E-2</v>
      </c>
      <c r="AI157">
        <f t="shared" ca="1" si="25"/>
        <v>3.3015020827384833E-2</v>
      </c>
      <c r="AJ157" t="e">
        <f t="shared" ca="1" si="25"/>
        <v>#NUM!</v>
      </c>
      <c r="AK157" t="e">
        <f t="shared" ca="1" si="25"/>
        <v>#DIV/0!</v>
      </c>
      <c r="AM157">
        <f t="shared" ca="1" si="31"/>
        <v>0.98281878065119599</v>
      </c>
      <c r="AN157">
        <f t="shared" ca="1" si="31"/>
        <v>1.235169144625669</v>
      </c>
      <c r="AO157" t="e">
        <f t="shared" ca="1" si="31"/>
        <v>#NUM!</v>
      </c>
      <c r="AP157" t="e">
        <f t="shared" ca="1" si="26"/>
        <v>#DIV/0!</v>
      </c>
      <c r="AR157" t="str">
        <f t="shared" si="32"/>
        <v>2022-48</v>
      </c>
      <c r="AS157">
        <f t="shared" ca="1" si="33"/>
        <v>1.6006655517366637</v>
      </c>
      <c r="AT157">
        <f t="shared" ca="1" si="33"/>
        <v>1.1326313976232425</v>
      </c>
      <c r="AU157" t="e">
        <f t="shared" ca="1" si="33"/>
        <v>#NUM!</v>
      </c>
      <c r="AV157" t="e">
        <f t="shared" ca="1" si="27"/>
        <v>#DIV/0!</v>
      </c>
    </row>
    <row r="158" spans="1:48" x14ac:dyDescent="0.25">
      <c r="A158" s="1" t="s">
        <v>108</v>
      </c>
      <c r="B158" s="9">
        <v>1114171</v>
      </c>
      <c r="C158" s="9">
        <v>82068</v>
      </c>
      <c r="D158" s="9">
        <v>38649</v>
      </c>
      <c r="E158" s="9">
        <v>5</v>
      </c>
      <c r="F158" s="9">
        <v>1</v>
      </c>
      <c r="G158" s="9">
        <v>402</v>
      </c>
      <c r="H158" s="9">
        <v>20</v>
      </c>
      <c r="I158" s="9">
        <v>13</v>
      </c>
      <c r="J158" s="9">
        <v>0</v>
      </c>
      <c r="K158" s="9">
        <v>0</v>
      </c>
      <c r="L158" s="9"/>
      <c r="M158">
        <f t="shared" si="23"/>
        <v>3.6080637532299797E-4</v>
      </c>
      <c r="N158">
        <f t="shared" si="23"/>
        <v>2.4370034605449139E-4</v>
      </c>
      <c r="O158">
        <f t="shared" si="23"/>
        <v>3.3636057854019509E-4</v>
      </c>
      <c r="P158">
        <f t="shared" si="23"/>
        <v>0</v>
      </c>
      <c r="Q158">
        <f t="shared" si="23"/>
        <v>0</v>
      </c>
      <c r="S158">
        <f t="shared" si="24"/>
        <v>3.6093660746909213E-4</v>
      </c>
      <c r="T158">
        <f t="shared" si="24"/>
        <v>2.4375975159695185E-4</v>
      </c>
      <c r="U158">
        <f t="shared" si="24"/>
        <v>3.3647375822151205E-4</v>
      </c>
      <c r="V158">
        <f t="shared" si="24"/>
        <v>0</v>
      </c>
      <c r="W158">
        <f t="shared" si="24"/>
        <v>0</v>
      </c>
      <c r="Y158" t="str">
        <f t="shared" si="28"/>
        <v>2022-49</v>
      </c>
      <c r="Z158">
        <f ca="1">S158*EXP(-Z$1*(ROW()-ROW(S$14)-$B$2))</f>
        <v>3.6234346293769924E-4</v>
      </c>
      <c r="AA158">
        <f ca="1">T158*EXP(-AA$1*(ROW()-ROW(T$14)-$B$2))</f>
        <v>2.3686555290209716E-4</v>
      </c>
      <c r="AB158">
        <f ca="1">U158*EXP(-AB$1*(ROW()-ROW(U$14)-$B$2))</f>
        <v>3.504549037740667E-4</v>
      </c>
      <c r="AC158" t="e">
        <f ca="1">V158*EXP(-AC$1*(ROW()-ROW(V$14)-$B$2))</f>
        <v>#NUM!</v>
      </c>
      <c r="AD158" t="e">
        <f ca="1">W158*EXP(-AD$1*(ROW()-ROW(W$14)-$B$2))</f>
        <v>#DIV/0!</v>
      </c>
      <c r="AF158" t="str">
        <f t="shared" si="29"/>
        <v>2022-49</v>
      </c>
      <c r="AG158">
        <f t="shared" ca="1" si="30"/>
        <v>2.7091493046244676E-2</v>
      </c>
      <c r="AH158">
        <f t="shared" ca="1" si="30"/>
        <v>2.6506775754211283E-2</v>
      </c>
      <c r="AI158">
        <f t="shared" ca="1" si="25"/>
        <v>3.3365475731158903E-2</v>
      </c>
      <c r="AJ158" t="e">
        <f t="shared" ca="1" si="25"/>
        <v>#NUM!</v>
      </c>
      <c r="AK158" t="e">
        <f t="shared" ca="1" si="25"/>
        <v>#DIV/0!</v>
      </c>
      <c r="AM158">
        <f t="shared" ca="1" si="31"/>
        <v>0.97841694102885757</v>
      </c>
      <c r="AN158">
        <f t="shared" ca="1" si="31"/>
        <v>1.231584972973053</v>
      </c>
      <c r="AO158" t="e">
        <f t="shared" ca="1" si="31"/>
        <v>#NUM!</v>
      </c>
      <c r="AP158" t="e">
        <f t="shared" ca="1" si="26"/>
        <v>#DIV/0!</v>
      </c>
      <c r="AR158" t="str">
        <f t="shared" si="32"/>
        <v>2022-49</v>
      </c>
      <c r="AS158">
        <f t="shared" ca="1" si="33"/>
        <v>1.5934965057370765</v>
      </c>
      <c r="AT158">
        <f t="shared" ca="1" si="33"/>
        <v>1.1293447665040248</v>
      </c>
      <c r="AU158" t="e">
        <f t="shared" ca="1" si="33"/>
        <v>#NUM!</v>
      </c>
      <c r="AV158" t="e">
        <f t="shared" ca="1" si="27"/>
        <v>#DIV/0!</v>
      </c>
    </row>
    <row r="159" spans="1:48" x14ac:dyDescent="0.25">
      <c r="A159" s="1" t="s">
        <v>109</v>
      </c>
      <c r="B159" s="9">
        <v>1113769</v>
      </c>
      <c r="C159" s="9">
        <v>82048</v>
      </c>
      <c r="D159" s="9">
        <v>38636</v>
      </c>
      <c r="E159" s="9">
        <v>5</v>
      </c>
      <c r="F159" s="9">
        <v>1</v>
      </c>
      <c r="G159" s="9">
        <v>451</v>
      </c>
      <c r="H159" s="9">
        <v>36</v>
      </c>
      <c r="I159" s="9">
        <v>26</v>
      </c>
      <c r="J159" s="9">
        <v>0</v>
      </c>
      <c r="K159" s="9">
        <v>0</v>
      </c>
      <c r="L159" s="9"/>
      <c r="M159">
        <f t="shared" si="23"/>
        <v>4.0493136368492926E-4</v>
      </c>
      <c r="N159">
        <f t="shared" si="23"/>
        <v>4.387675507020281E-4</v>
      </c>
      <c r="O159">
        <f t="shared" si="23"/>
        <v>6.7294751009421266E-4</v>
      </c>
      <c r="P159">
        <f t="shared" si="23"/>
        <v>0</v>
      </c>
      <c r="Q159">
        <f t="shared" si="23"/>
        <v>0</v>
      </c>
      <c r="S159">
        <f t="shared" si="24"/>
        <v>4.0509540505719813E-4</v>
      </c>
      <c r="T159">
        <f t="shared" si="24"/>
        <v>4.389601592213264E-4</v>
      </c>
      <c r="U159">
        <f t="shared" si="24"/>
        <v>6.7340069884789491E-4</v>
      </c>
      <c r="V159">
        <f t="shared" si="24"/>
        <v>0</v>
      </c>
      <c r="W159">
        <f t="shared" si="24"/>
        <v>0</v>
      </c>
      <c r="Y159" t="str">
        <f t="shared" si="28"/>
        <v>2022-50</v>
      </c>
      <c r="Z159">
        <f ca="1">S159*EXP(-Z$1*(ROW()-ROW(S$14)-$B$2))</f>
        <v>4.066932166613537E-4</v>
      </c>
      <c r="AA159">
        <f ca="1">T159*EXP(-AA$1*(ROW()-ROW(T$14)-$B$2))</f>
        <v>4.2639949137982875E-4</v>
      </c>
      <c r="AB159">
        <f ca="1">U159*EXP(-AB$1*(ROW()-ROW(U$14)-$B$2))</f>
        <v>7.0172183830041258E-4</v>
      </c>
      <c r="AC159" t="e">
        <f ca="1">V159*EXP(-AC$1*(ROW()-ROW(V$14)-$B$2))</f>
        <v>#NUM!</v>
      </c>
      <c r="AD159" t="e">
        <f ca="1">W159*EXP(-AD$1*(ROW()-ROW(W$14)-$B$2))</f>
        <v>#DIV/0!</v>
      </c>
      <c r="AF159" t="str">
        <f t="shared" si="29"/>
        <v>2022-50</v>
      </c>
      <c r="AG159">
        <f t="shared" ca="1" si="30"/>
        <v>2.7498186262906031E-2</v>
      </c>
      <c r="AH159">
        <f t="shared" ca="1" si="30"/>
        <v>2.6933175245591114E-2</v>
      </c>
      <c r="AI159">
        <f t="shared" ca="1" si="25"/>
        <v>3.4067197569459313E-2</v>
      </c>
      <c r="AJ159" t="e">
        <f t="shared" ca="1" si="25"/>
        <v>#NUM!</v>
      </c>
      <c r="AK159" t="e">
        <f t="shared" ca="1" si="25"/>
        <v>#DIV/0!</v>
      </c>
      <c r="AM159">
        <f t="shared" ca="1" si="31"/>
        <v>0.97945278965263627</v>
      </c>
      <c r="AN159">
        <f t="shared" ca="1" si="31"/>
        <v>1.238888894116432</v>
      </c>
      <c r="AO159" t="e">
        <f t="shared" ca="1" si="31"/>
        <v>#NUM!</v>
      </c>
      <c r="AP159" t="e">
        <f t="shared" ca="1" si="26"/>
        <v>#DIV/0!</v>
      </c>
      <c r="AR159" t="str">
        <f t="shared" si="32"/>
        <v>2022-50</v>
      </c>
      <c r="AS159">
        <f t="shared" ca="1" si="33"/>
        <v>1.5951835382211299</v>
      </c>
      <c r="AT159">
        <f t="shared" ca="1" si="33"/>
        <v>1.136042351566565</v>
      </c>
      <c r="AU159" t="e">
        <f t="shared" ca="1" si="33"/>
        <v>#NUM!</v>
      </c>
      <c r="AV159" t="e">
        <f t="shared" ca="1" si="27"/>
        <v>#DIV/0!</v>
      </c>
    </row>
    <row r="160" spans="1:48" x14ac:dyDescent="0.25">
      <c r="A160" s="1" t="s">
        <v>110</v>
      </c>
      <c r="B160" s="9">
        <v>1113318</v>
      </c>
      <c r="C160" s="9">
        <v>82012</v>
      </c>
      <c r="D160" s="9">
        <v>38610</v>
      </c>
      <c r="E160" s="9">
        <v>5</v>
      </c>
      <c r="F160" s="9">
        <v>1</v>
      </c>
      <c r="G160" s="9">
        <v>419</v>
      </c>
      <c r="H160" s="9">
        <v>43</v>
      </c>
      <c r="I160" s="9">
        <v>16</v>
      </c>
      <c r="J160" s="9">
        <v>0</v>
      </c>
      <c r="K160" s="9">
        <v>0</v>
      </c>
      <c r="L160" s="9"/>
      <c r="M160">
        <f t="shared" si="23"/>
        <v>3.7635248868696995E-4</v>
      </c>
      <c r="N160">
        <f t="shared" si="23"/>
        <v>5.2431351509535189E-4</v>
      </c>
      <c r="O160">
        <f t="shared" si="23"/>
        <v>4.1440041440041442E-4</v>
      </c>
      <c r="P160">
        <f t="shared" si="23"/>
        <v>0</v>
      </c>
      <c r="Q160">
        <f t="shared" si="23"/>
        <v>0</v>
      </c>
      <c r="S160">
        <f t="shared" si="24"/>
        <v>3.7649418765708188E-4</v>
      </c>
      <c r="T160">
        <f t="shared" si="24"/>
        <v>5.2458857599952963E-4</v>
      </c>
      <c r="U160">
        <f t="shared" si="24"/>
        <v>4.1457221923518257E-4</v>
      </c>
      <c r="V160">
        <f t="shared" si="24"/>
        <v>0</v>
      </c>
      <c r="W160">
        <f t="shared" si="24"/>
        <v>0</v>
      </c>
      <c r="Y160" t="str">
        <f t="shared" si="28"/>
        <v>2022-51</v>
      </c>
      <c r="Z160">
        <f ca="1">S160*EXP(-Z$1*(ROW()-ROW(S$14)-$B$2))</f>
        <v>3.7799669332326319E-4</v>
      </c>
      <c r="AA160">
        <f ca="1">T160*EXP(-AA$1*(ROW()-ROW(T$14)-$B$2))</f>
        <v>5.0940366767161522E-4</v>
      </c>
      <c r="AB160">
        <f ca="1">U160*EXP(-AB$1*(ROW()-ROW(U$14)-$B$2))</f>
        <v>4.322172675615848E-4</v>
      </c>
      <c r="AC160" t="e">
        <f ca="1">V160*EXP(-AC$1*(ROW()-ROW(V$14)-$B$2))</f>
        <v>#NUM!</v>
      </c>
      <c r="AD160" t="e">
        <f ca="1">W160*EXP(-AD$1*(ROW()-ROW(W$14)-$B$2))</f>
        <v>#DIV/0!</v>
      </c>
      <c r="AF160" t="str">
        <f t="shared" si="29"/>
        <v>2022-51</v>
      </c>
      <c r="AG160">
        <f t="shared" ca="1" si="30"/>
        <v>2.7876182956229293E-2</v>
      </c>
      <c r="AH160">
        <f t="shared" ca="1" si="30"/>
        <v>2.7442578913262728E-2</v>
      </c>
      <c r="AI160">
        <f t="shared" ca="1" si="25"/>
        <v>3.4499414837020896E-2</v>
      </c>
      <c r="AJ160" t="e">
        <f t="shared" ca="1" si="25"/>
        <v>#NUM!</v>
      </c>
      <c r="AK160" t="e">
        <f t="shared" ca="1" si="25"/>
        <v>#DIV/0!</v>
      </c>
      <c r="AM160">
        <f t="shared" ca="1" si="31"/>
        <v>0.98444535811637468</v>
      </c>
      <c r="AN160">
        <f t="shared" ca="1" si="31"/>
        <v>1.2375946481335443</v>
      </c>
      <c r="AO160" t="e">
        <f t="shared" ca="1" si="31"/>
        <v>#NUM!</v>
      </c>
      <c r="AP160" t="e">
        <f t="shared" ca="1" si="26"/>
        <v>#DIV/0!</v>
      </c>
      <c r="AR160" t="str">
        <f t="shared" si="32"/>
        <v>2022-51</v>
      </c>
      <c r="AS160">
        <f t="shared" ca="1" si="33"/>
        <v>1.6033146733926598</v>
      </c>
      <c r="AT160">
        <f t="shared" ca="1" si="33"/>
        <v>1.1348555476030393</v>
      </c>
      <c r="AU160" t="e">
        <f t="shared" ca="1" si="33"/>
        <v>#NUM!</v>
      </c>
      <c r="AV160" t="e">
        <f t="shared" ca="1" si="27"/>
        <v>#DIV/0!</v>
      </c>
    </row>
    <row r="161" spans="1:48" x14ac:dyDescent="0.25">
      <c r="A161" s="1" t="s">
        <v>111</v>
      </c>
      <c r="B161" s="9">
        <v>1112899</v>
      </c>
      <c r="C161" s="9">
        <v>81969</v>
      </c>
      <c r="D161" s="9">
        <v>38594</v>
      </c>
      <c r="E161" s="9">
        <v>5</v>
      </c>
      <c r="F161" s="9">
        <v>1</v>
      </c>
      <c r="G161" s="9">
        <v>444</v>
      </c>
      <c r="H161" s="9">
        <v>33</v>
      </c>
      <c r="I161" s="9">
        <v>20</v>
      </c>
      <c r="J161" s="9">
        <v>0</v>
      </c>
      <c r="K161" s="9">
        <v>0</v>
      </c>
      <c r="L161" s="9"/>
      <c r="M161">
        <f t="shared" si="23"/>
        <v>3.9895803662326951E-4</v>
      </c>
      <c r="N161">
        <f t="shared" si="23"/>
        <v>4.0259122351132744E-4</v>
      </c>
      <c r="O161">
        <f t="shared" si="23"/>
        <v>5.1821526662175466E-4</v>
      </c>
      <c r="P161">
        <f t="shared" si="23"/>
        <v>0</v>
      </c>
      <c r="Q161">
        <f t="shared" si="23"/>
        <v>0</v>
      </c>
      <c r="S161">
        <f t="shared" si="24"/>
        <v>3.9911727296290011E-4</v>
      </c>
      <c r="T161">
        <f t="shared" si="24"/>
        <v>4.0275337392702134E-4</v>
      </c>
      <c r="U161">
        <f t="shared" si="24"/>
        <v>5.1848396453679226E-4</v>
      </c>
      <c r="V161">
        <f t="shared" si="24"/>
        <v>0</v>
      </c>
      <c r="W161">
        <f t="shared" si="24"/>
        <v>0</v>
      </c>
      <c r="Y161" t="str">
        <f t="shared" si="28"/>
        <v>2022-52</v>
      </c>
      <c r="Z161">
        <f ca="1">S161*EXP(-Z$1*(ROW()-ROW(S$14)-$B$2))</f>
        <v>4.0072862054127092E-4</v>
      </c>
      <c r="AA161">
        <f ca="1">T161*EXP(-AA$1*(ROW()-ROW(T$14)-$B$2))</f>
        <v>3.9096158946354698E-4</v>
      </c>
      <c r="AB161">
        <f ca="1">U161*EXP(-AB$1*(ROW()-ROW(U$14)-$B$2))</f>
        <v>5.4081376104984252E-4</v>
      </c>
      <c r="AC161" t="e">
        <f ca="1">V161*EXP(-AC$1*(ROW()-ROW(V$14)-$B$2))</f>
        <v>#NUM!</v>
      </c>
      <c r="AD161" t="e">
        <f ca="1">W161*EXP(-AD$1*(ROW()-ROW(W$14)-$B$2))</f>
        <v>#DIV/0!</v>
      </c>
      <c r="AF161" t="str">
        <f t="shared" si="29"/>
        <v>2022-52</v>
      </c>
      <c r="AG161">
        <f t="shared" ca="1" si="30"/>
        <v>2.8276911576770564E-2</v>
      </c>
      <c r="AH161">
        <f t="shared" ca="1" si="30"/>
        <v>2.7833540502726274E-2</v>
      </c>
      <c r="AI161">
        <f t="shared" ca="1" si="25"/>
        <v>3.5040228598070738E-2</v>
      </c>
      <c r="AJ161" t="e">
        <f t="shared" ca="1" si="25"/>
        <v>#NUM!</v>
      </c>
      <c r="AK161" t="e">
        <f t="shared" ca="1" si="25"/>
        <v>#DIV/0!</v>
      </c>
      <c r="AM161">
        <f t="shared" ca="1" si="31"/>
        <v>0.98432038545508915</v>
      </c>
      <c r="AN161">
        <f t="shared" ca="1" si="31"/>
        <v>1.2391816023803754</v>
      </c>
      <c r="AO161" t="e">
        <f t="shared" ca="1" si="31"/>
        <v>#NUM!</v>
      </c>
      <c r="AP161" t="e">
        <f t="shared" ca="1" si="26"/>
        <v>#DIV/0!</v>
      </c>
      <c r="AR161" t="str">
        <f t="shared" si="32"/>
        <v>2022-52</v>
      </c>
      <c r="AS161">
        <f t="shared" ca="1" si="33"/>
        <v>1.603111136954644</v>
      </c>
      <c r="AT161">
        <f t="shared" ca="1" si="33"/>
        <v>1.1363107606112117</v>
      </c>
      <c r="AU161" t="e">
        <f t="shared" ca="1" si="33"/>
        <v>#NUM!</v>
      </c>
      <c r="AV161" t="e">
        <f t="shared" ca="1" si="27"/>
        <v>#DIV/0!</v>
      </c>
    </row>
    <row r="162" spans="1:48" x14ac:dyDescent="0.25">
      <c r="A162" s="1" t="s">
        <v>112</v>
      </c>
      <c r="B162" s="9">
        <v>1112455</v>
      </c>
      <c r="C162" s="9">
        <v>81936</v>
      </c>
      <c r="D162" s="9">
        <v>38574</v>
      </c>
      <c r="E162" s="9">
        <v>5</v>
      </c>
      <c r="F162" s="9">
        <v>1</v>
      </c>
      <c r="G162" s="9">
        <v>462</v>
      </c>
      <c r="H162" s="9">
        <v>31</v>
      </c>
      <c r="I162" s="9">
        <v>17</v>
      </c>
      <c r="J162" s="9">
        <v>0</v>
      </c>
      <c r="K162" s="9">
        <v>0</v>
      </c>
      <c r="L162" s="9"/>
      <c r="M162">
        <f t="shared" si="23"/>
        <v>4.1529769743495242E-4</v>
      </c>
      <c r="N162">
        <f t="shared" si="23"/>
        <v>3.7834407342315956E-4</v>
      </c>
      <c r="O162">
        <f t="shared" si="23"/>
        <v>4.4071135998340852E-4</v>
      </c>
      <c r="P162">
        <f t="shared" si="23"/>
        <v>0</v>
      </c>
      <c r="Q162">
        <f t="shared" si="23"/>
        <v>0</v>
      </c>
      <c r="S162">
        <f t="shared" si="24"/>
        <v>4.1547024724590157E-4</v>
      </c>
      <c r="T162">
        <f t="shared" si="24"/>
        <v>3.7848727635762981E-4</v>
      </c>
      <c r="U162">
        <f t="shared" si="24"/>
        <v>4.409056792644058E-4</v>
      </c>
      <c r="V162">
        <f t="shared" si="24"/>
        <v>0</v>
      </c>
      <c r="W162">
        <f t="shared" si="24"/>
        <v>0</v>
      </c>
      <c r="Y162" t="str">
        <f t="shared" si="28"/>
        <v>2023-01</v>
      </c>
      <c r="Z162">
        <f ca="1">S162*EXP(-Z$1*(ROW()-ROW(S$14)-$B$2))</f>
        <v>4.1716693575462029E-4</v>
      </c>
      <c r="AA162">
        <f ca="1">T162*EXP(-AA$1*(ROW()-ROW(T$14)-$B$2))</f>
        <v>3.6728048591277762E-4</v>
      </c>
      <c r="AB162">
        <f ca="1">U162*EXP(-AB$1*(ROW()-ROW(U$14)-$B$2))</f>
        <v>4.6011732352417914E-4</v>
      </c>
      <c r="AC162" t="e">
        <f ca="1">V162*EXP(-AC$1*(ROW()-ROW(V$14)-$B$2))</f>
        <v>#NUM!</v>
      </c>
      <c r="AD162" t="e">
        <f ca="1">W162*EXP(-AD$1*(ROW()-ROW(W$14)-$B$2))</f>
        <v>#DIV/0!</v>
      </c>
      <c r="AF162" t="str">
        <f t="shared" si="29"/>
        <v>2023-01</v>
      </c>
      <c r="AG162">
        <f t="shared" ca="1" si="30"/>
        <v>2.8694078512525183E-2</v>
      </c>
      <c r="AH162">
        <f t="shared" ca="1" si="30"/>
        <v>2.8200820988639051E-2</v>
      </c>
      <c r="AI162">
        <f t="shared" ca="1" si="25"/>
        <v>3.5500345921594914E-2</v>
      </c>
      <c r="AJ162" t="e">
        <f t="shared" ca="1" si="25"/>
        <v>#NUM!</v>
      </c>
      <c r="AK162" t="e">
        <f t="shared" ca="1" si="25"/>
        <v>#DIV/0!</v>
      </c>
      <c r="AM162">
        <f t="shared" ca="1" si="31"/>
        <v>0.98280977994568386</v>
      </c>
      <c r="AN162">
        <f t="shared" ca="1" si="31"/>
        <v>1.2372011147212392</v>
      </c>
      <c r="AO162" t="e">
        <f t="shared" ca="1" si="31"/>
        <v>#NUM!</v>
      </c>
      <c r="AP162" t="e">
        <f t="shared" ca="1" si="26"/>
        <v>#DIV/0!</v>
      </c>
      <c r="AR162" t="str">
        <f t="shared" si="32"/>
        <v>2023-01</v>
      </c>
      <c r="AS162">
        <f t="shared" ca="1" si="33"/>
        <v>1.6006508927582861</v>
      </c>
      <c r="AT162">
        <f t="shared" ca="1" si="33"/>
        <v>1.1344946834244529</v>
      </c>
      <c r="AU162" t="e">
        <f t="shared" ca="1" si="33"/>
        <v>#NUM!</v>
      </c>
      <c r="AV162" t="e">
        <f t="shared" ca="1" si="27"/>
        <v>#DIV/0!</v>
      </c>
    </row>
    <row r="163" spans="1:48" x14ac:dyDescent="0.25">
      <c r="A163" s="1" t="s">
        <v>113</v>
      </c>
      <c r="B163" s="9">
        <v>1111993</v>
      </c>
      <c r="C163" s="9">
        <v>81905</v>
      </c>
      <c r="D163" s="9">
        <v>38557</v>
      </c>
      <c r="E163" s="9">
        <v>5</v>
      </c>
      <c r="F163" s="9">
        <v>1</v>
      </c>
      <c r="G163" s="9">
        <v>394</v>
      </c>
      <c r="H163" s="9">
        <v>36</v>
      </c>
      <c r="I163" s="9">
        <v>17</v>
      </c>
      <c r="J163" s="9">
        <v>0</v>
      </c>
      <c r="K163" s="9">
        <v>0</v>
      </c>
      <c r="L163" s="9"/>
      <c r="M163">
        <f t="shared" si="23"/>
        <v>3.5431877718654706E-4</v>
      </c>
      <c r="N163">
        <f t="shared" si="23"/>
        <v>4.3953360600695928E-4</v>
      </c>
      <c r="O163">
        <f t="shared" si="23"/>
        <v>4.4090567212179372E-4</v>
      </c>
      <c r="P163">
        <f t="shared" si="23"/>
        <v>0</v>
      </c>
      <c r="Q163">
        <f t="shared" si="23"/>
        <v>0</v>
      </c>
      <c r="S163">
        <f t="shared" si="24"/>
        <v>3.5444436719071429E-4</v>
      </c>
      <c r="T163">
        <f t="shared" si="24"/>
        <v>4.397268878339216E-4</v>
      </c>
      <c r="U163">
        <f t="shared" si="24"/>
        <v>4.4110016283449295E-4</v>
      </c>
      <c r="V163">
        <f t="shared" si="24"/>
        <v>0</v>
      </c>
      <c r="W163">
        <f t="shared" si="24"/>
        <v>0</v>
      </c>
      <c r="Y163" t="str">
        <f t="shared" si="28"/>
        <v>2023-02</v>
      </c>
      <c r="Z163">
        <f ca="1">S163*EXP(-Z$1*(ROW()-ROW(S$14)-$B$2))</f>
        <v>3.5590832198712327E-4</v>
      </c>
      <c r="AA163">
        <f ca="1">T163*EXP(-AA$1*(ROW()-ROW(T$14)-$B$2))</f>
        <v>4.2656110977263564E-4</v>
      </c>
      <c r="AB163">
        <f ca="1">U163*EXP(-AB$1*(ROW()-ROW(U$14)-$B$2))</f>
        <v>4.6054343663356258E-4</v>
      </c>
      <c r="AC163" t="e">
        <f ca="1">V163*EXP(-AC$1*(ROW()-ROW(V$14)-$B$2))</f>
        <v>#NUM!</v>
      </c>
      <c r="AD163" t="e">
        <f ca="1">W163*EXP(-AD$1*(ROW()-ROW(W$14)-$B$2))</f>
        <v>#DIV/0!</v>
      </c>
      <c r="AF163" t="str">
        <f t="shared" si="29"/>
        <v>2023-02</v>
      </c>
      <c r="AG163">
        <f t="shared" ca="1" si="30"/>
        <v>2.9049986834512306E-2</v>
      </c>
      <c r="AH163">
        <f t="shared" ca="1" si="30"/>
        <v>2.8627382098411685E-2</v>
      </c>
      <c r="AI163">
        <f t="shared" ca="1" si="25"/>
        <v>3.5960889358228477E-2</v>
      </c>
      <c r="AJ163" t="e">
        <f t="shared" ca="1" si="25"/>
        <v>#NUM!</v>
      </c>
      <c r="AK163" t="e">
        <f t="shared" ca="1" si="25"/>
        <v>#DIV/0!</v>
      </c>
      <c r="AM163">
        <f t="shared" ca="1" si="31"/>
        <v>0.98545249818844827</v>
      </c>
      <c r="AN163">
        <f t="shared" ca="1" si="31"/>
        <v>1.2378969244662721</v>
      </c>
      <c r="AO163" t="e">
        <f t="shared" ca="1" si="31"/>
        <v>#NUM!</v>
      </c>
      <c r="AP163" t="e">
        <f t="shared" ca="1" si="26"/>
        <v>#DIV/0!</v>
      </c>
      <c r="AR163" t="str">
        <f t="shared" si="32"/>
        <v>2023-02</v>
      </c>
      <c r="AS163">
        <f t="shared" ca="1" si="33"/>
        <v>1.604954949759859</v>
      </c>
      <c r="AT163">
        <f t="shared" ca="1" si="33"/>
        <v>1.1351327304218424</v>
      </c>
      <c r="AU163" t="e">
        <f t="shared" ca="1" si="33"/>
        <v>#NUM!</v>
      </c>
      <c r="AV163" t="e">
        <f t="shared" ca="1" si="27"/>
        <v>#DIV/0!</v>
      </c>
    </row>
    <row r="164" spans="1:48" x14ac:dyDescent="0.25">
      <c r="A164" s="1" t="s">
        <v>114</v>
      </c>
      <c r="B164" s="9">
        <v>1111599</v>
      </c>
      <c r="C164" s="9">
        <v>81869</v>
      </c>
      <c r="D164" s="9">
        <v>38540</v>
      </c>
      <c r="E164" s="9">
        <v>5</v>
      </c>
      <c r="F164" s="9">
        <v>1</v>
      </c>
      <c r="G164" s="9">
        <v>389</v>
      </c>
      <c r="H164" s="9">
        <v>28</v>
      </c>
      <c r="I164" s="9">
        <v>19</v>
      </c>
      <c r="J164" s="9">
        <v>0</v>
      </c>
      <c r="K164" s="9">
        <v>0</v>
      </c>
      <c r="L164" s="9"/>
      <c r="M164">
        <f t="shared" si="23"/>
        <v>3.499463385627371E-4</v>
      </c>
      <c r="N164">
        <f t="shared" si="23"/>
        <v>3.4200979613773223E-4</v>
      </c>
      <c r="O164">
        <f t="shared" si="23"/>
        <v>4.9299429164504412E-4</v>
      </c>
      <c r="P164">
        <f t="shared" si="23"/>
        <v>0</v>
      </c>
      <c r="Q164">
        <f t="shared" si="23"/>
        <v>0</v>
      </c>
      <c r="S164">
        <f t="shared" si="24"/>
        <v>3.5006884744785298E-4</v>
      </c>
      <c r="T164">
        <f t="shared" si="24"/>
        <v>3.4212681019441307E-4</v>
      </c>
      <c r="U164">
        <f t="shared" si="24"/>
        <v>4.9323746489449074E-4</v>
      </c>
      <c r="V164">
        <f t="shared" si="24"/>
        <v>0</v>
      </c>
      <c r="W164">
        <f t="shared" si="24"/>
        <v>0</v>
      </c>
      <c r="Y164" t="str">
        <f t="shared" si="28"/>
        <v>2023-03</v>
      </c>
      <c r="Z164">
        <f ca="1">S164*EXP(-Z$1*(ROW()-ROW(S$14)-$B$2))</f>
        <v>3.5153100987227507E-4</v>
      </c>
      <c r="AA164">
        <f ca="1">T164*EXP(-AA$1*(ROW()-ROW(T$14)-$B$2))</f>
        <v>3.3176992101032545E-4</v>
      </c>
      <c r="AB164">
        <f ca="1">U164*EXP(-AB$1*(ROW()-ROW(U$14)-$B$2))</f>
        <v>5.1522855399168896E-4</v>
      </c>
      <c r="AC164" t="e">
        <f ca="1">V164*EXP(-AC$1*(ROW()-ROW(V$14)-$B$2))</f>
        <v>#NUM!</v>
      </c>
      <c r="AD164" t="e">
        <f ca="1">W164*EXP(-AD$1*(ROW()-ROW(W$14)-$B$2))</f>
        <v>#DIV/0!</v>
      </c>
      <c r="AF164" t="str">
        <f t="shared" si="29"/>
        <v>2023-03</v>
      </c>
      <c r="AG164">
        <f t="shared" ca="1" si="30"/>
        <v>2.9401517844384582E-2</v>
      </c>
      <c r="AH164">
        <f t="shared" ca="1" si="30"/>
        <v>2.8959152019422011E-2</v>
      </c>
      <c r="AI164">
        <f t="shared" ca="1" si="25"/>
        <v>3.647611791222017E-2</v>
      </c>
      <c r="AJ164" t="e">
        <f t="shared" ca="1" si="25"/>
        <v>#NUM!</v>
      </c>
      <c r="AK164" t="e">
        <f t="shared" ca="1" si="25"/>
        <v>#DIV/0!</v>
      </c>
      <c r="AM164">
        <f t="shared" ca="1" si="31"/>
        <v>0.98495432013735107</v>
      </c>
      <c r="AN164">
        <f t="shared" ca="1" si="31"/>
        <v>1.2406202327811715</v>
      </c>
      <c r="AO164" t="e">
        <f t="shared" ca="1" si="31"/>
        <v>#NUM!</v>
      </c>
      <c r="AP164" t="e">
        <f t="shared" ca="1" si="26"/>
        <v>#DIV/0!</v>
      </c>
      <c r="AR164" t="str">
        <f t="shared" si="32"/>
        <v>2023-03</v>
      </c>
      <c r="AS164">
        <f t="shared" ca="1" si="33"/>
        <v>1.6041435932201578</v>
      </c>
      <c r="AT164">
        <f t="shared" ca="1" si="33"/>
        <v>1.1376299628990982</v>
      </c>
      <c r="AU164" t="e">
        <f t="shared" ca="1" si="33"/>
        <v>#NUM!</v>
      </c>
      <c r="AV164" t="e">
        <f t="shared" ca="1" si="27"/>
        <v>#DIV/0!</v>
      </c>
    </row>
    <row r="165" spans="1:48" x14ac:dyDescent="0.25">
      <c r="A165" s="1" t="s">
        <v>115</v>
      </c>
      <c r="B165" s="9">
        <v>1111210</v>
      </c>
      <c r="C165" s="9">
        <v>81841</v>
      </c>
      <c r="D165" s="9">
        <v>38521</v>
      </c>
      <c r="E165" s="9">
        <v>5</v>
      </c>
      <c r="F165" s="9">
        <v>1</v>
      </c>
      <c r="G165" s="9">
        <v>361</v>
      </c>
      <c r="H165" s="9">
        <v>29</v>
      </c>
      <c r="I165" s="9">
        <v>11</v>
      </c>
      <c r="J165" s="9">
        <v>0</v>
      </c>
      <c r="K165" s="9">
        <v>0</v>
      </c>
      <c r="L165" s="9"/>
      <c r="M165">
        <f t="shared" si="23"/>
        <v>3.248710864733039E-4</v>
      </c>
      <c r="N165">
        <f t="shared" si="23"/>
        <v>3.5434562138781295E-4</v>
      </c>
      <c r="O165">
        <f t="shared" si="23"/>
        <v>2.8555852651800318E-4</v>
      </c>
      <c r="P165">
        <f t="shared" si="23"/>
        <v>0</v>
      </c>
      <c r="Q165">
        <f t="shared" si="23"/>
        <v>0</v>
      </c>
      <c r="S165">
        <f t="shared" si="24"/>
        <v>3.2497666485454852E-4</v>
      </c>
      <c r="T165">
        <f t="shared" si="24"/>
        <v>3.5447123042649486E-4</v>
      </c>
      <c r="U165">
        <f t="shared" si="24"/>
        <v>2.8564009542435758E-4</v>
      </c>
      <c r="V165">
        <f t="shared" si="24"/>
        <v>0</v>
      </c>
      <c r="W165">
        <f t="shared" si="24"/>
        <v>0</v>
      </c>
      <c r="Y165" t="str">
        <f t="shared" si="28"/>
        <v>2023-04</v>
      </c>
      <c r="Z165">
        <f ca="1">S165*EXP(-Z$1*(ROW()-ROW(S$14)-$B$2))</f>
        <v>3.2634913617473417E-4</v>
      </c>
      <c r="AA165">
        <f ca="1">T165*EXP(-AA$1*(ROW()-ROW(T$14)-$B$2))</f>
        <v>3.4362326451818393E-4</v>
      </c>
      <c r="AB165">
        <f ca="1">U165*EXP(-AB$1*(ROW()-ROW(U$14)-$B$2))</f>
        <v>2.9852006231393264E-4</v>
      </c>
      <c r="AC165" t="e">
        <f ca="1">V165*EXP(-AC$1*(ROW()-ROW(V$14)-$B$2))</f>
        <v>#NUM!</v>
      </c>
      <c r="AD165" t="e">
        <f ca="1">W165*EXP(-AD$1*(ROW()-ROW(W$14)-$B$2))</f>
        <v>#DIV/0!</v>
      </c>
      <c r="AF165" t="str">
        <f t="shared" si="29"/>
        <v>2023-04</v>
      </c>
      <c r="AG165">
        <f t="shared" ca="1" si="30"/>
        <v>2.9727866980559316E-2</v>
      </c>
      <c r="AH165">
        <f t="shared" ca="1" si="30"/>
        <v>2.9302775283940194E-2</v>
      </c>
      <c r="AI165">
        <f t="shared" ca="1" si="25"/>
        <v>3.6774637974534105E-2</v>
      </c>
      <c r="AJ165" t="e">
        <f t="shared" ca="1" si="25"/>
        <v>#NUM!</v>
      </c>
      <c r="AK165" t="e">
        <f t="shared" ca="1" si="25"/>
        <v>#DIV/0!</v>
      </c>
      <c r="AM165">
        <f t="shared" ca="1" si="31"/>
        <v>0.98570056516678062</v>
      </c>
      <c r="AN165">
        <f t="shared" ca="1" si="31"/>
        <v>1.2370426037826077</v>
      </c>
      <c r="AO165" t="e">
        <f t="shared" ca="1" si="31"/>
        <v>#NUM!</v>
      </c>
      <c r="AP165" t="e">
        <f t="shared" ca="1" si="26"/>
        <v>#DIV/0!</v>
      </c>
      <c r="AR165" t="str">
        <f t="shared" si="32"/>
        <v>2023-04</v>
      </c>
      <c r="AS165">
        <f t="shared" ca="1" si="33"/>
        <v>1.6053589634748564</v>
      </c>
      <c r="AT165">
        <f t="shared" ca="1" si="33"/>
        <v>1.1343493312945507</v>
      </c>
      <c r="AU165" t="e">
        <f t="shared" ca="1" si="33"/>
        <v>#NUM!</v>
      </c>
      <c r="AV165" t="e">
        <f t="shared" ca="1" si="27"/>
        <v>#DIV/0!</v>
      </c>
    </row>
    <row r="166" spans="1:48" x14ac:dyDescent="0.25">
      <c r="A166" s="1" t="s">
        <v>116</v>
      </c>
      <c r="B166" s="9">
        <v>1110849</v>
      </c>
      <c r="C166" s="9">
        <v>81812</v>
      </c>
      <c r="D166" s="9">
        <v>38510</v>
      </c>
      <c r="E166" s="9">
        <v>5</v>
      </c>
      <c r="F166" s="9">
        <v>1</v>
      </c>
      <c r="G166" s="9">
        <v>367</v>
      </c>
      <c r="H166" s="9">
        <v>27</v>
      </c>
      <c r="I166" s="9">
        <v>18</v>
      </c>
      <c r="J166" s="9">
        <v>0</v>
      </c>
      <c r="K166" s="9">
        <v>1</v>
      </c>
      <c r="L166" s="9"/>
      <c r="M166">
        <f t="shared" si="23"/>
        <v>3.30377936155139E-4</v>
      </c>
      <c r="N166">
        <f t="shared" si="23"/>
        <v>3.3002493521732751E-4</v>
      </c>
      <c r="O166">
        <f t="shared" si="23"/>
        <v>4.6741106206180214E-4</v>
      </c>
      <c r="P166">
        <f t="shared" si="23"/>
        <v>0</v>
      </c>
      <c r="Q166">
        <f t="shared" si="23"/>
        <v>1</v>
      </c>
      <c r="S166">
        <f t="shared" si="24"/>
        <v>3.3048712481638913E-4</v>
      </c>
      <c r="T166">
        <f t="shared" si="24"/>
        <v>3.3013389063058673E-4</v>
      </c>
      <c r="U166">
        <f t="shared" si="24"/>
        <v>4.6762964584891499E-4</v>
      </c>
      <c r="V166">
        <f t="shared" si="24"/>
        <v>0</v>
      </c>
      <c r="W166" t="e">
        <f t="shared" si="24"/>
        <v>#NUM!</v>
      </c>
      <c r="Y166" t="str">
        <f t="shared" si="28"/>
        <v>2023-05</v>
      </c>
      <c r="Z166">
        <f ca="1">S166*EXP(-Z$1*(ROW()-ROW(S$14)-$B$2))</f>
        <v>3.318982389578436E-4</v>
      </c>
      <c r="AA166">
        <f ca="1">T166*EXP(-AA$1*(ROW()-ROW(T$14)-$B$2))</f>
        <v>3.199214373416196E-4</v>
      </c>
      <c r="AB166">
        <f ca="1">U166*EXP(-AB$1*(ROW()-ROW(U$14)-$B$2))</f>
        <v>4.8895273239211578E-4</v>
      </c>
      <c r="AC166" t="e">
        <f ca="1">V166*EXP(-AC$1*(ROW()-ROW(V$14)-$B$2))</f>
        <v>#NUM!</v>
      </c>
      <c r="AD166" t="e">
        <f ca="1">W166*EXP(-AD$1*(ROW()-ROW(W$14)-$B$2))</f>
        <v>#NUM!</v>
      </c>
      <c r="AF166" t="str">
        <f t="shared" si="29"/>
        <v>2023-05</v>
      </c>
      <c r="AG166">
        <f t="shared" ca="1" si="30"/>
        <v>3.005976521951716E-2</v>
      </c>
      <c r="AH166">
        <f t="shared" ca="1" si="30"/>
        <v>2.9622696721281812E-2</v>
      </c>
      <c r="AI166">
        <f t="shared" ca="1" si="25"/>
        <v>3.7263590706926218E-2</v>
      </c>
      <c r="AJ166" t="e">
        <f t="shared" ca="1" si="25"/>
        <v>#NUM!</v>
      </c>
      <c r="AK166" t="e">
        <f t="shared" ca="1" si="25"/>
        <v>#NUM!</v>
      </c>
      <c r="AM166">
        <f t="shared" ca="1" si="31"/>
        <v>0.98546001623620239</v>
      </c>
      <c r="AN166">
        <f t="shared" ca="1" si="31"/>
        <v>1.2396500915693036</v>
      </c>
      <c r="AO166" t="e">
        <f t="shared" ca="1" si="31"/>
        <v>#NUM!</v>
      </c>
      <c r="AP166" t="e">
        <f t="shared" ca="1" si="26"/>
        <v>#NUM!</v>
      </c>
      <c r="AR166" t="str">
        <f t="shared" si="32"/>
        <v>2023-05</v>
      </c>
      <c r="AS166">
        <f t="shared" ca="1" si="33"/>
        <v>1.6049671940110812</v>
      </c>
      <c r="AT166">
        <f t="shared" ca="1" si="33"/>
        <v>1.1367403581016735</v>
      </c>
      <c r="AU166" t="e">
        <f t="shared" ca="1" si="33"/>
        <v>#NUM!</v>
      </c>
      <c r="AV166" t="e">
        <f t="shared" ca="1" si="27"/>
        <v>#NUM!</v>
      </c>
    </row>
    <row r="167" spans="1:48" x14ac:dyDescent="0.25">
      <c r="A167" s="1" t="s">
        <v>117</v>
      </c>
      <c r="B167" s="9">
        <v>1110482</v>
      </c>
      <c r="C167" s="9">
        <v>81785</v>
      </c>
      <c r="D167" s="9">
        <v>38492</v>
      </c>
      <c r="E167" s="9">
        <v>5</v>
      </c>
      <c r="F167" s="9">
        <v>0</v>
      </c>
      <c r="G167" s="9">
        <v>351</v>
      </c>
      <c r="H167" s="9">
        <v>24</v>
      </c>
      <c r="I167" s="9">
        <v>17</v>
      </c>
      <c r="J167" s="9">
        <v>0</v>
      </c>
      <c r="K167" s="9">
        <v>0</v>
      </c>
      <c r="L167" s="9"/>
      <c r="M167">
        <f t="shared" si="23"/>
        <v>3.1607896390936548E-4</v>
      </c>
      <c r="N167">
        <f t="shared" si="23"/>
        <v>2.9345234456196125E-4</v>
      </c>
      <c r="O167">
        <f t="shared" si="23"/>
        <v>4.4165021303127922E-4</v>
      </c>
      <c r="P167">
        <f t="shared" si="23"/>
        <v>0</v>
      </c>
      <c r="Q167" t="e">
        <f t="shared" si="23"/>
        <v>#DIV/0!</v>
      </c>
      <c r="S167">
        <f t="shared" si="24"/>
        <v>3.1617890404292729E-4</v>
      </c>
      <c r="T167">
        <f t="shared" si="24"/>
        <v>2.9353848622612483E-4</v>
      </c>
      <c r="U167">
        <f t="shared" si="24"/>
        <v>4.4184536131440852E-4</v>
      </c>
      <c r="V167">
        <f t="shared" si="24"/>
        <v>0</v>
      </c>
      <c r="W167" t="e">
        <f t="shared" si="24"/>
        <v>#DIV/0!</v>
      </c>
      <c r="Y167" t="str">
        <f t="shared" si="28"/>
        <v>2023-06</v>
      </c>
      <c r="Z167">
        <f ca="1">S167*EXP(-Z$1*(ROW()-ROW(S$14)-$B$2))</f>
        <v>3.1754363069795376E-4</v>
      </c>
      <c r="AA167">
        <f ca="1">T167*EXP(-AA$1*(ROW()-ROW(T$14)-$B$2))</f>
        <v>2.8436094449837339E-4</v>
      </c>
      <c r="AB167">
        <f ca="1">U167*EXP(-AB$1*(ROW()-ROW(U$14)-$B$2))</f>
        <v>4.6221669604266116E-4</v>
      </c>
      <c r="AC167" t="e">
        <f ca="1">V167*EXP(-AC$1*(ROW()-ROW(V$14)-$B$2))</f>
        <v>#NUM!</v>
      </c>
      <c r="AD167" t="e">
        <f ca="1">W167*EXP(-AD$1*(ROW()-ROW(W$14)-$B$2))</f>
        <v>#DIV/0!</v>
      </c>
      <c r="AF167" t="str">
        <f t="shared" si="29"/>
        <v>2023-06</v>
      </c>
      <c r="AG167">
        <f t="shared" ca="1" si="30"/>
        <v>3.0377308850215112E-2</v>
      </c>
      <c r="AH167">
        <f t="shared" ca="1" si="30"/>
        <v>2.9907057665780185E-2</v>
      </c>
      <c r="AI167">
        <f t="shared" ca="1" si="25"/>
        <v>3.7725807402968881E-2</v>
      </c>
      <c r="AJ167" t="e">
        <f t="shared" ca="1" si="25"/>
        <v>#NUM!</v>
      </c>
      <c r="AK167" t="e">
        <f t="shared" ca="1" si="25"/>
        <v>#DIV/0!</v>
      </c>
      <c r="AM167">
        <f t="shared" ca="1" si="31"/>
        <v>0.98451965620938808</v>
      </c>
      <c r="AN167">
        <f t="shared" ca="1" si="31"/>
        <v>1.2419074905215552</v>
      </c>
      <c r="AO167" t="e">
        <f t="shared" ca="1" si="31"/>
        <v>#NUM!</v>
      </c>
      <c r="AP167" t="e">
        <f t="shared" ca="1" si="26"/>
        <v>#DIV/0!</v>
      </c>
      <c r="AR167" t="str">
        <f t="shared" si="32"/>
        <v>2023-06</v>
      </c>
      <c r="AS167">
        <f t="shared" ca="1" si="33"/>
        <v>1.6034356788113469</v>
      </c>
      <c r="AT167">
        <f t="shared" ca="1" si="33"/>
        <v>1.1388103587500924</v>
      </c>
      <c r="AU167" t="e">
        <f t="shared" ca="1" si="33"/>
        <v>#NUM!</v>
      </c>
      <c r="AV167" t="e">
        <f t="shared" ca="1" si="27"/>
        <v>#DIV/0!</v>
      </c>
    </row>
    <row r="168" spans="1:48" x14ac:dyDescent="0.25">
      <c r="A168" s="1" t="s">
        <v>118</v>
      </c>
      <c r="B168" s="9">
        <v>1110131</v>
      </c>
      <c r="C168" s="9">
        <v>81761</v>
      </c>
      <c r="D168" s="9">
        <v>38475</v>
      </c>
      <c r="E168" s="9">
        <v>5</v>
      </c>
      <c r="F168" s="9">
        <v>0</v>
      </c>
      <c r="G168" s="9">
        <v>379</v>
      </c>
      <c r="H168" s="9">
        <v>26</v>
      </c>
      <c r="I168" s="9">
        <v>16</v>
      </c>
      <c r="J168" s="9">
        <v>0</v>
      </c>
      <c r="K168" s="9">
        <v>0</v>
      </c>
      <c r="L168" s="9"/>
      <c r="M168">
        <f t="shared" si="23"/>
        <v>3.4140114995437473E-4</v>
      </c>
      <c r="N168">
        <f t="shared" si="23"/>
        <v>3.1800002446154036E-4</v>
      </c>
      <c r="O168">
        <f t="shared" si="23"/>
        <v>4.1585445094217022E-4</v>
      </c>
      <c r="P168">
        <f t="shared" si="23"/>
        <v>0</v>
      </c>
      <c r="Q168" t="e">
        <f t="shared" si="23"/>
        <v>#DIV/0!</v>
      </c>
      <c r="S168">
        <f t="shared" si="24"/>
        <v>3.4151774782452491E-4</v>
      </c>
      <c r="T168">
        <f t="shared" si="24"/>
        <v>3.1810118332699838E-4</v>
      </c>
      <c r="U168">
        <f t="shared" si="24"/>
        <v>4.1602746381272794E-4</v>
      </c>
      <c r="V168">
        <f t="shared" si="24"/>
        <v>0</v>
      </c>
      <c r="W168" t="e">
        <f t="shared" si="24"/>
        <v>#DIV/0!</v>
      </c>
      <c r="Y168" t="str">
        <f t="shared" si="28"/>
        <v>2023-07</v>
      </c>
      <c r="Z168">
        <f ca="1">S168*EXP(-Z$1*(ROW()-ROW(S$14)-$B$2))</f>
        <v>3.4300772985554698E-4</v>
      </c>
      <c r="AA168">
        <f ca="1">T168*EXP(-AA$1*(ROW()-ROW(T$14)-$B$2))</f>
        <v>3.0805045035500164E-4</v>
      </c>
      <c r="AB168">
        <f ca="1">U168*EXP(-AB$1*(ROW()-ROW(U$14)-$B$2))</f>
        <v>4.3541944270654811E-4</v>
      </c>
      <c r="AC168" t="e">
        <f ca="1">V168*EXP(-AC$1*(ROW()-ROW(V$14)-$B$2))</f>
        <v>#NUM!</v>
      </c>
      <c r="AD168" t="e">
        <f ca="1">W168*EXP(-AD$1*(ROW()-ROW(W$14)-$B$2))</f>
        <v>#DIV/0!</v>
      </c>
      <c r="AF168" t="str">
        <f t="shared" si="29"/>
        <v>2023-07</v>
      </c>
      <c r="AG168">
        <f t="shared" ca="1" si="30"/>
        <v>3.0720316580070659E-2</v>
      </c>
      <c r="AH168">
        <f t="shared" ca="1" si="30"/>
        <v>3.0215108116135186E-2</v>
      </c>
      <c r="AI168">
        <f t="shared" ca="1" si="25"/>
        <v>3.8161226845675432E-2</v>
      </c>
      <c r="AJ168" t="e">
        <f t="shared" ca="1" si="25"/>
        <v>#NUM!</v>
      </c>
      <c r="AK168" t="e">
        <f t="shared" ca="1" si="25"/>
        <v>#DIV/0!</v>
      </c>
      <c r="AM168">
        <f t="shared" ca="1" si="31"/>
        <v>0.98355458145691055</v>
      </c>
      <c r="AN168">
        <f t="shared" ca="1" si="31"/>
        <v>1.2422146349374521</v>
      </c>
      <c r="AO168" t="e">
        <f t="shared" ca="1" si="31"/>
        <v>#NUM!</v>
      </c>
      <c r="AP168" t="e">
        <f t="shared" ca="1" si="26"/>
        <v>#DIV/0!</v>
      </c>
      <c r="AR168" t="str">
        <f t="shared" si="32"/>
        <v>2023-07</v>
      </c>
      <c r="AS168">
        <f t="shared" ca="1" si="33"/>
        <v>1.6018639120303764</v>
      </c>
      <c r="AT168">
        <f t="shared" ca="1" si="33"/>
        <v>1.139092005527429</v>
      </c>
      <c r="AU168" t="e">
        <f t="shared" ca="1" si="33"/>
        <v>#NUM!</v>
      </c>
      <c r="AV168" t="e">
        <f t="shared" ca="1" si="27"/>
        <v>#DIV/0!</v>
      </c>
    </row>
    <row r="169" spans="1:48" x14ac:dyDescent="0.25">
      <c r="A169" s="1" t="s">
        <v>119</v>
      </c>
      <c r="B169" s="9">
        <v>1109752</v>
      </c>
      <c r="C169" s="9">
        <v>81735</v>
      </c>
      <c r="D169" s="9">
        <v>38459</v>
      </c>
      <c r="E169" s="9">
        <v>5</v>
      </c>
      <c r="F169" s="9">
        <v>0</v>
      </c>
      <c r="G169" s="9">
        <v>312</v>
      </c>
      <c r="H169" s="9">
        <v>32</v>
      </c>
      <c r="I169" s="9">
        <v>11</v>
      </c>
      <c r="J169" s="9">
        <v>0</v>
      </c>
      <c r="K169" s="9">
        <v>0</v>
      </c>
      <c r="L169" s="9"/>
      <c r="M169">
        <f t="shared" si="23"/>
        <v>2.8114389521262406E-4</v>
      </c>
      <c r="N169">
        <f t="shared" si="23"/>
        <v>3.9150914540894352E-4</v>
      </c>
      <c r="O169">
        <f t="shared" si="23"/>
        <v>2.8601887724589824E-4</v>
      </c>
      <c r="P169">
        <f t="shared" si="23"/>
        <v>0</v>
      </c>
      <c r="Q169" t="e">
        <f t="shared" si="23"/>
        <v>#DIV/0!</v>
      </c>
      <c r="S169">
        <f t="shared" si="24"/>
        <v>2.8122296118418593E-4</v>
      </c>
      <c r="T169">
        <f t="shared" si="24"/>
        <v>3.9166248986048809E-4</v>
      </c>
      <c r="U169">
        <f t="shared" si="24"/>
        <v>2.8610070940049447E-4</v>
      </c>
      <c r="V169">
        <f t="shared" si="24"/>
        <v>0</v>
      </c>
      <c r="W169" t="e">
        <f t="shared" si="24"/>
        <v>#DIV/0!</v>
      </c>
      <c r="Y169" t="str">
        <f t="shared" si="28"/>
        <v>2023-08</v>
      </c>
      <c r="Z169">
        <f ca="1">S169*EXP(-Z$1*(ROW()-ROW(S$14)-$B$2))</f>
        <v>2.8246296878023928E-4</v>
      </c>
      <c r="AA169">
        <f ca="1">T169*EXP(-AA$1*(ROW()-ROW(T$14)-$B$2))</f>
        <v>3.7915798746630721E-4</v>
      </c>
      <c r="AB169">
        <f ca="1">U169*EXP(-AB$1*(ROW()-ROW(U$14)-$B$2))</f>
        <v>2.9958167069950395E-4</v>
      </c>
      <c r="AC169" t="e">
        <f ca="1">V169*EXP(-AC$1*(ROW()-ROW(V$14)-$B$2))</f>
        <v>#NUM!</v>
      </c>
      <c r="AD169" t="e">
        <f ca="1">W169*EXP(-AD$1*(ROW()-ROW(W$14)-$B$2))</f>
        <v>#DIV/0!</v>
      </c>
      <c r="AF169" t="str">
        <f t="shared" si="29"/>
        <v>2023-08</v>
      </c>
      <c r="AG169">
        <f t="shared" ca="1" si="30"/>
        <v>3.10027795488509E-2</v>
      </c>
      <c r="AH169">
        <f t="shared" ca="1" si="30"/>
        <v>3.0594266103601494E-2</v>
      </c>
      <c r="AI169">
        <f t="shared" ca="1" si="25"/>
        <v>3.8460808516374935E-2</v>
      </c>
      <c r="AJ169" t="e">
        <f t="shared" ca="1" si="25"/>
        <v>#NUM!</v>
      </c>
      <c r="AK169" t="e">
        <f t="shared" ca="1" si="25"/>
        <v>#DIV/0!</v>
      </c>
      <c r="AM169">
        <f t="shared" ca="1" si="31"/>
        <v>0.98682332838558184</v>
      </c>
      <c r="AN169">
        <f t="shared" ca="1" si="31"/>
        <v>1.2405600102975431</v>
      </c>
      <c r="AO169" t="e">
        <f t="shared" ca="1" si="31"/>
        <v>#NUM!</v>
      </c>
      <c r="AP169" t="e">
        <f t="shared" ca="1" si="26"/>
        <v>#DIV/0!</v>
      </c>
      <c r="AR169" t="str">
        <f t="shared" si="32"/>
        <v>2023-08</v>
      </c>
      <c r="AS169">
        <f t="shared" ca="1" si="33"/>
        <v>1.6071875492146417</v>
      </c>
      <c r="AT169">
        <f t="shared" ca="1" si="33"/>
        <v>1.1375747397937468</v>
      </c>
      <c r="AU169" t="e">
        <f t="shared" ca="1" si="33"/>
        <v>#NUM!</v>
      </c>
      <c r="AV169" t="e">
        <f t="shared" ca="1" si="27"/>
        <v>#DIV/0!</v>
      </c>
    </row>
    <row r="170" spans="1:48" x14ac:dyDescent="0.25">
      <c r="A170" s="1" t="s">
        <v>120</v>
      </c>
      <c r="B170" s="9">
        <v>1109440</v>
      </c>
      <c r="C170" s="9">
        <v>81703</v>
      </c>
      <c r="D170" s="9">
        <v>38448</v>
      </c>
      <c r="E170" s="9">
        <v>5</v>
      </c>
      <c r="F170" s="9">
        <v>0</v>
      </c>
      <c r="G170" s="9">
        <v>351</v>
      </c>
      <c r="H170" s="9">
        <v>35</v>
      </c>
      <c r="I170" s="9">
        <v>17</v>
      </c>
      <c r="J170" s="9">
        <v>0</v>
      </c>
      <c r="K170" s="9">
        <v>0</v>
      </c>
      <c r="L170" s="9"/>
      <c r="M170">
        <f t="shared" si="23"/>
        <v>3.1637582924718777E-4</v>
      </c>
      <c r="N170">
        <f t="shared" si="23"/>
        <v>4.2838084280870961E-4</v>
      </c>
      <c r="O170">
        <f t="shared" si="23"/>
        <v>4.4215563878485228E-4</v>
      </c>
      <c r="P170">
        <f t="shared" si="23"/>
        <v>0</v>
      </c>
      <c r="Q170" t="e">
        <f t="shared" si="23"/>
        <v>#DIV/0!</v>
      </c>
      <c r="S170">
        <f t="shared" si="24"/>
        <v>3.16475957231117E-4</v>
      </c>
      <c r="T170">
        <f t="shared" si="24"/>
        <v>4.2856443816054136E-4</v>
      </c>
      <c r="U170">
        <f t="shared" si="24"/>
        <v>4.4235123408722276E-4</v>
      </c>
      <c r="V170">
        <f t="shared" si="24"/>
        <v>0</v>
      </c>
      <c r="W170" t="e">
        <f t="shared" si="24"/>
        <v>#DIV/0!</v>
      </c>
      <c r="Y170" t="str">
        <f t="shared" si="28"/>
        <v>2023-09</v>
      </c>
      <c r="Z170">
        <f ca="1">S170*EXP(-Z$1*(ROW()-ROW(S$14)-$B$2))</f>
        <v>3.1788612889120145E-4</v>
      </c>
      <c r="AA170">
        <f ca="1">T170*EXP(-AA$1*(ROW()-ROW(T$14)-$B$2))</f>
        <v>4.147400974681055E-4</v>
      </c>
      <c r="AB170">
        <f ca="1">U170*EXP(-AB$1*(ROW()-ROW(U$14)-$B$2))</f>
        <v>4.634192119714022E-4</v>
      </c>
      <c r="AC170" t="e">
        <f ca="1">V170*EXP(-AC$1*(ROW()-ROW(V$14)-$B$2))</f>
        <v>#NUM!</v>
      </c>
      <c r="AD170" t="e">
        <f ca="1">W170*EXP(-AD$1*(ROW()-ROW(W$14)-$B$2))</f>
        <v>#DIV/0!</v>
      </c>
      <c r="AF170" t="str">
        <f t="shared" si="29"/>
        <v>2023-09</v>
      </c>
      <c r="AG170">
        <f t="shared" ca="1" si="30"/>
        <v>3.1320665677742103E-2</v>
      </c>
      <c r="AH170">
        <f t="shared" ca="1" si="30"/>
        <v>3.1009006201069601E-2</v>
      </c>
      <c r="AI170">
        <f t="shared" ca="1" si="25"/>
        <v>3.892422772834634E-2</v>
      </c>
      <c r="AJ170" t="e">
        <f t="shared" ca="1" si="25"/>
        <v>#NUM!</v>
      </c>
      <c r="AK170" t="e">
        <f t="shared" ca="1" si="25"/>
        <v>#DIV/0!</v>
      </c>
      <c r="AM170">
        <f t="shared" ca="1" si="31"/>
        <v>0.99004939805944225</v>
      </c>
      <c r="AN170">
        <f t="shared" ca="1" si="31"/>
        <v>1.2427650206683722</v>
      </c>
      <c r="AO170" t="e">
        <f t="shared" ca="1" si="31"/>
        <v>#NUM!</v>
      </c>
      <c r="AP170" t="e">
        <f t="shared" ca="1" si="26"/>
        <v>#DIV/0!</v>
      </c>
      <c r="AR170" t="str">
        <f t="shared" si="32"/>
        <v>2023-09</v>
      </c>
      <c r="AS170">
        <f t="shared" ca="1" si="33"/>
        <v>1.6124416801857953</v>
      </c>
      <c r="AT170">
        <f t="shared" ca="1" si="33"/>
        <v>1.139596700906484</v>
      </c>
      <c r="AU170" t="e">
        <f t="shared" ca="1" si="33"/>
        <v>#NUM!</v>
      </c>
      <c r="AV170" t="e">
        <f t="shared" ca="1" si="27"/>
        <v>#DIV/0!</v>
      </c>
    </row>
    <row r="171" spans="1:48" x14ac:dyDescent="0.25">
      <c r="A171" s="1" t="s">
        <v>121</v>
      </c>
      <c r="B171" s="9">
        <v>1109089</v>
      </c>
      <c r="C171" s="9">
        <v>81668</v>
      </c>
      <c r="D171" s="9">
        <v>38431</v>
      </c>
      <c r="E171" s="9">
        <v>5</v>
      </c>
      <c r="F171" s="9">
        <v>0</v>
      </c>
      <c r="G171" s="9">
        <v>366</v>
      </c>
      <c r="H171" s="9">
        <v>35</v>
      </c>
      <c r="I171" s="9">
        <v>19</v>
      </c>
      <c r="J171" s="9">
        <v>0</v>
      </c>
      <c r="K171" s="9">
        <v>0</v>
      </c>
      <c r="L171" s="9"/>
      <c r="M171">
        <f t="shared" si="23"/>
        <v>3.3000056803376466E-4</v>
      </c>
      <c r="N171">
        <f t="shared" si="23"/>
        <v>4.285644316011167E-4</v>
      </c>
      <c r="O171">
        <f t="shared" si="23"/>
        <v>4.9439254768286018E-4</v>
      </c>
      <c r="P171">
        <f t="shared" si="23"/>
        <v>0</v>
      </c>
      <c r="Q171" t="e">
        <f t="shared" si="23"/>
        <v>#DIV/0!</v>
      </c>
      <c r="S171">
        <f t="shared" si="24"/>
        <v>3.3010950735551907E-4</v>
      </c>
      <c r="T171">
        <f t="shared" si="24"/>
        <v>4.2874818438808928E-4</v>
      </c>
      <c r="U171">
        <f t="shared" si="24"/>
        <v>4.9463710266039443E-4</v>
      </c>
      <c r="V171">
        <f t="shared" si="24"/>
        <v>0</v>
      </c>
      <c r="W171" t="e">
        <f t="shared" si="24"/>
        <v>#DIV/0!</v>
      </c>
      <c r="Y171" t="str">
        <f t="shared" si="28"/>
        <v>2023-10</v>
      </c>
      <c r="Z171">
        <f ca="1">S171*EXP(-Z$1*(ROW()-ROW(S$14)-$B$2))</f>
        <v>3.3159578470086739E-4</v>
      </c>
      <c r="AA171">
        <f ca="1">T171*EXP(-AA$1*(ROW()-ROW(T$14)-$B$2))</f>
        <v>4.1477622441873728E-4</v>
      </c>
      <c r="AB171">
        <f ca="1">U171*EXP(-AB$1*(ROW()-ROW(U$14)-$B$2))</f>
        <v>5.1844652536823317E-4</v>
      </c>
      <c r="AC171" t="e">
        <f ca="1">V171*EXP(-AC$1*(ROW()-ROW(V$14)-$B$2))</f>
        <v>#NUM!</v>
      </c>
      <c r="AD171" t="e">
        <f ca="1">W171*EXP(-AD$1*(ROW()-ROW(W$14)-$B$2))</f>
        <v>#DIV/0!</v>
      </c>
      <c r="AF171" t="str">
        <f t="shared" si="29"/>
        <v>2023-10</v>
      </c>
      <c r="AG171">
        <f t="shared" ca="1" si="30"/>
        <v>3.1652261462442974E-2</v>
      </c>
      <c r="AH171">
        <f t="shared" ca="1" si="30"/>
        <v>3.1423782425488336E-2</v>
      </c>
      <c r="AI171">
        <f t="shared" ca="1" si="25"/>
        <v>3.9442674253714574E-2</v>
      </c>
      <c r="AJ171" t="e">
        <f t="shared" ca="1" si="25"/>
        <v>#NUM!</v>
      </c>
      <c r="AK171" t="e">
        <f t="shared" ca="1" si="25"/>
        <v>#DIV/0!</v>
      </c>
      <c r="AM171">
        <f t="shared" ca="1" si="31"/>
        <v>0.99278158885343026</v>
      </c>
      <c r="AN171">
        <f t="shared" ca="1" si="31"/>
        <v>1.2461249980673679</v>
      </c>
      <c r="AO171" t="e">
        <f t="shared" ca="1" si="31"/>
        <v>#NUM!</v>
      </c>
      <c r="AP171" t="e">
        <f t="shared" ca="1" si="26"/>
        <v>#DIV/0!</v>
      </c>
      <c r="AR171" t="str">
        <f t="shared" si="32"/>
        <v>2023-10</v>
      </c>
      <c r="AS171">
        <f t="shared" ca="1" si="33"/>
        <v>1.6168914564525969</v>
      </c>
      <c r="AT171">
        <f t="shared" ca="1" si="33"/>
        <v>1.1426777492908009</v>
      </c>
      <c r="AU171" t="e">
        <f t="shared" ca="1" si="33"/>
        <v>#NUM!</v>
      </c>
      <c r="AV171" t="e">
        <f t="shared" ca="1" si="27"/>
        <v>#DIV/0!</v>
      </c>
    </row>
    <row r="172" spans="1:48" x14ac:dyDescent="0.25">
      <c r="A172" s="1" t="s">
        <v>122</v>
      </c>
      <c r="B172" s="9">
        <v>1108723</v>
      </c>
      <c r="C172" s="9">
        <v>81633</v>
      </c>
      <c r="D172" s="9">
        <v>38412</v>
      </c>
      <c r="E172" s="9">
        <v>5</v>
      </c>
      <c r="F172" s="9">
        <v>0</v>
      </c>
      <c r="G172" s="9">
        <v>350</v>
      </c>
      <c r="H172" s="9">
        <v>29</v>
      </c>
      <c r="I172" s="9">
        <v>21</v>
      </c>
      <c r="J172" s="9">
        <v>0</v>
      </c>
      <c r="K172" s="9">
        <v>0</v>
      </c>
      <c r="L172" s="9"/>
      <c r="M172">
        <f t="shared" si="23"/>
        <v>3.1567848777377217E-4</v>
      </c>
      <c r="N172">
        <f t="shared" si="23"/>
        <v>3.5524849019391666E-4</v>
      </c>
      <c r="O172">
        <f t="shared" si="23"/>
        <v>5.4670415495157768E-4</v>
      </c>
      <c r="P172">
        <f t="shared" si="23"/>
        <v>0</v>
      </c>
      <c r="Q172" t="e">
        <f t="shared" si="23"/>
        <v>#DIV/0!</v>
      </c>
      <c r="S172">
        <f t="shared" si="24"/>
        <v>3.1577817477370897E-4</v>
      </c>
      <c r="T172">
        <f t="shared" si="24"/>
        <v>3.5537474027263664E-4</v>
      </c>
      <c r="U172">
        <f t="shared" si="24"/>
        <v>5.4700321751503464E-4</v>
      </c>
      <c r="V172">
        <f t="shared" si="24"/>
        <v>0</v>
      </c>
      <c r="W172" t="e">
        <f t="shared" si="24"/>
        <v>#DIV/0!</v>
      </c>
      <c r="Y172" t="str">
        <f t="shared" si="28"/>
        <v>2023-11</v>
      </c>
      <c r="Z172">
        <f ca="1">S172*EXP(-Z$1*(ROW()-ROW(S$14)-$B$2))</f>
        <v>3.1721461758860375E-4</v>
      </c>
      <c r="AA172">
        <f ca="1">T172*EXP(-AA$1*(ROW()-ROW(T$14)-$B$2))</f>
        <v>3.4367645575231876E-4</v>
      </c>
      <c r="AB172">
        <f ca="1">U172*EXP(-AB$1*(ROW()-ROW(U$14)-$B$2))</f>
        <v>5.7361123214858521E-4</v>
      </c>
      <c r="AC172" t="e">
        <f ca="1">V172*EXP(-AC$1*(ROW()-ROW(V$14)-$B$2))</f>
        <v>#NUM!</v>
      </c>
      <c r="AD172" t="e">
        <f ca="1">W172*EXP(-AD$1*(ROW()-ROW(W$14)-$B$2))</f>
        <v>#DIV/0!</v>
      </c>
      <c r="AF172" t="str">
        <f t="shared" si="29"/>
        <v>2023-11</v>
      </c>
      <c r="AG172">
        <f t="shared" ca="1" si="30"/>
        <v>3.1969476080031575E-2</v>
      </c>
      <c r="AH172">
        <f t="shared" ca="1" si="30"/>
        <v>3.1767458881240655E-2</v>
      </c>
      <c r="AI172">
        <f t="shared" ca="1" si="25"/>
        <v>4.0016285485863161E-2</v>
      </c>
      <c r="AJ172" t="e">
        <f t="shared" ca="1" si="25"/>
        <v>#NUM!</v>
      </c>
      <c r="AK172" t="e">
        <f t="shared" ca="1" si="25"/>
        <v>#DIV/0!</v>
      </c>
      <c r="AM172">
        <f t="shared" ca="1" si="31"/>
        <v>0.9936809349554182</v>
      </c>
      <c r="AN172">
        <f t="shared" ca="1" si="31"/>
        <v>1.25170288639349</v>
      </c>
      <c r="AO172" t="e">
        <f t="shared" ca="1" si="31"/>
        <v>#NUM!</v>
      </c>
      <c r="AP172" t="e">
        <f t="shared" ca="1" si="26"/>
        <v>#DIV/0!</v>
      </c>
      <c r="AR172" t="str">
        <f t="shared" si="32"/>
        <v>2023-11</v>
      </c>
      <c r="AS172">
        <f t="shared" ca="1" si="33"/>
        <v>1.6183561744177815</v>
      </c>
      <c r="AT172">
        <f t="shared" ca="1" si="33"/>
        <v>1.1477925884025864</v>
      </c>
      <c r="AU172" t="e">
        <f t="shared" ca="1" si="33"/>
        <v>#NUM!</v>
      </c>
      <c r="AV172" t="e">
        <f t="shared" ca="1" si="27"/>
        <v>#DIV/0!</v>
      </c>
    </row>
    <row r="173" spans="1:48" x14ac:dyDescent="0.25">
      <c r="A173" s="1" t="s">
        <v>123</v>
      </c>
      <c r="B173" s="9">
        <v>1108373</v>
      </c>
      <c r="C173" s="9">
        <v>81604</v>
      </c>
      <c r="D173" s="9">
        <v>38391</v>
      </c>
      <c r="E173" s="9">
        <v>5</v>
      </c>
      <c r="F173" s="9">
        <v>0</v>
      </c>
      <c r="G173" s="9">
        <v>352</v>
      </c>
      <c r="H173" s="9">
        <v>23</v>
      </c>
      <c r="I173" s="9">
        <v>9</v>
      </c>
      <c r="J173" s="9">
        <v>0</v>
      </c>
      <c r="K173" s="9">
        <v>0</v>
      </c>
      <c r="L173" s="9"/>
      <c r="M173">
        <f t="shared" si="23"/>
        <v>3.175826188476262E-4</v>
      </c>
      <c r="N173">
        <f t="shared" si="23"/>
        <v>2.8184892897406989E-4</v>
      </c>
      <c r="O173">
        <f t="shared" si="23"/>
        <v>2.3442994451824647E-4</v>
      </c>
      <c r="P173">
        <f t="shared" si="23"/>
        <v>0</v>
      </c>
      <c r="Q173" t="e">
        <f t="shared" si="23"/>
        <v>#DIV/0!</v>
      </c>
      <c r="S173">
        <f t="shared" si="24"/>
        <v>3.176835122803969E-4</v>
      </c>
      <c r="T173">
        <f t="shared" si="24"/>
        <v>2.8192839205631556E-4</v>
      </c>
      <c r="U173">
        <f t="shared" si="24"/>
        <v>2.3448491587824206E-4</v>
      </c>
      <c r="V173">
        <f t="shared" si="24"/>
        <v>0</v>
      </c>
      <c r="W173" t="e">
        <f t="shared" si="24"/>
        <v>#DIV/0!</v>
      </c>
      <c r="Y173" t="str">
        <f t="shared" si="28"/>
        <v>2023-12</v>
      </c>
      <c r="Z173">
        <f ca="1">S173*EXP(-Z$1*(ROW()-ROW(S$14)-$B$2))</f>
        <v>3.191434021329099E-4</v>
      </c>
      <c r="AA173">
        <f ca="1">T173*EXP(-AA$1*(ROW()-ROW(T$14)-$B$2))</f>
        <v>2.7255471889626391E-4</v>
      </c>
      <c r="AB173">
        <f ca="1">U173*EXP(-AB$1*(ROW()-ROW(U$14)-$B$2))</f>
        <v>2.4601022812167477E-4</v>
      </c>
      <c r="AC173" t="e">
        <f ca="1">V173*EXP(-AC$1*(ROW()-ROW(V$14)-$B$2))</f>
        <v>#NUM!</v>
      </c>
      <c r="AD173" t="e">
        <f ca="1">W173*EXP(-AD$1*(ROW()-ROW(W$14)-$B$2))</f>
        <v>#DIV/0!</v>
      </c>
      <c r="AF173" t="str">
        <f t="shared" si="29"/>
        <v>2023-12</v>
      </c>
      <c r="AG173">
        <f t="shared" ca="1" si="30"/>
        <v>3.2288619482164486E-2</v>
      </c>
      <c r="AH173">
        <f t="shared" ca="1" si="30"/>
        <v>3.2040013600136918E-2</v>
      </c>
      <c r="AI173">
        <f t="shared" ca="1" si="25"/>
        <v>4.0262295713984833E-2</v>
      </c>
      <c r="AJ173" t="e">
        <f t="shared" ca="1" si="25"/>
        <v>#NUM!</v>
      </c>
      <c r="AK173" t="e">
        <f t="shared" ca="1" si="25"/>
        <v>#DIV/0!</v>
      </c>
      <c r="AM173">
        <f t="shared" ca="1" si="31"/>
        <v>0.99230051064385416</v>
      </c>
      <c r="AN173">
        <f t="shared" ca="1" si="31"/>
        <v>1.2469500511232705</v>
      </c>
      <c r="AO173" t="e">
        <f t="shared" ca="1" si="31"/>
        <v>#NUM!</v>
      </c>
      <c r="AP173" t="e">
        <f t="shared" ca="1" si="26"/>
        <v>#DIV/0!</v>
      </c>
      <c r="AR173" t="str">
        <f t="shared" si="32"/>
        <v>2023-12</v>
      </c>
      <c r="AS173">
        <f t="shared" ca="1" si="33"/>
        <v>1.6161079495305481</v>
      </c>
      <c r="AT173">
        <f t="shared" ca="1" si="33"/>
        <v>1.1434343104467255</v>
      </c>
      <c r="AU173" t="e">
        <f t="shared" ca="1" si="33"/>
        <v>#NUM!</v>
      </c>
      <c r="AV173" t="e">
        <f t="shared" ca="1" si="27"/>
        <v>#DIV/0!</v>
      </c>
    </row>
    <row r="174" spans="1:48" x14ac:dyDescent="0.25">
      <c r="A174" s="1" t="s">
        <v>124</v>
      </c>
      <c r="B174" s="9">
        <v>1108021</v>
      </c>
      <c r="C174" s="9">
        <v>81581</v>
      </c>
      <c r="D174" s="9">
        <v>38382</v>
      </c>
      <c r="E174" s="9">
        <v>5</v>
      </c>
      <c r="F174" s="9">
        <v>0</v>
      </c>
      <c r="G174" s="9">
        <v>346</v>
      </c>
      <c r="H174" s="9">
        <v>34</v>
      </c>
      <c r="I174" s="9">
        <v>22</v>
      </c>
      <c r="J174" s="9">
        <v>0</v>
      </c>
      <c r="K174" s="9">
        <v>0</v>
      </c>
      <c r="L174" s="9"/>
      <c r="M174">
        <f t="shared" si="23"/>
        <v>3.1226844978569901E-4</v>
      </c>
      <c r="N174">
        <f t="shared" si="23"/>
        <v>4.1676370723575342E-4</v>
      </c>
      <c r="O174">
        <f t="shared" si="23"/>
        <v>5.7318534729821269E-4</v>
      </c>
      <c r="P174">
        <f t="shared" si="23"/>
        <v>0</v>
      </c>
      <c r="Q174" t="e">
        <f t="shared" si="23"/>
        <v>#DIV/0!</v>
      </c>
      <c r="S174">
        <f t="shared" si="24"/>
        <v>3.1236599436958623E-4</v>
      </c>
      <c r="T174">
        <f t="shared" si="24"/>
        <v>4.1693747768200819E-4</v>
      </c>
      <c r="U174">
        <f t="shared" si="24"/>
        <v>5.735140928836731E-4</v>
      </c>
      <c r="V174">
        <f t="shared" si="24"/>
        <v>0</v>
      </c>
      <c r="W174" t="e">
        <f t="shared" si="24"/>
        <v>#DIV/0!</v>
      </c>
      <c r="Y174" t="str">
        <f t="shared" si="28"/>
        <v>2023-13</v>
      </c>
      <c r="Z174">
        <f ca="1">S174*EXP(-Z$1*(ROW()-ROW(S$14)-$B$2))</f>
        <v>3.1381598111523843E-4</v>
      </c>
      <c r="AA174">
        <f ca="1">T174*EXP(-AA$1*(ROW()-ROW(T$14)-$B$2))</f>
        <v>4.029373181292988E-4</v>
      </c>
      <c r="AB174">
        <f ca="1">U174*EXP(-AB$1*(ROW()-ROW(U$14)-$B$2))</f>
        <v>6.0199493189647775E-4</v>
      </c>
      <c r="AC174" t="e">
        <f ca="1">V174*EXP(-AC$1*(ROW()-ROW(V$14)-$B$2))</f>
        <v>#NUM!</v>
      </c>
      <c r="AD174" t="e">
        <f ca="1">W174*EXP(-AD$1*(ROW()-ROW(W$14)-$B$2))</f>
        <v>#DIV/0!</v>
      </c>
      <c r="AF174" t="str">
        <f t="shared" si="29"/>
        <v>2023-13</v>
      </c>
      <c r="AG174">
        <f t="shared" ca="1" si="30"/>
        <v>3.2602435463279726E-2</v>
      </c>
      <c r="AH174">
        <f t="shared" ca="1" si="30"/>
        <v>3.2442950918266218E-2</v>
      </c>
      <c r="AI174">
        <f t="shared" ca="1" si="25"/>
        <v>4.0864290645881311E-2</v>
      </c>
      <c r="AJ174" t="e">
        <f t="shared" ca="1" si="25"/>
        <v>#NUM!</v>
      </c>
      <c r="AK174" t="e">
        <f t="shared" ca="1" si="25"/>
        <v>#DIV/0!</v>
      </c>
      <c r="AM174">
        <f t="shared" ca="1" si="31"/>
        <v>0.99510820149638401</v>
      </c>
      <c r="AN174">
        <f t="shared" ca="1" si="31"/>
        <v>1.2534122087874984</v>
      </c>
      <c r="AO174" t="e">
        <f t="shared" ca="1" si="31"/>
        <v>#NUM!</v>
      </c>
      <c r="AP174" t="e">
        <f t="shared" ca="1" si="26"/>
        <v>#DIV/0!</v>
      </c>
      <c r="AR174" t="str">
        <f t="shared" si="32"/>
        <v>2023-13</v>
      </c>
      <c r="AS174">
        <f t="shared" ca="1" si="33"/>
        <v>1.6206806887944367</v>
      </c>
      <c r="AT174">
        <f t="shared" ca="1" si="33"/>
        <v>1.14936001114832</v>
      </c>
      <c r="AU174" t="e">
        <f t="shared" ca="1" si="33"/>
        <v>#NUM!</v>
      </c>
      <c r="AV174" t="e">
        <f t="shared" ca="1" si="27"/>
        <v>#DIV/0!</v>
      </c>
    </row>
    <row r="175" spans="1:48" x14ac:dyDescent="0.25">
      <c r="A175" s="1" t="s">
        <v>125</v>
      </c>
      <c r="B175" s="9">
        <v>1107675</v>
      </c>
      <c r="C175" s="9">
        <v>81547</v>
      </c>
      <c r="D175" s="9">
        <v>38360</v>
      </c>
      <c r="E175" s="9">
        <v>5</v>
      </c>
      <c r="F175" s="9">
        <v>0</v>
      </c>
      <c r="G175" s="9">
        <v>334</v>
      </c>
      <c r="H175" s="9">
        <v>26</v>
      </c>
      <c r="I175" s="9">
        <v>23</v>
      </c>
      <c r="J175" s="9">
        <v>0</v>
      </c>
      <c r="K175" s="9">
        <v>0</v>
      </c>
      <c r="L175" s="9"/>
      <c r="M175">
        <f t="shared" si="23"/>
        <v>3.0153248922292191E-4</v>
      </c>
      <c r="N175">
        <f t="shared" si="23"/>
        <v>3.1883453713809213E-4</v>
      </c>
      <c r="O175">
        <f t="shared" si="23"/>
        <v>5.9958289885297185E-4</v>
      </c>
      <c r="P175">
        <f t="shared" si="23"/>
        <v>0</v>
      </c>
      <c r="Q175" t="e">
        <f t="shared" si="23"/>
        <v>#DIV/0!</v>
      </c>
      <c r="S175">
        <f t="shared" si="24"/>
        <v>3.0162344077582854E-4</v>
      </c>
      <c r="T175">
        <f t="shared" si="24"/>
        <v>3.189362277252587E-4</v>
      </c>
      <c r="U175">
        <f t="shared" si="24"/>
        <v>5.9994263217956023E-4</v>
      </c>
      <c r="V175">
        <f t="shared" si="24"/>
        <v>0</v>
      </c>
      <c r="W175" t="e">
        <f t="shared" si="24"/>
        <v>#DIV/0!</v>
      </c>
      <c r="Y175" t="str">
        <f t="shared" si="28"/>
        <v>2023-14</v>
      </c>
      <c r="Z175">
        <f ca="1">S175*EXP(-Z$1*(ROW()-ROW(S$14)-$B$2))</f>
        <v>3.0303759511976231E-4</v>
      </c>
      <c r="AA175">
        <f ca="1">T175*EXP(-AA$1*(ROW()-ROW(T$14)-$B$2))</f>
        <v>3.0812155118561832E-4</v>
      </c>
      <c r="AB175">
        <f ca="1">U175*EXP(-AB$1*(ROW()-ROW(U$14)-$B$2))</f>
        <v>6.3004120344471281E-4</v>
      </c>
      <c r="AC175" t="e">
        <f ca="1">V175*EXP(-AC$1*(ROW()-ROW(V$14)-$B$2))</f>
        <v>#NUM!</v>
      </c>
      <c r="AD175" t="e">
        <f ca="1">W175*EXP(-AD$1*(ROW()-ROW(W$14)-$B$2))</f>
        <v>#DIV/0!</v>
      </c>
      <c r="AF175" t="str">
        <f t="shared" si="29"/>
        <v>2023-14</v>
      </c>
      <c r="AG175">
        <f t="shared" ca="1" si="30"/>
        <v>3.2905473058399491E-2</v>
      </c>
      <c r="AH175">
        <f t="shared" ca="1" si="30"/>
        <v>3.2751072469451838E-2</v>
      </c>
      <c r="AI175">
        <f t="shared" ca="1" si="25"/>
        <v>4.1494331849326022E-2</v>
      </c>
      <c r="AJ175" t="e">
        <f t="shared" ca="1" si="25"/>
        <v>#NUM!</v>
      </c>
      <c r="AK175" t="e">
        <f t="shared" ca="1" si="25"/>
        <v>#DIV/0!</v>
      </c>
      <c r="AM175">
        <f t="shared" ca="1" si="31"/>
        <v>0.99530775355596235</v>
      </c>
      <c r="AN175">
        <f t="shared" ca="1" si="31"/>
        <v>1.2610161165494664</v>
      </c>
      <c r="AO175" t="e">
        <f t="shared" ca="1" si="31"/>
        <v>#NUM!</v>
      </c>
      <c r="AP175" t="e">
        <f t="shared" ca="1" si="26"/>
        <v>#DIV/0!</v>
      </c>
      <c r="AR175" t="str">
        <f t="shared" si="32"/>
        <v>2023-14</v>
      </c>
      <c r="AS175">
        <f t="shared" ca="1" si="33"/>
        <v>1.6210056887983371</v>
      </c>
      <c r="AT175">
        <f t="shared" ca="1" si="33"/>
        <v>1.1563326793964781</v>
      </c>
      <c r="AU175" t="e">
        <f t="shared" ca="1" si="33"/>
        <v>#NUM!</v>
      </c>
      <c r="AV175" t="e">
        <f t="shared" ca="1" si="27"/>
        <v>#DIV/0!</v>
      </c>
    </row>
    <row r="176" spans="1:48" x14ac:dyDescent="0.25">
      <c r="A176" s="1" t="s">
        <v>126</v>
      </c>
      <c r="B176" s="9">
        <v>1107341</v>
      </c>
      <c r="C176" s="9">
        <v>81521</v>
      </c>
      <c r="D176" s="9">
        <v>38337</v>
      </c>
      <c r="E176" s="9">
        <v>5</v>
      </c>
      <c r="F176" s="9">
        <v>0</v>
      </c>
      <c r="G176" s="9">
        <v>356</v>
      </c>
      <c r="H176" s="9">
        <v>23</v>
      </c>
      <c r="I176" s="9">
        <v>13</v>
      </c>
      <c r="J176" s="9">
        <v>0</v>
      </c>
      <c r="K176" s="9">
        <v>0</v>
      </c>
      <c r="L176" s="9"/>
      <c r="M176">
        <f t="shared" si="23"/>
        <v>3.2149085060518846E-4</v>
      </c>
      <c r="N176">
        <f t="shared" si="23"/>
        <v>2.8213589136541505E-4</v>
      </c>
      <c r="O176">
        <f t="shared" si="23"/>
        <v>3.3909799932180403E-4</v>
      </c>
      <c r="P176">
        <f t="shared" si="23"/>
        <v>0</v>
      </c>
      <c r="Q176" t="e">
        <f t="shared" si="23"/>
        <v>#DIV/0!</v>
      </c>
      <c r="S176">
        <f t="shared" si="24"/>
        <v>3.2159424298268104E-4</v>
      </c>
      <c r="T176">
        <f t="shared" si="24"/>
        <v>2.822155163642697E-4</v>
      </c>
      <c r="U176">
        <f t="shared" si="24"/>
        <v>3.3921302903274929E-4</v>
      </c>
      <c r="V176">
        <f t="shared" si="24"/>
        <v>0</v>
      </c>
      <c r="W176" t="e">
        <f t="shared" si="24"/>
        <v>#DIV/0!</v>
      </c>
      <c r="Y176" t="str">
        <f t="shared" si="28"/>
        <v>2023-15</v>
      </c>
      <c r="Z176">
        <f ca="1">S176*EXP(-Z$1*(ROW()-ROW(S$14)-$B$2))</f>
        <v>3.2311699383082756E-4</v>
      </c>
      <c r="AA176">
        <f ca="1">T176*EXP(-AA$1*(ROW()-ROW(T$14)-$B$2))</f>
        <v>2.7255288016893168E-4</v>
      </c>
      <c r="AB176">
        <f ca="1">U176*EXP(-AB$1*(ROW()-ROW(U$14)-$B$2))</f>
        <v>3.5640373001061894E-4</v>
      </c>
      <c r="AC176" t="e">
        <f ca="1">V176*EXP(-AC$1*(ROW()-ROW(V$14)-$B$2))</f>
        <v>#NUM!</v>
      </c>
      <c r="AD176" t="e">
        <f ca="1">W176*EXP(-AD$1*(ROW()-ROW(W$14)-$B$2))</f>
        <v>#DIV/0!</v>
      </c>
      <c r="AF176" t="str">
        <f t="shared" si="29"/>
        <v>2023-15</v>
      </c>
      <c r="AG176">
        <f t="shared" ca="1" si="30"/>
        <v>3.322859005223032E-2</v>
      </c>
      <c r="AH176">
        <f t="shared" ca="1" si="30"/>
        <v>3.3023625349620771E-2</v>
      </c>
      <c r="AI176">
        <f t="shared" ca="1" si="25"/>
        <v>4.1850735579336641E-2</v>
      </c>
      <c r="AJ176" t="e">
        <f t="shared" ca="1" si="25"/>
        <v>#NUM!</v>
      </c>
      <c r="AK176" t="e">
        <f t="shared" ca="1" si="25"/>
        <v>#DIV/0!</v>
      </c>
      <c r="AM176">
        <f t="shared" ca="1" si="31"/>
        <v>0.99383167620752566</v>
      </c>
      <c r="AN176">
        <f t="shared" ca="1" si="31"/>
        <v>1.2594797285576551</v>
      </c>
      <c r="AO176" t="e">
        <f t="shared" ca="1" si="31"/>
        <v>#NUM!</v>
      </c>
      <c r="AP176" t="e">
        <f t="shared" ca="1" si="26"/>
        <v>#DIV/0!</v>
      </c>
      <c r="AR176" t="str">
        <f t="shared" si="32"/>
        <v>2023-15</v>
      </c>
      <c r="AS176">
        <f t="shared" ca="1" si="33"/>
        <v>1.6186016788121056</v>
      </c>
      <c r="AT176">
        <f t="shared" ca="1" si="33"/>
        <v>1.1549238348782771</v>
      </c>
      <c r="AU176" t="e">
        <f t="shared" ca="1" si="33"/>
        <v>#NUM!</v>
      </c>
      <c r="AV176" t="e">
        <f t="shared" ca="1" si="27"/>
        <v>#DIV/0!</v>
      </c>
    </row>
    <row r="177" spans="1:48" x14ac:dyDescent="0.25">
      <c r="A177" s="1" t="s">
        <v>127</v>
      </c>
      <c r="B177" s="9">
        <v>1106985</v>
      </c>
      <c r="C177" s="9">
        <v>81498</v>
      </c>
      <c r="D177" s="9">
        <v>38324</v>
      </c>
      <c r="E177" s="9">
        <v>5</v>
      </c>
      <c r="F177" s="9">
        <v>0</v>
      </c>
      <c r="G177" s="9">
        <v>350</v>
      </c>
      <c r="H177" s="9">
        <v>30</v>
      </c>
      <c r="I177" s="9">
        <v>18</v>
      </c>
      <c r="J177" s="9">
        <v>0</v>
      </c>
      <c r="K177" s="9">
        <v>0</v>
      </c>
      <c r="L177" s="9"/>
      <c r="M177">
        <f t="shared" si="23"/>
        <v>3.1617411256701762E-4</v>
      </c>
      <c r="N177">
        <f t="shared" si="23"/>
        <v>3.6810719281454759E-4</v>
      </c>
      <c r="O177">
        <f t="shared" si="23"/>
        <v>4.6967957415718612E-4</v>
      </c>
      <c r="P177">
        <f t="shared" si="23"/>
        <v>0</v>
      </c>
      <c r="Q177" t="e">
        <f t="shared" si="23"/>
        <v>#DIV/0!</v>
      </c>
      <c r="S177">
        <f t="shared" si="24"/>
        <v>3.1627411288950386E-4</v>
      </c>
      <c r="T177">
        <f t="shared" si="24"/>
        <v>3.6824274977915962E-4</v>
      </c>
      <c r="U177">
        <f t="shared" si="24"/>
        <v>4.6990028536548356E-4</v>
      </c>
      <c r="V177">
        <f t="shared" si="24"/>
        <v>0</v>
      </c>
      <c r="W177" t="e">
        <f t="shared" si="24"/>
        <v>#DIV/0!</v>
      </c>
      <c r="Y177" t="str">
        <f t="shared" si="28"/>
        <v>2023-16</v>
      </c>
      <c r="Z177">
        <f ca="1">S177*EXP(-Z$1*(ROW()-ROW(S$14)-$B$2))</f>
        <v>3.177863898931929E-4</v>
      </c>
      <c r="AA177">
        <f ca="1">T177*EXP(-AA$1*(ROW()-ROW(T$14)-$B$2))</f>
        <v>3.5551322285657148E-4</v>
      </c>
      <c r="AB177">
        <f ca="1">U177*EXP(-AB$1*(ROW()-ROW(U$14)-$B$2))</f>
        <v>4.9395332339194885E-4</v>
      </c>
      <c r="AC177" t="e">
        <f ca="1">V177*EXP(-AC$1*(ROW()-ROW(V$14)-$B$2))</f>
        <v>#NUM!</v>
      </c>
      <c r="AD177" t="e">
        <f ca="1">W177*EXP(-AD$1*(ROW()-ROW(W$14)-$B$2))</f>
        <v>#DIV/0!</v>
      </c>
      <c r="AF177" t="str">
        <f t="shared" si="29"/>
        <v>2023-16</v>
      </c>
      <c r="AG177">
        <f t="shared" ca="1" si="30"/>
        <v>3.3546376442123514E-2</v>
      </c>
      <c r="AH177">
        <f t="shared" ca="1" si="30"/>
        <v>3.3379138572477339E-2</v>
      </c>
      <c r="AI177">
        <f t="shared" ca="1" si="25"/>
        <v>4.2344688902728592E-2</v>
      </c>
      <c r="AJ177" t="e">
        <f t="shared" ca="1" si="25"/>
        <v>#NUM!</v>
      </c>
      <c r="AK177" t="e">
        <f t="shared" ca="1" si="25"/>
        <v>#DIV/0!</v>
      </c>
      <c r="AM177">
        <f t="shared" ca="1" si="31"/>
        <v>0.99501472625710541</v>
      </c>
      <c r="AN177">
        <f t="shared" ca="1" si="31"/>
        <v>1.2622731094604069</v>
      </c>
      <c r="AO177" t="e">
        <f t="shared" ca="1" si="31"/>
        <v>#NUM!</v>
      </c>
      <c r="AP177" t="e">
        <f t="shared" ca="1" si="26"/>
        <v>#DIV/0!</v>
      </c>
      <c r="AR177" t="str">
        <f t="shared" si="32"/>
        <v>2023-16</v>
      </c>
      <c r="AS177">
        <f t="shared" ca="1" si="33"/>
        <v>1.6205284505604924</v>
      </c>
      <c r="AT177">
        <f t="shared" ca="1" si="33"/>
        <v>1.157485322857267</v>
      </c>
      <c r="AU177" t="e">
        <f t="shared" ca="1" si="33"/>
        <v>#NUM!</v>
      </c>
      <c r="AV177" t="e">
        <f t="shared" ca="1" si="27"/>
        <v>#DIV/0!</v>
      </c>
    </row>
    <row r="178" spans="1:48" x14ac:dyDescent="0.25">
      <c r="A178" s="1" t="s">
        <v>128</v>
      </c>
      <c r="B178" s="9">
        <v>1106635</v>
      </c>
      <c r="C178" s="9">
        <v>81468</v>
      </c>
      <c r="D178" s="9">
        <v>38306</v>
      </c>
      <c r="E178" s="9">
        <v>5</v>
      </c>
      <c r="F178" s="9">
        <v>0</v>
      </c>
      <c r="G178" s="9">
        <v>330</v>
      </c>
      <c r="H178" s="9">
        <v>28</v>
      </c>
      <c r="I178" s="9">
        <v>21</v>
      </c>
      <c r="J178" s="9">
        <v>0</v>
      </c>
      <c r="K178" s="9">
        <v>0</v>
      </c>
      <c r="L178" s="9"/>
      <c r="M178">
        <f t="shared" si="23"/>
        <v>2.9820130395297455E-4</v>
      </c>
      <c r="N178">
        <f t="shared" si="23"/>
        <v>3.4369322924338388E-4</v>
      </c>
      <c r="O178">
        <f t="shared" si="23"/>
        <v>5.4821698950556052E-4</v>
      </c>
      <c r="P178">
        <f t="shared" si="23"/>
        <v>0</v>
      </c>
      <c r="Q178" t="e">
        <f t="shared" si="23"/>
        <v>#DIV/0!</v>
      </c>
      <c r="S178">
        <f t="shared" si="24"/>
        <v>2.9829025670753017E-4</v>
      </c>
      <c r="T178">
        <f t="shared" si="24"/>
        <v>3.4381139827867861E-4</v>
      </c>
      <c r="U178">
        <f t="shared" si="24"/>
        <v>5.4851770997848355E-4</v>
      </c>
      <c r="V178">
        <f t="shared" si="24"/>
        <v>0</v>
      </c>
      <c r="W178" t="e">
        <f t="shared" si="24"/>
        <v>#DIV/0!</v>
      </c>
      <c r="Y178" t="str">
        <f t="shared" si="28"/>
        <v>2023-17</v>
      </c>
      <c r="Z178">
        <f ca="1">S178*EXP(-Z$1*(ROW()-ROW(S$14)-$B$2))</f>
        <v>2.9973042401812953E-4</v>
      </c>
      <c r="AA178">
        <f ca="1">T178*EXP(-AA$1*(ROW()-ROW(T$14)-$B$2))</f>
        <v>3.3181307072456615E-4</v>
      </c>
      <c r="AB178">
        <f ca="1">U178*EXP(-AB$1*(ROW()-ROW(U$14)-$B$2))</f>
        <v>5.7687450353475741E-4</v>
      </c>
      <c r="AC178" t="e">
        <f ca="1">V178*EXP(-AC$1*(ROW()-ROW(V$14)-$B$2))</f>
        <v>#NUM!</v>
      </c>
      <c r="AD178" t="e">
        <f ca="1">W178*EXP(-AD$1*(ROW()-ROW(W$14)-$B$2))</f>
        <v>#DIV/0!</v>
      </c>
      <c r="AF178" t="str">
        <f t="shared" si="29"/>
        <v>2023-17</v>
      </c>
      <c r="AG178">
        <f t="shared" ca="1" si="30"/>
        <v>3.3846106866141645E-2</v>
      </c>
      <c r="AH178">
        <f t="shared" ca="1" si="30"/>
        <v>3.3710951643201904E-2</v>
      </c>
      <c r="AI178">
        <f t="shared" ca="1" si="25"/>
        <v>4.2921563406263352E-2</v>
      </c>
      <c r="AJ178" t="e">
        <f t="shared" ca="1" si="25"/>
        <v>#NUM!</v>
      </c>
      <c r="AK178" t="e">
        <f t="shared" ca="1" si="25"/>
        <v>#DIV/0!</v>
      </c>
      <c r="AM178">
        <f t="shared" ca="1" si="31"/>
        <v>0.99600677196126963</v>
      </c>
      <c r="AN178">
        <f t="shared" ca="1" si="31"/>
        <v>1.2681388608744377</v>
      </c>
      <c r="AO178" t="e">
        <f t="shared" ca="1" si="31"/>
        <v>#NUM!</v>
      </c>
      <c r="AP178" t="e">
        <f t="shared" ca="1" si="26"/>
        <v>#DIV/0!</v>
      </c>
      <c r="AR178" t="str">
        <f t="shared" si="32"/>
        <v>2023-17</v>
      </c>
      <c r="AS178">
        <f t="shared" ca="1" si="33"/>
        <v>1.6221441435200346</v>
      </c>
      <c r="AT178">
        <f t="shared" ca="1" si="33"/>
        <v>1.1628641280606609</v>
      </c>
      <c r="AU178" t="e">
        <f t="shared" ca="1" si="33"/>
        <v>#NUM!</v>
      </c>
      <c r="AV178" t="e">
        <f t="shared" ca="1" si="27"/>
        <v>#DIV/0!</v>
      </c>
    </row>
    <row r="179" spans="1:48" x14ac:dyDescent="0.25">
      <c r="A179" s="1" t="s">
        <v>129</v>
      </c>
      <c r="B179" s="9">
        <v>1106305</v>
      </c>
      <c r="C179" s="9">
        <v>81440</v>
      </c>
      <c r="D179" s="9">
        <v>38285</v>
      </c>
      <c r="E179" s="9">
        <v>5</v>
      </c>
      <c r="F179" s="9">
        <v>0</v>
      </c>
      <c r="G179" s="9">
        <v>369</v>
      </c>
      <c r="H179" s="9">
        <v>29</v>
      </c>
      <c r="I179" s="9">
        <v>16</v>
      </c>
      <c r="J179" s="9">
        <v>0</v>
      </c>
      <c r="K179" s="9">
        <v>0</v>
      </c>
      <c r="L179" s="9"/>
      <c r="M179">
        <f t="shared" si="23"/>
        <v>3.3354273911805516E-4</v>
      </c>
      <c r="N179">
        <f t="shared" si="23"/>
        <v>3.5609037328094304E-4</v>
      </c>
      <c r="O179">
        <f t="shared" si="23"/>
        <v>4.1791824474337209E-4</v>
      </c>
      <c r="P179">
        <f t="shared" si="23"/>
        <v>0</v>
      </c>
      <c r="Q179" t="e">
        <f t="shared" si="23"/>
        <v>#DIV/0!</v>
      </c>
      <c r="S179">
        <f t="shared" si="24"/>
        <v>3.3365403009152E-4</v>
      </c>
      <c r="T179">
        <f t="shared" si="24"/>
        <v>3.5621722257012594E-4</v>
      </c>
      <c r="U179">
        <f t="shared" si="24"/>
        <v>4.1809297951519119E-4</v>
      </c>
      <c r="V179">
        <f t="shared" si="24"/>
        <v>0</v>
      </c>
      <c r="W179" t="e">
        <f t="shared" si="24"/>
        <v>#DIV/0!</v>
      </c>
      <c r="Y179" t="str">
        <f t="shared" si="28"/>
        <v>2023-18</v>
      </c>
      <c r="Z179">
        <f ca="1">S179*EXP(-Z$1*(ROW()-ROW(S$14)-$B$2))</f>
        <v>3.3528046347693275E-4</v>
      </c>
      <c r="AA179">
        <f ca="1">T179*EXP(-AA$1*(ROW()-ROW(T$14)-$B$2))</f>
        <v>3.4366855569965447E-4</v>
      </c>
      <c r="AB179">
        <f ca="1">U179*EXP(-AB$1*(ROW()-ROW(U$14)-$B$2))</f>
        <v>4.39920350713427E-4</v>
      </c>
      <c r="AC179" t="e">
        <f ca="1">V179*EXP(-AC$1*(ROW()-ROW(V$14)-$B$2))</f>
        <v>#NUM!</v>
      </c>
      <c r="AD179" t="e">
        <f ca="1">W179*EXP(-AD$1*(ROW()-ROW(W$14)-$B$2))</f>
        <v>#DIV/0!</v>
      </c>
      <c r="AF179" t="str">
        <f t="shared" si="29"/>
        <v>2023-18</v>
      </c>
      <c r="AG179">
        <f t="shared" ca="1" si="30"/>
        <v>3.4181387329618576E-2</v>
      </c>
      <c r="AH179">
        <f t="shared" ca="1" si="30"/>
        <v>3.4054620198901556E-2</v>
      </c>
      <c r="AI179">
        <f t="shared" ca="1" si="25"/>
        <v>4.3361483756976779E-2</v>
      </c>
      <c r="AJ179" t="e">
        <f t="shared" ca="1" si="25"/>
        <v>#NUM!</v>
      </c>
      <c r="AK179" t="e">
        <f t="shared" ca="1" si="25"/>
        <v>#DIV/0!</v>
      </c>
      <c r="AM179">
        <f t="shared" ca="1" si="31"/>
        <v>0.99629134038666778</v>
      </c>
      <c r="AN179">
        <f t="shared" ca="1" si="31"/>
        <v>1.2685700360501033</v>
      </c>
      <c r="AO179" t="e">
        <f t="shared" ca="1" si="31"/>
        <v>#NUM!</v>
      </c>
      <c r="AP179" t="e">
        <f t="shared" ca="1" si="26"/>
        <v>#DIV/0!</v>
      </c>
      <c r="AR179" t="str">
        <f t="shared" si="32"/>
        <v>2023-18</v>
      </c>
      <c r="AS179">
        <f t="shared" ca="1" si="33"/>
        <v>1.622607605233032</v>
      </c>
      <c r="AT179">
        <f t="shared" ca="1" si="33"/>
        <v>1.1632595091661229</v>
      </c>
      <c r="AU179" t="e">
        <f t="shared" ca="1" si="33"/>
        <v>#NUM!</v>
      </c>
      <c r="AV179" t="e">
        <f t="shared" ca="1" si="27"/>
        <v>#DIV/0!</v>
      </c>
    </row>
    <row r="180" spans="1:48" x14ac:dyDescent="0.25">
      <c r="A180" s="1" t="s">
        <v>130</v>
      </c>
      <c r="B180" s="9">
        <v>1105936</v>
      </c>
      <c r="C180" s="9">
        <v>81411</v>
      </c>
      <c r="D180" s="9">
        <v>38269</v>
      </c>
      <c r="E180" s="9">
        <v>5</v>
      </c>
      <c r="F180" s="9">
        <v>0</v>
      </c>
      <c r="G180" s="9">
        <v>315</v>
      </c>
      <c r="H180" s="9">
        <v>25</v>
      </c>
      <c r="I180" s="9">
        <v>9</v>
      </c>
      <c r="J180" s="9">
        <v>0</v>
      </c>
      <c r="K180" s="9">
        <v>0</v>
      </c>
      <c r="L180" s="9"/>
      <c r="M180">
        <f t="shared" ref="M180:Q230" si="34">G180/B180</f>
        <v>2.8482660841133662E-4</v>
      </c>
      <c r="N180">
        <f t="shared" si="34"/>
        <v>3.0708380931323778E-4</v>
      </c>
      <c r="O180">
        <f t="shared" si="34"/>
        <v>2.3517729755154302E-4</v>
      </c>
      <c r="P180">
        <f t="shared" si="34"/>
        <v>0</v>
      </c>
      <c r="Q180" t="e">
        <f t="shared" si="34"/>
        <v>#DIV/0!</v>
      </c>
      <c r="S180">
        <f t="shared" si="24"/>
        <v>2.8490775964884837E-4</v>
      </c>
      <c r="T180">
        <f t="shared" si="24"/>
        <v>3.0717814116157393E-4</v>
      </c>
      <c r="U180">
        <f t="shared" si="24"/>
        <v>2.352326200077794E-4</v>
      </c>
      <c r="V180">
        <f t="shared" si="24"/>
        <v>0</v>
      </c>
      <c r="W180" t="e">
        <f t="shared" si="24"/>
        <v>#DIV/0!</v>
      </c>
      <c r="Y180" t="str">
        <f t="shared" si="28"/>
        <v>2023-19</v>
      </c>
      <c r="Z180">
        <f ca="1">S180*EXP(-Z$1*(ROW()-ROW(S$14)-$B$2))</f>
        <v>2.8630983325577102E-4</v>
      </c>
      <c r="AA180">
        <f ca="1">T180*EXP(-AA$1*(ROW()-ROW(T$14)-$B$2))</f>
        <v>2.9625579769082723E-4</v>
      </c>
      <c r="AB180">
        <f ca="1">U180*EXP(-AB$1*(ROW()-ROW(U$14)-$B$2))</f>
        <v>2.4763339454701434E-4</v>
      </c>
      <c r="AC180" t="e">
        <f ca="1">V180*EXP(-AC$1*(ROW()-ROW(V$14)-$B$2))</f>
        <v>#NUM!</v>
      </c>
      <c r="AD180" t="e">
        <f ca="1">W180*EXP(-AD$1*(ROW()-ROW(W$14)-$B$2))</f>
        <v>#DIV/0!</v>
      </c>
      <c r="AF180" t="str">
        <f t="shared" si="29"/>
        <v>2023-19</v>
      </c>
      <c r="AG180">
        <f t="shared" ca="1" si="30"/>
        <v>3.4467697162874344E-2</v>
      </c>
      <c r="AH180">
        <f t="shared" ca="1" si="30"/>
        <v>3.4350875996592381E-2</v>
      </c>
      <c r="AI180">
        <f t="shared" ca="1" si="25"/>
        <v>4.3609117151523796E-2</v>
      </c>
      <c r="AJ180" t="e">
        <f t="shared" ca="1" si="25"/>
        <v>#NUM!</v>
      </c>
      <c r="AK180" t="e">
        <f t="shared" ca="1" si="25"/>
        <v>#DIV/0!</v>
      </c>
      <c r="AM180">
        <f t="shared" ca="1" si="31"/>
        <v>0.99661070579418365</v>
      </c>
      <c r="AN180">
        <f t="shared" ca="1" si="31"/>
        <v>1.2652170217654055</v>
      </c>
      <c r="AO180" t="e">
        <f t="shared" ca="1" si="31"/>
        <v>#NUM!</v>
      </c>
      <c r="AP180" t="e">
        <f t="shared" ca="1" si="26"/>
        <v>#DIV/0!</v>
      </c>
      <c r="AR180" t="str">
        <f t="shared" si="32"/>
        <v>2023-19</v>
      </c>
      <c r="AS180">
        <f t="shared" ca="1" si="33"/>
        <v>1.6231277389711036</v>
      </c>
      <c r="AT180">
        <f t="shared" ca="1" si="33"/>
        <v>1.1601848458521531</v>
      </c>
      <c r="AU180" t="e">
        <f t="shared" ca="1" si="33"/>
        <v>#NUM!</v>
      </c>
      <c r="AV180" t="e">
        <f t="shared" ca="1" si="27"/>
        <v>#DIV/0!</v>
      </c>
    </row>
    <row r="181" spans="1:48" x14ac:dyDescent="0.25">
      <c r="A181" s="1" t="s">
        <v>131</v>
      </c>
      <c r="B181" s="9">
        <v>1105621</v>
      </c>
      <c r="C181" s="9">
        <v>81386</v>
      </c>
      <c r="D181" s="9">
        <v>38260</v>
      </c>
      <c r="E181" s="9">
        <v>5</v>
      </c>
      <c r="F181" s="9">
        <v>0</v>
      </c>
      <c r="G181" s="9">
        <v>318</v>
      </c>
      <c r="H181" s="9">
        <v>19</v>
      </c>
      <c r="I181" s="9">
        <v>8</v>
      </c>
      <c r="J181" s="9">
        <v>0</v>
      </c>
      <c r="K181" s="9">
        <v>0</v>
      </c>
      <c r="L181" s="9"/>
      <c r="M181">
        <f t="shared" si="34"/>
        <v>2.8762116493807552E-4</v>
      </c>
      <c r="N181">
        <f t="shared" si="34"/>
        <v>2.3345538544712849E-4</v>
      </c>
      <c r="O181">
        <f t="shared" si="34"/>
        <v>2.0909566126502875E-4</v>
      </c>
      <c r="P181">
        <f t="shared" si="34"/>
        <v>0</v>
      </c>
      <c r="Q181" t="e">
        <f t="shared" si="34"/>
        <v>#DIV/0!</v>
      </c>
      <c r="S181">
        <f t="shared" ref="S181:W231" si="35">-LN((1-1.5*M181)/(1-0.5*M181))</f>
        <v>2.8770391665766361E-4</v>
      </c>
      <c r="T181">
        <f t="shared" si="35"/>
        <v>2.3350990065186029E-4</v>
      </c>
      <c r="U181">
        <f t="shared" si="35"/>
        <v>2.0913939216666406E-4</v>
      </c>
      <c r="V181">
        <f t="shared" si="35"/>
        <v>0</v>
      </c>
      <c r="W181" t="e">
        <f t="shared" si="35"/>
        <v>#DIV/0!</v>
      </c>
      <c r="Y181" t="str">
        <f t="shared" si="28"/>
        <v>2023-20</v>
      </c>
      <c r="Z181">
        <f ca="1">S181*EXP(-Z$1*(ROW()-ROW(S$14)-$B$2))</f>
        <v>2.8913314061623714E-4</v>
      </c>
      <c r="AA181">
        <f ca="1">T181*EXP(-AA$1*(ROW()-ROW(T$14)-$B$2))</f>
        <v>2.2513007437324802E-4</v>
      </c>
      <c r="AB181">
        <f ca="1">U181*EXP(-AB$1*(ROW()-ROW(U$14)-$B$2))</f>
        <v>2.2027134016166706E-4</v>
      </c>
      <c r="AC181" t="e">
        <f ca="1">V181*EXP(-AC$1*(ROW()-ROW(V$14)-$B$2))</f>
        <v>#NUM!</v>
      </c>
      <c r="AD181" t="e">
        <f ca="1">W181*EXP(-AD$1*(ROW()-ROW(W$14)-$B$2))</f>
        <v>#DIV/0!</v>
      </c>
      <c r="AF181" t="str">
        <f t="shared" si="29"/>
        <v>2023-20</v>
      </c>
      <c r="AG181">
        <f t="shared" ca="1" si="30"/>
        <v>3.4756830303490582E-2</v>
      </c>
      <c r="AH181">
        <f t="shared" ca="1" si="30"/>
        <v>3.4576006070965629E-2</v>
      </c>
      <c r="AI181">
        <f t="shared" ca="1" si="25"/>
        <v>4.382938849168546E-2</v>
      </c>
      <c r="AJ181" t="e">
        <f t="shared" ca="1" si="25"/>
        <v>#NUM!</v>
      </c>
      <c r="AK181" t="e">
        <f t="shared" ca="1" si="25"/>
        <v>#DIV/0!</v>
      </c>
      <c r="AM181">
        <f t="shared" ca="1" si="31"/>
        <v>0.9947974475535879</v>
      </c>
      <c r="AN181">
        <f t="shared" ca="1" si="31"/>
        <v>1.2610295043873356</v>
      </c>
      <c r="AO181" t="e">
        <f t="shared" ca="1" si="31"/>
        <v>#NUM!</v>
      </c>
      <c r="AP181" t="e">
        <f t="shared" ca="1" si="26"/>
        <v>#DIV/0!</v>
      </c>
      <c r="AR181" t="str">
        <f t="shared" si="32"/>
        <v>2023-20</v>
      </c>
      <c r="AS181">
        <f t="shared" ca="1" si="33"/>
        <v>1.6201745800986194</v>
      </c>
      <c r="AT181">
        <f t="shared" ca="1" si="33"/>
        <v>1.1563449558410306</v>
      </c>
      <c r="AU181" t="e">
        <f t="shared" ca="1" si="33"/>
        <v>#NUM!</v>
      </c>
      <c r="AV181" t="e">
        <f t="shared" ca="1" si="27"/>
        <v>#DIV/0!</v>
      </c>
    </row>
    <row r="182" spans="1:48" x14ac:dyDescent="0.25">
      <c r="A182" s="1" t="s">
        <v>132</v>
      </c>
      <c r="B182" s="9">
        <v>1105303</v>
      </c>
      <c r="C182" s="9">
        <v>81367</v>
      </c>
      <c r="D182" s="9">
        <v>38252</v>
      </c>
      <c r="E182" s="9">
        <v>5</v>
      </c>
      <c r="F182" s="9">
        <v>0</v>
      </c>
      <c r="G182" s="9">
        <v>305</v>
      </c>
      <c r="H182" s="9">
        <v>25</v>
      </c>
      <c r="I182" s="9">
        <v>9</v>
      </c>
      <c r="J182" s="9">
        <v>0</v>
      </c>
      <c r="K182" s="9">
        <v>0</v>
      </c>
      <c r="L182" s="9"/>
      <c r="M182">
        <f t="shared" si="34"/>
        <v>2.7594243388464522E-4</v>
      </c>
      <c r="N182">
        <f t="shared" si="34"/>
        <v>3.0724986788255684E-4</v>
      </c>
      <c r="O182">
        <f t="shared" si="34"/>
        <v>2.3528181532991738E-4</v>
      </c>
      <c r="P182">
        <f t="shared" si="34"/>
        <v>0</v>
      </c>
      <c r="Q182" t="e">
        <f t="shared" si="34"/>
        <v>#DIV/0!</v>
      </c>
      <c r="S182">
        <f t="shared" si="35"/>
        <v>2.7601860088111461E-4</v>
      </c>
      <c r="T182">
        <f t="shared" si="35"/>
        <v>3.0734430179720163E-4</v>
      </c>
      <c r="U182">
        <f t="shared" si="35"/>
        <v>2.3533718697645414E-4</v>
      </c>
      <c r="V182">
        <f t="shared" si="35"/>
        <v>0</v>
      </c>
      <c r="W182" t="e">
        <f t="shared" si="35"/>
        <v>#DIV/0!</v>
      </c>
      <c r="Y182" t="str">
        <f t="shared" si="28"/>
        <v>2023-21</v>
      </c>
      <c r="Z182">
        <f ca="1">S182*EXP(-Z$1*(ROW()-ROW(S$14)-$B$2))</f>
        <v>2.7740262260338925E-4</v>
      </c>
      <c r="AA182">
        <f ca="1">T182*EXP(-AA$1*(ROW()-ROW(T$14)-$B$2))</f>
        <v>2.962136359139088E-4</v>
      </c>
      <c r="AB182">
        <f ca="1">U182*EXP(-AB$1*(ROW()-ROW(U$14)-$B$2))</f>
        <v>2.4798373567226157E-4</v>
      </c>
      <c r="AC182" t="e">
        <f ca="1">V182*EXP(-AC$1*(ROW()-ROW(V$14)-$B$2))</f>
        <v>#NUM!</v>
      </c>
      <c r="AD182" t="e">
        <f ca="1">W182*EXP(-AD$1*(ROW()-ROW(W$14)-$B$2))</f>
        <v>#DIV/0!</v>
      </c>
      <c r="AF182" t="str">
        <f t="shared" si="29"/>
        <v>2023-21</v>
      </c>
      <c r="AG182">
        <f t="shared" ca="1" si="30"/>
        <v>3.5034232926093971E-2</v>
      </c>
      <c r="AH182">
        <f t="shared" ca="1" si="30"/>
        <v>3.4872219706879537E-2</v>
      </c>
      <c r="AI182">
        <f t="shared" ca="1" si="25"/>
        <v>4.407737222735772E-2</v>
      </c>
      <c r="AJ182" t="e">
        <f t="shared" ca="1" si="25"/>
        <v>#NUM!</v>
      </c>
      <c r="AK182" t="e">
        <f t="shared" ca="1" si="25"/>
        <v>#DIV/0!</v>
      </c>
      <c r="AM182">
        <f t="shared" ca="1" si="31"/>
        <v>0.99537557395487419</v>
      </c>
      <c r="AN182">
        <f t="shared" ca="1" si="31"/>
        <v>1.2581229427897163</v>
      </c>
      <c r="AO182" t="e">
        <f t="shared" ca="1" si="31"/>
        <v>#NUM!</v>
      </c>
      <c r="AP182" t="e">
        <f t="shared" ca="1" si="26"/>
        <v>#DIV/0!</v>
      </c>
      <c r="AR182" t="str">
        <f t="shared" si="32"/>
        <v>2023-21</v>
      </c>
      <c r="AS182">
        <f t="shared" ca="1" si="33"/>
        <v>1.6211161443353908</v>
      </c>
      <c r="AT182">
        <f t="shared" ca="1" si="33"/>
        <v>1.1536796828790936</v>
      </c>
      <c r="AU182" t="e">
        <f t="shared" ca="1" si="33"/>
        <v>#NUM!</v>
      </c>
      <c r="AV182" t="e">
        <f t="shared" ca="1" si="27"/>
        <v>#DIV/0!</v>
      </c>
    </row>
    <row r="183" spans="1:48" x14ac:dyDescent="0.25">
      <c r="A183" s="1" t="s">
        <v>133</v>
      </c>
      <c r="B183" s="9">
        <v>1104998</v>
      </c>
      <c r="C183" s="9">
        <v>81342</v>
      </c>
      <c r="D183" s="9">
        <v>38243</v>
      </c>
      <c r="E183" s="9">
        <v>5</v>
      </c>
      <c r="F183" s="9">
        <v>0</v>
      </c>
      <c r="G183" s="9">
        <v>303</v>
      </c>
      <c r="H183" s="9">
        <v>27</v>
      </c>
      <c r="I183" s="9">
        <v>13</v>
      </c>
      <c r="J183" s="9">
        <v>0</v>
      </c>
      <c r="K183" s="9">
        <v>0</v>
      </c>
      <c r="L183" s="9"/>
      <c r="M183">
        <f t="shared" si="34"/>
        <v>2.7420864110161284E-4</v>
      </c>
      <c r="N183">
        <f t="shared" si="34"/>
        <v>3.3193184332816993E-4</v>
      </c>
      <c r="O183">
        <f t="shared" si="34"/>
        <v>3.3993149073032971E-4</v>
      </c>
      <c r="P183">
        <f t="shared" si="34"/>
        <v>0</v>
      </c>
      <c r="Q183" t="e">
        <f t="shared" si="34"/>
        <v>#DIV/0!</v>
      </c>
      <c r="S183">
        <f t="shared" si="35"/>
        <v>2.7428385382356285E-4</v>
      </c>
      <c r="T183">
        <f t="shared" si="35"/>
        <v>3.3204206171138411E-4</v>
      </c>
      <c r="U183">
        <f t="shared" si="35"/>
        <v>3.4004708671896041E-4</v>
      </c>
      <c r="V183">
        <f t="shared" si="35"/>
        <v>0</v>
      </c>
      <c r="W183" t="e">
        <f t="shared" si="35"/>
        <v>#DIV/0!</v>
      </c>
      <c r="Y183" t="str">
        <f t="shared" si="28"/>
        <v>2023-22</v>
      </c>
      <c r="Z183">
        <f ca="1">S183*EXP(-Z$1*(ROW()-ROW(S$14)-$B$2))</f>
        <v>2.7567194376314913E-4</v>
      </c>
      <c r="AA183">
        <f ca="1">T183*EXP(-AA$1*(ROW()-ROW(T$14)-$B$2))</f>
        <v>3.1990766705021842E-4</v>
      </c>
      <c r="AB183">
        <f ca="1">U183*EXP(-AB$1*(ROW()-ROW(U$14)-$B$2))</f>
        <v>3.5849424311043955E-4</v>
      </c>
      <c r="AC183" t="e">
        <f ca="1">V183*EXP(-AC$1*(ROW()-ROW(V$14)-$B$2))</f>
        <v>#NUM!</v>
      </c>
      <c r="AD183" t="e">
        <f ca="1">W183*EXP(-AD$1*(ROW()-ROW(W$14)-$B$2))</f>
        <v>#DIV/0!</v>
      </c>
      <c r="AF183" t="str">
        <f t="shared" si="29"/>
        <v>2023-22</v>
      </c>
      <c r="AG183">
        <f t="shared" ca="1" si="30"/>
        <v>3.530990486985712E-2</v>
      </c>
      <c r="AH183">
        <f t="shared" ca="1" si="30"/>
        <v>3.5192127373929759E-2</v>
      </c>
      <c r="AI183">
        <f t="shared" ca="1" si="25"/>
        <v>4.4435866470468162E-2</v>
      </c>
      <c r="AJ183" t="e">
        <f t="shared" ca="1" si="25"/>
        <v>#NUM!</v>
      </c>
      <c r="AK183" t="e">
        <f t="shared" ca="1" si="25"/>
        <v>#DIV/0!</v>
      </c>
      <c r="AM183">
        <f t="shared" ca="1" si="31"/>
        <v>0.99666446294994404</v>
      </c>
      <c r="AN183">
        <f t="shared" ca="1" si="31"/>
        <v>1.2584533046533799</v>
      </c>
      <c r="AO183" t="e">
        <f t="shared" ca="1" si="31"/>
        <v>#NUM!</v>
      </c>
      <c r="AP183" t="e">
        <f t="shared" ca="1" si="26"/>
        <v>#DIV/0!</v>
      </c>
      <c r="AR183" t="str">
        <f t="shared" si="32"/>
        <v>2023-22</v>
      </c>
      <c r="AS183">
        <f t="shared" ca="1" si="33"/>
        <v>1.623215290439471</v>
      </c>
      <c r="AT183">
        <f t="shared" ca="1" si="33"/>
        <v>1.1539826197043785</v>
      </c>
      <c r="AU183" t="e">
        <f t="shared" ca="1" si="33"/>
        <v>#NUM!</v>
      </c>
      <c r="AV183" t="e">
        <f t="shared" ca="1" si="27"/>
        <v>#DIV/0!</v>
      </c>
    </row>
    <row r="184" spans="1:48" x14ac:dyDescent="0.25">
      <c r="A184" s="1" t="s">
        <v>134</v>
      </c>
      <c r="B184" s="9">
        <v>1104695</v>
      </c>
      <c r="C184" s="9">
        <v>81315</v>
      </c>
      <c r="D184" s="9">
        <v>38230</v>
      </c>
      <c r="E184" s="9">
        <v>5</v>
      </c>
      <c r="F184" s="9">
        <v>0</v>
      </c>
      <c r="G184" s="9">
        <v>297</v>
      </c>
      <c r="H184" s="9">
        <v>26</v>
      </c>
      <c r="I184" s="9">
        <v>10</v>
      </c>
      <c r="J184" s="9">
        <v>0</v>
      </c>
      <c r="K184" s="9">
        <v>0</v>
      </c>
      <c r="L184" s="9"/>
      <c r="M184">
        <f t="shared" si="34"/>
        <v>2.6885248869597489E-4</v>
      </c>
      <c r="N184">
        <f t="shared" si="34"/>
        <v>3.1974420463629099E-4</v>
      </c>
      <c r="O184">
        <f t="shared" si="34"/>
        <v>2.615746795710175E-4</v>
      </c>
      <c r="P184">
        <f t="shared" si="34"/>
        <v>0</v>
      </c>
      <c r="Q184" t="e">
        <f t="shared" si="34"/>
        <v>#DIV/0!</v>
      </c>
      <c r="S184">
        <f t="shared" si="35"/>
        <v>2.6892479141559503E-4</v>
      </c>
      <c r="T184">
        <f t="shared" si="35"/>
        <v>3.1984647641944674E-4</v>
      </c>
      <c r="U184">
        <f t="shared" si="35"/>
        <v>2.6164312027855929E-4</v>
      </c>
      <c r="V184">
        <f t="shared" si="35"/>
        <v>0</v>
      </c>
      <c r="W184" t="e">
        <f t="shared" si="35"/>
        <v>#DIV/0!</v>
      </c>
      <c r="Y184" t="str">
        <f t="shared" si="28"/>
        <v>2023-23</v>
      </c>
      <c r="Z184">
        <f ca="1">S184*EXP(-Z$1*(ROW()-ROW(S$14)-$B$2))</f>
        <v>2.7029827810955332E-4</v>
      </c>
      <c r="AA184">
        <f ca="1">T184*EXP(-AA$1*(ROW()-ROW(T$14)-$B$2))</f>
        <v>3.0805253226328863E-4</v>
      </c>
      <c r="AB184">
        <f ca="1">U184*EXP(-AB$1*(ROW()-ROW(U$14)-$B$2))</f>
        <v>2.7597067423675166E-4</v>
      </c>
      <c r="AC184" t="e">
        <f ca="1">V184*EXP(-AC$1*(ROW()-ROW(V$14)-$B$2))</f>
        <v>#NUM!</v>
      </c>
      <c r="AD184" t="e">
        <f ca="1">W184*EXP(-AD$1*(ROW()-ROW(W$14)-$B$2))</f>
        <v>#DIV/0!</v>
      </c>
      <c r="AF184" t="str">
        <f t="shared" si="29"/>
        <v>2023-23</v>
      </c>
      <c r="AG184">
        <f t="shared" ca="1" si="30"/>
        <v>3.5580203147966671E-2</v>
      </c>
      <c r="AH184">
        <f t="shared" ca="1" si="30"/>
        <v>3.5500179906193044E-2</v>
      </c>
      <c r="AI184">
        <f t="shared" ca="1" si="25"/>
        <v>4.4711837144704912E-2</v>
      </c>
      <c r="AJ184" t="e">
        <f t="shared" ca="1" si="25"/>
        <v>#NUM!</v>
      </c>
      <c r="AK184" t="e">
        <f t="shared" ca="1" si="25"/>
        <v>#DIV/0!</v>
      </c>
      <c r="AM184">
        <f t="shared" ca="1" si="31"/>
        <v>0.99775090542791911</v>
      </c>
      <c r="AN184">
        <f t="shared" ca="1" si="31"/>
        <v>1.2566492933939331</v>
      </c>
      <c r="AO184" t="e">
        <f t="shared" ca="1" si="31"/>
        <v>#NUM!</v>
      </c>
      <c r="AP184" t="e">
        <f t="shared" ca="1" si="26"/>
        <v>#DIV/0!</v>
      </c>
      <c r="AR184" t="str">
        <f t="shared" si="32"/>
        <v>2023-23</v>
      </c>
      <c r="AS184">
        <f t="shared" ca="1" si="33"/>
        <v>1.6249847224880587</v>
      </c>
      <c r="AT184">
        <f t="shared" ca="1" si="33"/>
        <v>1.1523283687032051</v>
      </c>
      <c r="AU184" t="e">
        <f t="shared" ca="1" si="33"/>
        <v>#NUM!</v>
      </c>
      <c r="AV184" t="e">
        <f t="shared" ca="1" si="27"/>
        <v>#DIV/0!</v>
      </c>
    </row>
    <row r="185" spans="1:48" x14ac:dyDescent="0.25">
      <c r="A185" s="1" t="s">
        <v>135</v>
      </c>
      <c r="B185" s="9">
        <v>1104398</v>
      </c>
      <c r="C185" s="9">
        <v>81289</v>
      </c>
      <c r="D185" s="9">
        <v>38220</v>
      </c>
      <c r="E185" s="9">
        <v>5</v>
      </c>
      <c r="F185" s="9">
        <v>0</v>
      </c>
      <c r="G185" s="9">
        <v>312</v>
      </c>
      <c r="H185" s="9">
        <v>20</v>
      </c>
      <c r="I185" s="9">
        <v>14</v>
      </c>
      <c r="J185" s="9">
        <v>1</v>
      </c>
      <c r="K185" s="9">
        <v>0</v>
      </c>
      <c r="L185" s="9"/>
      <c r="M185">
        <f t="shared" si="34"/>
        <v>2.8250684988563905E-4</v>
      </c>
      <c r="N185">
        <f t="shared" si="34"/>
        <v>2.4603574899432888E-4</v>
      </c>
      <c r="O185">
        <f t="shared" si="34"/>
        <v>3.663003663003663E-4</v>
      </c>
      <c r="P185">
        <f t="shared" si="34"/>
        <v>0.2</v>
      </c>
      <c r="Q185" t="e">
        <f t="shared" si="34"/>
        <v>#DIV/0!</v>
      </c>
      <c r="S185">
        <f t="shared" si="35"/>
        <v>2.8258668443963033E-4</v>
      </c>
      <c r="T185">
        <f t="shared" si="35"/>
        <v>2.460962987232516E-4</v>
      </c>
      <c r="U185">
        <f t="shared" si="35"/>
        <v>3.6643459552561998E-4</v>
      </c>
      <c r="V185">
        <f t="shared" si="35"/>
        <v>0.25131442828090622</v>
      </c>
      <c r="W185" t="e">
        <f t="shared" si="35"/>
        <v>#DIV/0!</v>
      </c>
      <c r="Y185" t="str">
        <f t="shared" si="28"/>
        <v>2023-24</v>
      </c>
      <c r="Z185">
        <f ca="1">S185*EXP(-Z$1*(ROW()-ROW(S$14)-$B$2))</f>
        <v>2.840431012017295E-4</v>
      </c>
      <c r="AA185">
        <f ca="1">T185*EXP(-AA$1*(ROW()-ROW(T$14)-$B$2))</f>
        <v>2.3694085976732842E-4</v>
      </c>
      <c r="AB185">
        <f ca="1">U185*EXP(-AB$1*(ROW()-ROW(U$14)-$B$2))</f>
        <v>3.8668789007491864E-4</v>
      </c>
      <c r="AC185" t="e">
        <f ca="1">V185*EXP(-AC$1*(ROW()-ROW(V$14)-$B$2))</f>
        <v>#NUM!</v>
      </c>
      <c r="AD185" t="e">
        <f ca="1">W185*EXP(-AD$1*(ROW()-ROW(W$14)-$B$2))</f>
        <v>#DIV/0!</v>
      </c>
      <c r="AF185" t="str">
        <f t="shared" si="29"/>
        <v>2023-24</v>
      </c>
      <c r="AG185">
        <f t="shared" ca="1" si="30"/>
        <v>3.5864246249168404E-2</v>
      </c>
      <c r="AH185">
        <f t="shared" ca="1" si="30"/>
        <v>3.5737120765960376E-2</v>
      </c>
      <c r="AI185">
        <f t="shared" ca="1" si="25"/>
        <v>4.5098525034779832E-2</v>
      </c>
      <c r="AJ185" t="e">
        <f t="shared" ca="1" si="25"/>
        <v>#NUM!</v>
      </c>
      <c r="AK185" t="e">
        <f t="shared" ca="1" si="25"/>
        <v>#DIV/0!</v>
      </c>
      <c r="AM185">
        <f t="shared" ca="1" si="31"/>
        <v>0.99645536999927953</v>
      </c>
      <c r="AN185">
        <f t="shared" ca="1" si="31"/>
        <v>1.2574786800608013</v>
      </c>
      <c r="AO185" t="e">
        <f t="shared" ca="1" si="31"/>
        <v>#NUM!</v>
      </c>
      <c r="AP185" t="e">
        <f t="shared" ca="1" si="26"/>
        <v>#DIV/0!</v>
      </c>
      <c r="AR185" t="str">
        <f t="shared" si="32"/>
        <v>2023-24</v>
      </c>
      <c r="AS185">
        <f t="shared" ca="1" si="33"/>
        <v>1.6228747516851973</v>
      </c>
      <c r="AT185">
        <f t="shared" ca="1" si="33"/>
        <v>1.1530889037147478</v>
      </c>
      <c r="AU185" t="e">
        <f t="shared" ca="1" si="33"/>
        <v>#NUM!</v>
      </c>
      <c r="AV185" t="e">
        <f t="shared" ca="1" si="27"/>
        <v>#DIV/0!</v>
      </c>
    </row>
    <row r="186" spans="1:48" x14ac:dyDescent="0.25">
      <c r="A186" s="1" t="s">
        <v>136</v>
      </c>
      <c r="B186" s="9">
        <v>1104086</v>
      </c>
      <c r="C186" s="9">
        <v>81269</v>
      </c>
      <c r="D186" s="9">
        <v>38206</v>
      </c>
      <c r="E186" s="9">
        <v>4</v>
      </c>
      <c r="F186" s="9">
        <v>0</v>
      </c>
      <c r="G186" s="9">
        <v>352</v>
      </c>
      <c r="H186" s="9">
        <v>18</v>
      </c>
      <c r="I186" s="9">
        <v>21</v>
      </c>
      <c r="J186" s="9">
        <v>0</v>
      </c>
      <c r="K186" s="9">
        <v>0</v>
      </c>
      <c r="L186" s="9"/>
      <c r="M186">
        <f t="shared" si="34"/>
        <v>3.1881574442570599E-4</v>
      </c>
      <c r="N186">
        <f t="shared" si="34"/>
        <v>2.2148666773308395E-4</v>
      </c>
      <c r="O186">
        <f t="shared" si="34"/>
        <v>5.4965188713814589E-4</v>
      </c>
      <c r="P186">
        <f t="shared" si="34"/>
        <v>0</v>
      </c>
      <c r="Q186" t="e">
        <f t="shared" si="34"/>
        <v>#DIV/0!</v>
      </c>
      <c r="S186">
        <f t="shared" si="35"/>
        <v>3.1891742302352099E-4</v>
      </c>
      <c r="T186">
        <f t="shared" si="35"/>
        <v>2.2153573585093159E-4</v>
      </c>
      <c r="U186">
        <f t="shared" si="35"/>
        <v>5.4995418434694002E-4</v>
      </c>
      <c r="V186">
        <f t="shared" si="35"/>
        <v>0</v>
      </c>
      <c r="W186" t="e">
        <f t="shared" si="35"/>
        <v>#DIV/0!</v>
      </c>
      <c r="Y186" t="str">
        <f t="shared" si="28"/>
        <v>2023-25</v>
      </c>
      <c r="Z186">
        <f ca="1">S186*EXP(-Z$1*(ROW()-ROW(S$14)-$B$2))</f>
        <v>3.2057593010409181E-4</v>
      </c>
      <c r="AA186">
        <f ca="1">T186*EXP(-AA$1*(ROW()-ROW(T$14)-$B$2))</f>
        <v>2.1322117667043716E-4</v>
      </c>
      <c r="AB186">
        <f ca="1">U186*EXP(-AB$1*(ROW()-ROW(U$14)-$B$2))</f>
        <v>5.8063217818022891E-4</v>
      </c>
      <c r="AC186" t="e">
        <f ca="1">V186*EXP(-AC$1*(ROW()-ROW(V$14)-$B$2))</f>
        <v>#NUM!</v>
      </c>
      <c r="AD186" t="e">
        <f ca="1">W186*EXP(-AD$1*(ROW()-ROW(W$14)-$B$2))</f>
        <v>#DIV/0!</v>
      </c>
      <c r="AF186" t="str">
        <f t="shared" si="29"/>
        <v>2023-25</v>
      </c>
      <c r="AG186">
        <f t="shared" ca="1" si="30"/>
        <v>3.6184822179272498E-2</v>
      </c>
      <c r="AH186">
        <f t="shared" ca="1" si="30"/>
        <v>3.595034194263081E-2</v>
      </c>
      <c r="AI186">
        <f t="shared" ca="1" si="25"/>
        <v>4.5679157212960064E-2</v>
      </c>
      <c r="AJ186" t="e">
        <f t="shared" ca="1" si="25"/>
        <v>#NUM!</v>
      </c>
      <c r="AK186" t="e">
        <f t="shared" ca="1" si="25"/>
        <v>#DIV/0!</v>
      </c>
      <c r="AM186">
        <f t="shared" ca="1" si="31"/>
        <v>0.99351992845287485</v>
      </c>
      <c r="AN186">
        <f t="shared" ca="1" si="31"/>
        <v>1.2623844601653491</v>
      </c>
      <c r="AO186" t="e">
        <f t="shared" ca="1" si="31"/>
        <v>#NUM!</v>
      </c>
      <c r="AP186" t="e">
        <f t="shared" ca="1" si="26"/>
        <v>#DIV/0!</v>
      </c>
      <c r="AR186" t="str">
        <f t="shared" si="32"/>
        <v>2023-25</v>
      </c>
      <c r="AS186">
        <f t="shared" ca="1" si="33"/>
        <v>1.6180939515468917</v>
      </c>
      <c r="AT186">
        <f t="shared" ca="1" si="33"/>
        <v>1.1575874297671698</v>
      </c>
      <c r="AU186" t="e">
        <f t="shared" ca="1" si="33"/>
        <v>#NUM!</v>
      </c>
      <c r="AV186" t="e">
        <f t="shared" ca="1" si="27"/>
        <v>#DIV/0!</v>
      </c>
    </row>
    <row r="187" spans="1:48" x14ac:dyDescent="0.25">
      <c r="A187" s="1" t="s">
        <v>137</v>
      </c>
      <c r="B187" s="9">
        <v>1103734</v>
      </c>
      <c r="C187" s="9">
        <v>81251</v>
      </c>
      <c r="D187" s="9">
        <v>38185</v>
      </c>
      <c r="E187" s="9">
        <v>4</v>
      </c>
      <c r="F187" s="9">
        <v>0</v>
      </c>
      <c r="G187" s="9">
        <v>319</v>
      </c>
      <c r="H187" s="9">
        <v>25</v>
      </c>
      <c r="I187" s="9">
        <v>10</v>
      </c>
      <c r="J187" s="9">
        <v>0</v>
      </c>
      <c r="K187" s="9">
        <v>0</v>
      </c>
      <c r="L187" s="9"/>
      <c r="M187">
        <f t="shared" si="34"/>
        <v>2.8901891216543118E-4</v>
      </c>
      <c r="N187">
        <f t="shared" si="34"/>
        <v>3.0768852075666763E-4</v>
      </c>
      <c r="O187">
        <f t="shared" si="34"/>
        <v>2.6188293832656804E-4</v>
      </c>
      <c r="P187">
        <f t="shared" si="34"/>
        <v>0</v>
      </c>
      <c r="Q187" t="e">
        <f t="shared" si="34"/>
        <v>#DIV/0!</v>
      </c>
      <c r="S187">
        <f t="shared" si="35"/>
        <v>2.8910247025991197E-4</v>
      </c>
      <c r="T187">
        <f t="shared" si="35"/>
        <v>3.0778322455073446E-4</v>
      </c>
      <c r="U187">
        <f t="shared" si="35"/>
        <v>2.6195154046320984E-4</v>
      </c>
      <c r="V187">
        <f t="shared" si="35"/>
        <v>0</v>
      </c>
      <c r="W187" t="e">
        <f t="shared" si="35"/>
        <v>#DIV/0!</v>
      </c>
      <c r="Y187" t="str">
        <f t="shared" si="28"/>
        <v>2023-26</v>
      </c>
      <c r="Z187">
        <f ca="1">S187*EXP(-Z$1*(ROW()-ROW(S$14)-$B$2))</f>
        <v>2.9061938570198233E-4</v>
      </c>
      <c r="AA187">
        <f ca="1">T187*EXP(-AA$1*(ROW()-ROW(T$14)-$B$2))</f>
        <v>2.9613050992859878E-4</v>
      </c>
      <c r="AB187">
        <f ca="1">U187*EXP(-AB$1*(ROW()-ROW(U$14)-$B$2))</f>
        <v>2.7669800880135377E-4</v>
      </c>
      <c r="AC187" t="e">
        <f ca="1">V187*EXP(-AC$1*(ROW()-ROW(V$14)-$B$2))</f>
        <v>#NUM!</v>
      </c>
      <c r="AD187" t="e">
        <f ca="1">W187*EXP(-AD$1*(ROW()-ROW(W$14)-$B$2))</f>
        <v>#DIV/0!</v>
      </c>
      <c r="AF187" t="str">
        <f t="shared" si="29"/>
        <v>2023-26</v>
      </c>
      <c r="AG187">
        <f t="shared" ca="1" si="30"/>
        <v>3.6475441564974481E-2</v>
      </c>
      <c r="AH187">
        <f t="shared" ca="1" si="30"/>
        <v>3.6246472452559408E-2</v>
      </c>
      <c r="AI187">
        <f t="shared" ca="1" si="25"/>
        <v>4.5955855221761419E-2</v>
      </c>
      <c r="AJ187" t="e">
        <f t="shared" ca="1" si="25"/>
        <v>#NUM!</v>
      </c>
      <c r="AK187" t="e">
        <f t="shared" ca="1" si="25"/>
        <v>#DIV/0!</v>
      </c>
      <c r="AM187">
        <f t="shared" ca="1" si="31"/>
        <v>0.99372265001899418</v>
      </c>
      <c r="AN187">
        <f t="shared" ca="1" si="31"/>
        <v>1.259912238208255</v>
      </c>
      <c r="AO187" t="e">
        <f t="shared" ca="1" si="31"/>
        <v>#NUM!</v>
      </c>
      <c r="AP187" t="e">
        <f t="shared" ca="1" si="26"/>
        <v>#DIV/0!</v>
      </c>
      <c r="AR187" t="str">
        <f t="shared" si="32"/>
        <v>2023-26</v>
      </c>
      <c r="AS187">
        <f t="shared" ca="1" si="33"/>
        <v>1.618424113560347</v>
      </c>
      <c r="AT187">
        <f t="shared" ca="1" si="33"/>
        <v>1.1553204396770418</v>
      </c>
      <c r="AU187" t="e">
        <f t="shared" ca="1" si="33"/>
        <v>#NUM!</v>
      </c>
      <c r="AV187" t="e">
        <f t="shared" ca="1" si="27"/>
        <v>#DIV/0!</v>
      </c>
    </row>
    <row r="188" spans="1:48" x14ac:dyDescent="0.25">
      <c r="A188" s="1" t="s">
        <v>138</v>
      </c>
      <c r="B188" s="9">
        <v>1103415</v>
      </c>
      <c r="C188" s="9">
        <v>81226</v>
      </c>
      <c r="D188" s="9">
        <v>38175</v>
      </c>
      <c r="E188" s="9">
        <v>4</v>
      </c>
      <c r="F188" s="9">
        <v>0</v>
      </c>
      <c r="G188" s="9">
        <v>315</v>
      </c>
      <c r="H188" s="9">
        <v>28</v>
      </c>
      <c r="I188" s="9">
        <v>15</v>
      </c>
      <c r="J188" s="9">
        <v>0</v>
      </c>
      <c r="K188" s="9">
        <v>0</v>
      </c>
      <c r="L188" s="9"/>
      <c r="M188">
        <f t="shared" si="34"/>
        <v>2.8547735892660514E-4</v>
      </c>
      <c r="N188">
        <f t="shared" si="34"/>
        <v>3.4471720877551524E-4</v>
      </c>
      <c r="O188">
        <f t="shared" si="34"/>
        <v>3.9292730844793711E-4</v>
      </c>
      <c r="P188">
        <f t="shared" si="34"/>
        <v>0</v>
      </c>
      <c r="Q188" t="e">
        <f t="shared" si="34"/>
        <v>#DIV/0!</v>
      </c>
      <c r="S188">
        <f t="shared" si="35"/>
        <v>2.8555888146178604E-4</v>
      </c>
      <c r="T188">
        <f t="shared" si="35"/>
        <v>3.4483608312341728E-4</v>
      </c>
      <c r="U188">
        <f t="shared" si="35"/>
        <v>3.9308176606760853E-4</v>
      </c>
      <c r="V188">
        <f t="shared" si="35"/>
        <v>0</v>
      </c>
      <c r="W188" t="e">
        <f t="shared" si="35"/>
        <v>#DIV/0!</v>
      </c>
      <c r="Y188" t="str">
        <f t="shared" si="28"/>
        <v>2023-27</v>
      </c>
      <c r="Z188">
        <f ca="1">S188*EXP(-Z$1*(ROW()-ROW(S$14)-$B$2))</f>
        <v>2.8707049828006456E-4</v>
      </c>
      <c r="AA188">
        <f ca="1">T188*EXP(-AA$1*(ROW()-ROW(T$14)-$B$2))</f>
        <v>3.3166724107678501E-4</v>
      </c>
      <c r="AB188">
        <f ca="1">U188*EXP(-AB$1*(ROW()-ROW(U$14)-$B$2))</f>
        <v>4.154114502627376E-4</v>
      </c>
      <c r="AC188" t="e">
        <f ca="1">V188*EXP(-AC$1*(ROW()-ROW(V$14)-$B$2))</f>
        <v>#NUM!</v>
      </c>
      <c r="AD188" t="e">
        <f ca="1">W188*EXP(-AD$1*(ROW()-ROW(W$14)-$B$2))</f>
        <v>#DIV/0!</v>
      </c>
      <c r="AF188" t="str">
        <f t="shared" si="29"/>
        <v>2023-27</v>
      </c>
      <c r="AG188">
        <f t="shared" ca="1" si="30"/>
        <v>3.6762512063254545E-2</v>
      </c>
      <c r="AH188">
        <f t="shared" ca="1" si="30"/>
        <v>3.6578139693636193E-2</v>
      </c>
      <c r="AI188">
        <f t="shared" ca="1" si="25"/>
        <v>4.6371266672024153E-2</v>
      </c>
      <c r="AJ188" t="e">
        <f t="shared" ca="1" si="25"/>
        <v>#NUM!</v>
      </c>
      <c r="AK188" t="e">
        <f t="shared" ca="1" si="25"/>
        <v>#DIV/0!</v>
      </c>
      <c r="AM188">
        <f t="shared" ca="1" si="31"/>
        <v>0.99498477227831672</v>
      </c>
      <c r="AN188">
        <f t="shared" ca="1" si="31"/>
        <v>1.261373722019772</v>
      </c>
      <c r="AO188" t="e">
        <f t="shared" ca="1" si="31"/>
        <v>#NUM!</v>
      </c>
      <c r="AP188" t="e">
        <f t="shared" ca="1" si="26"/>
        <v>#DIV/0!</v>
      </c>
      <c r="AR188" t="str">
        <f t="shared" si="32"/>
        <v>2023-27</v>
      </c>
      <c r="AS188">
        <f t="shared" ca="1" si="33"/>
        <v>1.6204796660816765</v>
      </c>
      <c r="AT188">
        <f t="shared" ca="1" si="33"/>
        <v>1.1566605981964193</v>
      </c>
      <c r="AU188" t="e">
        <f t="shared" ca="1" si="33"/>
        <v>#NUM!</v>
      </c>
      <c r="AV188" t="e">
        <f t="shared" ca="1" si="27"/>
        <v>#DIV/0!</v>
      </c>
    </row>
    <row r="189" spans="1:48" x14ac:dyDescent="0.25">
      <c r="A189" s="1" t="s">
        <v>139</v>
      </c>
      <c r="B189" s="9">
        <v>1103100</v>
      </c>
      <c r="C189" s="9">
        <v>81198</v>
      </c>
      <c r="D189" s="9">
        <v>38160</v>
      </c>
      <c r="E189" s="9">
        <v>4</v>
      </c>
      <c r="F189" s="9">
        <v>0</v>
      </c>
      <c r="G189" s="9">
        <v>336</v>
      </c>
      <c r="H189" s="9">
        <v>36</v>
      </c>
      <c r="I189" s="9">
        <v>15</v>
      </c>
      <c r="J189" s="9">
        <v>0</v>
      </c>
      <c r="K189" s="9">
        <v>0</v>
      </c>
      <c r="L189" s="9"/>
      <c r="M189">
        <f t="shared" si="34"/>
        <v>3.045961381561055E-4</v>
      </c>
      <c r="N189">
        <f t="shared" si="34"/>
        <v>4.4336067390822432E-4</v>
      </c>
      <c r="O189">
        <f t="shared" si="34"/>
        <v>3.9308176100628933E-4</v>
      </c>
      <c r="P189">
        <f t="shared" si="34"/>
        <v>0</v>
      </c>
      <c r="Q189" t="e">
        <f t="shared" si="34"/>
        <v>#DIV/0!</v>
      </c>
      <c r="S189">
        <f t="shared" si="35"/>
        <v>3.0468894758935362E-4</v>
      </c>
      <c r="T189">
        <f t="shared" si="35"/>
        <v>4.435573370570418E-4</v>
      </c>
      <c r="U189">
        <f t="shared" si="35"/>
        <v>3.932363401046855E-4</v>
      </c>
      <c r="V189">
        <f t="shared" si="35"/>
        <v>0</v>
      </c>
      <c r="W189" t="e">
        <f t="shared" si="35"/>
        <v>#DIV/0!</v>
      </c>
      <c r="Y189" t="str">
        <f t="shared" si="28"/>
        <v>2023-28</v>
      </c>
      <c r="Z189">
        <f ca="1">S189*EXP(-Z$1*(ROW()-ROW(S$14)-$B$2))</f>
        <v>3.0631601594337791E-4</v>
      </c>
      <c r="AA189">
        <f ca="1">T189*EXP(-AA$1*(ROW()-ROW(T$14)-$B$2))</f>
        <v>4.264727707843586E-4</v>
      </c>
      <c r="AB189">
        <f ca="1">U189*EXP(-AB$1*(ROW()-ROW(U$14)-$B$2))</f>
        <v>4.1577626859302502E-4</v>
      </c>
      <c r="AC189" t="e">
        <f ca="1">V189*EXP(-AC$1*(ROW()-ROW(V$14)-$B$2))</f>
        <v>#NUM!</v>
      </c>
      <c r="AD189" t="e">
        <f ca="1">W189*EXP(-AD$1*(ROW()-ROW(W$14)-$B$2))</f>
        <v>#DIV/0!</v>
      </c>
      <c r="AF189" t="str">
        <f t="shared" si="29"/>
        <v>2023-28</v>
      </c>
      <c r="AG189">
        <f t="shared" ca="1" si="30"/>
        <v>3.7068828079197924E-2</v>
      </c>
      <c r="AH189">
        <f t="shared" ca="1" si="30"/>
        <v>3.700461246442055E-2</v>
      </c>
      <c r="AI189">
        <f t="shared" ca="1" si="25"/>
        <v>4.6787042940617175E-2</v>
      </c>
      <c r="AJ189" t="e">
        <f t="shared" ca="1" si="25"/>
        <v>#NUM!</v>
      </c>
      <c r="AK189" t="e">
        <f t="shared" ca="1" si="25"/>
        <v>#DIV/0!</v>
      </c>
      <c r="AM189">
        <f t="shared" ca="1" si="31"/>
        <v>0.99826766536454359</v>
      </c>
      <c r="AN189">
        <f t="shared" ca="1" si="31"/>
        <v>1.262166768279164</v>
      </c>
      <c r="AO189" t="e">
        <f t="shared" ca="1" si="31"/>
        <v>#NUM!</v>
      </c>
      <c r="AP189" t="e">
        <f t="shared" ca="1" si="26"/>
        <v>#DIV/0!</v>
      </c>
      <c r="AR189" t="str">
        <f t="shared" si="32"/>
        <v>2023-28</v>
      </c>
      <c r="AS189">
        <f t="shared" ca="1" si="33"/>
        <v>1.6258263423729822</v>
      </c>
      <c r="AT189">
        <f t="shared" ca="1" si="33"/>
        <v>1.1573878096047217</v>
      </c>
      <c r="AU189" t="e">
        <f t="shared" ca="1" si="33"/>
        <v>#NUM!</v>
      </c>
      <c r="AV189" t="e">
        <f t="shared" ca="1" si="27"/>
        <v>#DIV/0!</v>
      </c>
    </row>
    <row r="190" spans="1:48" x14ac:dyDescent="0.25">
      <c r="A190" s="1" t="s">
        <v>140</v>
      </c>
      <c r="B190" s="9">
        <v>1102764</v>
      </c>
      <c r="C190" s="9">
        <v>81162</v>
      </c>
      <c r="D190" s="9">
        <v>38145</v>
      </c>
      <c r="E190" s="9">
        <v>4</v>
      </c>
      <c r="F190" s="9">
        <v>0</v>
      </c>
      <c r="G190" s="9">
        <v>315</v>
      </c>
      <c r="H190" s="9">
        <v>21</v>
      </c>
      <c r="I190" s="9">
        <v>14</v>
      </c>
      <c r="J190" s="9">
        <v>0</v>
      </c>
      <c r="K190" s="9">
        <v>0</v>
      </c>
      <c r="L190" s="9"/>
      <c r="M190">
        <f t="shared" si="34"/>
        <v>2.8564588615515198E-4</v>
      </c>
      <c r="N190">
        <f t="shared" si="34"/>
        <v>2.5874177570784355E-4</v>
      </c>
      <c r="O190">
        <f t="shared" si="34"/>
        <v>3.670205793682003E-4</v>
      </c>
      <c r="P190">
        <f t="shared" si="34"/>
        <v>0</v>
      </c>
      <c r="Q190" t="e">
        <f t="shared" si="34"/>
        <v>#DIV/0!</v>
      </c>
      <c r="S190">
        <f t="shared" si="35"/>
        <v>2.8572750498495939E-4</v>
      </c>
      <c r="T190">
        <f t="shared" si="35"/>
        <v>2.5880874178545795E-4</v>
      </c>
      <c r="U190">
        <f t="shared" si="35"/>
        <v>3.6715533705572955E-4</v>
      </c>
      <c r="V190">
        <f t="shared" si="35"/>
        <v>0</v>
      </c>
      <c r="W190" t="e">
        <f t="shared" si="35"/>
        <v>#DIV/0!</v>
      </c>
      <c r="Y190" t="str">
        <f t="shared" si="28"/>
        <v>2023-29</v>
      </c>
      <c r="Z190">
        <f ca="1">S190*EXP(-Z$1*(ROW()-ROW(S$14)-$B$2))</f>
        <v>2.8726662101277321E-4</v>
      </c>
      <c r="AA190">
        <f ca="1">T190*EXP(-AA$1*(ROW()-ROW(T$14)-$B$2))</f>
        <v>2.4875518810812817E-4</v>
      </c>
      <c r="AB190">
        <f ca="1">U190*EXP(-AB$1*(ROW()-ROW(U$14)-$B$2))</f>
        <v>3.8838852033306947E-4</v>
      </c>
      <c r="AC190" t="e">
        <f ca="1">V190*EXP(-AC$1*(ROW()-ROW(V$14)-$B$2))</f>
        <v>#NUM!</v>
      </c>
      <c r="AD190" t="e">
        <f ca="1">W190*EXP(-AD$1*(ROW()-ROW(W$14)-$B$2))</f>
        <v>#DIV/0!</v>
      </c>
      <c r="AF190" t="str">
        <f t="shared" si="29"/>
        <v>2023-29</v>
      </c>
      <c r="AG190">
        <f t="shared" ca="1" si="30"/>
        <v>3.7356094700210694E-2</v>
      </c>
      <c r="AH190">
        <f t="shared" ca="1" si="30"/>
        <v>3.7253367652528679E-2</v>
      </c>
      <c r="AI190">
        <f t="shared" ca="1" si="25"/>
        <v>4.7175431460950247E-2</v>
      </c>
      <c r="AJ190" t="e">
        <f t="shared" ca="1" si="25"/>
        <v>#NUM!</v>
      </c>
      <c r="AK190" t="e">
        <f t="shared" ca="1" si="25"/>
        <v>#DIV/0!</v>
      </c>
      <c r="AM190">
        <f t="shared" ca="1" si="31"/>
        <v>0.99725005923380328</v>
      </c>
      <c r="AN190">
        <f t="shared" ca="1" si="31"/>
        <v>1.262857690011268</v>
      </c>
      <c r="AO190" t="e">
        <f t="shared" ca="1" si="31"/>
        <v>#NUM!</v>
      </c>
      <c r="AP190" t="e">
        <f t="shared" ca="1" si="26"/>
        <v>#DIV/0!</v>
      </c>
      <c r="AR190" t="str">
        <f t="shared" si="32"/>
        <v>2023-29</v>
      </c>
      <c r="AS190">
        <f t="shared" ca="1" si="33"/>
        <v>1.624169020483353</v>
      </c>
      <c r="AT190">
        <f t="shared" ca="1" si="33"/>
        <v>1.1580213743682897</v>
      </c>
      <c r="AU190" t="e">
        <f t="shared" ca="1" si="33"/>
        <v>#NUM!</v>
      </c>
      <c r="AV190" t="e">
        <f t="shared" ca="1" si="27"/>
        <v>#DIV/0!</v>
      </c>
    </row>
    <row r="191" spans="1:48" x14ac:dyDescent="0.25">
      <c r="A191" s="1" t="s">
        <v>141</v>
      </c>
      <c r="B191" s="9">
        <v>1102449</v>
      </c>
      <c r="C191" s="9">
        <v>81141</v>
      </c>
      <c r="D191" s="9">
        <v>38131</v>
      </c>
      <c r="E191" s="9">
        <v>4</v>
      </c>
      <c r="F191" s="9">
        <v>0</v>
      </c>
      <c r="G191" s="9">
        <v>319</v>
      </c>
      <c r="H191" s="9">
        <v>32</v>
      </c>
      <c r="I191" s="9">
        <v>18</v>
      </c>
      <c r="J191" s="9">
        <v>0</v>
      </c>
      <c r="K191" s="9">
        <v>0</v>
      </c>
      <c r="L191" s="9"/>
      <c r="M191">
        <f t="shared" si="34"/>
        <v>2.8935578879385801E-4</v>
      </c>
      <c r="N191">
        <f t="shared" si="34"/>
        <v>3.9437522337659134E-4</v>
      </c>
      <c r="O191">
        <f t="shared" si="34"/>
        <v>4.7205685662584247E-4</v>
      </c>
      <c r="P191">
        <f t="shared" si="34"/>
        <v>0</v>
      </c>
      <c r="Q191" t="e">
        <f t="shared" si="34"/>
        <v>#DIV/0!</v>
      </c>
      <c r="S191">
        <f t="shared" si="35"/>
        <v>2.8943954182082118E-4</v>
      </c>
      <c r="T191">
        <f t="shared" si="35"/>
        <v>3.9453082167303281E-4</v>
      </c>
      <c r="U191">
        <f t="shared" si="35"/>
        <v>4.7227980832176888E-4</v>
      </c>
      <c r="V191">
        <f t="shared" si="35"/>
        <v>0</v>
      </c>
      <c r="W191" t="e">
        <f t="shared" si="35"/>
        <v>#DIV/0!</v>
      </c>
      <c r="Y191" t="str">
        <f t="shared" si="28"/>
        <v>2023-30</v>
      </c>
      <c r="Z191">
        <f ca="1">S191*EXP(-Z$1*(ROW()-ROW(S$14)-$B$2))</f>
        <v>2.9101213038095261E-4</v>
      </c>
      <c r="AA191">
        <f ca="1">T191*EXP(-AA$1*(ROW()-ROW(T$14)-$B$2))</f>
        <v>3.7907558024053312E-4</v>
      </c>
      <c r="AB191">
        <f ca="1">U191*EXP(-AB$1*(ROW()-ROW(U$14)-$B$2))</f>
        <v>4.9983470251457689E-4</v>
      </c>
      <c r="AC191" t="e">
        <f ca="1">V191*EXP(-AC$1*(ROW()-ROW(V$14)-$B$2))</f>
        <v>#NUM!</v>
      </c>
      <c r="AD191" t="e">
        <f ca="1">W191*EXP(-AD$1*(ROW()-ROW(W$14)-$B$2))</f>
        <v>#DIV/0!</v>
      </c>
      <c r="AF191" t="str">
        <f t="shared" si="29"/>
        <v>2023-30</v>
      </c>
      <c r="AG191">
        <f t="shared" ca="1" si="30"/>
        <v>3.7647106830591644E-2</v>
      </c>
      <c r="AH191">
        <f t="shared" ca="1" si="30"/>
        <v>3.7632443232769215E-2</v>
      </c>
      <c r="AI191">
        <f t="shared" ca="1" si="25"/>
        <v>4.7675266163464826E-2</v>
      </c>
      <c r="AJ191" t="e">
        <f t="shared" ca="1" si="25"/>
        <v>#NUM!</v>
      </c>
      <c r="AK191" t="e">
        <f t="shared" ca="1" si="25"/>
        <v>#DIV/0!</v>
      </c>
      <c r="AM191">
        <f t="shared" ca="1" si="31"/>
        <v>0.999610498679529</v>
      </c>
      <c r="AN191">
        <f t="shared" ca="1" si="31"/>
        <v>1.2663726426043556</v>
      </c>
      <c r="AO191" t="e">
        <f t="shared" ca="1" si="31"/>
        <v>#NUM!</v>
      </c>
      <c r="AP191" t="e">
        <f t="shared" ca="1" si="26"/>
        <v>#DIV/0!</v>
      </c>
      <c r="AR191" t="str">
        <f t="shared" si="32"/>
        <v>2023-30</v>
      </c>
      <c r="AS191">
        <f t="shared" ca="1" si="33"/>
        <v>1.6280133447699017</v>
      </c>
      <c r="AT191">
        <f t="shared" ca="1" si="33"/>
        <v>1.1612445326583185</v>
      </c>
      <c r="AU191" t="e">
        <f t="shared" ca="1" si="33"/>
        <v>#NUM!</v>
      </c>
      <c r="AV191" t="e">
        <f t="shared" ca="1" si="27"/>
        <v>#DIV/0!</v>
      </c>
    </row>
    <row r="192" spans="1:48" x14ac:dyDescent="0.25">
      <c r="A192" s="1" t="s">
        <v>142</v>
      </c>
      <c r="B192" s="9">
        <v>1102130</v>
      </c>
      <c r="C192" s="9">
        <v>81109</v>
      </c>
      <c r="D192" s="9">
        <v>38113</v>
      </c>
      <c r="E192" s="9">
        <v>4</v>
      </c>
      <c r="F192" s="9">
        <v>0</v>
      </c>
      <c r="G192" s="9">
        <v>303</v>
      </c>
      <c r="H192" s="9">
        <v>23</v>
      </c>
      <c r="I192" s="9">
        <v>11</v>
      </c>
      <c r="J192" s="9">
        <v>0</v>
      </c>
      <c r="K192" s="9">
        <v>0</v>
      </c>
      <c r="L192" s="9"/>
      <c r="M192">
        <f t="shared" si="34"/>
        <v>2.7492219611116657E-4</v>
      </c>
      <c r="N192">
        <f t="shared" si="34"/>
        <v>2.8356902439926517E-4</v>
      </c>
      <c r="O192">
        <f t="shared" si="34"/>
        <v>2.8861543305433842E-4</v>
      </c>
      <c r="P192">
        <f t="shared" si="34"/>
        <v>0</v>
      </c>
      <c r="Q192" t="e">
        <f t="shared" si="34"/>
        <v>#DIV/0!</v>
      </c>
      <c r="S192">
        <f t="shared" si="35"/>
        <v>2.7499780084308019E-4</v>
      </c>
      <c r="T192">
        <f t="shared" si="35"/>
        <v>2.8364946050129321E-4</v>
      </c>
      <c r="U192">
        <f t="shared" si="35"/>
        <v>2.8869875797603414E-4</v>
      </c>
      <c r="V192">
        <f t="shared" si="35"/>
        <v>0</v>
      </c>
      <c r="W192" t="e">
        <f t="shared" si="35"/>
        <v>#DIV/0!</v>
      </c>
      <c r="Y192" t="str">
        <f t="shared" si="28"/>
        <v>2023-31</v>
      </c>
      <c r="Z192">
        <f ca="1">S192*EXP(-Z$1*(ROW()-ROW(S$14)-$B$2))</f>
        <v>2.765047294659526E-4</v>
      </c>
      <c r="AA192">
        <f ca="1">T192*EXP(-AA$1*(ROW()-ROW(T$14)-$B$2))</f>
        <v>2.724447847520157E-4</v>
      </c>
      <c r="AB192">
        <f ca="1">U192*EXP(-AB$1*(ROW()-ROW(U$14)-$B$2))</f>
        <v>3.0569084302049625E-4</v>
      </c>
      <c r="AC192" t="e">
        <f ca="1">V192*EXP(-AC$1*(ROW()-ROW(V$14)-$B$2))</f>
        <v>#NUM!</v>
      </c>
      <c r="AD192" t="e">
        <f ca="1">W192*EXP(-AD$1*(ROW()-ROW(W$14)-$B$2))</f>
        <v>#DIV/0!</v>
      </c>
      <c r="AF192" t="str">
        <f t="shared" si="29"/>
        <v>2023-31</v>
      </c>
      <c r="AG192">
        <f t="shared" ca="1" si="30"/>
        <v>3.7923611560057593E-2</v>
      </c>
      <c r="AH192">
        <f t="shared" ca="1" si="30"/>
        <v>3.7904888017521232E-2</v>
      </c>
      <c r="AI192">
        <f t="shared" ca="1" si="25"/>
        <v>4.7980957006485324E-2</v>
      </c>
      <c r="AJ192" t="e">
        <f t="shared" ca="1" si="25"/>
        <v>#NUM!</v>
      </c>
      <c r="AK192" t="e">
        <f t="shared" ca="1" si="25"/>
        <v>#DIV/0!</v>
      </c>
      <c r="AM192">
        <f t="shared" ca="1" si="31"/>
        <v>0.9995062827150123</v>
      </c>
      <c r="AN192">
        <f t="shared" ca="1" si="31"/>
        <v>1.2652000965282657</v>
      </c>
      <c r="AO192" t="e">
        <f t="shared" ca="1" si="31"/>
        <v>#NUM!</v>
      </c>
      <c r="AP192" t="e">
        <f t="shared" ca="1" si="26"/>
        <v>#DIV/0!</v>
      </c>
      <c r="AR192" t="str">
        <f t="shared" si="32"/>
        <v>2023-31</v>
      </c>
      <c r="AS192">
        <f t="shared" ca="1" si="33"/>
        <v>1.6278436136784462</v>
      </c>
      <c r="AT192">
        <f t="shared" ca="1" si="33"/>
        <v>1.1601693256660472</v>
      </c>
      <c r="AU192" t="e">
        <f t="shared" ca="1" si="33"/>
        <v>#NUM!</v>
      </c>
      <c r="AV192" t="e">
        <f t="shared" ca="1" si="27"/>
        <v>#DIV/0!</v>
      </c>
    </row>
    <row r="193" spans="1:48" x14ac:dyDescent="0.25">
      <c r="A193" s="1" t="s">
        <v>143</v>
      </c>
      <c r="B193" s="9">
        <v>1101827</v>
      </c>
      <c r="C193" s="9">
        <v>81086</v>
      </c>
      <c r="D193" s="9">
        <v>38102</v>
      </c>
      <c r="E193" s="9">
        <v>4</v>
      </c>
      <c r="F193" s="9">
        <v>0</v>
      </c>
      <c r="G193" s="9">
        <v>371</v>
      </c>
      <c r="H193" s="9">
        <v>28</v>
      </c>
      <c r="I193" s="9">
        <v>7</v>
      </c>
      <c r="J193" s="9">
        <v>0</v>
      </c>
      <c r="K193" s="9">
        <v>0</v>
      </c>
      <c r="L193" s="9"/>
      <c r="M193">
        <f t="shared" si="34"/>
        <v>3.3671347679808174E-4</v>
      </c>
      <c r="N193">
        <f t="shared" si="34"/>
        <v>3.4531238438201414E-4</v>
      </c>
      <c r="O193">
        <f t="shared" si="34"/>
        <v>1.8371739016324602E-4</v>
      </c>
      <c r="P193">
        <f t="shared" si="34"/>
        <v>0</v>
      </c>
      <c r="Q193" t="e">
        <f t="shared" si="34"/>
        <v>#DIV/0!</v>
      </c>
      <c r="S193">
        <f t="shared" si="35"/>
        <v>3.3682689413608183E-4</v>
      </c>
      <c r="T193">
        <f t="shared" si="35"/>
        <v>3.4543166964920013E-4</v>
      </c>
      <c r="U193">
        <f t="shared" si="35"/>
        <v>1.8375114896168653E-4</v>
      </c>
      <c r="V193">
        <f t="shared" si="35"/>
        <v>0</v>
      </c>
      <c r="W193" t="e">
        <f t="shared" si="35"/>
        <v>#DIV/0!</v>
      </c>
      <c r="Y193" t="str">
        <f t="shared" si="28"/>
        <v>2023-32</v>
      </c>
      <c r="Z193">
        <f ca="1">S193*EXP(-Z$1*(ROW()-ROW(S$14)-$B$2))</f>
        <v>3.3868831784734802E-4</v>
      </c>
      <c r="AA193">
        <f ca="1">T193*EXP(-AA$1*(ROW()-ROW(T$14)-$B$2))</f>
        <v>3.3167317972520439E-4</v>
      </c>
      <c r="AB193">
        <f ca="1">U193*EXP(-AB$1*(ROW()-ROW(U$14)-$B$2))</f>
        <v>1.946606032277743E-4</v>
      </c>
      <c r="AC193" t="e">
        <f ca="1">V193*EXP(-AC$1*(ROW()-ROW(V$14)-$B$2))</f>
        <v>#NUM!</v>
      </c>
      <c r="AD193" t="e">
        <f ca="1">W193*EXP(-AD$1*(ROW()-ROW(W$14)-$B$2))</f>
        <v>#DIV/0!</v>
      </c>
      <c r="AF193" t="str">
        <f t="shared" si="29"/>
        <v>2023-32</v>
      </c>
      <c r="AG193">
        <f t="shared" ca="1" si="30"/>
        <v>3.8262299877904943E-2</v>
      </c>
      <c r="AH193">
        <f t="shared" ca="1" si="30"/>
        <v>3.8236561197246437E-2</v>
      </c>
      <c r="AI193">
        <f t="shared" ca="1" si="25"/>
        <v>4.8175617609713096E-2</v>
      </c>
      <c r="AJ193" t="e">
        <f t="shared" ca="1" si="25"/>
        <v>#NUM!</v>
      </c>
      <c r="AK193" t="e">
        <f t="shared" ca="1" si="25"/>
        <v>#DIV/0!</v>
      </c>
      <c r="AM193">
        <f t="shared" ca="1" si="31"/>
        <v>0.9993273096300892</v>
      </c>
      <c r="AN193">
        <f t="shared" ca="1" si="31"/>
        <v>1.2590883915353119</v>
      </c>
      <c r="AO193" t="e">
        <f t="shared" ca="1" si="31"/>
        <v>#NUM!</v>
      </c>
      <c r="AP193" t="e">
        <f t="shared" ca="1" si="26"/>
        <v>#DIV/0!</v>
      </c>
      <c r="AR193" t="str">
        <f t="shared" si="32"/>
        <v>2023-32</v>
      </c>
      <c r="AS193">
        <f t="shared" ca="1" si="33"/>
        <v>1.6275521295743933</v>
      </c>
      <c r="AT193">
        <f t="shared" ca="1" si="33"/>
        <v>1.1545649847560191</v>
      </c>
      <c r="AU193" t="e">
        <f t="shared" ca="1" si="33"/>
        <v>#NUM!</v>
      </c>
      <c r="AV193" t="e">
        <f t="shared" ca="1" si="27"/>
        <v>#DIV/0!</v>
      </c>
    </row>
    <row r="194" spans="1:48" x14ac:dyDescent="0.25">
      <c r="A194" s="1" t="s">
        <v>144</v>
      </c>
      <c r="B194" s="9">
        <v>1101456</v>
      </c>
      <c r="C194" s="9">
        <v>81058</v>
      </c>
      <c r="D194" s="9">
        <v>38095</v>
      </c>
      <c r="E194" s="9">
        <v>4</v>
      </c>
      <c r="F194" s="9">
        <v>0</v>
      </c>
      <c r="G194" s="9">
        <v>328</v>
      </c>
      <c r="H194" s="9">
        <v>26</v>
      </c>
      <c r="I194" s="9">
        <v>16</v>
      </c>
      <c r="J194" s="9">
        <v>0</v>
      </c>
      <c r="K194" s="9">
        <v>0</v>
      </c>
      <c r="L194" s="9"/>
      <c r="M194">
        <f t="shared" si="34"/>
        <v>2.9778765561220785E-4</v>
      </c>
      <c r="N194">
        <f t="shared" si="34"/>
        <v>3.2075797577043599E-4</v>
      </c>
      <c r="O194">
        <f t="shared" si="34"/>
        <v>4.2000262501640636E-4</v>
      </c>
      <c r="P194">
        <f t="shared" si="34"/>
        <v>0</v>
      </c>
      <c r="Q194" t="e">
        <f t="shared" si="34"/>
        <v>#DIV/0!</v>
      </c>
      <c r="S194">
        <f t="shared" si="35"/>
        <v>2.9787636171743837E-4</v>
      </c>
      <c r="T194">
        <f t="shared" si="35"/>
        <v>3.2086089721422681E-4</v>
      </c>
      <c r="U194">
        <f t="shared" si="35"/>
        <v>4.2017910752381008E-4</v>
      </c>
      <c r="V194">
        <f t="shared" si="35"/>
        <v>0</v>
      </c>
      <c r="W194" t="e">
        <f t="shared" si="35"/>
        <v>#DIV/0!</v>
      </c>
      <c r="Y194" t="str">
        <f t="shared" si="28"/>
        <v>2023-33</v>
      </c>
      <c r="Z194">
        <f ca="1">S194*EXP(-Z$1*(ROW()-ROW(S$14)-$B$2))</f>
        <v>2.9953640293825794E-4</v>
      </c>
      <c r="AA194">
        <f ca="1">T194*EXP(-AA$1*(ROW()-ROW(T$14)-$B$2))</f>
        <v>3.0797584941815977E-4</v>
      </c>
      <c r="AB194">
        <f ca="1">U194*EXP(-AB$1*(ROW()-ROW(U$14)-$B$2))</f>
        <v>4.4534126993241657E-4</v>
      </c>
      <c r="AC194" t="e">
        <f ca="1">V194*EXP(-AC$1*(ROW()-ROW(V$14)-$B$2))</f>
        <v>#NUM!</v>
      </c>
      <c r="AD194" t="e">
        <f ca="1">W194*EXP(-AD$1*(ROW()-ROW(W$14)-$B$2))</f>
        <v>#DIV/0!</v>
      </c>
      <c r="AF194" t="str">
        <f t="shared" si="29"/>
        <v>2023-33</v>
      </c>
      <c r="AG194">
        <f t="shared" ca="1" si="30"/>
        <v>3.8561836280843198E-2</v>
      </c>
      <c r="AH194">
        <f t="shared" ca="1" si="30"/>
        <v>3.85445370466646E-2</v>
      </c>
      <c r="AI194">
        <f t="shared" ca="1" si="25"/>
        <v>4.8620958879645515E-2</v>
      </c>
      <c r="AJ194" t="e">
        <f t="shared" ca="1" si="25"/>
        <v>#NUM!</v>
      </c>
      <c r="AK194" t="e">
        <f t="shared" ca="1" si="25"/>
        <v>#DIV/0!</v>
      </c>
      <c r="AM194">
        <f t="shared" ca="1" si="31"/>
        <v>0.99955138977167457</v>
      </c>
      <c r="AN194">
        <f t="shared" ca="1" si="31"/>
        <v>1.2608569396317753</v>
      </c>
      <c r="AO194" t="e">
        <f t="shared" ca="1" si="31"/>
        <v>#NUM!</v>
      </c>
      <c r="AP194" t="e">
        <f t="shared" ca="1" si="26"/>
        <v>#DIV/0!</v>
      </c>
      <c r="AR194" t="str">
        <f t="shared" si="32"/>
        <v>2023-33</v>
      </c>
      <c r="AS194">
        <f t="shared" ca="1" si="33"/>
        <v>1.6279170771827676</v>
      </c>
      <c r="AT194">
        <f t="shared" ca="1" si="33"/>
        <v>1.1561867165738651</v>
      </c>
      <c r="AU194" t="e">
        <f t="shared" ca="1" si="33"/>
        <v>#NUM!</v>
      </c>
      <c r="AV194" t="e">
        <f t="shared" ca="1" si="27"/>
        <v>#DIV/0!</v>
      </c>
    </row>
    <row r="195" spans="1:48" x14ac:dyDescent="0.25">
      <c r="A195" s="1" t="s">
        <v>145</v>
      </c>
      <c r="B195" s="9">
        <v>1101128</v>
      </c>
      <c r="C195" s="9">
        <v>81032</v>
      </c>
      <c r="D195" s="9">
        <v>38079</v>
      </c>
      <c r="E195" s="9">
        <v>4</v>
      </c>
      <c r="F195" s="9">
        <v>0</v>
      </c>
      <c r="G195" s="9">
        <v>363</v>
      </c>
      <c r="H195" s="9">
        <v>25</v>
      </c>
      <c r="I195" s="9">
        <v>16</v>
      </c>
      <c r="J195" s="9">
        <v>0</v>
      </c>
      <c r="K195" s="9">
        <v>0</v>
      </c>
      <c r="L195" s="9"/>
      <c r="M195">
        <f t="shared" si="34"/>
        <v>3.2966194665833584E-4</v>
      </c>
      <c r="N195">
        <f t="shared" si="34"/>
        <v>3.0852009082831477E-4</v>
      </c>
      <c r="O195">
        <f t="shared" si="34"/>
        <v>4.20179101341947E-4</v>
      </c>
      <c r="P195">
        <f t="shared" si="34"/>
        <v>0</v>
      </c>
      <c r="Q195" t="e">
        <f t="shared" si="34"/>
        <v>#DIV/0!</v>
      </c>
      <c r="S195">
        <f t="shared" si="35"/>
        <v>3.2977066248432289E-4</v>
      </c>
      <c r="T195">
        <f t="shared" si="35"/>
        <v>3.0861530729965354E-4</v>
      </c>
      <c r="U195">
        <f t="shared" si="35"/>
        <v>4.2035573222282997E-4</v>
      </c>
      <c r="V195">
        <f t="shared" si="35"/>
        <v>0</v>
      </c>
      <c r="W195" t="e">
        <f t="shared" si="35"/>
        <v>#DIV/0!</v>
      </c>
      <c r="Y195" t="str">
        <f t="shared" si="28"/>
        <v>2023-34</v>
      </c>
      <c r="Z195">
        <f ca="1">S195*EXP(-Z$1*(ROW()-ROW(S$14)-$B$2))</f>
        <v>3.316238059321091E-4</v>
      </c>
      <c r="AA195">
        <f ca="1">T195*EXP(-AA$1*(ROW()-ROW(T$14)-$B$2))</f>
        <v>2.9612085655477511E-4</v>
      </c>
      <c r="AB195">
        <f ca="1">U195*EXP(-AB$1*(ROW()-ROW(U$14)-$B$2))</f>
        <v>4.4574445615805255E-4</v>
      </c>
      <c r="AC195" t="e">
        <f ca="1">V195*EXP(-AC$1*(ROW()-ROW(V$14)-$B$2))</f>
        <v>#NUM!</v>
      </c>
      <c r="AD195" t="e">
        <f ca="1">W195*EXP(-AD$1*(ROW()-ROW(W$14)-$B$2))</f>
        <v>#DIV/0!</v>
      </c>
      <c r="AF195" t="str">
        <f t="shared" si="29"/>
        <v>2023-34</v>
      </c>
      <c r="AG195">
        <f t="shared" ca="1" si="30"/>
        <v>3.8893460086775307E-2</v>
      </c>
      <c r="AH195">
        <f t="shared" ca="1" si="30"/>
        <v>3.8840657903219375E-2</v>
      </c>
      <c r="AI195">
        <f t="shared" ca="1" si="25"/>
        <v>4.9066703335803569E-2</v>
      </c>
      <c r="AJ195" t="e">
        <f t="shared" ca="1" si="25"/>
        <v>#NUM!</v>
      </c>
      <c r="AK195" t="e">
        <f t="shared" ca="1" si="25"/>
        <v>#DIV/0!</v>
      </c>
      <c r="AM195">
        <f t="shared" ca="1" si="31"/>
        <v>0.99864238914619252</v>
      </c>
      <c r="AN195">
        <f t="shared" ca="1" si="31"/>
        <v>1.2615669376376057</v>
      </c>
      <c r="AO195" t="e">
        <f t="shared" ca="1" si="31"/>
        <v>#NUM!</v>
      </c>
      <c r="AP195" t="e">
        <f t="shared" ca="1" si="26"/>
        <v>#DIV/0!</v>
      </c>
      <c r="AR195" t="str">
        <f t="shared" si="32"/>
        <v>2023-34</v>
      </c>
      <c r="AS195">
        <f t="shared" ca="1" si="33"/>
        <v>1.6264366354000492</v>
      </c>
      <c r="AT195">
        <f t="shared" ca="1" si="33"/>
        <v>1.1568377739915092</v>
      </c>
      <c r="AU195" t="e">
        <f t="shared" ca="1" si="33"/>
        <v>#NUM!</v>
      </c>
      <c r="AV195" t="e">
        <f t="shared" ca="1" si="27"/>
        <v>#DIV/0!</v>
      </c>
    </row>
    <row r="196" spans="1:48" x14ac:dyDescent="0.25">
      <c r="A196" s="1" t="s">
        <v>146</v>
      </c>
      <c r="B196" s="9">
        <v>1100765</v>
      </c>
      <c r="C196" s="9">
        <v>81007</v>
      </c>
      <c r="D196" s="9">
        <v>38063</v>
      </c>
      <c r="E196" s="9">
        <v>4</v>
      </c>
      <c r="F196" s="9">
        <v>0</v>
      </c>
      <c r="G196" s="9">
        <v>303</v>
      </c>
      <c r="H196" s="9">
        <v>18</v>
      </c>
      <c r="I196" s="9">
        <v>14</v>
      </c>
      <c r="J196" s="9">
        <v>0</v>
      </c>
      <c r="K196" s="9">
        <v>0</v>
      </c>
      <c r="L196" s="9"/>
      <c r="M196">
        <f t="shared" si="34"/>
        <v>2.75263112471781E-4</v>
      </c>
      <c r="N196">
        <f t="shared" si="34"/>
        <v>2.2220301949214265E-4</v>
      </c>
      <c r="O196">
        <f t="shared" si="34"/>
        <v>3.6781126027901113E-4</v>
      </c>
      <c r="P196">
        <f t="shared" si="34"/>
        <v>0</v>
      </c>
      <c r="Q196" t="e">
        <f t="shared" si="34"/>
        <v>#DIV/0!</v>
      </c>
      <c r="S196">
        <f t="shared" si="35"/>
        <v>2.7533890485463704E-4</v>
      </c>
      <c r="T196">
        <f t="shared" si="35"/>
        <v>2.2225240556248411E-4</v>
      </c>
      <c r="U196">
        <f t="shared" si="35"/>
        <v>3.6794659933113552E-4</v>
      </c>
      <c r="V196">
        <f t="shared" si="35"/>
        <v>0</v>
      </c>
      <c r="W196" t="e">
        <f t="shared" si="35"/>
        <v>#DIV/0!</v>
      </c>
      <c r="Y196" t="str">
        <f t="shared" si="28"/>
        <v>2023-35</v>
      </c>
      <c r="Z196">
        <f ca="1">S196*EXP(-Z$1*(ROW()-ROW(S$14)-$B$2))</f>
        <v>2.7689899297099214E-4</v>
      </c>
      <c r="AA196">
        <f ca="1">T196*EXP(-AA$1*(ROW()-ROW(T$14)-$B$2))</f>
        <v>2.1318157650791555E-4</v>
      </c>
      <c r="AB196">
        <f ca="1">U196*EXP(-AB$1*(ROW()-ROW(U$14)-$B$2))</f>
        <v>3.9035905427680295E-4</v>
      </c>
      <c r="AC196" t="e">
        <f ca="1">V196*EXP(-AC$1*(ROW()-ROW(V$14)-$B$2))</f>
        <v>#NUM!</v>
      </c>
      <c r="AD196" t="e">
        <f ca="1">W196*EXP(-AD$1*(ROW()-ROW(W$14)-$B$2))</f>
        <v>#DIV/0!</v>
      </c>
      <c r="AF196" t="str">
        <f t="shared" si="29"/>
        <v>2023-35</v>
      </c>
      <c r="AG196">
        <f t="shared" ca="1" si="30"/>
        <v>3.9170359079746302E-2</v>
      </c>
      <c r="AH196">
        <f t="shared" ca="1" si="30"/>
        <v>3.9053839479727293E-2</v>
      </c>
      <c r="AI196">
        <f t="shared" ca="1" si="25"/>
        <v>4.9457062390080374E-2</v>
      </c>
      <c r="AJ196" t="e">
        <f t="shared" ca="1" si="25"/>
        <v>#NUM!</v>
      </c>
      <c r="AK196" t="e">
        <f t="shared" ca="1" si="25"/>
        <v>#DIV/0!</v>
      </c>
      <c r="AM196">
        <f t="shared" ca="1" si="31"/>
        <v>0.99702531192573984</v>
      </c>
      <c r="AN196">
        <f t="shared" ca="1" si="31"/>
        <v>1.2626144756393869</v>
      </c>
      <c r="AO196" t="e">
        <f t="shared" ca="1" si="31"/>
        <v>#NUM!</v>
      </c>
      <c r="AP196" t="e">
        <f t="shared" ca="1" si="26"/>
        <v>#DIV/0!</v>
      </c>
      <c r="AR196" t="str">
        <f t="shared" si="32"/>
        <v>2023-35</v>
      </c>
      <c r="AS196">
        <f t="shared" ca="1" si="33"/>
        <v>1.6238029862958252</v>
      </c>
      <c r="AT196">
        <f t="shared" ca="1" si="33"/>
        <v>1.1577983504730245</v>
      </c>
      <c r="AU196" t="e">
        <f t="shared" ca="1" si="33"/>
        <v>#NUM!</v>
      </c>
      <c r="AV196" t="e">
        <f t="shared" ca="1" si="27"/>
        <v>#DIV/0!</v>
      </c>
    </row>
    <row r="197" spans="1:48" x14ac:dyDescent="0.25">
      <c r="A197" s="1" t="s">
        <v>147</v>
      </c>
      <c r="B197" s="9">
        <v>1100462</v>
      </c>
      <c r="C197" s="9">
        <v>80989</v>
      </c>
      <c r="D197" s="9">
        <v>38049</v>
      </c>
      <c r="E197" s="9">
        <v>4</v>
      </c>
      <c r="F197" s="9">
        <v>0</v>
      </c>
      <c r="G197" s="9">
        <v>333</v>
      </c>
      <c r="H197" s="9">
        <v>19</v>
      </c>
      <c r="I197" s="9">
        <v>16</v>
      </c>
      <c r="J197" s="9">
        <v>0</v>
      </c>
      <c r="K197" s="9">
        <v>0</v>
      </c>
      <c r="L197" s="9"/>
      <c r="M197">
        <f t="shared" si="34"/>
        <v>3.0260018065139915E-4</v>
      </c>
      <c r="N197">
        <f t="shared" si="34"/>
        <v>2.3459976046129723E-4</v>
      </c>
      <c r="O197">
        <f t="shared" si="34"/>
        <v>4.2051039449131383E-4</v>
      </c>
      <c r="P197">
        <f t="shared" si="34"/>
        <v>0</v>
      </c>
      <c r="Q197" t="e">
        <f t="shared" si="34"/>
        <v>#DIV/0!</v>
      </c>
      <c r="S197">
        <f t="shared" si="35"/>
        <v>3.0269177754837563E-4</v>
      </c>
      <c r="T197">
        <f t="shared" si="35"/>
        <v>2.3465481150029585E-4</v>
      </c>
      <c r="U197">
        <f t="shared" si="35"/>
        <v>4.2068730407721175E-4</v>
      </c>
      <c r="V197">
        <f t="shared" si="35"/>
        <v>0</v>
      </c>
      <c r="W197" t="e">
        <f t="shared" si="35"/>
        <v>#DIV/0!</v>
      </c>
      <c r="Y197" t="str">
        <f t="shared" si="28"/>
        <v>2023-36</v>
      </c>
      <c r="Z197">
        <f ca="1">S197*EXP(-Z$1*(ROW()-ROW(S$14)-$B$2))</f>
        <v>3.0442094685713227E-4</v>
      </c>
      <c r="AA197">
        <f ca="1">T197*EXP(-AA$1*(ROW()-ROW(T$14)-$B$2))</f>
        <v>2.250009379365757E-4</v>
      </c>
      <c r="AB197">
        <f ca="1">U197*EXP(-AB$1*(ROW()-ROW(U$14)-$B$2))</f>
        <v>4.4652867843301156E-4</v>
      </c>
      <c r="AC197" t="e">
        <f ca="1">V197*EXP(-AC$1*(ROW()-ROW(V$14)-$B$2))</f>
        <v>#NUM!</v>
      </c>
      <c r="AD197" t="e">
        <f ca="1">W197*EXP(-AD$1*(ROW()-ROW(W$14)-$B$2))</f>
        <v>#DIV/0!</v>
      </c>
      <c r="AF197" t="str">
        <f t="shared" si="29"/>
        <v>2023-36</v>
      </c>
      <c r="AG197">
        <f t="shared" ca="1" si="30"/>
        <v>3.9474780026603436E-2</v>
      </c>
      <c r="AH197">
        <f t="shared" ca="1" si="30"/>
        <v>3.9278840417663871E-2</v>
      </c>
      <c r="AI197">
        <f t="shared" ca="1" si="25"/>
        <v>4.9903591068513387E-2</v>
      </c>
      <c r="AJ197" t="e">
        <f t="shared" ca="1" si="25"/>
        <v>#NUM!</v>
      </c>
      <c r="AK197" t="e">
        <f t="shared" ca="1" si="25"/>
        <v>#DIV/0!</v>
      </c>
      <c r="AM197">
        <f t="shared" ca="1" si="31"/>
        <v>0.99503633436823424</v>
      </c>
      <c r="AN197">
        <f t="shared" ca="1" si="31"/>
        <v>1.2641892123244667</v>
      </c>
      <c r="AO197" t="e">
        <f t="shared" ca="1" si="31"/>
        <v>#NUM!</v>
      </c>
      <c r="AP197" t="e">
        <f t="shared" ca="1" si="26"/>
        <v>#DIV/0!</v>
      </c>
      <c r="AR197" t="str">
        <f t="shared" si="32"/>
        <v>2023-36</v>
      </c>
      <c r="AS197">
        <f t="shared" ca="1" si="33"/>
        <v>1.6205636425610961</v>
      </c>
      <c r="AT197">
        <f t="shared" ca="1" si="33"/>
        <v>1.1592423601621193</v>
      </c>
      <c r="AU197" t="e">
        <f t="shared" ca="1" si="33"/>
        <v>#NUM!</v>
      </c>
      <c r="AV197" t="e">
        <f t="shared" ca="1" si="27"/>
        <v>#DIV/0!</v>
      </c>
    </row>
    <row r="198" spans="1:48" x14ac:dyDescent="0.25">
      <c r="A198" s="1" t="s">
        <v>148</v>
      </c>
      <c r="B198" s="9">
        <v>1100129</v>
      </c>
      <c r="C198" s="9">
        <v>80970</v>
      </c>
      <c r="D198" s="9">
        <v>38033</v>
      </c>
      <c r="E198" s="9">
        <v>4</v>
      </c>
      <c r="F198" s="9">
        <v>0</v>
      </c>
      <c r="G198" s="9">
        <v>318</v>
      </c>
      <c r="H198" s="9">
        <v>29</v>
      </c>
      <c r="I198" s="9">
        <v>8</v>
      </c>
      <c r="J198" s="9">
        <v>0</v>
      </c>
      <c r="K198" s="9">
        <v>0</v>
      </c>
      <c r="L198" s="9"/>
      <c r="M198">
        <f t="shared" si="34"/>
        <v>2.8905701058694024E-4</v>
      </c>
      <c r="N198">
        <f t="shared" si="34"/>
        <v>3.5815734222551562E-4</v>
      </c>
      <c r="O198">
        <f t="shared" si="34"/>
        <v>2.1034364893644992E-4</v>
      </c>
      <c r="P198">
        <f t="shared" si="34"/>
        <v>0</v>
      </c>
      <c r="Q198" t="e">
        <f t="shared" si="34"/>
        <v>#DIV/0!</v>
      </c>
      <c r="S198">
        <f t="shared" si="35"/>
        <v>2.8914059071559261E-4</v>
      </c>
      <c r="T198">
        <f t="shared" si="35"/>
        <v>3.5828566869977851E-4</v>
      </c>
      <c r="U198">
        <f t="shared" si="35"/>
        <v>2.103879034716283E-4</v>
      </c>
      <c r="V198">
        <f t="shared" si="35"/>
        <v>0</v>
      </c>
      <c r="W198" t="e">
        <f t="shared" si="35"/>
        <v>#DIV/0!</v>
      </c>
      <c r="Y198" t="str">
        <f t="shared" si="28"/>
        <v>2023-37</v>
      </c>
      <c r="Z198">
        <f ca="1">S198*EXP(-Z$1*(ROW()-ROW(S$14)-$B$2))</f>
        <v>2.9080581447446193E-4</v>
      </c>
      <c r="AA198">
        <f ca="1">T198*EXP(-AA$1*(ROW()-ROW(T$14)-$B$2))</f>
        <v>3.4342821082042205E-4</v>
      </c>
      <c r="AB198">
        <f ca="1">U198*EXP(-AB$1*(ROW()-ROW(U$14)-$B$2))</f>
        <v>2.2341956630800706E-4</v>
      </c>
      <c r="AC198" t="e">
        <f ca="1">V198*EXP(-AC$1*(ROW()-ROW(V$14)-$B$2))</f>
        <v>#NUM!</v>
      </c>
      <c r="AD198" t="e">
        <f ca="1">W198*EXP(-AD$1*(ROW()-ROW(W$14)-$B$2))</f>
        <v>#DIV/0!</v>
      </c>
      <c r="AF198" t="str">
        <f t="shared" si="29"/>
        <v>2023-37</v>
      </c>
      <c r="AG198">
        <f t="shared" ca="1" si="30"/>
        <v>3.9765585841077901E-2</v>
      </c>
      <c r="AH198">
        <f t="shared" ca="1" si="30"/>
        <v>3.9622268628484295E-2</v>
      </c>
      <c r="AI198">
        <f t="shared" ca="1" si="25"/>
        <v>5.0127010634821396E-2</v>
      </c>
      <c r="AJ198" t="e">
        <f t="shared" ca="1" si="25"/>
        <v>#NUM!</v>
      </c>
      <c r="AK198" t="e">
        <f t="shared" ca="1" si="25"/>
        <v>#DIV/0!</v>
      </c>
      <c r="AM198">
        <f t="shared" ca="1" si="31"/>
        <v>0.99639594866862091</v>
      </c>
      <c r="AN198">
        <f t="shared" ca="1" si="31"/>
        <v>1.2605626089642601</v>
      </c>
      <c r="AO198" t="e">
        <f t="shared" ca="1" si="31"/>
        <v>#NUM!</v>
      </c>
      <c r="AP198" t="e">
        <f t="shared" ca="1" si="26"/>
        <v>#DIV/0!</v>
      </c>
      <c r="AR198" t="str">
        <f t="shared" si="32"/>
        <v>2023-37</v>
      </c>
      <c r="AS198">
        <f t="shared" ca="1" si="33"/>
        <v>1.6227779752713802</v>
      </c>
      <c r="AT198">
        <f t="shared" ca="1" si="33"/>
        <v>1.1559168198097163</v>
      </c>
      <c r="AU198" t="e">
        <f t="shared" ca="1" si="33"/>
        <v>#NUM!</v>
      </c>
      <c r="AV198" t="e">
        <f t="shared" ca="1" si="27"/>
        <v>#DIV/0!</v>
      </c>
    </row>
    <row r="199" spans="1:48" x14ac:dyDescent="0.25">
      <c r="A199" s="1" t="s">
        <v>149</v>
      </c>
      <c r="B199" s="9">
        <v>1099811</v>
      </c>
      <c r="C199" s="9">
        <v>80941</v>
      </c>
      <c r="D199" s="9">
        <v>38025</v>
      </c>
      <c r="E199" s="9">
        <v>4</v>
      </c>
      <c r="F199" s="9">
        <v>0</v>
      </c>
      <c r="G199" s="9">
        <v>359</v>
      </c>
      <c r="H199" s="9">
        <v>21</v>
      </c>
      <c r="I199" s="9">
        <v>14</v>
      </c>
      <c r="J199" s="9">
        <v>0</v>
      </c>
      <c r="K199" s="9">
        <v>0</v>
      </c>
      <c r="L199" s="9"/>
      <c r="M199">
        <f t="shared" si="34"/>
        <v>3.2641972120664366E-4</v>
      </c>
      <c r="N199">
        <f t="shared" si="34"/>
        <v>2.5944824007610484E-4</v>
      </c>
      <c r="O199">
        <f t="shared" si="34"/>
        <v>3.6817882971729128E-4</v>
      </c>
      <c r="P199">
        <f t="shared" si="34"/>
        <v>0</v>
      </c>
      <c r="Q199" t="e">
        <f t="shared" si="34"/>
        <v>#DIV/0!</v>
      </c>
      <c r="S199">
        <f t="shared" si="35"/>
        <v>3.2652630873352881E-4</v>
      </c>
      <c r="T199">
        <f t="shared" si="35"/>
        <v>2.5951557239069272E-4</v>
      </c>
      <c r="U199">
        <f t="shared" si="35"/>
        <v>3.6831443945871449E-4</v>
      </c>
      <c r="V199">
        <f t="shared" si="35"/>
        <v>0</v>
      </c>
      <c r="W199" t="e">
        <f t="shared" si="35"/>
        <v>#DIV/0!</v>
      </c>
      <c r="Y199" t="str">
        <f t="shared" si="28"/>
        <v>2023-38</v>
      </c>
      <c r="Z199">
        <f ca="1">S199*EXP(-Z$1*(ROW()-ROW(S$14)-$B$2))</f>
        <v>3.2842205455555884E-4</v>
      </c>
      <c r="AA199">
        <f ca="1">T199*EXP(-AA$1*(ROW()-ROW(T$14)-$B$2))</f>
        <v>2.486689834902858E-4</v>
      </c>
      <c r="AB199">
        <f ca="1">U199*EXP(-AB$1*(ROW()-ROW(U$14)-$B$2))</f>
        <v>3.9131786134175787E-4</v>
      </c>
      <c r="AC199" t="e">
        <f ca="1">V199*EXP(-AC$1*(ROW()-ROW(V$14)-$B$2))</f>
        <v>#NUM!</v>
      </c>
      <c r="AD199" t="e">
        <f ca="1">W199*EXP(-AD$1*(ROW()-ROW(W$14)-$B$2))</f>
        <v>#DIV/0!</v>
      </c>
      <c r="AF199" t="str">
        <f t="shared" si="29"/>
        <v>2023-38</v>
      </c>
      <c r="AG199">
        <f t="shared" ca="1" si="30"/>
        <v>4.0094007895633457E-2</v>
      </c>
      <c r="AH199">
        <f t="shared" ca="1" si="30"/>
        <v>3.9870937611974577E-2</v>
      </c>
      <c r="AI199">
        <f t="shared" ca="1" si="25"/>
        <v>5.0518328496163153E-2</v>
      </c>
      <c r="AJ199" t="e">
        <f t="shared" ca="1" si="25"/>
        <v>#NUM!</v>
      </c>
      <c r="AK199" t="e">
        <f t="shared" ca="1" si="25"/>
        <v>#DIV/0!</v>
      </c>
      <c r="AM199">
        <f t="shared" ca="1" si="31"/>
        <v>0.99443631865790161</v>
      </c>
      <c r="AN199">
        <f t="shared" ca="1" si="31"/>
        <v>1.2599969708108174</v>
      </c>
      <c r="AO199" t="e">
        <f t="shared" ca="1" si="31"/>
        <v>#NUM!</v>
      </c>
      <c r="AP199" t="e">
        <f t="shared" ca="1" si="26"/>
        <v>#DIV/0!</v>
      </c>
      <c r="AR199" t="str">
        <f t="shared" si="32"/>
        <v>2023-38</v>
      </c>
      <c r="AS199">
        <f t="shared" ca="1" si="33"/>
        <v>1.6195864283513779</v>
      </c>
      <c r="AT199">
        <f t="shared" ca="1" si="33"/>
        <v>1.1553981381902227</v>
      </c>
      <c r="AU199" t="e">
        <f t="shared" ca="1" si="33"/>
        <v>#NUM!</v>
      </c>
      <c r="AV199" t="e">
        <f t="shared" ca="1" si="27"/>
        <v>#DIV/0!</v>
      </c>
    </row>
    <row r="200" spans="1:48" x14ac:dyDescent="0.25">
      <c r="A200" s="1" t="s">
        <v>150</v>
      </c>
      <c r="B200" s="9">
        <v>1099452</v>
      </c>
      <c r="C200" s="9">
        <v>80920</v>
      </c>
      <c r="D200" s="9">
        <v>38011</v>
      </c>
      <c r="E200" s="9">
        <v>4</v>
      </c>
      <c r="F200" s="9">
        <v>0</v>
      </c>
      <c r="G200" s="9">
        <v>317</v>
      </c>
      <c r="H200" s="9">
        <v>17</v>
      </c>
      <c r="I200" s="9">
        <v>8</v>
      </c>
      <c r="J200" s="9">
        <v>0</v>
      </c>
      <c r="K200" s="9">
        <v>0</v>
      </c>
      <c r="L200" s="9"/>
      <c r="M200">
        <f t="shared" si="34"/>
        <v>2.8832545668205613E-4</v>
      </c>
      <c r="N200">
        <f t="shared" si="34"/>
        <v>2.1008403361344539E-4</v>
      </c>
      <c r="O200">
        <f t="shared" si="34"/>
        <v>2.1046539159716923E-4</v>
      </c>
      <c r="P200">
        <f t="shared" si="34"/>
        <v>0</v>
      </c>
      <c r="Q200" t="e">
        <f t="shared" si="34"/>
        <v>#DIV/0!</v>
      </c>
      <c r="S200">
        <f t="shared" si="35"/>
        <v>2.8840861422596564E-4</v>
      </c>
      <c r="T200">
        <f t="shared" si="35"/>
        <v>2.1012817896184715E-4</v>
      </c>
      <c r="U200">
        <f t="shared" si="35"/>
        <v>2.1050969738032818E-4</v>
      </c>
      <c r="V200">
        <f t="shared" si="35"/>
        <v>0</v>
      </c>
      <c r="W200" t="e">
        <f t="shared" si="35"/>
        <v>#DIV/0!</v>
      </c>
      <c r="Y200" t="str">
        <f t="shared" si="28"/>
        <v>2023-39</v>
      </c>
      <c r="Z200">
        <f ca="1">S200*EXP(-Z$1*(ROW()-ROW(S$14)-$B$2))</f>
        <v>2.9009649106915989E-4</v>
      </c>
      <c r="AA200">
        <f ca="1">T200*EXP(-AA$1*(ROW()-ROW(T$14)-$B$2))</f>
        <v>2.0127700353018125E-4</v>
      </c>
      <c r="AB200">
        <f ca="1">U200*EXP(-AB$1*(ROW()-ROW(U$14)-$B$2))</f>
        <v>2.2376570205976575E-4</v>
      </c>
      <c r="AC200" t="e">
        <f ca="1">V200*EXP(-AC$1*(ROW()-ROW(V$14)-$B$2))</f>
        <v>#NUM!</v>
      </c>
      <c r="AD200" t="e">
        <f ca="1">W200*EXP(-AD$1*(ROW()-ROW(W$14)-$B$2))</f>
        <v>#DIV/0!</v>
      </c>
      <c r="AF200" t="str">
        <f t="shared" si="29"/>
        <v>2023-39</v>
      </c>
      <c r="AG200">
        <f t="shared" ca="1" si="30"/>
        <v>4.0384104386702618E-2</v>
      </c>
      <c r="AH200">
        <f t="shared" ca="1" si="30"/>
        <v>4.007221461550476E-2</v>
      </c>
      <c r="AI200">
        <f t="shared" ca="1" si="25"/>
        <v>5.0742094198222919E-2</v>
      </c>
      <c r="AJ200" t="e">
        <f t="shared" ca="1" si="25"/>
        <v>#NUM!</v>
      </c>
      <c r="AK200" t="e">
        <f t="shared" ca="1" si="25"/>
        <v>#DIV/0!</v>
      </c>
      <c r="AM200">
        <f t="shared" ca="1" si="31"/>
        <v>0.99227691746704783</v>
      </c>
      <c r="AN200">
        <f t="shared" ca="1" si="31"/>
        <v>1.2564868026373988</v>
      </c>
      <c r="AO200" t="e">
        <f t="shared" ca="1" si="31"/>
        <v>#NUM!</v>
      </c>
      <c r="AP200" t="e">
        <f t="shared" ca="1" si="26"/>
        <v>#DIV/0!</v>
      </c>
      <c r="AR200" t="str">
        <f t="shared" si="32"/>
        <v>2023-39</v>
      </c>
      <c r="AS200">
        <f t="shared" ca="1" si="33"/>
        <v>1.616069524557284</v>
      </c>
      <c r="AT200">
        <f t="shared" ca="1" si="33"/>
        <v>1.1521793671405649</v>
      </c>
      <c r="AU200" t="e">
        <f t="shared" ca="1" si="33"/>
        <v>#NUM!</v>
      </c>
      <c r="AV200" t="e">
        <f t="shared" ca="1" si="27"/>
        <v>#DIV/0!</v>
      </c>
    </row>
    <row r="201" spans="1:48" x14ac:dyDescent="0.25">
      <c r="A201" s="1" t="s">
        <v>151</v>
      </c>
      <c r="B201" s="9">
        <v>1099135</v>
      </c>
      <c r="C201" s="9">
        <v>80903</v>
      </c>
      <c r="D201" s="9">
        <v>38003</v>
      </c>
      <c r="E201" s="9">
        <v>4</v>
      </c>
      <c r="F201" s="9">
        <v>0</v>
      </c>
      <c r="G201" s="9">
        <v>342</v>
      </c>
      <c r="H201" s="9">
        <v>23</v>
      </c>
      <c r="I201" s="9">
        <v>15</v>
      </c>
      <c r="J201" s="9">
        <v>0</v>
      </c>
      <c r="K201" s="9">
        <v>0</v>
      </c>
      <c r="L201" s="9"/>
      <c r="M201">
        <f t="shared" si="34"/>
        <v>3.1115377091985968E-4</v>
      </c>
      <c r="N201">
        <f t="shared" si="34"/>
        <v>2.8429106460823455E-4</v>
      </c>
      <c r="O201">
        <f t="shared" si="34"/>
        <v>3.9470568113043707E-4</v>
      </c>
      <c r="P201">
        <f t="shared" si="34"/>
        <v>0</v>
      </c>
      <c r="Q201" t="e">
        <f t="shared" si="34"/>
        <v>#DIV/0!</v>
      </c>
      <c r="S201">
        <f t="shared" si="35"/>
        <v>3.112506202360066E-4</v>
      </c>
      <c r="T201">
        <f t="shared" si="35"/>
        <v>2.8437191091739425E-4</v>
      </c>
      <c r="U201">
        <f t="shared" si="35"/>
        <v>3.9486154035206858E-4</v>
      </c>
      <c r="V201">
        <f t="shared" si="35"/>
        <v>0</v>
      </c>
      <c r="W201" t="e">
        <f t="shared" si="35"/>
        <v>#DIV/0!</v>
      </c>
      <c r="Y201" t="str">
        <f t="shared" si="28"/>
        <v>2023-40</v>
      </c>
      <c r="Z201">
        <f ca="1">S201*EXP(-Z$1*(ROW()-ROW(S$14)-$B$2))</f>
        <v>3.1308667653926316E-4</v>
      </c>
      <c r="AA201">
        <f ca="1">T201*EXP(-AA$1*(ROW()-ROW(T$14)-$B$2))</f>
        <v>2.7230036499468937E-4</v>
      </c>
      <c r="AB201">
        <f ca="1">U201*EXP(-AB$1*(ROW()-ROW(U$14)-$B$2))</f>
        <v>4.1992983969745977E-4</v>
      </c>
      <c r="AC201" t="e">
        <f ca="1">V201*EXP(-AC$1*(ROW()-ROW(V$14)-$B$2))</f>
        <v>#NUM!</v>
      </c>
      <c r="AD201" t="e">
        <f ca="1">W201*EXP(-AD$1*(ROW()-ROW(W$14)-$B$2))</f>
        <v>#DIV/0!</v>
      </c>
      <c r="AF201" t="str">
        <f t="shared" si="29"/>
        <v>2023-40</v>
      </c>
      <c r="AG201">
        <f t="shared" ca="1" si="30"/>
        <v>4.0697191063241885E-2</v>
      </c>
      <c r="AH201">
        <f t="shared" ca="1" si="30"/>
        <v>4.034451498049945E-2</v>
      </c>
      <c r="AI201">
        <f t="shared" ca="1" si="25"/>
        <v>5.1162024037920376E-2</v>
      </c>
      <c r="AJ201" t="e">
        <f t="shared" ca="1" si="25"/>
        <v>#NUM!</v>
      </c>
      <c r="AK201" t="e">
        <f t="shared" ca="1" si="25"/>
        <v>#DIV/0!</v>
      </c>
      <c r="AM201">
        <f t="shared" ca="1" si="31"/>
        <v>0.99133414190197089</v>
      </c>
      <c r="AN201">
        <f t="shared" ca="1" si="31"/>
        <v>1.2571389499195789</v>
      </c>
      <c r="AO201" t="e">
        <f t="shared" ca="1" si="31"/>
        <v>#NUM!</v>
      </c>
      <c r="AP201" t="e">
        <f t="shared" ca="1" si="26"/>
        <v>#DIV/0!</v>
      </c>
      <c r="AR201" t="str">
        <f t="shared" si="32"/>
        <v>2023-40</v>
      </c>
      <c r="AS201">
        <f t="shared" ca="1" si="33"/>
        <v>1.6145340752967015</v>
      </c>
      <c r="AT201">
        <f t="shared" ca="1" si="33"/>
        <v>1.1527773763208344</v>
      </c>
      <c r="AU201" t="e">
        <f t="shared" ca="1" si="33"/>
        <v>#NUM!</v>
      </c>
      <c r="AV201" t="e">
        <f t="shared" ca="1" si="27"/>
        <v>#DIV/0!</v>
      </c>
    </row>
    <row r="202" spans="1:48" x14ac:dyDescent="0.25">
      <c r="A202" s="1" t="s">
        <v>152</v>
      </c>
      <c r="B202" s="9">
        <v>1098793</v>
      </c>
      <c r="C202" s="9">
        <v>80880</v>
      </c>
      <c r="D202" s="9">
        <v>37988</v>
      </c>
      <c r="E202" s="9">
        <v>4</v>
      </c>
      <c r="F202" s="9">
        <v>0</v>
      </c>
      <c r="G202" s="9">
        <v>389</v>
      </c>
      <c r="H202" s="9">
        <v>31</v>
      </c>
      <c r="I202" s="9">
        <v>14</v>
      </c>
      <c r="J202" s="9">
        <v>0</v>
      </c>
      <c r="K202" s="9">
        <v>0</v>
      </c>
      <c r="L202" s="9"/>
      <c r="M202">
        <f t="shared" si="34"/>
        <v>3.5402482542207676E-4</v>
      </c>
      <c r="N202">
        <f t="shared" si="34"/>
        <v>3.8328387734915925E-4</v>
      </c>
      <c r="O202">
        <f t="shared" si="34"/>
        <v>3.6853743287353899E-4</v>
      </c>
      <c r="P202">
        <f t="shared" si="34"/>
        <v>0</v>
      </c>
      <c r="Q202" t="e">
        <f t="shared" si="34"/>
        <v>#DIV/0!</v>
      </c>
      <c r="S202">
        <f t="shared" si="35"/>
        <v>3.5415020708741949E-4</v>
      </c>
      <c r="T202">
        <f t="shared" si="35"/>
        <v>3.8343084490588731E-4</v>
      </c>
      <c r="U202">
        <f t="shared" si="35"/>
        <v>3.6867330696197138E-4</v>
      </c>
      <c r="V202">
        <f t="shared" si="35"/>
        <v>0</v>
      </c>
      <c r="W202" t="e">
        <f t="shared" si="35"/>
        <v>#DIV/0!</v>
      </c>
      <c r="Y202" t="str">
        <f t="shared" si="28"/>
        <v>2023-41</v>
      </c>
      <c r="Z202">
        <f ca="1">S202*EXP(-Z$1*(ROW()-ROW(S$14)-$B$2))</f>
        <v>3.5625582508736446E-4</v>
      </c>
      <c r="AA202">
        <f ca="1">T202*EXP(-AA$1*(ROW()-ROW(T$14)-$B$2))</f>
        <v>3.6702888066121023E-4</v>
      </c>
      <c r="AB202">
        <f ca="1">U202*EXP(-AB$1*(ROW()-ROW(U$14)-$B$2))</f>
        <v>3.9226908528788363E-4</v>
      </c>
      <c r="AC202" t="e">
        <f ca="1">V202*EXP(-AC$1*(ROW()-ROW(V$14)-$B$2))</f>
        <v>#NUM!</v>
      </c>
      <c r="AD202" t="e">
        <f ca="1">W202*EXP(-AD$1*(ROW()-ROW(W$14)-$B$2))</f>
        <v>#DIV/0!</v>
      </c>
      <c r="AF202" t="str">
        <f t="shared" si="29"/>
        <v>2023-41</v>
      </c>
      <c r="AG202">
        <f t="shared" ca="1" si="30"/>
        <v>4.1053446888329251E-2</v>
      </c>
      <c r="AH202">
        <f t="shared" ca="1" si="30"/>
        <v>4.0711543861160659E-2</v>
      </c>
      <c r="AI202">
        <f t="shared" ca="1" si="25"/>
        <v>5.1554293123208257E-2</v>
      </c>
      <c r="AJ202" t="e">
        <f t="shared" ca="1" si="25"/>
        <v>#NUM!</v>
      </c>
      <c r="AK202" t="e">
        <f t="shared" ca="1" si="25"/>
        <v>#DIV/0!</v>
      </c>
      <c r="AM202">
        <f t="shared" ca="1" si="31"/>
        <v>0.99167175832765975</v>
      </c>
      <c r="AN202">
        <f t="shared" ca="1" si="31"/>
        <v>1.2557847642718694</v>
      </c>
      <c r="AO202" t="e">
        <f t="shared" ca="1" si="31"/>
        <v>#NUM!</v>
      </c>
      <c r="AP202" t="e">
        <f t="shared" ca="1" si="26"/>
        <v>#DIV/0!</v>
      </c>
      <c r="AR202" t="str">
        <f t="shared" si="32"/>
        <v>2023-41</v>
      </c>
      <c r="AS202">
        <f t="shared" ca="1" si="33"/>
        <v>1.615083933513638</v>
      </c>
      <c r="AT202">
        <f t="shared" ca="1" si="33"/>
        <v>1.1515356085925195</v>
      </c>
      <c r="AU202" t="e">
        <f t="shared" ca="1" si="33"/>
        <v>#NUM!</v>
      </c>
      <c r="AV202" t="e">
        <f t="shared" ca="1" si="27"/>
        <v>#DIV/0!</v>
      </c>
    </row>
    <row r="203" spans="1:48" x14ac:dyDescent="0.25">
      <c r="A203" s="1" t="s">
        <v>153</v>
      </c>
      <c r="B203" s="9">
        <v>1098404</v>
      </c>
      <c r="C203" s="9">
        <v>80849</v>
      </c>
      <c r="D203" s="9">
        <v>37974</v>
      </c>
      <c r="E203" s="9">
        <v>4</v>
      </c>
      <c r="F203" s="9">
        <v>0</v>
      </c>
      <c r="G203" s="9">
        <v>355</v>
      </c>
      <c r="H203" s="9">
        <v>24</v>
      </c>
      <c r="I203" s="9">
        <v>18</v>
      </c>
      <c r="J203" s="9">
        <v>0</v>
      </c>
      <c r="K203" s="9">
        <v>0</v>
      </c>
      <c r="L203" s="9"/>
      <c r="M203">
        <f t="shared" si="34"/>
        <v>3.2319620103349951E-4</v>
      </c>
      <c r="N203">
        <f t="shared" si="34"/>
        <v>2.9684968274190155E-4</v>
      </c>
      <c r="O203">
        <f t="shared" si="34"/>
        <v>4.7400853215357879E-4</v>
      </c>
      <c r="P203">
        <f t="shared" si="34"/>
        <v>0</v>
      </c>
      <c r="Q203" t="e">
        <f t="shared" si="34"/>
        <v>#DIV/0!</v>
      </c>
      <c r="S203">
        <f t="shared" si="35"/>
        <v>3.2330069340452932E-4</v>
      </c>
      <c r="T203">
        <f t="shared" si="35"/>
        <v>2.9693783082394745E-4</v>
      </c>
      <c r="U203">
        <f t="shared" si="35"/>
        <v>4.742333316826842E-4</v>
      </c>
      <c r="V203">
        <f t="shared" si="35"/>
        <v>0</v>
      </c>
      <c r="W203" t="e">
        <f t="shared" si="35"/>
        <v>#DIV/0!</v>
      </c>
      <c r="Y203" t="str">
        <f t="shared" si="28"/>
        <v>2023-42</v>
      </c>
      <c r="Z203">
        <f ca="1">S203*EXP(-Z$1*(ROW()-ROW(S$14)-$B$2))</f>
        <v>3.2523795615372849E-4</v>
      </c>
      <c r="AA203">
        <f ca="1">T203*EXP(-AA$1*(ROW()-ROW(T$14)-$B$2))</f>
        <v>2.8413870048079394E-4</v>
      </c>
      <c r="AB203">
        <f ca="1">U203*EXP(-AB$1*(ROW()-ROW(U$14)-$B$2))</f>
        <v>5.0482976232241595E-4</v>
      </c>
      <c r="AC203" t="e">
        <f ca="1">V203*EXP(-AC$1*(ROW()-ROW(V$14)-$B$2))</f>
        <v>#NUM!</v>
      </c>
      <c r="AD203" t="e">
        <f ca="1">W203*EXP(-AD$1*(ROW()-ROW(W$14)-$B$2))</f>
        <v>#DIV/0!</v>
      </c>
      <c r="AF203" t="str">
        <f t="shared" si="29"/>
        <v>2023-42</v>
      </c>
      <c r="AG203">
        <f t="shared" ca="1" si="30"/>
        <v>4.1378684844482982E-2</v>
      </c>
      <c r="AH203">
        <f t="shared" ca="1" si="30"/>
        <v>4.0995682561641454E-2</v>
      </c>
      <c r="AI203">
        <f t="shared" ca="1" si="25"/>
        <v>5.2059122885530676E-2</v>
      </c>
      <c r="AJ203" t="e">
        <f t="shared" ca="1" si="25"/>
        <v>#NUM!</v>
      </c>
      <c r="AK203" t="e">
        <f t="shared" ca="1" si="25"/>
        <v>#DIV/0!</v>
      </c>
      <c r="AM203">
        <f t="shared" ca="1" si="31"/>
        <v>0.99074397158147975</v>
      </c>
      <c r="AN203">
        <f t="shared" ca="1" si="31"/>
        <v>1.2581144877172605</v>
      </c>
      <c r="AO203" t="e">
        <f t="shared" ca="1" si="31"/>
        <v>#NUM!</v>
      </c>
      <c r="AP203" t="e">
        <f t="shared" ca="1" si="26"/>
        <v>#DIV/0!</v>
      </c>
      <c r="AR203" t="str">
        <f t="shared" si="32"/>
        <v>2023-42</v>
      </c>
      <c r="AS203">
        <f t="shared" ca="1" si="33"/>
        <v>1.6135728957585553</v>
      </c>
      <c r="AT203">
        <f t="shared" ca="1" si="33"/>
        <v>1.153671929705713</v>
      </c>
      <c r="AU203" t="e">
        <f t="shared" ca="1" si="33"/>
        <v>#NUM!</v>
      </c>
      <c r="AV203" t="e">
        <f t="shared" ca="1" si="27"/>
        <v>#DIV/0!</v>
      </c>
    </row>
    <row r="204" spans="1:48" x14ac:dyDescent="0.25">
      <c r="A204" s="1" t="s">
        <v>154</v>
      </c>
      <c r="B204" s="9">
        <v>1098049</v>
      </c>
      <c r="C204" s="9">
        <v>80825</v>
      </c>
      <c r="D204" s="9">
        <v>37956</v>
      </c>
      <c r="E204" s="9">
        <v>4</v>
      </c>
      <c r="F204" s="9">
        <v>0</v>
      </c>
      <c r="G204" s="9">
        <v>396</v>
      </c>
      <c r="H204" s="9">
        <v>28</v>
      </c>
      <c r="I204" s="9">
        <v>15</v>
      </c>
      <c r="J204" s="9">
        <v>0</v>
      </c>
      <c r="K204" s="9">
        <v>0</v>
      </c>
      <c r="L204" s="9"/>
      <c r="M204">
        <f t="shared" si="34"/>
        <v>3.6063964358603305E-4</v>
      </c>
      <c r="N204">
        <f t="shared" si="34"/>
        <v>3.4642746674914938E-4</v>
      </c>
      <c r="O204">
        <f t="shared" si="34"/>
        <v>3.9519443566234585E-4</v>
      </c>
      <c r="P204">
        <f t="shared" si="34"/>
        <v>0</v>
      </c>
      <c r="Q204" t="e">
        <f t="shared" si="34"/>
        <v>#DIV/0!</v>
      </c>
      <c r="S204">
        <f t="shared" si="35"/>
        <v>3.6076975537355102E-4</v>
      </c>
      <c r="T204">
        <f t="shared" si="35"/>
        <v>3.4654752379697894E-4</v>
      </c>
      <c r="U204">
        <f t="shared" si="35"/>
        <v>3.9535068119915496E-4</v>
      </c>
      <c r="V204">
        <f t="shared" si="35"/>
        <v>0</v>
      </c>
      <c r="W204" t="e">
        <f t="shared" si="35"/>
        <v>#DIV/0!</v>
      </c>
      <c r="Y204" t="str">
        <f t="shared" si="28"/>
        <v>2023-43</v>
      </c>
      <c r="Z204">
        <f ca="1">S204*EXP(-Z$1*(ROW()-ROW(S$14)-$B$2))</f>
        <v>3.6294834645860116E-4</v>
      </c>
      <c r="AA204">
        <f ca="1">T204*EXP(-AA$1*(ROW()-ROW(T$14)-$B$2))</f>
        <v>3.3149678732047159E-4</v>
      </c>
      <c r="AB204">
        <f ca="1">U204*EXP(-AB$1*(ROW()-ROW(U$14)-$B$2))</f>
        <v>4.2106181140034717E-4</v>
      </c>
      <c r="AC204" t="e">
        <f ca="1">V204*EXP(-AC$1*(ROW()-ROW(V$14)-$B$2))</f>
        <v>#NUM!</v>
      </c>
      <c r="AD204" t="e">
        <f ca="1">W204*EXP(-AD$1*(ROW()-ROW(W$14)-$B$2))</f>
        <v>#DIV/0!</v>
      </c>
      <c r="AF204" t="str">
        <f t="shared" si="29"/>
        <v>2023-43</v>
      </c>
      <c r="AG204">
        <f t="shared" ca="1" si="30"/>
        <v>4.1741633190941582E-2</v>
      </c>
      <c r="AH204">
        <f t="shared" ca="1" si="30"/>
        <v>4.1327179348961927E-2</v>
      </c>
      <c r="AI204">
        <f t="shared" ca="1" si="25"/>
        <v>5.2480184696931026E-2</v>
      </c>
      <c r="AJ204" t="e">
        <f t="shared" ca="1" si="25"/>
        <v>#NUM!</v>
      </c>
      <c r="AK204" t="e">
        <f t="shared" ca="1" si="25"/>
        <v>#DIV/0!</v>
      </c>
      <c r="AM204">
        <f t="shared" ca="1" si="31"/>
        <v>0.99007097206561634</v>
      </c>
      <c r="AN204">
        <f t="shared" ca="1" si="31"/>
        <v>1.2572623705657937</v>
      </c>
      <c r="AO204" t="e">
        <f t="shared" ca="1" si="31"/>
        <v>#NUM!</v>
      </c>
      <c r="AP204" t="e">
        <f t="shared" ca="1" si="26"/>
        <v>#DIV/0!</v>
      </c>
      <c r="AR204" t="str">
        <f t="shared" si="32"/>
        <v>2023-43</v>
      </c>
      <c r="AS204">
        <f t="shared" ca="1" si="33"/>
        <v>1.6124768166414425</v>
      </c>
      <c r="AT204">
        <f t="shared" ca="1" si="33"/>
        <v>1.1528905511840717</v>
      </c>
      <c r="AU204" t="e">
        <f t="shared" ca="1" si="33"/>
        <v>#NUM!</v>
      </c>
      <c r="AV204" t="e">
        <f t="shared" ca="1" si="27"/>
        <v>#DIV/0!</v>
      </c>
    </row>
    <row r="205" spans="1:48" x14ac:dyDescent="0.25">
      <c r="A205" s="1" t="s">
        <v>155</v>
      </c>
      <c r="B205" s="9">
        <v>1097653</v>
      </c>
      <c r="C205" s="9">
        <v>80797</v>
      </c>
      <c r="D205" s="9">
        <v>37941</v>
      </c>
      <c r="E205" s="9">
        <v>4</v>
      </c>
      <c r="F205" s="9">
        <v>0</v>
      </c>
      <c r="G205" s="9">
        <v>323</v>
      </c>
      <c r="H205" s="9">
        <v>27</v>
      </c>
      <c r="I205" s="9">
        <v>21</v>
      </c>
      <c r="J205" s="9">
        <v>0</v>
      </c>
      <c r="K205" s="9">
        <v>0</v>
      </c>
      <c r="L205" s="9"/>
      <c r="M205">
        <f t="shared" si="34"/>
        <v>2.9426421646913914E-4</v>
      </c>
      <c r="N205">
        <f t="shared" si="34"/>
        <v>3.3417082317412777E-4</v>
      </c>
      <c r="O205">
        <f t="shared" si="34"/>
        <v>5.5349094646951844E-4</v>
      </c>
      <c r="P205">
        <f t="shared" si="34"/>
        <v>0</v>
      </c>
      <c r="Q205" t="e">
        <f t="shared" si="34"/>
        <v>#DIV/0!</v>
      </c>
      <c r="S205">
        <f t="shared" si="35"/>
        <v>2.9435083551181086E-4</v>
      </c>
      <c r="T205">
        <f t="shared" si="35"/>
        <v>3.3428253375541723E-4</v>
      </c>
      <c r="U205">
        <f t="shared" si="35"/>
        <v>5.5379748250815775E-4</v>
      </c>
      <c r="V205">
        <f t="shared" si="35"/>
        <v>0</v>
      </c>
      <c r="W205" t="e">
        <f t="shared" si="35"/>
        <v>#DIV/0!</v>
      </c>
      <c r="Y205" t="str">
        <f t="shared" si="28"/>
        <v>2023-44</v>
      </c>
      <c r="Z205">
        <f ca="1">S205*EXP(-Z$1*(ROW()-ROW(S$14)-$B$2))</f>
        <v>2.961420553194973E-4</v>
      </c>
      <c r="AA205">
        <f ca="1">T205*EXP(-AA$1*(ROW()-ROW(T$14)-$B$2))</f>
        <v>3.1965527432501628E-4</v>
      </c>
      <c r="AB205">
        <f ca="1">U205*EXP(-AB$1*(ROW()-ROW(U$14)-$B$2))</f>
        <v>5.9009893060462098E-4</v>
      </c>
      <c r="AC205" t="e">
        <f ca="1">V205*EXP(-AC$1*(ROW()-ROW(V$14)-$B$2))</f>
        <v>#NUM!</v>
      </c>
      <c r="AD205" t="e">
        <f ca="1">W205*EXP(-AD$1*(ROW()-ROW(W$14)-$B$2))</f>
        <v>#DIV/0!</v>
      </c>
      <c r="AF205" t="str">
        <f t="shared" si="29"/>
        <v>2023-44</v>
      </c>
      <c r="AG205">
        <f t="shared" ca="1" si="30"/>
        <v>4.203777524626108E-2</v>
      </c>
      <c r="AH205">
        <f t="shared" ca="1" si="30"/>
        <v>4.1646834623286944E-2</v>
      </c>
      <c r="AI205">
        <f t="shared" ca="1" si="25"/>
        <v>5.3070283627535644E-2</v>
      </c>
      <c r="AJ205" t="e">
        <f t="shared" ca="1" si="25"/>
        <v>#NUM!</v>
      </c>
      <c r="AK205" t="e">
        <f t="shared" ca="1" si="25"/>
        <v>#DIV/0!</v>
      </c>
      <c r="AM205">
        <f t="shared" ca="1" si="31"/>
        <v>0.99070025421935459</v>
      </c>
      <c r="AN205">
        <f t="shared" ca="1" si="31"/>
        <v>1.262442727205356</v>
      </c>
      <c r="AO205" t="e">
        <f t="shared" ca="1" si="31"/>
        <v>#NUM!</v>
      </c>
      <c r="AP205" t="e">
        <f t="shared" ca="1" si="26"/>
        <v>#DIV/0!</v>
      </c>
      <c r="AR205" t="str">
        <f t="shared" si="32"/>
        <v>2023-44</v>
      </c>
      <c r="AS205">
        <f t="shared" ca="1" si="33"/>
        <v>1.6135016955770527</v>
      </c>
      <c r="AT205">
        <f t="shared" ca="1" si="33"/>
        <v>1.1576408597603376</v>
      </c>
      <c r="AU205" t="e">
        <f t="shared" ca="1" si="33"/>
        <v>#NUM!</v>
      </c>
      <c r="AV205" t="e">
        <f t="shared" ca="1" si="27"/>
        <v>#DIV/0!</v>
      </c>
    </row>
    <row r="206" spans="1:48" x14ac:dyDescent="0.25">
      <c r="A206" s="1" t="s">
        <v>156</v>
      </c>
      <c r="B206" s="9">
        <v>1097330</v>
      </c>
      <c r="C206" s="9">
        <v>80770</v>
      </c>
      <c r="D206" s="9">
        <v>37920</v>
      </c>
      <c r="E206" s="9">
        <v>4</v>
      </c>
      <c r="F206" s="9">
        <v>0</v>
      </c>
      <c r="G206" s="9">
        <v>368</v>
      </c>
      <c r="H206" s="9">
        <v>29</v>
      </c>
      <c r="I206" s="9">
        <v>12</v>
      </c>
      <c r="J206" s="9">
        <v>0</v>
      </c>
      <c r="K206" s="9">
        <v>0</v>
      </c>
      <c r="L206" s="9"/>
      <c r="M206">
        <f t="shared" si="34"/>
        <v>3.3535946342485852E-4</v>
      </c>
      <c r="N206">
        <f t="shared" si="34"/>
        <v>3.5904419957905162E-4</v>
      </c>
      <c r="O206">
        <f t="shared" si="34"/>
        <v>3.1645569620253165E-4</v>
      </c>
      <c r="P206">
        <f t="shared" si="34"/>
        <v>0</v>
      </c>
      <c r="Q206" t="e">
        <f t="shared" si="34"/>
        <v>#DIV/0!</v>
      </c>
      <c r="S206">
        <f t="shared" si="35"/>
        <v>3.3547197027003229E-4</v>
      </c>
      <c r="T206">
        <f t="shared" si="35"/>
        <v>3.5917316247956313E-4</v>
      </c>
      <c r="U206">
        <f t="shared" si="35"/>
        <v>3.1655587475488977E-4</v>
      </c>
      <c r="V206">
        <f t="shared" si="35"/>
        <v>0</v>
      </c>
      <c r="W206" t="e">
        <f t="shared" si="35"/>
        <v>#DIV/0!</v>
      </c>
      <c r="Y206" t="str">
        <f t="shared" si="28"/>
        <v>2023-45</v>
      </c>
      <c r="Z206">
        <f ca="1">S206*EXP(-Z$1*(ROW()-ROW(S$14)-$B$2))</f>
        <v>3.3752905675973936E-4</v>
      </c>
      <c r="AA206">
        <f ca="1">T206*EXP(-AA$1*(ROW()-ROW(T$14)-$B$2))</f>
        <v>3.433394709087655E-4</v>
      </c>
      <c r="AB206">
        <f ca="1">U206*EXP(-AB$1*(ROW()-ROW(U$14)-$B$2))</f>
        <v>3.3746964571251337E-4</v>
      </c>
      <c r="AC206" t="e">
        <f ca="1">V206*EXP(-AC$1*(ROW()-ROW(V$14)-$B$2))</f>
        <v>#NUM!</v>
      </c>
      <c r="AD206" t="e">
        <f ca="1">W206*EXP(-AD$1*(ROW()-ROW(W$14)-$B$2))</f>
        <v>#DIV/0!</v>
      </c>
      <c r="AF206" t="str">
        <f t="shared" si="29"/>
        <v>2023-45</v>
      </c>
      <c r="AG206">
        <f t="shared" ca="1" si="30"/>
        <v>4.2375304303020819E-2</v>
      </c>
      <c r="AH206">
        <f t="shared" ca="1" si="30"/>
        <v>4.1990174094195712E-2</v>
      </c>
      <c r="AI206">
        <f t="shared" ca="1" si="30"/>
        <v>5.3407753273248156E-2</v>
      </c>
      <c r="AJ206" t="e">
        <f t="shared" ca="1" si="30"/>
        <v>#NUM!</v>
      </c>
      <c r="AK206" t="e">
        <f t="shared" ca="1" si="30"/>
        <v>#DIV/0!</v>
      </c>
      <c r="AM206">
        <f t="shared" ca="1" si="31"/>
        <v>0.99091144676930021</v>
      </c>
      <c r="AN206">
        <f t="shared" ca="1" si="31"/>
        <v>1.2603509084285411</v>
      </c>
      <c r="AO206" t="e">
        <f t="shared" ca="1" si="31"/>
        <v>#NUM!</v>
      </c>
      <c r="AP206" t="e">
        <f t="shared" ca="1" si="31"/>
        <v>#DIV/0!</v>
      </c>
      <c r="AR206" t="str">
        <f t="shared" si="32"/>
        <v>2023-45</v>
      </c>
      <c r="AS206">
        <f t="shared" ca="1" si="33"/>
        <v>1.6138456538388775</v>
      </c>
      <c r="AT206">
        <f ca="1">AN206/(OFFSET(AN$14,$B$1+$B$2,0))</f>
        <v>1.1557226936248999</v>
      </c>
      <c r="AU206" t="e">
        <f ca="1">AO206/(OFFSET(AO$14,$B$1+$B$2,0))</f>
        <v>#NUM!</v>
      </c>
      <c r="AV206" t="e">
        <f ca="1">AP206/(OFFSET(AP$14,$B$1+$B$2,0))</f>
        <v>#DIV/0!</v>
      </c>
    </row>
    <row r="207" spans="1:48" x14ac:dyDescent="0.25">
      <c r="A207" s="1" t="s">
        <v>157</v>
      </c>
      <c r="B207" s="9">
        <v>1096962</v>
      </c>
      <c r="C207" s="9">
        <v>80741</v>
      </c>
      <c r="D207" s="9">
        <v>37908</v>
      </c>
      <c r="E207" s="9">
        <v>4</v>
      </c>
      <c r="F207" s="9">
        <v>0</v>
      </c>
      <c r="G207" s="9">
        <v>351</v>
      </c>
      <c r="H207" s="9">
        <v>35</v>
      </c>
      <c r="I207" s="9">
        <v>15</v>
      </c>
      <c r="J207" s="9">
        <v>0</v>
      </c>
      <c r="K207" s="9">
        <v>0</v>
      </c>
      <c r="L207" s="9"/>
      <c r="M207">
        <f t="shared" si="34"/>
        <v>3.1997462081640018E-4</v>
      </c>
      <c r="N207">
        <f t="shared" si="34"/>
        <v>4.3348484660829073E-4</v>
      </c>
      <c r="O207">
        <f t="shared" si="34"/>
        <v>3.9569484013928457E-4</v>
      </c>
      <c r="P207">
        <f t="shared" si="34"/>
        <v>0</v>
      </c>
      <c r="Q207" t="e">
        <f t="shared" si="34"/>
        <v>#DIV/0!</v>
      </c>
      <c r="S207">
        <f t="shared" si="35"/>
        <v>3.2007704007758897E-4</v>
      </c>
      <c r="T207">
        <f t="shared" si="35"/>
        <v>4.3367284400849099E-4</v>
      </c>
      <c r="U207">
        <f t="shared" si="35"/>
        <v>3.9585148169504238E-4</v>
      </c>
      <c r="V207">
        <f t="shared" si="35"/>
        <v>0</v>
      </c>
      <c r="W207" t="e">
        <f t="shared" si="35"/>
        <v>#DIV/0!</v>
      </c>
      <c r="Y207" t="str">
        <f t="shared" ref="Y207:Y254" si="36">$A207</f>
        <v>2023-46</v>
      </c>
      <c r="Z207">
        <f ca="1">S207*EXP(-Z$1*(ROW()-ROW(S$14)-$B$2))</f>
        <v>3.2205464079677773E-4</v>
      </c>
      <c r="AA207">
        <f ca="1">T207*EXP(-AA$1*(ROW()-ROW(T$14)-$B$2))</f>
        <v>4.1441336067242691E-4</v>
      </c>
      <c r="AB207">
        <f ca="1">U207*EXP(-AB$1*(ROW()-ROW(U$14)-$B$2))</f>
        <v>4.2220862418221924E-4</v>
      </c>
      <c r="AC207" t="e">
        <f ca="1">V207*EXP(-AC$1*(ROW()-ROW(V$14)-$B$2))</f>
        <v>#NUM!</v>
      </c>
      <c r="AD207" t="e">
        <f ca="1">W207*EXP(-AD$1*(ROW()-ROW(W$14)-$B$2))</f>
        <v>#DIV/0!</v>
      </c>
      <c r="AF207" t="str">
        <f t="shared" ref="AF207:AF254" si="37">$A207</f>
        <v>2023-46</v>
      </c>
      <c r="AG207">
        <f t="shared" ref="AG207:AK254" ca="1" si="38">IF((ROW()-14)&gt;=($B$2), Z207+AG206,0)</f>
        <v>4.2697358943817598E-2</v>
      </c>
      <c r="AH207">
        <f t="shared" ca="1" si="38"/>
        <v>4.2404587454868137E-2</v>
      </c>
      <c r="AI207">
        <f t="shared" ca="1" si="38"/>
        <v>5.3829961897430376E-2</v>
      </c>
      <c r="AJ207" t="e">
        <f t="shared" ca="1" si="38"/>
        <v>#NUM!</v>
      </c>
      <c r="AK207" t="e">
        <f t="shared" ca="1" si="38"/>
        <v>#DIV/0!</v>
      </c>
      <c r="AM207">
        <f t="shared" ref="AM207:AP254" ca="1" si="39">AH207/$AG207</f>
        <v>0.99314310073991463</v>
      </c>
      <c r="AN207">
        <f t="shared" ca="1" si="39"/>
        <v>1.2607328235046429</v>
      </c>
      <c r="AO207" t="e">
        <f t="shared" ca="1" si="39"/>
        <v>#NUM!</v>
      </c>
      <c r="AP207" t="e">
        <f t="shared" ca="1" si="39"/>
        <v>#DIV/0!</v>
      </c>
      <c r="AR207" t="str">
        <f t="shared" ref="AR207:AR254" si="40">$A207</f>
        <v>2023-46</v>
      </c>
      <c r="AS207">
        <f ca="1">AM207/(OFFSET(AM$14,$B$1+$B$2,0))</f>
        <v>1.6174802319569228</v>
      </c>
      <c r="AT207">
        <f ca="1">AN207/(OFFSET(AN$14,$B$1+$B$2,0))</f>
        <v>1.1560729039651603</v>
      </c>
      <c r="AU207" t="e">
        <f ca="1">AO207/(OFFSET(AO$14,$B$1+$B$2,0))</f>
        <v>#NUM!</v>
      </c>
      <c r="AV207" t="e">
        <f ca="1">AP207/(OFFSET(AP$14,$B$1+$B$2,0))</f>
        <v>#DIV/0!</v>
      </c>
    </row>
    <row r="208" spans="1:48" x14ac:dyDescent="0.25">
      <c r="A208" s="1" t="s">
        <v>158</v>
      </c>
      <c r="B208" s="9">
        <v>1096611</v>
      </c>
      <c r="C208" s="9">
        <v>80706</v>
      </c>
      <c r="D208" s="9">
        <v>37893</v>
      </c>
      <c r="E208" s="9">
        <v>4</v>
      </c>
      <c r="F208" s="9">
        <v>0</v>
      </c>
      <c r="G208" s="9">
        <v>365</v>
      </c>
      <c r="H208" s="9">
        <v>29</v>
      </c>
      <c r="I208" s="9">
        <v>15</v>
      </c>
      <c r="J208" s="9">
        <v>0</v>
      </c>
      <c r="K208" s="9">
        <v>0</v>
      </c>
      <c r="L208" s="9"/>
      <c r="M208">
        <f t="shared" si="34"/>
        <v>3.3284364282320714E-4</v>
      </c>
      <c r="N208">
        <f t="shared" si="34"/>
        <v>3.5932892226104625E-4</v>
      </c>
      <c r="O208">
        <f t="shared" si="34"/>
        <v>3.9585147652600742E-4</v>
      </c>
      <c r="P208">
        <f t="shared" si="34"/>
        <v>0</v>
      </c>
      <c r="Q208" t="e">
        <f t="shared" si="34"/>
        <v>#DIV/0!</v>
      </c>
      <c r="S208">
        <f t="shared" si="35"/>
        <v>3.3295446767610205E-4</v>
      </c>
      <c r="T208">
        <f t="shared" si="35"/>
        <v>3.5945808981817563E-4</v>
      </c>
      <c r="U208">
        <f t="shared" si="35"/>
        <v>3.9600824214660295E-4</v>
      </c>
      <c r="V208">
        <f t="shared" si="35"/>
        <v>0</v>
      </c>
      <c r="W208" t="e">
        <f t="shared" si="35"/>
        <v>#DIV/0!</v>
      </c>
      <c r="Y208" t="str">
        <f t="shared" si="36"/>
        <v>2023-47</v>
      </c>
      <c r="Z208">
        <f ca="1">S208*EXP(-Z$1*(ROW()-ROW(S$14)-$B$2))</f>
        <v>3.350271472150501E-4</v>
      </c>
      <c r="AA208">
        <f ca="1">T208*EXP(-AA$1*(ROW()-ROW(T$14)-$B$2))</f>
        <v>3.4337719467145963E-4</v>
      </c>
      <c r="AB208">
        <f ca="1">U208*EXP(-AB$1*(ROW()-ROW(U$14)-$B$2))</f>
        <v>4.2258058274441352E-4</v>
      </c>
      <c r="AC208" t="e">
        <f ca="1">V208*EXP(-AC$1*(ROW()-ROW(V$14)-$B$2))</f>
        <v>#NUM!</v>
      </c>
      <c r="AD208" t="e">
        <f ca="1">W208*EXP(-AD$1*(ROW()-ROW(W$14)-$B$2))</f>
        <v>#DIV/0!</v>
      </c>
      <c r="AF208" t="str">
        <f t="shared" si="37"/>
        <v>2023-47</v>
      </c>
      <c r="AG208">
        <f t="shared" ca="1" si="38"/>
        <v>4.3032386091032646E-2</v>
      </c>
      <c r="AH208">
        <f t="shared" ca="1" si="38"/>
        <v>4.2747964649539595E-2</v>
      </c>
      <c r="AI208">
        <f t="shared" ca="1" si="38"/>
        <v>5.425254248017479E-2</v>
      </c>
      <c r="AJ208" t="e">
        <f t="shared" ca="1" si="38"/>
        <v>#NUM!</v>
      </c>
      <c r="AK208" t="e">
        <f t="shared" ca="1" si="38"/>
        <v>#DIV/0!</v>
      </c>
      <c r="AM208">
        <f t="shared" ca="1" si="39"/>
        <v>0.99339052589620824</v>
      </c>
      <c r="AN208">
        <f t="shared" ca="1" si="39"/>
        <v>1.2607374911864409</v>
      </c>
      <c r="AO208" t="e">
        <f t="shared" ca="1" si="39"/>
        <v>#NUM!</v>
      </c>
      <c r="AP208" t="e">
        <f t="shared" ca="1" si="39"/>
        <v>#DIV/0!</v>
      </c>
      <c r="AR208" t="str">
        <f t="shared" si="40"/>
        <v>2023-47</v>
      </c>
      <c r="AS208">
        <f ca="1">AM208/(OFFSET(AM$14,$B$1+$B$2,0))</f>
        <v>1.6178832003699295</v>
      </c>
      <c r="AT208">
        <f ca="1">AN208/(OFFSET(AN$14,$B$1+$B$2,0))</f>
        <v>1.1560771841586719</v>
      </c>
      <c r="AU208" t="e">
        <f ca="1">AO208/(OFFSET(AO$14,$B$1+$B$2,0))</f>
        <v>#NUM!</v>
      </c>
      <c r="AV208" t="e">
        <f ca="1">AP208/(OFFSET(AP$14,$B$1+$B$2,0))</f>
        <v>#DIV/0!</v>
      </c>
    </row>
    <row r="209" spans="1:48" x14ac:dyDescent="0.25">
      <c r="A209" s="1" t="s">
        <v>159</v>
      </c>
      <c r="B209" s="9">
        <v>1096246</v>
      </c>
      <c r="C209" s="9">
        <v>80677</v>
      </c>
      <c r="D209" s="9">
        <v>37878</v>
      </c>
      <c r="E209" s="9">
        <v>4</v>
      </c>
      <c r="F209" s="9">
        <v>0</v>
      </c>
      <c r="G209" s="9">
        <v>402</v>
      </c>
      <c r="H209" s="9">
        <v>30</v>
      </c>
      <c r="I209" s="9">
        <v>15</v>
      </c>
      <c r="J209" s="9">
        <v>0</v>
      </c>
      <c r="K209" s="9">
        <v>0</v>
      </c>
      <c r="L209" s="9"/>
      <c r="M209">
        <f t="shared" si="34"/>
        <v>3.6670601306641027E-4</v>
      </c>
      <c r="N209">
        <f t="shared" si="34"/>
        <v>3.7185319235965642E-4</v>
      </c>
      <c r="O209">
        <f t="shared" si="34"/>
        <v>3.96008236971329E-4</v>
      </c>
      <c r="P209">
        <f t="shared" si="34"/>
        <v>0</v>
      </c>
      <c r="Q209" t="e">
        <f t="shared" si="34"/>
        <v>#DIV/0!</v>
      </c>
      <c r="S209">
        <f t="shared" si="35"/>
        <v>3.6684053981054024E-4</v>
      </c>
      <c r="T209">
        <f t="shared" si="35"/>
        <v>3.7199152288297461E-4</v>
      </c>
      <c r="U209">
        <f t="shared" si="35"/>
        <v>3.9616512680407296E-4</v>
      </c>
      <c r="V209">
        <f t="shared" si="35"/>
        <v>0</v>
      </c>
      <c r="W209" t="e">
        <f t="shared" si="35"/>
        <v>#DIV/0!</v>
      </c>
      <c r="Y209" t="str">
        <f t="shared" si="36"/>
        <v>2023-48</v>
      </c>
      <c r="Z209">
        <f ca="1">S209*EXP(-Z$1*(ROW()-ROW(S$14)-$B$2))</f>
        <v>3.6914125931556286E-4</v>
      </c>
      <c r="AA209">
        <f ca="1">T209*EXP(-AA$1*(ROW()-ROW(T$14)-$B$2))</f>
        <v>3.5522857588202725E-4</v>
      </c>
      <c r="AB209">
        <f ca="1">U209*EXP(-AB$1*(ROW()-ROW(U$14)-$B$2))</f>
        <v>4.2295293532412673E-4</v>
      </c>
      <c r="AC209" t="e">
        <f ca="1">V209*EXP(-AC$1*(ROW()-ROW(V$14)-$B$2))</f>
        <v>#NUM!</v>
      </c>
      <c r="AD209" t="e">
        <f ca="1">W209*EXP(-AD$1*(ROW()-ROW(W$14)-$B$2))</f>
        <v>#DIV/0!</v>
      </c>
      <c r="AF209" t="str">
        <f t="shared" si="37"/>
        <v>2023-48</v>
      </c>
      <c r="AG209">
        <f t="shared" ca="1" si="38"/>
        <v>4.3401527350348211E-2</v>
      </c>
      <c r="AH209">
        <f t="shared" ca="1" si="38"/>
        <v>4.3103193225421624E-2</v>
      </c>
      <c r="AI209">
        <f t="shared" ca="1" si="38"/>
        <v>5.4675495415498918E-2</v>
      </c>
      <c r="AJ209" t="e">
        <f t="shared" ca="1" si="38"/>
        <v>#NUM!</v>
      </c>
      <c r="AK209" t="e">
        <f t="shared" ca="1" si="38"/>
        <v>#DIV/0!</v>
      </c>
      <c r="AM209">
        <f t="shared" ca="1" si="39"/>
        <v>0.99312618372808958</v>
      </c>
      <c r="AN209">
        <f t="shared" ca="1" si="39"/>
        <v>1.2597597078587663</v>
      </c>
      <c r="AO209" t="e">
        <f t="shared" ca="1" si="39"/>
        <v>#NUM!</v>
      </c>
      <c r="AP209" t="e">
        <f t="shared" ca="1" si="39"/>
        <v>#DIV/0!</v>
      </c>
      <c r="AR209" t="str">
        <f t="shared" si="40"/>
        <v>2023-48</v>
      </c>
      <c r="AS209">
        <f ca="1">AM209/(OFFSET(AM$14,$B$1+$B$2,0))</f>
        <v>1.6174526801044351</v>
      </c>
      <c r="AT209">
        <f ca="1">AN209/(OFFSET(AN$14,$B$1+$B$2,0))</f>
        <v>1.1551805716568009</v>
      </c>
      <c r="AU209" t="e">
        <f ca="1">AO209/(OFFSET(AO$14,$B$1+$B$2,0))</f>
        <v>#NUM!</v>
      </c>
      <c r="AV209" t="e">
        <f ca="1">AP209/(OFFSET(AP$14,$B$1+$B$2,0))</f>
        <v>#DIV/0!</v>
      </c>
    </row>
    <row r="210" spans="1:48" x14ac:dyDescent="0.25">
      <c r="A210" s="1" t="s">
        <v>160</v>
      </c>
      <c r="B210" s="9">
        <v>1095844</v>
      </c>
      <c r="C210" s="9">
        <v>80647</v>
      </c>
      <c r="D210" s="9">
        <v>37863</v>
      </c>
      <c r="E210" s="9">
        <v>4</v>
      </c>
      <c r="F210" s="9">
        <v>0</v>
      </c>
      <c r="G210" s="9">
        <v>359</v>
      </c>
      <c r="H210" s="9">
        <v>38</v>
      </c>
      <c r="I210" s="9">
        <v>14</v>
      </c>
      <c r="J210" s="9">
        <v>0</v>
      </c>
      <c r="K210" s="9">
        <v>0</v>
      </c>
      <c r="L210" s="9"/>
      <c r="M210">
        <f t="shared" si="34"/>
        <v>3.2760137391818543E-4</v>
      </c>
      <c r="N210">
        <f t="shared" si="34"/>
        <v>4.7118925688494301E-4</v>
      </c>
      <c r="O210">
        <f t="shared" si="34"/>
        <v>3.6975411351451286E-4</v>
      </c>
      <c r="P210">
        <f t="shared" si="34"/>
        <v>0</v>
      </c>
      <c r="Q210" t="e">
        <f t="shared" si="34"/>
        <v>#DIV/0!</v>
      </c>
      <c r="S210">
        <f t="shared" si="35"/>
        <v>3.2770873468180109E-4</v>
      </c>
      <c r="T210">
        <f t="shared" si="35"/>
        <v>4.7141138959324588E-4</v>
      </c>
      <c r="U210">
        <f t="shared" si="35"/>
        <v>3.6989088640711974E-4</v>
      </c>
      <c r="V210">
        <f t="shared" si="35"/>
        <v>0</v>
      </c>
      <c r="W210" t="e">
        <f t="shared" si="35"/>
        <v>#DIV/0!</v>
      </c>
      <c r="Y210" t="str">
        <f t="shared" si="36"/>
        <v>2023-49</v>
      </c>
      <c r="Z210">
        <f ca="1">S210*EXP(-Z$1*(ROW()-ROW(S$14)-$B$2))</f>
        <v>3.2977930304770698E-4</v>
      </c>
      <c r="AA210">
        <f ca="1">T210*EXP(-AA$1*(ROW()-ROW(T$14)-$B$2))</f>
        <v>4.5001458380792788E-4</v>
      </c>
      <c r="AB210">
        <f ca="1">U210*EXP(-AB$1*(ROW()-ROW(U$14)-$B$2))</f>
        <v>3.95093530654894E-4</v>
      </c>
      <c r="AC210" t="e">
        <f ca="1">V210*EXP(-AC$1*(ROW()-ROW(V$14)-$B$2))</f>
        <v>#NUM!</v>
      </c>
      <c r="AD210" t="e">
        <f ca="1">W210*EXP(-AD$1*(ROW()-ROW(W$14)-$B$2))</f>
        <v>#DIV/0!</v>
      </c>
      <c r="AF210" t="str">
        <f t="shared" si="37"/>
        <v>2023-49</v>
      </c>
      <c r="AG210">
        <f t="shared" ca="1" si="38"/>
        <v>4.3731306653395918E-2</v>
      </c>
      <c r="AH210">
        <f t="shared" ca="1" si="38"/>
        <v>4.3553207809229555E-2</v>
      </c>
      <c r="AI210">
        <f t="shared" ca="1" si="38"/>
        <v>5.5070588946153812E-2</v>
      </c>
      <c r="AJ210" t="e">
        <f t="shared" ca="1" si="38"/>
        <v>#NUM!</v>
      </c>
      <c r="AK210" t="e">
        <f t="shared" ca="1" si="38"/>
        <v>#DIV/0!</v>
      </c>
      <c r="AM210">
        <f t="shared" ca="1" si="39"/>
        <v>0.99592742916240917</v>
      </c>
      <c r="AN210">
        <f t="shared" ca="1" si="39"/>
        <v>1.259294385659006</v>
      </c>
      <c r="AO210" t="e">
        <f t="shared" ca="1" si="39"/>
        <v>#NUM!</v>
      </c>
      <c r="AP210" t="e">
        <f t="shared" ca="1" si="39"/>
        <v>#DIV/0!</v>
      </c>
      <c r="AR210" t="str">
        <f t="shared" si="40"/>
        <v>2023-49</v>
      </c>
      <c r="AS210">
        <f ca="1">AM210/(OFFSET(AM$14,$B$1+$B$2,0))</f>
        <v>1.6220149220527462</v>
      </c>
      <c r="AT210">
        <f ca="1">AN210/(OFFSET(AN$14,$B$1+$B$2,0))</f>
        <v>1.1547538782474385</v>
      </c>
      <c r="AU210" t="e">
        <f ca="1">AO210/(OFFSET(AO$14,$B$1+$B$2,0))</f>
        <v>#NUM!</v>
      </c>
      <c r="AV210" t="e">
        <f ca="1">AP210/(OFFSET(AP$14,$B$1+$B$2,0))</f>
        <v>#DIV/0!</v>
      </c>
    </row>
    <row r="211" spans="1:48" x14ac:dyDescent="0.25">
      <c r="A211" s="1" t="s">
        <v>161</v>
      </c>
      <c r="B211" s="9">
        <v>1095485</v>
      </c>
      <c r="C211" s="9">
        <v>80609</v>
      </c>
      <c r="D211" s="9">
        <v>37849</v>
      </c>
      <c r="E211" s="9">
        <v>4</v>
      </c>
      <c r="F211" s="9">
        <v>0</v>
      </c>
      <c r="G211" s="9">
        <v>363</v>
      </c>
      <c r="H211" s="9">
        <v>32</v>
      </c>
      <c r="I211" s="9">
        <v>16</v>
      </c>
      <c r="J211" s="9">
        <v>0</v>
      </c>
      <c r="K211" s="9">
        <v>0</v>
      </c>
      <c r="L211" s="9"/>
      <c r="M211">
        <f t="shared" si="34"/>
        <v>3.3136008252052741E-4</v>
      </c>
      <c r="N211">
        <f t="shared" si="34"/>
        <v>3.9697800493741396E-4</v>
      </c>
      <c r="O211">
        <f t="shared" si="34"/>
        <v>4.2273243678829031E-4</v>
      </c>
      <c r="P211">
        <f t="shared" si="34"/>
        <v>0</v>
      </c>
      <c r="Q211" t="e">
        <f t="shared" si="34"/>
        <v>#DIV/0!</v>
      </c>
      <c r="S211">
        <f t="shared" si="35"/>
        <v>3.3146992145503937E-4</v>
      </c>
      <c r="T211">
        <f t="shared" si="35"/>
        <v>3.9713566427862919E-4</v>
      </c>
      <c r="U211">
        <f t="shared" si="35"/>
        <v>4.2291122138004265E-4</v>
      </c>
      <c r="V211">
        <f t="shared" si="35"/>
        <v>0</v>
      </c>
      <c r="W211" t="e">
        <f t="shared" si="35"/>
        <v>#DIV/0!</v>
      </c>
      <c r="Y211" t="str">
        <f t="shared" si="36"/>
        <v>2023-50</v>
      </c>
      <c r="Z211">
        <f ca="1">S211*EXP(-Z$1*(ROW()-ROW(S$14)-$B$2))</f>
        <v>3.3357970260981877E-4</v>
      </c>
      <c r="AA211">
        <f ca="1">T211*EXP(-AA$1*(ROW()-ROW(T$14)-$B$2))</f>
        <v>3.7898068190936806E-4</v>
      </c>
      <c r="AB211">
        <f ca="1">U211*EXP(-AB$1*(ROW()-ROW(U$14)-$B$2))</f>
        <v>4.5194541372667329E-4</v>
      </c>
      <c r="AC211" t="e">
        <f ca="1">V211*EXP(-AC$1*(ROW()-ROW(V$14)-$B$2))</f>
        <v>#NUM!</v>
      </c>
      <c r="AD211" t="e">
        <f ca="1">W211*EXP(-AD$1*(ROW()-ROW(W$14)-$B$2))</f>
        <v>#DIV/0!</v>
      </c>
      <c r="AF211" t="str">
        <f t="shared" si="37"/>
        <v>2023-50</v>
      </c>
      <c r="AG211">
        <f t="shared" ca="1" si="38"/>
        <v>4.4064886356005736E-2</v>
      </c>
      <c r="AH211">
        <f t="shared" ca="1" si="38"/>
        <v>4.3932188491138925E-2</v>
      </c>
      <c r="AI211">
        <f t="shared" ca="1" si="38"/>
        <v>5.5522534359880485E-2</v>
      </c>
      <c r="AJ211" t="e">
        <f t="shared" ca="1" si="38"/>
        <v>#NUM!</v>
      </c>
      <c r="AK211" t="e">
        <f t="shared" ca="1" si="38"/>
        <v>#DIV/0!</v>
      </c>
      <c r="AM211">
        <f t="shared" ca="1" si="39"/>
        <v>0.9969885803450228</v>
      </c>
      <c r="AN211">
        <f t="shared" ca="1" si="39"/>
        <v>1.2600176455989691</v>
      </c>
      <c r="AO211" t="e">
        <f t="shared" ca="1" si="39"/>
        <v>#NUM!</v>
      </c>
      <c r="AP211" t="e">
        <f t="shared" ca="1" si="39"/>
        <v>#DIV/0!</v>
      </c>
      <c r="AR211" t="str">
        <f t="shared" si="40"/>
        <v>2023-50</v>
      </c>
      <c r="AS211">
        <f ca="1">AM211/(OFFSET(AM$14,$B$1+$B$2,0))</f>
        <v>1.6237431634911819</v>
      </c>
      <c r="AT211">
        <f ca="1">AN211/(OFFSET(AN$14,$B$1+$B$2,0))</f>
        <v>1.1554170966578154</v>
      </c>
      <c r="AU211" t="e">
        <f ca="1">AO211/(OFFSET(AO$14,$B$1+$B$2,0))</f>
        <v>#NUM!</v>
      </c>
      <c r="AV211" t="e">
        <f ca="1">AP211/(OFFSET(AP$14,$B$1+$B$2,0))</f>
        <v>#DIV/0!</v>
      </c>
    </row>
    <row r="212" spans="1:48" x14ac:dyDescent="0.25">
      <c r="A212" s="1" t="s">
        <v>162</v>
      </c>
      <c r="B212" s="9">
        <v>1095122</v>
      </c>
      <c r="C212" s="9">
        <v>80577</v>
      </c>
      <c r="D212" s="9">
        <v>37833</v>
      </c>
      <c r="E212" s="9">
        <v>4</v>
      </c>
      <c r="F212" s="9">
        <v>0</v>
      </c>
      <c r="G212" s="9">
        <v>396</v>
      </c>
      <c r="H212" s="9">
        <v>33</v>
      </c>
      <c r="I212" s="9">
        <v>19</v>
      </c>
      <c r="J212" s="9">
        <v>0</v>
      </c>
      <c r="K212" s="9">
        <v>0</v>
      </c>
      <c r="L212" s="9"/>
      <c r="M212">
        <f t="shared" si="34"/>
        <v>3.6160354736732529E-4</v>
      </c>
      <c r="N212">
        <f t="shared" si="34"/>
        <v>4.0954614840463157E-4</v>
      </c>
      <c r="O212">
        <f t="shared" si="34"/>
        <v>5.0220706790368198E-4</v>
      </c>
      <c r="P212">
        <f t="shared" si="34"/>
        <v>0</v>
      </c>
      <c r="Q212" t="e">
        <f t="shared" si="34"/>
        <v>#DIV/0!</v>
      </c>
      <c r="S212">
        <f t="shared" si="35"/>
        <v>3.6173435573664641E-4</v>
      </c>
      <c r="T212">
        <f t="shared" si="35"/>
        <v>4.0971395090418392E-4</v>
      </c>
      <c r="U212">
        <f t="shared" si="35"/>
        <v>5.0245941714014005E-4</v>
      </c>
      <c r="V212">
        <f t="shared" si="35"/>
        <v>0</v>
      </c>
      <c r="W212" t="e">
        <f t="shared" si="35"/>
        <v>#DIV/0!</v>
      </c>
      <c r="Y212" t="str">
        <f t="shared" si="36"/>
        <v>2023-51</v>
      </c>
      <c r="Z212">
        <f ca="1">S212*EXP(-Z$1*(ROW()-ROW(S$14)-$B$2))</f>
        <v>3.64053627431165E-4</v>
      </c>
      <c r="AA212">
        <f ca="1">T212*EXP(-AA$1*(ROW()-ROW(T$14)-$B$2))</f>
        <v>3.9085043571863867E-4</v>
      </c>
      <c r="AB212">
        <f ca="1">U212*EXP(-AB$1*(ROW()-ROW(U$14)-$B$2))</f>
        <v>5.3721515099614025E-4</v>
      </c>
      <c r="AC212" t="e">
        <f ca="1">V212*EXP(-AC$1*(ROW()-ROW(V$14)-$B$2))</f>
        <v>#NUM!</v>
      </c>
      <c r="AD212" t="e">
        <f ca="1">W212*EXP(-AD$1*(ROW()-ROW(W$14)-$B$2))</f>
        <v>#DIV/0!</v>
      </c>
      <c r="AF212" t="str">
        <f t="shared" si="37"/>
        <v>2023-51</v>
      </c>
      <c r="AG212">
        <f t="shared" ca="1" si="38"/>
        <v>4.4428939983436902E-2</v>
      </c>
      <c r="AH212">
        <f t="shared" ca="1" si="38"/>
        <v>4.4323038926857565E-2</v>
      </c>
      <c r="AI212">
        <f t="shared" ca="1" si="38"/>
        <v>5.6059749510876625E-2</v>
      </c>
      <c r="AJ212" t="e">
        <f t="shared" ca="1" si="38"/>
        <v>#NUM!</v>
      </c>
      <c r="AK212" t="e">
        <f t="shared" ca="1" si="38"/>
        <v>#DIV/0!</v>
      </c>
      <c r="AM212">
        <f t="shared" ca="1" si="39"/>
        <v>0.99761639470536956</v>
      </c>
      <c r="AN212">
        <f t="shared" ca="1" si="39"/>
        <v>1.2617845380010346</v>
      </c>
      <c r="AO212" t="e">
        <f t="shared" ca="1" si="39"/>
        <v>#NUM!</v>
      </c>
      <c r="AP212" t="e">
        <f t="shared" ca="1" si="39"/>
        <v>#DIV/0!</v>
      </c>
      <c r="AR212" t="str">
        <f t="shared" si="40"/>
        <v>2023-51</v>
      </c>
      <c r="AS212">
        <f ca="1">AM212/(OFFSET(AM$14,$B$1+$B$2,0))</f>
        <v>1.6247656519084532</v>
      </c>
      <c r="AT212">
        <f ca="1">AN212/(OFFSET(AN$14,$B$1+$B$2,0))</f>
        <v>1.1570373102289759</v>
      </c>
      <c r="AU212" t="e">
        <f ca="1">AO212/(OFFSET(AO$14,$B$1+$B$2,0))</f>
        <v>#NUM!</v>
      </c>
      <c r="AV212" t="e">
        <f ca="1">AP212/(OFFSET(AP$14,$B$1+$B$2,0))</f>
        <v>#DIV/0!</v>
      </c>
    </row>
    <row r="213" spans="1:48" x14ac:dyDescent="0.25">
      <c r="A213" s="1" t="s">
        <v>163</v>
      </c>
      <c r="B213" s="9">
        <v>1094726</v>
      </c>
      <c r="C213" s="9">
        <v>80544</v>
      </c>
      <c r="D213" s="9">
        <v>37814</v>
      </c>
      <c r="E213" s="9">
        <v>4</v>
      </c>
      <c r="F213" s="9">
        <v>0</v>
      </c>
      <c r="G213" s="9">
        <v>393</v>
      </c>
      <c r="H213" s="9">
        <v>39</v>
      </c>
      <c r="I213" s="9">
        <v>19</v>
      </c>
      <c r="J213" s="9">
        <v>0</v>
      </c>
      <c r="K213" s="9">
        <v>0</v>
      </c>
      <c r="L213" s="9"/>
      <c r="M213">
        <f t="shared" si="34"/>
        <v>3.5899394003613687E-4</v>
      </c>
      <c r="N213">
        <f t="shared" si="34"/>
        <v>4.8420738974970203E-4</v>
      </c>
      <c r="O213">
        <f t="shared" si="34"/>
        <v>5.0245940656899561E-4</v>
      </c>
      <c r="P213">
        <f t="shared" si="34"/>
        <v>0</v>
      </c>
      <c r="Q213" t="e">
        <f t="shared" si="34"/>
        <v>#DIV/0!</v>
      </c>
      <c r="S213">
        <f t="shared" si="35"/>
        <v>3.5912286682735525E-4</v>
      </c>
      <c r="T213">
        <f t="shared" si="35"/>
        <v>4.8444196960081241E-4</v>
      </c>
      <c r="U213">
        <f t="shared" si="35"/>
        <v>5.0271200952876525E-4</v>
      </c>
      <c r="V213">
        <f t="shared" si="35"/>
        <v>0</v>
      </c>
      <c r="W213" t="e">
        <f t="shared" si="35"/>
        <v>#DIV/0!</v>
      </c>
      <c r="Y213" t="str">
        <f t="shared" si="36"/>
        <v>2023-52</v>
      </c>
      <c r="Z213">
        <f ca="1">S213*EXP(-Z$1*(ROW()-ROW(S$14)-$B$2))</f>
        <v>3.614421336226898E-4</v>
      </c>
      <c r="AA213">
        <f ca="1">T213*EXP(-AA$1*(ROW()-ROW(T$14)-$B$2))</f>
        <v>4.6198010699310856E-4</v>
      </c>
      <c r="AB213">
        <f ca="1">U213*EXP(-AB$1*(ROW()-ROW(U$14)-$B$2))</f>
        <v>5.3774577900993561E-4</v>
      </c>
      <c r="AC213" t="e">
        <f ca="1">V213*EXP(-AC$1*(ROW()-ROW(V$14)-$B$2))</f>
        <v>#NUM!</v>
      </c>
      <c r="AD213" t="e">
        <f ca="1">W213*EXP(-AD$1*(ROW()-ROW(W$14)-$B$2))</f>
        <v>#DIV/0!</v>
      </c>
      <c r="AF213" t="str">
        <f t="shared" si="37"/>
        <v>2023-52</v>
      </c>
      <c r="AG213">
        <f t="shared" ca="1" si="38"/>
        <v>4.4790382117059595E-2</v>
      </c>
      <c r="AH213">
        <f t="shared" ca="1" si="38"/>
        <v>4.4785019033850675E-2</v>
      </c>
      <c r="AI213">
        <f t="shared" ca="1" si="38"/>
        <v>5.6597495289886557E-2</v>
      </c>
      <c r="AJ213" t="e">
        <f t="shared" ca="1" si="38"/>
        <v>#NUM!</v>
      </c>
      <c r="AK213" t="e">
        <f t="shared" ca="1" si="38"/>
        <v>#DIV/0!</v>
      </c>
      <c r="AM213">
        <f t="shared" ca="1" si="39"/>
        <v>0.99988026261542262</v>
      </c>
      <c r="AN213">
        <f t="shared" ca="1" si="39"/>
        <v>1.2636082260242631</v>
      </c>
      <c r="AO213" t="e">
        <f t="shared" ca="1" si="39"/>
        <v>#NUM!</v>
      </c>
      <c r="AP213" t="e">
        <f t="shared" ca="1" si="39"/>
        <v>#DIV/0!</v>
      </c>
      <c r="AR213" t="str">
        <f t="shared" si="40"/>
        <v>2023-52</v>
      </c>
      <c r="AS213">
        <f ca="1">AM213/(OFFSET(AM$14,$B$1+$B$2,0))</f>
        <v>1.6284526951850409</v>
      </c>
      <c r="AT213">
        <f ca="1">AN213/(OFFSET(AN$14,$B$1+$B$2,0))</f>
        <v>1.1587096045245109</v>
      </c>
      <c r="AU213" t="e">
        <f ca="1">AO213/(OFFSET(AO$14,$B$1+$B$2,0))</f>
        <v>#NUM!</v>
      </c>
      <c r="AV213" t="e">
        <f ca="1">AP213/(OFFSET(AP$14,$B$1+$B$2,0))</f>
        <v>#DIV/0!</v>
      </c>
    </row>
    <row r="214" spans="1:48" x14ac:dyDescent="0.25">
      <c r="A214" s="1" t="s">
        <v>164</v>
      </c>
      <c r="B214" s="9">
        <v>1094333</v>
      </c>
      <c r="C214" s="9">
        <v>80505</v>
      </c>
      <c r="D214" s="9">
        <v>37795</v>
      </c>
      <c r="E214" s="9">
        <v>4</v>
      </c>
      <c r="F214" s="9">
        <v>0</v>
      </c>
      <c r="G214" s="9">
        <v>365</v>
      </c>
      <c r="H214" s="9">
        <v>21</v>
      </c>
      <c r="I214" s="9">
        <v>8</v>
      </c>
      <c r="J214" s="9">
        <v>0</v>
      </c>
      <c r="K214" s="9">
        <v>0</v>
      </c>
      <c r="L214" s="9"/>
      <c r="M214">
        <f t="shared" si="34"/>
        <v>3.3353650122951606E-4</v>
      </c>
      <c r="N214">
        <f t="shared" si="34"/>
        <v>2.6085336314514624E-4</v>
      </c>
      <c r="O214">
        <f t="shared" si="34"/>
        <v>2.116682100806985E-4</v>
      </c>
      <c r="P214">
        <f t="shared" si="34"/>
        <v>0</v>
      </c>
      <c r="Q214" t="e">
        <f t="shared" si="34"/>
        <v>#DIV/0!</v>
      </c>
      <c r="S214">
        <f t="shared" si="35"/>
        <v>3.3364778803943792E-4</v>
      </c>
      <c r="T214">
        <f t="shared" si="35"/>
        <v>2.6092142685665284E-4</v>
      </c>
      <c r="U214">
        <f t="shared" si="35"/>
        <v>2.1171302378809355E-4</v>
      </c>
      <c r="V214">
        <f t="shared" si="35"/>
        <v>0</v>
      </c>
      <c r="W214" t="e">
        <f t="shared" si="35"/>
        <v>#DIV/0!</v>
      </c>
      <c r="Y214" t="str">
        <f t="shared" si="36"/>
        <v>2024-01</v>
      </c>
      <c r="Z214">
        <f ca="1">S214*EXP(-Z$1*(ROW()-ROW(S$14)-$B$2))</f>
        <v>3.3581808520767218E-4</v>
      </c>
      <c r="AA214">
        <f ca="1">T214*EXP(-AA$1*(ROW()-ROW(T$14)-$B$2))</f>
        <v>2.4873845033510664E-4</v>
      </c>
      <c r="AB214">
        <f ca="1">U214*EXP(-AB$1*(ROW()-ROW(U$14)-$B$2))</f>
        <v>2.2657699472825935E-4</v>
      </c>
      <c r="AC214" t="e">
        <f ca="1">V214*EXP(-AC$1*(ROW()-ROW(V$14)-$B$2))</f>
        <v>#NUM!</v>
      </c>
      <c r="AD214" t="e">
        <f ca="1">W214*EXP(-AD$1*(ROW()-ROW(W$14)-$B$2))</f>
        <v>#DIV/0!</v>
      </c>
      <c r="AF214" t="str">
        <f t="shared" si="37"/>
        <v>2024-01</v>
      </c>
      <c r="AG214">
        <f t="shared" ca="1" si="38"/>
        <v>4.5126200202267264E-2</v>
      </c>
      <c r="AH214">
        <f t="shared" ca="1" si="38"/>
        <v>4.5033757484185782E-2</v>
      </c>
      <c r="AI214">
        <f t="shared" ca="1" si="38"/>
        <v>5.6824072284614814E-2</v>
      </c>
      <c r="AJ214" t="e">
        <f t="shared" ca="1" si="38"/>
        <v>#NUM!</v>
      </c>
      <c r="AK214" t="e">
        <f t="shared" ca="1" si="38"/>
        <v>#DIV/0!</v>
      </c>
      <c r="AM214">
        <f t="shared" ca="1" si="39"/>
        <v>0.99795146239508026</v>
      </c>
      <c r="AN214">
        <f t="shared" ca="1" si="39"/>
        <v>1.2592257276241889</v>
      </c>
      <c r="AO214" t="e">
        <f t="shared" ca="1" si="39"/>
        <v>#NUM!</v>
      </c>
      <c r="AP214" t="e">
        <f t="shared" ca="1" si="39"/>
        <v>#DIV/0!</v>
      </c>
      <c r="AR214" t="str">
        <f t="shared" si="40"/>
        <v>2024-01</v>
      </c>
      <c r="AS214">
        <f ca="1">AM214/(OFFSET(AM$14,$B$1+$B$2,0))</f>
        <v>1.6253113591323878</v>
      </c>
      <c r="AT214">
        <f ca="1">AN214/(OFFSET(AN$14,$B$1+$B$2,0))</f>
        <v>1.1546909198694129</v>
      </c>
      <c r="AU214" t="e">
        <f ca="1">AO214/(OFFSET(AO$14,$B$1+$B$2,0))</f>
        <v>#NUM!</v>
      </c>
      <c r="AV214" t="e">
        <f ca="1">AP214/(OFFSET(AP$14,$B$1+$B$2,0))</f>
        <v>#DIV/0!</v>
      </c>
    </row>
    <row r="215" spans="1:48" x14ac:dyDescent="0.25">
      <c r="A215" s="1" t="s">
        <v>165</v>
      </c>
      <c r="B215" s="9">
        <v>1093968</v>
      </c>
      <c r="C215" s="9">
        <v>80484</v>
      </c>
      <c r="D215" s="9">
        <v>37787</v>
      </c>
      <c r="E215" s="9">
        <v>4</v>
      </c>
      <c r="F215" s="9">
        <v>0</v>
      </c>
      <c r="G215" s="9">
        <v>358</v>
      </c>
      <c r="H215" s="9">
        <v>24</v>
      </c>
      <c r="I215" s="9">
        <v>13</v>
      </c>
      <c r="J215" s="9">
        <v>0</v>
      </c>
      <c r="K215" s="9">
        <v>0</v>
      </c>
      <c r="L215" s="9"/>
      <c r="M215">
        <f t="shared" si="34"/>
        <v>3.2724906030158105E-4</v>
      </c>
      <c r="N215">
        <f t="shared" si="34"/>
        <v>2.981959147159684E-4</v>
      </c>
      <c r="O215">
        <f t="shared" si="34"/>
        <v>3.4403366237065658E-4</v>
      </c>
      <c r="P215">
        <f t="shared" si="34"/>
        <v>0</v>
      </c>
      <c r="Q215" t="e">
        <f t="shared" si="34"/>
        <v>#DIV/0!</v>
      </c>
      <c r="S215">
        <f t="shared" si="35"/>
        <v>3.2735619022964085E-4</v>
      </c>
      <c r="T215">
        <f t="shared" si="35"/>
        <v>2.9828486425494203E-4</v>
      </c>
      <c r="U215">
        <f t="shared" si="35"/>
        <v>3.4415206566190671E-4</v>
      </c>
      <c r="V215">
        <f t="shared" si="35"/>
        <v>0</v>
      </c>
      <c r="W215" t="e">
        <f t="shared" si="35"/>
        <v>#DIV/0!</v>
      </c>
      <c r="Y215" t="str">
        <f t="shared" si="36"/>
        <v>2024-02</v>
      </c>
      <c r="Z215">
        <f ca="1">S215*EXP(-Z$1*(ROW()-ROW(S$14)-$B$2))</f>
        <v>3.2950082160808727E-4</v>
      </c>
      <c r="AA215">
        <f ca="1">T215*EXP(-AA$1*(ROW()-ROW(T$14)-$B$2))</f>
        <v>2.8426020294300842E-4</v>
      </c>
      <c r="AB215">
        <f ca="1">U215*EXP(-AB$1*(ROW()-ROW(U$14)-$B$2))</f>
        <v>3.6849288361321926E-4</v>
      </c>
      <c r="AC215" t="e">
        <f ca="1">V215*EXP(-AC$1*(ROW()-ROW(V$14)-$B$2))</f>
        <v>#NUM!</v>
      </c>
      <c r="AD215" t="e">
        <f ca="1">W215*EXP(-AD$1*(ROW()-ROW(W$14)-$B$2))</f>
        <v>#DIV/0!</v>
      </c>
      <c r="AF215" t="str">
        <f t="shared" si="37"/>
        <v>2024-02</v>
      </c>
      <c r="AG215">
        <f t="shared" ca="1" si="38"/>
        <v>4.5455701023875354E-2</v>
      </c>
      <c r="AH215">
        <f t="shared" ca="1" si="38"/>
        <v>4.5318017687128793E-2</v>
      </c>
      <c r="AI215">
        <f t="shared" ca="1" si="38"/>
        <v>5.7192565168228036E-2</v>
      </c>
      <c r="AJ215" t="e">
        <f t="shared" ca="1" si="38"/>
        <v>#NUM!</v>
      </c>
      <c r="AK215" t="e">
        <f t="shared" ca="1" si="38"/>
        <v>#DIV/0!</v>
      </c>
      <c r="AM215">
        <f t="shared" ca="1" si="39"/>
        <v>0.99697104359529631</v>
      </c>
      <c r="AN215">
        <f t="shared" ca="1" si="39"/>
        <v>1.2582044469666844</v>
      </c>
      <c r="AO215" t="e">
        <f t="shared" ca="1" si="39"/>
        <v>#NUM!</v>
      </c>
      <c r="AP215" t="e">
        <f t="shared" ca="1" si="39"/>
        <v>#DIV/0!</v>
      </c>
      <c r="AR215" t="str">
        <f t="shared" si="40"/>
        <v>2024-02</v>
      </c>
      <c r="AS215">
        <f ca="1">AM215/(OFFSET(AM$14,$B$1+$B$2,0))</f>
        <v>1.6237146023039832</v>
      </c>
      <c r="AT215">
        <f ca="1">AN215/(OFFSET(AN$14,$B$1+$B$2,0))</f>
        <v>1.1537544209749027</v>
      </c>
      <c r="AU215" t="e">
        <f ca="1">AO215/(OFFSET(AO$14,$B$1+$B$2,0))</f>
        <v>#NUM!</v>
      </c>
      <c r="AV215" t="e">
        <f ca="1">AP215/(OFFSET(AP$14,$B$1+$B$2,0))</f>
        <v>#DIV/0!</v>
      </c>
    </row>
    <row r="216" spans="1:48" x14ac:dyDescent="0.25">
      <c r="A216" s="1" t="s">
        <v>166</v>
      </c>
      <c r="B216" s="9">
        <v>1093610</v>
      </c>
      <c r="C216" s="9">
        <v>80460</v>
      </c>
      <c r="D216" s="9">
        <v>37774</v>
      </c>
      <c r="E216" s="9">
        <v>4</v>
      </c>
      <c r="F216" s="9">
        <v>0</v>
      </c>
      <c r="G216" s="9">
        <v>378</v>
      </c>
      <c r="H216" s="9">
        <v>38</v>
      </c>
      <c r="I216" s="9">
        <v>13</v>
      </c>
      <c r="J216" s="9">
        <v>0</v>
      </c>
      <c r="K216" s="9">
        <v>0</v>
      </c>
      <c r="L216" s="9"/>
      <c r="M216">
        <f t="shared" si="34"/>
        <v>3.4564424246303526E-4</v>
      </c>
      <c r="N216">
        <f t="shared" si="34"/>
        <v>4.7228436490181455E-4</v>
      </c>
      <c r="O216">
        <f t="shared" si="34"/>
        <v>3.4415206226505002E-4</v>
      </c>
      <c r="P216">
        <f t="shared" si="34"/>
        <v>0</v>
      </c>
      <c r="Q216" t="e">
        <f t="shared" si="34"/>
        <v>#DIV/0!</v>
      </c>
      <c r="S216">
        <f t="shared" si="35"/>
        <v>3.4576375715855776E-4</v>
      </c>
      <c r="T216">
        <f t="shared" si="35"/>
        <v>4.7250753160821724E-4</v>
      </c>
      <c r="U216">
        <f t="shared" si="35"/>
        <v>3.4427054708293574E-4</v>
      </c>
      <c r="V216">
        <f t="shared" si="35"/>
        <v>0</v>
      </c>
      <c r="W216" t="e">
        <f t="shared" si="35"/>
        <v>#DIV/0!</v>
      </c>
      <c r="Y216" t="str">
        <f t="shared" si="36"/>
        <v>2024-03</v>
      </c>
      <c r="Z216">
        <f ca="1">S216*EXP(-Z$1*(ROW()-ROW(S$14)-$B$2))</f>
        <v>3.4804510162825622E-4</v>
      </c>
      <c r="AA216">
        <f ca="1">T216*EXP(-AA$1*(ROW()-ROW(T$14)-$B$2))</f>
        <v>4.5013755331456157E-4</v>
      </c>
      <c r="AB216">
        <f ca="1">U216*EXP(-AB$1*(ROW()-ROW(U$14)-$B$2))</f>
        <v>3.68798445312913E-4</v>
      </c>
      <c r="AC216" t="e">
        <f ca="1">V216*EXP(-AC$1*(ROW()-ROW(V$14)-$B$2))</f>
        <v>#NUM!</v>
      </c>
      <c r="AD216" t="e">
        <f ca="1">W216*EXP(-AD$1*(ROW()-ROW(W$14)-$B$2))</f>
        <v>#DIV/0!</v>
      </c>
      <c r="AF216" t="str">
        <f t="shared" si="37"/>
        <v>2024-03</v>
      </c>
      <c r="AG216">
        <f t="shared" ca="1" si="38"/>
        <v>4.5803746125503614E-2</v>
      </c>
      <c r="AH216">
        <f t="shared" ca="1" si="38"/>
        <v>4.5768155240443358E-2</v>
      </c>
      <c r="AI216">
        <f t="shared" ca="1" si="38"/>
        <v>5.7561363613540951E-2</v>
      </c>
      <c r="AJ216" t="e">
        <f t="shared" ca="1" si="38"/>
        <v>#NUM!</v>
      </c>
      <c r="AK216" t="e">
        <f t="shared" ca="1" si="38"/>
        <v>#DIV/0!</v>
      </c>
      <c r="AM216">
        <f t="shared" ca="1" si="39"/>
        <v>0.99922296999545113</v>
      </c>
      <c r="AN216">
        <f t="shared" ca="1" si="39"/>
        <v>1.2566955431073501</v>
      </c>
      <c r="AO216" t="e">
        <f t="shared" ca="1" si="39"/>
        <v>#NUM!</v>
      </c>
      <c r="AP216" t="e">
        <f t="shared" ca="1" si="39"/>
        <v>#DIV/0!</v>
      </c>
      <c r="AR216" t="str">
        <f t="shared" si="40"/>
        <v>2024-03</v>
      </c>
      <c r="AS216">
        <f ca="1">AM216/(OFFSET(AM$14,$B$1+$B$2,0))</f>
        <v>1.6273821970678783</v>
      </c>
      <c r="AT216">
        <f ca="1">AN216/(OFFSET(AN$14,$B$1+$B$2,0))</f>
        <v>1.1523707789899056</v>
      </c>
      <c r="AU216" t="e">
        <f ca="1">AO216/(OFFSET(AO$14,$B$1+$B$2,0))</f>
        <v>#NUM!</v>
      </c>
      <c r="AV216" t="e">
        <f ca="1">AP216/(OFFSET(AP$14,$B$1+$B$2,0))</f>
        <v>#DIV/0!</v>
      </c>
    </row>
    <row r="217" spans="1:48" x14ac:dyDescent="0.25">
      <c r="A217" s="1" t="s">
        <v>167</v>
      </c>
      <c r="B217" s="9">
        <v>1093232</v>
      </c>
      <c r="C217" s="9">
        <v>80422</v>
      </c>
      <c r="D217" s="9">
        <v>37761</v>
      </c>
      <c r="E217" s="9">
        <v>4</v>
      </c>
      <c r="F217" s="9">
        <v>0</v>
      </c>
      <c r="G217" s="9">
        <v>410</v>
      </c>
      <c r="H217" s="9">
        <v>42</v>
      </c>
      <c r="I217" s="9">
        <v>14</v>
      </c>
      <c r="J217" s="9">
        <v>0</v>
      </c>
      <c r="K217" s="9">
        <v>0</v>
      </c>
      <c r="L217" s="9"/>
      <c r="M217">
        <f t="shared" si="34"/>
        <v>3.7503475931915643E-4</v>
      </c>
      <c r="N217">
        <f t="shared" si="34"/>
        <v>5.2224515679789114E-4</v>
      </c>
      <c r="O217">
        <f t="shared" si="34"/>
        <v>3.7075289319668438E-4</v>
      </c>
      <c r="P217">
        <f t="shared" si="34"/>
        <v>0</v>
      </c>
      <c r="Q217" t="e">
        <f t="shared" si="34"/>
        <v>#DIV/0!</v>
      </c>
      <c r="S217">
        <f t="shared" si="35"/>
        <v>3.7517546755931938E-4</v>
      </c>
      <c r="T217">
        <f t="shared" si="35"/>
        <v>5.2251805120161329E-4</v>
      </c>
      <c r="U217">
        <f t="shared" si="35"/>
        <v>3.7089040613783692E-4</v>
      </c>
      <c r="V217">
        <f t="shared" si="35"/>
        <v>0</v>
      </c>
      <c r="W217" t="e">
        <f t="shared" si="35"/>
        <v>#DIV/0!</v>
      </c>
      <c r="Y217" t="str">
        <f t="shared" si="36"/>
        <v>2024-04</v>
      </c>
      <c r="Z217">
        <f ca="1">S217*EXP(-Z$1*(ROW()-ROW(S$14)-$B$2))</f>
        <v>3.7766836028643686E-4</v>
      </c>
      <c r="AA217">
        <f ca="1">T217*EXP(-AA$1*(ROW()-ROW(T$14)-$B$2))</f>
        <v>4.9761042994901389E-4</v>
      </c>
      <c r="AB217">
        <f ca="1">U217*EXP(-AB$1*(ROW()-ROW(U$14)-$B$2))</f>
        <v>3.9750747410255519E-4</v>
      </c>
      <c r="AC217" t="e">
        <f ca="1">V217*EXP(-AC$1*(ROW()-ROW(V$14)-$B$2))</f>
        <v>#NUM!</v>
      </c>
      <c r="AD217" t="e">
        <f ca="1">W217*EXP(-AD$1*(ROW()-ROW(W$14)-$B$2))</f>
        <v>#DIV/0!</v>
      </c>
      <c r="AF217" t="str">
        <f t="shared" si="37"/>
        <v>2024-04</v>
      </c>
      <c r="AG217">
        <f t="shared" ca="1" si="38"/>
        <v>4.6181414485790051E-2</v>
      </c>
      <c r="AH217">
        <f t="shared" ca="1" si="38"/>
        <v>4.6265765670392374E-2</v>
      </c>
      <c r="AI217">
        <f t="shared" ca="1" si="38"/>
        <v>5.7958871087643506E-2</v>
      </c>
      <c r="AJ217" t="e">
        <f t="shared" ca="1" si="38"/>
        <v>#NUM!</v>
      </c>
      <c r="AK217" t="e">
        <f t="shared" ca="1" si="38"/>
        <v>#DIV/0!</v>
      </c>
      <c r="AM217">
        <f t="shared" ca="1" si="39"/>
        <v>1.0018265179952051</v>
      </c>
      <c r="AN217">
        <f t="shared" ca="1" si="39"/>
        <v>1.2550258958715386</v>
      </c>
      <c r="AO217" t="e">
        <f t="shared" ca="1" si="39"/>
        <v>#NUM!</v>
      </c>
      <c r="AP217" t="e">
        <f t="shared" ca="1" si="39"/>
        <v>#DIV/0!</v>
      </c>
      <c r="AR217" t="str">
        <f t="shared" si="40"/>
        <v>2024-04</v>
      </c>
      <c r="AS217">
        <f ca="1">AM217/(OFFSET(AM$14,$B$1+$B$2,0))</f>
        <v>1.63162245954306</v>
      </c>
      <c r="AT217">
        <f ca="1">AN217/(OFFSET(AN$14,$B$1+$B$2,0))</f>
        <v>1.1508397377633148</v>
      </c>
      <c r="AU217" t="e">
        <f ca="1">AO217/(OFFSET(AO$14,$B$1+$B$2,0))</f>
        <v>#NUM!</v>
      </c>
      <c r="AV217" t="e">
        <f ca="1">AP217/(OFFSET(AP$14,$B$1+$B$2,0))</f>
        <v>#DIV/0!</v>
      </c>
    </row>
    <row r="218" spans="1:48" x14ac:dyDescent="0.25">
      <c r="A218" s="1" t="s">
        <v>168</v>
      </c>
      <c r="B218" s="9">
        <v>1092822</v>
      </c>
      <c r="C218" s="9">
        <v>80380</v>
      </c>
      <c r="D218" s="9">
        <v>37747</v>
      </c>
      <c r="E218" s="9">
        <v>4</v>
      </c>
      <c r="F218" s="9">
        <v>0</v>
      </c>
      <c r="G218" s="9">
        <v>367</v>
      </c>
      <c r="H218" s="9">
        <v>29</v>
      </c>
      <c r="I218" s="9">
        <v>17</v>
      </c>
      <c r="J218" s="9">
        <v>0</v>
      </c>
      <c r="K218" s="9">
        <v>0</v>
      </c>
      <c r="L218" s="9"/>
      <c r="M218">
        <f t="shared" si="34"/>
        <v>3.3582779263228595E-4</v>
      </c>
      <c r="N218">
        <f t="shared" si="34"/>
        <v>3.6078626524010948E-4</v>
      </c>
      <c r="O218">
        <f t="shared" si="34"/>
        <v>4.5036691657615173E-4</v>
      </c>
      <c r="P218">
        <f t="shared" si="34"/>
        <v>0</v>
      </c>
      <c r="Q218" t="e">
        <f t="shared" si="34"/>
        <v>#DIV/0!</v>
      </c>
      <c r="S218">
        <f t="shared" si="35"/>
        <v>3.359406139854886E-4</v>
      </c>
      <c r="T218">
        <f t="shared" si="35"/>
        <v>3.6091648286632827E-4</v>
      </c>
      <c r="U218">
        <f t="shared" si="35"/>
        <v>4.5056984594765156E-4</v>
      </c>
      <c r="V218">
        <f t="shared" si="35"/>
        <v>0</v>
      </c>
      <c r="W218" t="e">
        <f t="shared" si="35"/>
        <v>#DIV/0!</v>
      </c>
      <c r="Y218" t="str">
        <f t="shared" si="36"/>
        <v>2024-05</v>
      </c>
      <c r="Z218">
        <f ca="1">S218*EXP(-Z$1*(ROW()-ROW(S$14)-$B$2))</f>
        <v>3.3818846846182083E-4</v>
      </c>
      <c r="AA218">
        <f ca="1">T218*EXP(-AA$1*(ROW()-ROW(T$14)-$B$2))</f>
        <v>3.4359478079741453E-4</v>
      </c>
      <c r="AB218">
        <f ca="1">U218*EXP(-AB$1*(ROW()-ROW(U$14)-$B$2))</f>
        <v>4.8313923827805906E-4</v>
      </c>
      <c r="AC218" t="e">
        <f ca="1">V218*EXP(-AC$1*(ROW()-ROW(V$14)-$B$2))</f>
        <v>#NUM!</v>
      </c>
      <c r="AD218" t="e">
        <f ca="1">W218*EXP(-AD$1*(ROW()-ROW(W$14)-$B$2))</f>
        <v>#DIV/0!</v>
      </c>
      <c r="AF218" t="str">
        <f t="shared" si="37"/>
        <v>2024-05</v>
      </c>
      <c r="AG218">
        <f t="shared" ca="1" si="38"/>
        <v>4.6519602954251872E-2</v>
      </c>
      <c r="AH218">
        <f t="shared" ca="1" si="38"/>
        <v>4.6609360451189789E-2</v>
      </c>
      <c r="AI218">
        <f t="shared" ca="1" si="38"/>
        <v>5.8442010325921563E-2</v>
      </c>
      <c r="AJ218" t="e">
        <f t="shared" ca="1" si="38"/>
        <v>#NUM!</v>
      </c>
      <c r="AK218" t="e">
        <f t="shared" ca="1" si="38"/>
        <v>#DIV/0!</v>
      </c>
      <c r="AM218">
        <f t="shared" ca="1" si="39"/>
        <v>1.0019294553529656</v>
      </c>
      <c r="AN218">
        <f t="shared" ca="1" si="39"/>
        <v>1.256287814481013</v>
      </c>
      <c r="AO218" t="e">
        <f t="shared" ca="1" si="39"/>
        <v>#NUM!</v>
      </c>
      <c r="AP218" t="e">
        <f t="shared" ca="1" si="39"/>
        <v>#DIV/0!</v>
      </c>
      <c r="AR218" t="str">
        <f t="shared" si="40"/>
        <v>2024-05</v>
      </c>
      <c r="AS218">
        <f ca="1">AM218/(OFFSET(AM$14,$B$1+$B$2,0))</f>
        <v>1.6317901082345563</v>
      </c>
      <c r="AT218">
        <f ca="1">AN218/(OFFSET(AN$14,$B$1+$B$2,0))</f>
        <v>1.1519968980150541</v>
      </c>
      <c r="AU218" t="e">
        <f ca="1">AO218/(OFFSET(AO$14,$B$1+$B$2,0))</f>
        <v>#NUM!</v>
      </c>
      <c r="AV218" t="e">
        <f ca="1">AP218/(OFFSET(AP$14,$B$1+$B$2,0))</f>
        <v>#DIV/0!</v>
      </c>
    </row>
    <row r="219" spans="1:48" x14ac:dyDescent="0.25">
      <c r="A219" s="1" t="s">
        <v>169</v>
      </c>
      <c r="B219" s="9">
        <v>1092455</v>
      </c>
      <c r="C219" s="9">
        <v>80351</v>
      </c>
      <c r="D219" s="9">
        <v>37730</v>
      </c>
      <c r="E219" s="9">
        <v>4</v>
      </c>
      <c r="F219" s="9">
        <v>0</v>
      </c>
      <c r="G219" s="9">
        <v>390</v>
      </c>
      <c r="H219" s="9">
        <v>29</v>
      </c>
      <c r="I219" s="9">
        <v>22</v>
      </c>
      <c r="J219" s="9">
        <v>0</v>
      </c>
      <c r="K219" s="9">
        <v>0</v>
      </c>
      <c r="L219" s="9"/>
      <c r="M219">
        <f t="shared" si="34"/>
        <v>3.5699410959719164E-4</v>
      </c>
      <c r="N219">
        <f t="shared" si="34"/>
        <v>3.6091647894861295E-4</v>
      </c>
      <c r="O219">
        <f t="shared" si="34"/>
        <v>5.8309037900874635E-4</v>
      </c>
      <c r="P219">
        <f t="shared" si="34"/>
        <v>0</v>
      </c>
      <c r="Q219" t="e">
        <f t="shared" si="34"/>
        <v>#DIV/0!</v>
      </c>
      <c r="S219">
        <f t="shared" si="35"/>
        <v>3.5712160370032569E-4</v>
      </c>
      <c r="T219">
        <f t="shared" si="35"/>
        <v>3.6104679060564829E-4</v>
      </c>
      <c r="U219">
        <f t="shared" si="35"/>
        <v>5.8343058831145675E-4</v>
      </c>
      <c r="V219">
        <f t="shared" si="35"/>
        <v>0</v>
      </c>
      <c r="W219" t="e">
        <f t="shared" si="35"/>
        <v>#DIV/0!</v>
      </c>
      <c r="Y219" t="str">
        <f t="shared" si="36"/>
        <v>2024-06</v>
      </c>
      <c r="Z219">
        <f ca="1">S219*EXP(-Z$1*(ROW()-ROW(S$14)-$B$2))</f>
        <v>3.5952783505437504E-4</v>
      </c>
      <c r="AA219">
        <f ca="1">T219*EXP(-AA$1*(ROW()-ROW(T$14)-$B$2))</f>
        <v>3.4360145655864345E-4</v>
      </c>
      <c r="AB219">
        <f ca="1">U219*EXP(-AB$1*(ROW()-ROW(U$14)-$B$2))</f>
        <v>6.2590708682174498E-4</v>
      </c>
      <c r="AC219" t="e">
        <f ca="1">V219*EXP(-AC$1*(ROW()-ROW(V$14)-$B$2))</f>
        <v>#NUM!</v>
      </c>
      <c r="AD219" t="e">
        <f ca="1">W219*EXP(-AD$1*(ROW()-ROW(W$14)-$B$2))</f>
        <v>#DIV/0!</v>
      </c>
      <c r="AF219" t="str">
        <f t="shared" si="37"/>
        <v>2024-06</v>
      </c>
      <c r="AG219">
        <f t="shared" ca="1" si="38"/>
        <v>4.687913078930625E-2</v>
      </c>
      <c r="AH219">
        <f t="shared" ca="1" si="38"/>
        <v>4.6952961907748433E-2</v>
      </c>
      <c r="AI219">
        <f t="shared" ca="1" si="38"/>
        <v>5.9067917412743309E-2</v>
      </c>
      <c r="AJ219" t="e">
        <f t="shared" ca="1" si="38"/>
        <v>#NUM!</v>
      </c>
      <c r="AK219" t="e">
        <f t="shared" ca="1" si="38"/>
        <v>#DIV/0!</v>
      </c>
      <c r="AM219">
        <f t="shared" ca="1" si="39"/>
        <v>1.0015749250721822</v>
      </c>
      <c r="AN219">
        <f t="shared" ca="1" si="39"/>
        <v>1.2600045354556251</v>
      </c>
      <c r="AO219" t="e">
        <f t="shared" ca="1" si="39"/>
        <v>#NUM!</v>
      </c>
      <c r="AP219" t="e">
        <f t="shared" ca="1" si="39"/>
        <v>#DIV/0!</v>
      </c>
      <c r="AR219" t="str">
        <f t="shared" si="40"/>
        <v>2024-06</v>
      </c>
      <c r="AS219">
        <f ca="1">AM219/(OFFSET(AM$14,$B$1+$B$2,0))</f>
        <v>1.6312127033063337</v>
      </c>
      <c r="AT219">
        <f ca="1">AN219/(OFFSET(AN$14,$B$1+$B$2,0))</f>
        <v>1.1554050748549365</v>
      </c>
      <c r="AU219" t="e">
        <f ca="1">AO219/(OFFSET(AO$14,$B$1+$B$2,0))</f>
        <v>#NUM!</v>
      </c>
      <c r="AV219" t="e">
        <f ca="1">AP219/(OFFSET(AP$14,$B$1+$B$2,0))</f>
        <v>#DIV/0!</v>
      </c>
    </row>
    <row r="220" spans="1:48" x14ac:dyDescent="0.25">
      <c r="A220" s="1" t="s">
        <v>170</v>
      </c>
      <c r="B220" s="9">
        <v>1092065</v>
      </c>
      <c r="C220" s="9">
        <v>80322</v>
      </c>
      <c r="D220" s="9">
        <v>37708</v>
      </c>
      <c r="E220" s="9">
        <v>4</v>
      </c>
      <c r="F220" s="9">
        <v>0</v>
      </c>
      <c r="G220" s="9">
        <v>366</v>
      </c>
      <c r="H220" s="9">
        <v>36</v>
      </c>
      <c r="I220" s="9">
        <v>17</v>
      </c>
      <c r="J220" s="9">
        <v>0</v>
      </c>
      <c r="K220" s="9">
        <v>0</v>
      </c>
      <c r="L220" s="9"/>
      <c r="M220">
        <f t="shared" si="34"/>
        <v>3.3514488606447418E-4</v>
      </c>
      <c r="N220">
        <f t="shared" si="34"/>
        <v>4.4819601105550161E-4</v>
      </c>
      <c r="O220">
        <f t="shared" si="34"/>
        <v>4.50832714543333E-4</v>
      </c>
      <c r="P220">
        <f t="shared" si="34"/>
        <v>0</v>
      </c>
      <c r="Q220" t="e">
        <f t="shared" si="34"/>
        <v>#DIV/0!</v>
      </c>
      <c r="S220">
        <f t="shared" si="35"/>
        <v>3.3525724895607683E-4</v>
      </c>
      <c r="T220">
        <f t="shared" si="35"/>
        <v>4.4839698830652814E-4</v>
      </c>
      <c r="U220">
        <f t="shared" si="35"/>
        <v>4.5103606399923038E-4</v>
      </c>
      <c r="V220">
        <f t="shared" si="35"/>
        <v>0</v>
      </c>
      <c r="W220" t="e">
        <f t="shared" si="35"/>
        <v>#DIV/0!</v>
      </c>
      <c r="Y220" t="str">
        <f t="shared" si="36"/>
        <v>2024-07</v>
      </c>
      <c r="Z220">
        <f ca="1">S220*EXP(-Z$1*(ROW()-ROW(S$14)-$B$2))</f>
        <v>3.375317930304825E-4</v>
      </c>
      <c r="AA220">
        <f ca="1">T220*EXP(-AA$1*(ROW()-ROW(T$14)-$B$2))</f>
        <v>4.2658527460460224E-4</v>
      </c>
      <c r="AB220">
        <f ca="1">U220*EXP(-AB$1*(ROW()-ROW(U$14)-$B$2))</f>
        <v>4.8410819024427603E-4</v>
      </c>
      <c r="AC220" t="e">
        <f ca="1">V220*EXP(-AC$1*(ROW()-ROW(V$14)-$B$2))</f>
        <v>#NUM!</v>
      </c>
      <c r="AD220" t="e">
        <f ca="1">W220*EXP(-AD$1*(ROW()-ROW(W$14)-$B$2))</f>
        <v>#DIV/0!</v>
      </c>
      <c r="AF220" t="str">
        <f t="shared" si="37"/>
        <v>2024-07</v>
      </c>
      <c r="AG220">
        <f t="shared" ca="1" si="38"/>
        <v>4.7216662582336734E-2</v>
      </c>
      <c r="AH220">
        <f t="shared" ca="1" si="38"/>
        <v>4.7379547182353036E-2</v>
      </c>
      <c r="AI220">
        <f t="shared" ca="1" si="38"/>
        <v>5.9552025602987585E-2</v>
      </c>
      <c r="AJ220" t="e">
        <f t="shared" ca="1" si="38"/>
        <v>#NUM!</v>
      </c>
      <c r="AK220" t="e">
        <f t="shared" ca="1" si="38"/>
        <v>#DIV/0!</v>
      </c>
      <c r="AM220">
        <f t="shared" ca="1" si="39"/>
        <v>1.0034497270901404</v>
      </c>
      <c r="AN220">
        <f t="shared" ca="1" si="39"/>
        <v>1.2612502101168281</v>
      </c>
      <c r="AO220" t="e">
        <f t="shared" ca="1" si="39"/>
        <v>#NUM!</v>
      </c>
      <c r="AP220" t="e">
        <f t="shared" ca="1" si="39"/>
        <v>#DIV/0!</v>
      </c>
      <c r="AR220" t="str">
        <f t="shared" si="40"/>
        <v>2024-07</v>
      </c>
      <c r="AS220">
        <f ca="1">AM220/(OFFSET(AM$14,$B$1+$B$2,0))</f>
        <v>1.6342660953105888</v>
      </c>
      <c r="AT220">
        <f ca="1">AN220/(OFFSET(AN$14,$B$1+$B$2,0))</f>
        <v>1.1565473396521435</v>
      </c>
      <c r="AU220" t="e">
        <f ca="1">AO220/(OFFSET(AO$14,$B$1+$B$2,0))</f>
        <v>#NUM!</v>
      </c>
      <c r="AV220" t="e">
        <f ca="1">AP220/(OFFSET(AP$14,$B$1+$B$2,0))</f>
        <v>#DIV/0!</v>
      </c>
    </row>
    <row r="221" spans="1:48" x14ac:dyDescent="0.25">
      <c r="A221" s="1" t="s">
        <v>171</v>
      </c>
      <c r="B221" s="9">
        <v>1091699</v>
      </c>
      <c r="C221" s="9">
        <v>80286</v>
      </c>
      <c r="D221" s="9">
        <v>37691</v>
      </c>
      <c r="E221" s="9">
        <v>4</v>
      </c>
      <c r="F221" s="9">
        <v>0</v>
      </c>
      <c r="G221" s="9">
        <v>376</v>
      </c>
      <c r="H221" s="9">
        <v>33</v>
      </c>
      <c r="I221" s="9">
        <v>20</v>
      </c>
      <c r="J221" s="9">
        <v>0</v>
      </c>
      <c r="K221" s="9">
        <v>0</v>
      </c>
      <c r="L221" s="9"/>
      <c r="M221">
        <f t="shared" si="34"/>
        <v>3.4441727985461194E-4</v>
      </c>
      <c r="N221">
        <f t="shared" si="34"/>
        <v>4.1103056572752413E-4</v>
      </c>
      <c r="O221">
        <f t="shared" si="34"/>
        <v>5.3063065453291239E-4</v>
      </c>
      <c r="P221">
        <f t="shared" si="34"/>
        <v>0</v>
      </c>
      <c r="Q221" t="e">
        <f t="shared" si="34"/>
        <v>#DIV/0!</v>
      </c>
      <c r="S221">
        <f t="shared" si="35"/>
        <v>3.4453594739553521E-4</v>
      </c>
      <c r="T221">
        <f t="shared" si="35"/>
        <v>4.1119958711811422E-4</v>
      </c>
      <c r="U221">
        <f t="shared" si="35"/>
        <v>5.309123853834293E-4</v>
      </c>
      <c r="V221">
        <f t="shared" si="35"/>
        <v>0</v>
      </c>
      <c r="W221" t="e">
        <f t="shared" si="35"/>
        <v>#DIV/0!</v>
      </c>
      <c r="Y221" t="str">
        <f t="shared" si="36"/>
        <v>2024-08</v>
      </c>
      <c r="Z221">
        <f ca="1">S221*EXP(-Z$1*(ROW()-ROW(S$14)-$B$2))</f>
        <v>3.4688950735881259E-4</v>
      </c>
      <c r="AA221">
        <f ca="1">T221*EXP(-AA$1*(ROW()-ROW(T$14)-$B$2))</f>
        <v>3.910637030663897E-4</v>
      </c>
      <c r="AB221">
        <f ca="1">U221*EXP(-AB$1*(ROW()-ROW(U$14)-$B$2))</f>
        <v>5.7011767562718319E-4</v>
      </c>
      <c r="AC221" t="e">
        <f ca="1">V221*EXP(-AC$1*(ROW()-ROW(V$14)-$B$2))</f>
        <v>#NUM!</v>
      </c>
      <c r="AD221" t="e">
        <f ca="1">W221*EXP(-AD$1*(ROW()-ROW(W$14)-$B$2))</f>
        <v>#DIV/0!</v>
      </c>
      <c r="AF221" t="str">
        <f t="shared" si="37"/>
        <v>2024-08</v>
      </c>
      <c r="AG221">
        <f t="shared" ca="1" si="38"/>
        <v>4.7563552089695545E-2</v>
      </c>
      <c r="AH221">
        <f t="shared" ca="1" si="38"/>
        <v>4.7770610885419423E-2</v>
      </c>
      <c r="AI221">
        <f t="shared" ca="1" si="38"/>
        <v>6.0122143278614766E-2</v>
      </c>
      <c r="AJ221" t="e">
        <f t="shared" ca="1" si="38"/>
        <v>#NUM!</v>
      </c>
      <c r="AK221" t="e">
        <f t="shared" ca="1" si="38"/>
        <v>#DIV/0!</v>
      </c>
      <c r="AM221">
        <f t="shared" ca="1" si="39"/>
        <v>1.0043533080820668</v>
      </c>
      <c r="AN221">
        <f t="shared" ca="1" si="39"/>
        <v>1.2640381266150218</v>
      </c>
      <c r="AO221" t="e">
        <f t="shared" ca="1" si="39"/>
        <v>#NUM!</v>
      </c>
      <c r="AP221" t="e">
        <f t="shared" ca="1" si="39"/>
        <v>#DIV/0!</v>
      </c>
      <c r="AR221" t="str">
        <f t="shared" si="40"/>
        <v>2024-08</v>
      </c>
      <c r="AS221">
        <f ca="1">AM221/(OFFSET(AM$14,$B$1+$B$2,0))</f>
        <v>1.6357377104195536</v>
      </c>
      <c r="AT221">
        <f ca="1">AN221/(OFFSET(AN$14,$B$1+$B$2,0))</f>
        <v>1.1591038168549181</v>
      </c>
      <c r="AU221" t="e">
        <f ca="1">AO221/(OFFSET(AO$14,$B$1+$B$2,0))</f>
        <v>#NUM!</v>
      </c>
      <c r="AV221" t="e">
        <f ca="1">AP221/(OFFSET(AP$14,$B$1+$B$2,0))</f>
        <v>#DIV/0!</v>
      </c>
    </row>
    <row r="222" spans="1:48" x14ac:dyDescent="0.25">
      <c r="A222" s="1" t="s">
        <v>172</v>
      </c>
      <c r="B222" s="9">
        <v>1091323</v>
      </c>
      <c r="C222" s="9">
        <v>80253</v>
      </c>
      <c r="D222" s="9">
        <v>37671</v>
      </c>
      <c r="E222" s="9">
        <v>4</v>
      </c>
      <c r="F222" s="9">
        <v>0</v>
      </c>
      <c r="G222" s="9">
        <v>365</v>
      </c>
      <c r="H222" s="9">
        <v>28</v>
      </c>
      <c r="I222" s="9">
        <v>18</v>
      </c>
      <c r="J222" s="9">
        <v>0</v>
      </c>
      <c r="K222" s="9">
        <v>0</v>
      </c>
      <c r="L222" s="9"/>
      <c r="M222">
        <f t="shared" si="34"/>
        <v>3.3445643498762509E-4</v>
      </c>
      <c r="N222">
        <f t="shared" si="34"/>
        <v>3.4889661445678045E-4</v>
      </c>
      <c r="O222">
        <f t="shared" si="34"/>
        <v>4.7782113562156565E-4</v>
      </c>
      <c r="P222">
        <f t="shared" si="34"/>
        <v>0</v>
      </c>
      <c r="Q222" t="e">
        <f t="shared" si="34"/>
        <v>#DIV/0!</v>
      </c>
      <c r="S222">
        <f t="shared" si="35"/>
        <v>3.3456833664054805E-4</v>
      </c>
      <c r="T222">
        <f t="shared" si="35"/>
        <v>3.4901838933293209E-4</v>
      </c>
      <c r="U222">
        <f t="shared" si="35"/>
        <v>4.78049566908251E-4</v>
      </c>
      <c r="V222">
        <f t="shared" si="35"/>
        <v>0</v>
      </c>
      <c r="W222" t="e">
        <f t="shared" si="35"/>
        <v>#DIV/0!</v>
      </c>
      <c r="Y222" t="str">
        <f t="shared" si="36"/>
        <v>2024-09</v>
      </c>
      <c r="Z222">
        <f ca="1">S222*EXP(-Z$1*(ROW()-ROW(S$14)-$B$2))</f>
        <v>3.3686940760497804E-4</v>
      </c>
      <c r="AA222">
        <f ca="1">T222*EXP(-AA$1*(ROW()-ROW(T$14)-$B$2))</f>
        <v>3.3181408255841019E-4</v>
      </c>
      <c r="AB222">
        <f ca="1">U222*EXP(-AB$1*(ROW()-ROW(U$14)-$B$2))</f>
        <v>5.1360005958152083E-4</v>
      </c>
      <c r="AC222" t="e">
        <f ca="1">V222*EXP(-AC$1*(ROW()-ROW(V$14)-$B$2))</f>
        <v>#NUM!</v>
      </c>
      <c r="AD222" t="e">
        <f ca="1">W222*EXP(-AD$1*(ROW()-ROW(W$14)-$B$2))</f>
        <v>#DIV/0!</v>
      </c>
      <c r="AF222" t="str">
        <f t="shared" si="37"/>
        <v>2024-09</v>
      </c>
      <c r="AG222">
        <f t="shared" ca="1" si="38"/>
        <v>4.7900421497300526E-2</v>
      </c>
      <c r="AH222">
        <f t="shared" ca="1" si="38"/>
        <v>4.8102424967977835E-2</v>
      </c>
      <c r="AI222">
        <f t="shared" ca="1" si="38"/>
        <v>6.0635743338196289E-2</v>
      </c>
      <c r="AJ222" t="e">
        <f t="shared" ca="1" si="38"/>
        <v>#NUM!</v>
      </c>
      <c r="AK222" t="e">
        <f t="shared" ca="1" si="38"/>
        <v>#DIV/0!</v>
      </c>
      <c r="AM222">
        <f t="shared" ca="1" si="39"/>
        <v>1.0042171543456813</v>
      </c>
      <c r="AN222">
        <f t="shared" ca="1" si="39"/>
        <v>1.2658707677888279</v>
      </c>
      <c r="AO222" t="e">
        <f t="shared" ca="1" si="39"/>
        <v>#NUM!</v>
      </c>
      <c r="AP222" t="e">
        <f t="shared" ca="1" si="39"/>
        <v>#DIV/0!</v>
      </c>
      <c r="AR222" t="str">
        <f t="shared" si="40"/>
        <v>2024-09</v>
      </c>
      <c r="AS222">
        <f ca="1">AM222/(OFFSET(AM$14,$B$1+$B$2,0))</f>
        <v>1.6355159639492347</v>
      </c>
      <c r="AT222">
        <f ca="1">AN222/(OFFSET(AN$14,$B$1+$B$2,0))</f>
        <v>1.1607843210539273</v>
      </c>
      <c r="AU222" t="e">
        <f ca="1">AO222/(OFFSET(AO$14,$B$1+$B$2,0))</f>
        <v>#NUM!</v>
      </c>
      <c r="AV222" t="e">
        <f ca="1">AP222/(OFFSET(AP$14,$B$1+$B$2,0))</f>
        <v>#DIV/0!</v>
      </c>
    </row>
    <row r="223" spans="1:48" x14ac:dyDescent="0.25">
      <c r="A223" s="1" t="s">
        <v>173</v>
      </c>
      <c r="B223" s="9">
        <v>1090958</v>
      </c>
      <c r="C223" s="9">
        <v>80225</v>
      </c>
      <c r="D223" s="9">
        <v>37653</v>
      </c>
      <c r="E223" s="9">
        <v>4</v>
      </c>
      <c r="F223" s="9">
        <v>0</v>
      </c>
      <c r="G223" s="9">
        <v>336</v>
      </c>
      <c r="H223" s="9">
        <v>37</v>
      </c>
      <c r="I223" s="9">
        <v>18</v>
      </c>
      <c r="J223" s="9">
        <v>0</v>
      </c>
      <c r="K223" s="9">
        <v>0</v>
      </c>
      <c r="L223" s="9"/>
      <c r="M223">
        <f t="shared" si="34"/>
        <v>3.0798619195239414E-4</v>
      </c>
      <c r="N223">
        <f t="shared" si="34"/>
        <v>4.6120286693674041E-4</v>
      </c>
      <c r="O223">
        <f t="shared" si="34"/>
        <v>4.7804955780415901E-4</v>
      </c>
      <c r="P223">
        <f t="shared" si="34"/>
        <v>0</v>
      </c>
      <c r="Q223" t="e">
        <f t="shared" si="34"/>
        <v>#DIV/0!</v>
      </c>
      <c r="S223">
        <f t="shared" si="35"/>
        <v>3.0808107910676219E-4</v>
      </c>
      <c r="T223">
        <f t="shared" si="35"/>
        <v>4.6141568135450332E-4</v>
      </c>
      <c r="U223">
        <f t="shared" si="35"/>
        <v>4.7827820760264976E-4</v>
      </c>
      <c r="V223">
        <f t="shared" si="35"/>
        <v>0</v>
      </c>
      <c r="W223" t="e">
        <f t="shared" si="35"/>
        <v>#DIV/0!</v>
      </c>
      <c r="Y223" t="str">
        <f t="shared" si="36"/>
        <v>2024-10</v>
      </c>
      <c r="Z223">
        <f ca="1">S223*EXP(-Z$1*(ROW()-ROW(S$14)-$B$2))</f>
        <v>3.1021434418075823E-4</v>
      </c>
      <c r="AA223">
        <f ca="1">T223*EXP(-AA$1*(ROW()-ROW(T$14)-$B$2))</f>
        <v>4.3852112507850103E-4</v>
      </c>
      <c r="AB223">
        <f ca="1">U223*EXP(-AB$1*(ROW()-ROW(U$14)-$B$2))</f>
        <v>5.1409480677709401E-4</v>
      </c>
      <c r="AC223" t="e">
        <f ca="1">V223*EXP(-AC$1*(ROW()-ROW(V$14)-$B$2))</f>
        <v>#NUM!</v>
      </c>
      <c r="AD223" t="e">
        <f ca="1">W223*EXP(-AD$1*(ROW()-ROW(W$14)-$B$2))</f>
        <v>#DIV/0!</v>
      </c>
      <c r="AF223" t="str">
        <f t="shared" si="37"/>
        <v>2024-10</v>
      </c>
      <c r="AG223">
        <f t="shared" ca="1" si="38"/>
        <v>4.8210635841481282E-2</v>
      </c>
      <c r="AH223">
        <f t="shared" ca="1" si="38"/>
        <v>4.8540946093056335E-2</v>
      </c>
      <c r="AI223">
        <f t="shared" ca="1" si="38"/>
        <v>6.1149838144973385E-2</v>
      </c>
      <c r="AJ223" t="e">
        <f t="shared" ca="1" si="38"/>
        <v>#NUM!</v>
      </c>
      <c r="AK223" t="e">
        <f t="shared" ca="1" si="38"/>
        <v>#DIV/0!</v>
      </c>
      <c r="AM223">
        <f t="shared" ca="1" si="39"/>
        <v>1.0068513979500524</v>
      </c>
      <c r="AN223">
        <f t="shared" ca="1" si="39"/>
        <v>1.268388957698811</v>
      </c>
      <c r="AO223" t="e">
        <f t="shared" ca="1" si="39"/>
        <v>#NUM!</v>
      </c>
      <c r="AP223" t="e">
        <f t="shared" ca="1" si="39"/>
        <v>#DIV/0!</v>
      </c>
      <c r="AR223" t="str">
        <f t="shared" si="40"/>
        <v>2024-10</v>
      </c>
      <c r="AS223">
        <f ca="1">AM223/(OFFSET(AM$14,$B$1+$B$2,0))</f>
        <v>1.6398062187504359</v>
      </c>
      <c r="AT223">
        <f ca="1">AN223/(OFFSET(AN$14,$B$1+$B$2,0))</f>
        <v>1.1630934630606191</v>
      </c>
      <c r="AU223" t="e">
        <f ca="1">AO223/(OFFSET(AO$14,$B$1+$B$2,0))</f>
        <v>#NUM!</v>
      </c>
      <c r="AV223" t="e">
        <f ca="1">AP223/(OFFSET(AP$14,$B$1+$B$2,0))</f>
        <v>#DIV/0!</v>
      </c>
    </row>
    <row r="224" spans="1:48" x14ac:dyDescent="0.25">
      <c r="A224" s="1" t="s">
        <v>174</v>
      </c>
      <c r="B224" s="9">
        <v>1090622</v>
      </c>
      <c r="C224" s="9">
        <v>80188</v>
      </c>
      <c r="D224" s="9">
        <v>37635</v>
      </c>
      <c r="E224" s="9">
        <v>4</v>
      </c>
      <c r="F224" s="9">
        <v>0</v>
      </c>
      <c r="G224" s="9">
        <v>319</v>
      </c>
      <c r="H224" s="9">
        <v>28</v>
      </c>
      <c r="I224" s="9">
        <v>11</v>
      </c>
      <c r="J224" s="9">
        <v>0</v>
      </c>
      <c r="K224" s="9">
        <v>0</v>
      </c>
      <c r="L224" s="9"/>
      <c r="M224">
        <f t="shared" si="34"/>
        <v>2.9249364124325387E-4</v>
      </c>
      <c r="N224">
        <f t="shared" si="34"/>
        <v>3.4917942834339301E-4</v>
      </c>
      <c r="O224">
        <f t="shared" si="34"/>
        <v>2.9228112129666534E-4</v>
      </c>
      <c r="P224">
        <f t="shared" si="34"/>
        <v>0</v>
      </c>
      <c r="Q224" t="e">
        <f t="shared" si="34"/>
        <v>#DIV/0!</v>
      </c>
      <c r="S224">
        <f t="shared" si="35"/>
        <v>2.9257922089144099E-4</v>
      </c>
      <c r="T224">
        <f t="shared" si="35"/>
        <v>3.4930140075713765E-4</v>
      </c>
      <c r="U224">
        <f t="shared" si="35"/>
        <v>2.9236657660947643E-4</v>
      </c>
      <c r="V224">
        <f t="shared" si="35"/>
        <v>0</v>
      </c>
      <c r="W224" t="e">
        <f t="shared" si="35"/>
        <v>#DIV/0!</v>
      </c>
      <c r="Y224" t="str">
        <f t="shared" si="36"/>
        <v>2024-11</v>
      </c>
      <c r="Z224">
        <f ca="1">S224*EXP(-Z$1*(ROW()-ROW(S$14)-$B$2))</f>
        <v>2.9461878957118227E-4</v>
      </c>
      <c r="AA224">
        <f ca="1">T224*EXP(-AA$1*(ROW()-ROW(T$14)-$B$2))</f>
        <v>3.3185637309025791E-4</v>
      </c>
      <c r="AB224">
        <f ca="1">U224*EXP(-AB$1*(ROW()-ROW(U$14)-$B$2))</f>
        <v>3.1441324558893681E-4</v>
      </c>
      <c r="AC224" t="e">
        <f ca="1">V224*EXP(-AC$1*(ROW()-ROW(V$14)-$B$2))</f>
        <v>#NUM!</v>
      </c>
      <c r="AD224" t="e">
        <f ca="1">W224*EXP(-AD$1*(ROW()-ROW(W$14)-$B$2))</f>
        <v>#DIV/0!</v>
      </c>
      <c r="AF224" t="str">
        <f t="shared" si="37"/>
        <v>2024-11</v>
      </c>
      <c r="AG224">
        <f t="shared" ca="1" si="38"/>
        <v>4.8505254631052465E-2</v>
      </c>
      <c r="AH224">
        <f t="shared" ca="1" si="38"/>
        <v>4.8872802466146593E-2</v>
      </c>
      <c r="AI224">
        <f t="shared" ca="1" si="38"/>
        <v>6.1464251390562323E-2</v>
      </c>
      <c r="AJ224" t="e">
        <f t="shared" ca="1" si="38"/>
        <v>#NUM!</v>
      </c>
      <c r="AK224" t="e">
        <f t="shared" ca="1" si="38"/>
        <v>#DIV/0!</v>
      </c>
      <c r="AM224">
        <f t="shared" ca="1" si="39"/>
        <v>1.0075774849114765</v>
      </c>
      <c r="AN224">
        <f t="shared" ca="1" si="39"/>
        <v>1.2671668638394007</v>
      </c>
      <c r="AO224" t="e">
        <f t="shared" ca="1" si="39"/>
        <v>#NUM!</v>
      </c>
      <c r="AP224" t="e">
        <f t="shared" ca="1" si="39"/>
        <v>#DIV/0!</v>
      </c>
      <c r="AR224" t="str">
        <f t="shared" si="40"/>
        <v>2024-11</v>
      </c>
      <c r="AS224">
        <f ca="1">AM224/(OFFSET(AM$14,$B$1+$B$2,0))</f>
        <v>1.640988758613936</v>
      </c>
      <c r="AT224">
        <f ca="1">AN224/(OFFSET(AN$14,$B$1+$B$2,0))</f>
        <v>1.1619728215014988</v>
      </c>
      <c r="AU224" t="e">
        <f ca="1">AO224/(OFFSET(AO$14,$B$1+$B$2,0))</f>
        <v>#NUM!</v>
      </c>
      <c r="AV224" t="e">
        <f ca="1">AP224/(OFFSET(AP$14,$B$1+$B$2,0))</f>
        <v>#DIV/0!</v>
      </c>
    </row>
    <row r="225" spans="1:48" x14ac:dyDescent="0.25">
      <c r="A225" s="1" t="s">
        <v>175</v>
      </c>
      <c r="B225" s="9">
        <v>1090303</v>
      </c>
      <c r="C225" s="9">
        <v>80160</v>
      </c>
      <c r="D225" s="9">
        <v>37624</v>
      </c>
      <c r="E225" s="9">
        <v>4</v>
      </c>
      <c r="F225" s="9">
        <v>0</v>
      </c>
      <c r="G225" s="9">
        <v>314</v>
      </c>
      <c r="H225" s="9">
        <v>15</v>
      </c>
      <c r="I225" s="9">
        <v>13</v>
      </c>
      <c r="J225" s="9">
        <v>0</v>
      </c>
      <c r="K225" s="9">
        <v>0</v>
      </c>
      <c r="L225" s="9"/>
      <c r="M225">
        <f t="shared" si="34"/>
        <v>2.879933376318326E-4</v>
      </c>
      <c r="N225">
        <f t="shared" si="34"/>
        <v>1.8712574850299402E-4</v>
      </c>
      <c r="O225">
        <f t="shared" si="34"/>
        <v>3.4552413353178821E-4</v>
      </c>
      <c r="P225">
        <f t="shared" si="34"/>
        <v>0</v>
      </c>
      <c r="Q225" t="e">
        <f t="shared" si="34"/>
        <v>#DIV/0!</v>
      </c>
      <c r="S225">
        <f t="shared" si="35"/>
        <v>2.8807630367973648E-4</v>
      </c>
      <c r="T225">
        <f t="shared" si="35"/>
        <v>1.8716077164875004E-4</v>
      </c>
      <c r="U225">
        <f t="shared" si="35"/>
        <v>3.4564356516511525E-4</v>
      </c>
      <c r="V225">
        <f t="shared" si="35"/>
        <v>0</v>
      </c>
      <c r="W225" t="e">
        <f t="shared" si="35"/>
        <v>#DIV/0!</v>
      </c>
      <c r="Y225" t="str">
        <f t="shared" si="36"/>
        <v>2024-12</v>
      </c>
      <c r="Z225">
        <f ca="1">S225*EXP(-Z$1*(ROW()-ROW(S$14)-$B$2))</f>
        <v>2.9009791726551475E-4</v>
      </c>
      <c r="AA225">
        <f ca="1">T225*EXP(-AA$1*(ROW()-ROW(T$14)-$B$2))</f>
        <v>1.7775274976774777E-4</v>
      </c>
      <c r="AB225">
        <f ca="1">U225*EXP(-AB$1*(ROW()-ROW(U$14)-$B$2))</f>
        <v>3.7188792273487917E-4</v>
      </c>
      <c r="AC225" t="e">
        <f ca="1">V225*EXP(-AC$1*(ROW()-ROW(V$14)-$B$2))</f>
        <v>#NUM!</v>
      </c>
      <c r="AD225" t="e">
        <f ca="1">W225*EXP(-AD$1*(ROW()-ROW(W$14)-$B$2))</f>
        <v>#DIV/0!</v>
      </c>
      <c r="AF225" t="str">
        <f t="shared" si="37"/>
        <v>2024-12</v>
      </c>
      <c r="AG225">
        <f t="shared" ca="1" si="38"/>
        <v>4.8795352548317981E-2</v>
      </c>
      <c r="AH225">
        <f t="shared" ca="1" si="38"/>
        <v>4.9050555215914345E-2</v>
      </c>
      <c r="AI225">
        <f t="shared" ca="1" si="38"/>
        <v>6.1836139313297199E-2</v>
      </c>
      <c r="AJ225" t="e">
        <f t="shared" ca="1" si="38"/>
        <v>#NUM!</v>
      </c>
      <c r="AK225" t="e">
        <f t="shared" ca="1" si="38"/>
        <v>#DIV/0!</v>
      </c>
      <c r="AM225">
        <f t="shared" ca="1" si="39"/>
        <v>1.0052300609436864</v>
      </c>
      <c r="AN225">
        <f t="shared" ca="1" si="39"/>
        <v>1.2672546888982104</v>
      </c>
      <c r="AO225" t="e">
        <f t="shared" ca="1" si="39"/>
        <v>#NUM!</v>
      </c>
      <c r="AP225" t="e">
        <f t="shared" ca="1" si="39"/>
        <v>#DIV/0!</v>
      </c>
      <c r="AR225" t="str">
        <f t="shared" si="40"/>
        <v>2024-12</v>
      </c>
      <c r="AS225">
        <f ca="1">AM225/(OFFSET(AM$14,$B$1+$B$2,0))</f>
        <v>1.6371656319556593</v>
      </c>
      <c r="AT225">
        <f ca="1">AN225/(OFFSET(AN$14,$B$1+$B$2,0))</f>
        <v>1.16205335575022</v>
      </c>
      <c r="AU225" t="e">
        <f ca="1">AO225/(OFFSET(AO$14,$B$1+$B$2,0))</f>
        <v>#NUM!</v>
      </c>
      <c r="AV225" t="e">
        <f ca="1">AP225/(OFFSET(AP$14,$B$1+$B$2,0))</f>
        <v>#DIV/0!</v>
      </c>
    </row>
    <row r="226" spans="1:48" x14ac:dyDescent="0.25">
      <c r="A226" s="1" t="s">
        <v>176</v>
      </c>
      <c r="B226" s="9">
        <v>1089989</v>
      </c>
      <c r="C226" s="9">
        <v>80145</v>
      </c>
      <c r="D226" s="9">
        <v>37611</v>
      </c>
      <c r="E226" s="9">
        <v>4</v>
      </c>
      <c r="F226" s="9">
        <v>0</v>
      </c>
      <c r="G226" s="9">
        <v>308</v>
      </c>
      <c r="H226" s="9">
        <v>29</v>
      </c>
      <c r="I226" s="9">
        <v>9</v>
      </c>
      <c r="J226" s="9">
        <v>0</v>
      </c>
      <c r="K226" s="9">
        <v>0</v>
      </c>
      <c r="L226" s="9"/>
      <c r="M226">
        <f t="shared" si="34"/>
        <v>2.8257165898004476E-4</v>
      </c>
      <c r="N226">
        <f t="shared" si="34"/>
        <v>3.618441574645954E-4</v>
      </c>
      <c r="O226">
        <f t="shared" si="34"/>
        <v>2.3929169657812874E-4</v>
      </c>
      <c r="P226">
        <f t="shared" si="34"/>
        <v>0</v>
      </c>
      <c r="Q226" t="e">
        <f t="shared" si="34"/>
        <v>#DIV/0!</v>
      </c>
      <c r="S226">
        <f t="shared" si="35"/>
        <v>2.8265153017312472E-4</v>
      </c>
      <c r="T226">
        <f t="shared" si="35"/>
        <v>3.6197514000502217E-4</v>
      </c>
      <c r="U226">
        <f t="shared" si="35"/>
        <v>2.3934897194210318E-4</v>
      </c>
      <c r="V226">
        <f t="shared" si="35"/>
        <v>0</v>
      </c>
      <c r="W226" t="e">
        <f t="shared" si="35"/>
        <v>#DIV/0!</v>
      </c>
      <c r="Y226" t="str">
        <f t="shared" si="36"/>
        <v>2024-13</v>
      </c>
      <c r="Z226">
        <f ca="1">S226*EXP(-Z$1*(ROW()-ROW(S$14)-$B$2))</f>
        <v>2.8464825703912873E-4</v>
      </c>
      <c r="AA226">
        <f ca="1">T226*EXP(-AA$1*(ROW()-ROW(T$14)-$B$2))</f>
        <v>3.4366231482459923E-4</v>
      </c>
      <c r="AB226">
        <f ca="1">U226*EXP(-AB$1*(ROW()-ROW(U$14)-$B$2))</f>
        <v>2.5764733367777444E-4</v>
      </c>
      <c r="AC226" t="e">
        <f ca="1">V226*EXP(-AC$1*(ROW()-ROW(V$14)-$B$2))</f>
        <v>#NUM!</v>
      </c>
      <c r="AD226" t="e">
        <f ca="1">W226*EXP(-AD$1*(ROW()-ROW(W$14)-$B$2))</f>
        <v>#DIV/0!</v>
      </c>
      <c r="AF226" t="str">
        <f t="shared" si="37"/>
        <v>2024-13</v>
      </c>
      <c r="AG226">
        <f t="shared" ca="1" si="38"/>
        <v>4.9080000805357113E-2</v>
      </c>
      <c r="AH226">
        <f t="shared" ca="1" si="38"/>
        <v>4.9394217530738943E-2</v>
      </c>
      <c r="AI226">
        <f t="shared" ca="1" si="38"/>
        <v>6.2093786646974972E-2</v>
      </c>
      <c r="AJ226" t="e">
        <f t="shared" ca="1" si="38"/>
        <v>#NUM!</v>
      </c>
      <c r="AK226" t="e">
        <f t="shared" ca="1" si="38"/>
        <v>#DIV/0!</v>
      </c>
      <c r="AM226">
        <f t="shared" ca="1" si="39"/>
        <v>1.0064021336639328</v>
      </c>
      <c r="AN226">
        <f t="shared" ca="1" si="39"/>
        <v>1.2651545563992206</v>
      </c>
      <c r="AO226" t="e">
        <f t="shared" ca="1" si="39"/>
        <v>#NUM!</v>
      </c>
      <c r="AP226" t="e">
        <f t="shared" ca="1" si="39"/>
        <v>#DIV/0!</v>
      </c>
      <c r="AR226" t="str">
        <f t="shared" si="40"/>
        <v>2024-13</v>
      </c>
      <c r="AS226">
        <f ca="1">AM226/(OFFSET(AM$14,$B$1+$B$2,0))</f>
        <v>1.6390745255018182</v>
      </c>
      <c r="AT226">
        <f ca="1">AN226/(OFFSET(AN$14,$B$1+$B$2,0))</f>
        <v>1.1601275660574684</v>
      </c>
      <c r="AU226" t="e">
        <f ca="1">AO226/(OFFSET(AO$14,$B$1+$B$2,0))</f>
        <v>#NUM!</v>
      </c>
      <c r="AV226" t="e">
        <f ca="1">AP226/(OFFSET(AP$14,$B$1+$B$2,0))</f>
        <v>#DIV/0!</v>
      </c>
    </row>
    <row r="227" spans="1:48" x14ac:dyDescent="0.25">
      <c r="A227" s="1" t="s">
        <v>177</v>
      </c>
      <c r="B227" s="9">
        <v>1089681</v>
      </c>
      <c r="C227" s="9">
        <v>80116</v>
      </c>
      <c r="D227" s="9">
        <v>37602</v>
      </c>
      <c r="E227" s="9">
        <v>4</v>
      </c>
      <c r="F227" s="9">
        <v>0</v>
      </c>
      <c r="G227" s="9">
        <v>335</v>
      </c>
      <c r="H227" s="9">
        <v>25</v>
      </c>
      <c r="I227" s="9">
        <v>11</v>
      </c>
      <c r="J227" s="9">
        <v>0</v>
      </c>
      <c r="K227" s="9">
        <v>0</v>
      </c>
      <c r="L227" s="9"/>
      <c r="M227">
        <f t="shared" si="34"/>
        <v>3.0742942200515566E-4</v>
      </c>
      <c r="N227">
        <f t="shared" si="34"/>
        <v>3.1204753107993407E-4</v>
      </c>
      <c r="O227">
        <f t="shared" si="34"/>
        <v>2.925376309770757E-4</v>
      </c>
      <c r="P227">
        <f t="shared" si="34"/>
        <v>0</v>
      </c>
      <c r="Q227" t="e">
        <f t="shared" si="34"/>
        <v>#DIV/0!</v>
      </c>
      <c r="S227">
        <f t="shared" si="35"/>
        <v>3.0752396634314334E-4</v>
      </c>
      <c r="T227">
        <f t="shared" si="35"/>
        <v>3.1214493767071374E-4</v>
      </c>
      <c r="U227">
        <f t="shared" si="35"/>
        <v>2.9262323637298997E-4</v>
      </c>
      <c r="V227">
        <f t="shared" si="35"/>
        <v>0</v>
      </c>
      <c r="W227" t="e">
        <f t="shared" si="35"/>
        <v>#DIV/0!</v>
      </c>
      <c r="Y227" t="str">
        <f t="shared" si="36"/>
        <v>2024-14</v>
      </c>
      <c r="Z227">
        <f ca="1">S227*EXP(-Z$1*(ROW()-ROW(S$14)-$B$2))</f>
        <v>3.0971074184125345E-4</v>
      </c>
      <c r="AA227">
        <f ca="1">T227*EXP(-AA$1*(ROW()-ROW(T$14)-$B$2))</f>
        <v>2.9625188874892388E-4</v>
      </c>
      <c r="AB227">
        <f ca="1">U227*EXP(-AB$1*(ROW()-ROW(U$14)-$B$2))</f>
        <v>3.1514714902754529E-4</v>
      </c>
      <c r="AC227" t="e">
        <f ca="1">V227*EXP(-AC$1*(ROW()-ROW(V$14)-$B$2))</f>
        <v>#NUM!</v>
      </c>
      <c r="AD227" t="e">
        <f ca="1">W227*EXP(-AD$1*(ROW()-ROW(W$14)-$B$2))</f>
        <v>#DIV/0!</v>
      </c>
      <c r="AF227" t="str">
        <f t="shared" si="37"/>
        <v>2024-14</v>
      </c>
      <c r="AG227">
        <f t="shared" ca="1" si="38"/>
        <v>4.9389711547198366E-2</v>
      </c>
      <c r="AH227">
        <f t="shared" ca="1" si="38"/>
        <v>4.9690469419487869E-2</v>
      </c>
      <c r="AI227">
        <f t="shared" ca="1" si="38"/>
        <v>6.2408933796002514E-2</v>
      </c>
      <c r="AJ227" t="e">
        <f t="shared" ca="1" si="38"/>
        <v>#NUM!</v>
      </c>
      <c r="AK227" t="e">
        <f t="shared" ca="1" si="38"/>
        <v>#DIV/0!</v>
      </c>
      <c r="AM227">
        <f t="shared" ca="1" si="39"/>
        <v>1.0060894842846386</v>
      </c>
      <c r="AN227">
        <f t="shared" ca="1" si="39"/>
        <v>1.2636019090000672</v>
      </c>
      <c r="AO227" t="e">
        <f t="shared" ca="1" si="39"/>
        <v>#NUM!</v>
      </c>
      <c r="AP227" t="e">
        <f t="shared" ca="1" si="39"/>
        <v>#DIV/0!</v>
      </c>
      <c r="AR227" t="str">
        <f t="shared" si="40"/>
        <v>2024-14</v>
      </c>
      <c r="AS227">
        <f ca="1">AM227/(OFFSET(AM$14,$B$1+$B$2,0))</f>
        <v>1.6385653298076981</v>
      </c>
      <c r="AT227">
        <f ca="1">AN227/(OFFSET(AN$14,$B$1+$B$2,0))</f>
        <v>1.1587038119090014</v>
      </c>
      <c r="AU227" t="e">
        <f ca="1">AO227/(OFFSET(AO$14,$B$1+$B$2,0))</f>
        <v>#NUM!</v>
      </c>
      <c r="AV227" t="e">
        <f ca="1">AP227/(OFFSET(AP$14,$B$1+$B$2,0))</f>
        <v>#DIV/0!</v>
      </c>
    </row>
    <row r="228" spans="1:48" x14ac:dyDescent="0.25">
      <c r="A228" s="1" t="s">
        <v>178</v>
      </c>
      <c r="B228" s="9">
        <v>1089346</v>
      </c>
      <c r="C228" s="9">
        <v>80091</v>
      </c>
      <c r="D228" s="9">
        <v>37591</v>
      </c>
      <c r="E228" s="9">
        <v>4</v>
      </c>
      <c r="F228" s="9">
        <v>0</v>
      </c>
      <c r="G228" s="9">
        <v>322</v>
      </c>
      <c r="H228" s="9">
        <v>17</v>
      </c>
      <c r="I228" s="9">
        <v>11</v>
      </c>
      <c r="J228" s="9">
        <v>0</v>
      </c>
      <c r="K228" s="9">
        <v>0</v>
      </c>
      <c r="L228" s="9"/>
      <c r="M228">
        <f t="shared" si="34"/>
        <v>2.955901981555906E-4</v>
      </c>
      <c r="N228">
        <f t="shared" si="34"/>
        <v>2.1225855589267209E-4</v>
      </c>
      <c r="O228">
        <f t="shared" si="34"/>
        <v>2.9262323428480222E-4</v>
      </c>
      <c r="P228">
        <f t="shared" si="34"/>
        <v>0</v>
      </c>
      <c r="Q228" t="e">
        <f t="shared" si="34"/>
        <v>#DIV/0!</v>
      </c>
      <c r="S228">
        <f t="shared" si="35"/>
        <v>2.9567759970938577E-4</v>
      </c>
      <c r="T228">
        <f t="shared" si="35"/>
        <v>2.1230361994969114E-4</v>
      </c>
      <c r="U228">
        <f t="shared" si="35"/>
        <v>2.9270888979613123E-4</v>
      </c>
      <c r="V228">
        <f t="shared" si="35"/>
        <v>0</v>
      </c>
      <c r="W228" t="e">
        <f t="shared" si="35"/>
        <v>#DIV/0!</v>
      </c>
      <c r="Y228" t="str">
        <f t="shared" si="36"/>
        <v>2024-15</v>
      </c>
      <c r="Z228">
        <f ca="1">S228*EXP(-Z$1*(ROW()-ROW(S$14)-$B$2))</f>
        <v>2.9779392788631826E-4</v>
      </c>
      <c r="AA228">
        <f ca="1">T228*EXP(-AA$1*(ROW()-ROW(T$14)-$B$2))</f>
        <v>2.0142524323044986E-4</v>
      </c>
      <c r="AB228">
        <f ca="1">U228*EXP(-AB$1*(ROW()-ROW(U$14)-$B$2))</f>
        <v>3.1539221798550303E-4</v>
      </c>
      <c r="AC228" t="e">
        <f ca="1">V228*EXP(-AC$1*(ROW()-ROW(V$14)-$B$2))</f>
        <v>#NUM!</v>
      </c>
      <c r="AD228" t="e">
        <f ca="1">W228*EXP(-AD$1*(ROW()-ROW(W$14)-$B$2))</f>
        <v>#DIV/0!</v>
      </c>
      <c r="AF228" t="str">
        <f t="shared" si="37"/>
        <v>2024-15</v>
      </c>
      <c r="AG228">
        <f t="shared" ca="1" si="38"/>
        <v>4.9687505475084687E-2</v>
      </c>
      <c r="AH228">
        <f t="shared" ca="1" si="38"/>
        <v>4.9891894662718317E-2</v>
      </c>
      <c r="AI228">
        <f t="shared" ca="1" si="38"/>
        <v>6.2724326013988016E-2</v>
      </c>
      <c r="AJ228" t="e">
        <f t="shared" ca="1" si="38"/>
        <v>#NUM!</v>
      </c>
      <c r="AK228" t="e">
        <f t="shared" ca="1" si="38"/>
        <v>#DIV/0!</v>
      </c>
      <c r="AM228">
        <f t="shared" ca="1" si="39"/>
        <v>1.004113492631183</v>
      </c>
      <c r="AN228">
        <f t="shared" ca="1" si="39"/>
        <v>1.2623762335068425</v>
      </c>
      <c r="AO228" t="e">
        <f t="shared" ca="1" si="39"/>
        <v>#NUM!</v>
      </c>
      <c r="AP228" t="e">
        <f t="shared" ca="1" si="39"/>
        <v>#DIV/0!</v>
      </c>
      <c r="AR228" t="str">
        <f t="shared" si="40"/>
        <v>2024-15</v>
      </c>
      <c r="AS228">
        <f ca="1">AM228/(OFFSET(AM$14,$B$1+$B$2,0))</f>
        <v>1.6353471355357998</v>
      </c>
      <c r="AT228">
        <f ca="1">AN228/(OFFSET(AN$14,$B$1+$B$2,0))</f>
        <v>1.157579886045921</v>
      </c>
      <c r="AU228" t="e">
        <f ca="1">AO228/(OFFSET(AO$14,$B$1+$B$2,0))</f>
        <v>#NUM!</v>
      </c>
      <c r="AV228" t="e">
        <f ca="1">AP228/(OFFSET(AP$14,$B$1+$B$2,0))</f>
        <v>#DIV/0!</v>
      </c>
    </row>
    <row r="229" spans="1:48" x14ac:dyDescent="0.25">
      <c r="A229" s="1" t="s">
        <v>179</v>
      </c>
      <c r="B229" s="9">
        <v>1089024</v>
      </c>
      <c r="C229" s="9">
        <v>80074</v>
      </c>
      <c r="D229" s="9">
        <v>37580</v>
      </c>
      <c r="E229" s="9">
        <v>4</v>
      </c>
      <c r="F229" s="9">
        <v>0</v>
      </c>
      <c r="G229" s="9">
        <v>284</v>
      </c>
      <c r="H229" s="9">
        <v>31</v>
      </c>
      <c r="I229" s="9">
        <v>18</v>
      </c>
      <c r="J229" s="9">
        <v>0</v>
      </c>
      <c r="K229" s="9">
        <v>0</v>
      </c>
      <c r="L229" s="9"/>
      <c r="M229">
        <f t="shared" si="34"/>
        <v>2.607839680300893E-4</v>
      </c>
      <c r="N229">
        <f t="shared" si="34"/>
        <v>3.8714189374828282E-4</v>
      </c>
      <c r="O229">
        <f t="shared" si="34"/>
        <v>4.7897817988291647E-4</v>
      </c>
      <c r="P229">
        <f t="shared" si="34"/>
        <v>0</v>
      </c>
      <c r="Q229" t="e">
        <f t="shared" si="34"/>
        <v>#DIV/0!</v>
      </c>
      <c r="S229">
        <f t="shared" si="35"/>
        <v>2.6085199552724196E-4</v>
      </c>
      <c r="T229">
        <f t="shared" si="35"/>
        <v>3.8729183548205377E-4</v>
      </c>
      <c r="U229">
        <f t="shared" si="35"/>
        <v>4.7920771909010858E-4</v>
      </c>
      <c r="V229">
        <f t="shared" si="35"/>
        <v>0</v>
      </c>
      <c r="W229" t="e">
        <f t="shared" si="35"/>
        <v>#DIV/0!</v>
      </c>
      <c r="Y229" t="str">
        <f t="shared" si="36"/>
        <v>2024-16</v>
      </c>
      <c r="Z229">
        <f ca="1">S229*EXP(-Z$1*(ROW()-ROW(S$14)-$B$2))</f>
        <v>2.6273122493284274E-4</v>
      </c>
      <c r="AA229">
        <f ca="1">T229*EXP(-AA$1*(ROW()-ROW(T$14)-$B$2))</f>
        <v>3.6732163157974184E-4</v>
      </c>
      <c r="AB229">
        <f ca="1">U229*EXP(-AB$1*(ROW()-ROW(U$14)-$B$2))</f>
        <v>5.1659399470207286E-4</v>
      </c>
      <c r="AC229" t="e">
        <f ca="1">V229*EXP(-AC$1*(ROW()-ROW(V$14)-$B$2))</f>
        <v>#NUM!</v>
      </c>
      <c r="AD229" t="e">
        <f ca="1">W229*EXP(-AD$1*(ROW()-ROW(W$14)-$B$2))</f>
        <v>#DIV/0!</v>
      </c>
      <c r="AF229" t="str">
        <f t="shared" si="37"/>
        <v>2024-16</v>
      </c>
      <c r="AG229">
        <f t="shared" ca="1" si="38"/>
        <v>4.9950236700017532E-2</v>
      </c>
      <c r="AH229">
        <f t="shared" ca="1" si="38"/>
        <v>5.0259216294298061E-2</v>
      </c>
      <c r="AI229">
        <f t="shared" ca="1" si="38"/>
        <v>6.3240920008690082E-2</v>
      </c>
      <c r="AJ229" t="e">
        <f t="shared" ca="1" si="38"/>
        <v>#NUM!</v>
      </c>
      <c r="AK229" t="e">
        <f t="shared" ca="1" si="38"/>
        <v>#DIV/0!</v>
      </c>
      <c r="AM229">
        <f t="shared" ca="1" si="39"/>
        <v>1.0061857483506262</v>
      </c>
      <c r="AN229">
        <f t="shared" ca="1" si="39"/>
        <v>1.2660784850428524</v>
      </c>
      <c r="AO229" t="e">
        <f t="shared" ca="1" si="39"/>
        <v>#NUM!</v>
      </c>
      <c r="AP229" t="e">
        <f t="shared" ca="1" si="39"/>
        <v>#DIV/0!</v>
      </c>
      <c r="AR229" t="str">
        <f t="shared" si="40"/>
        <v>2024-16</v>
      </c>
      <c r="AS229">
        <f ca="1">AM229/(OFFSET(AM$14,$B$1+$B$2,0))</f>
        <v>1.6387221100578622</v>
      </c>
      <c r="AT229">
        <f ca="1">AN229/(OFFSET(AN$14,$B$1+$B$2,0))</f>
        <v>1.1609747946297608</v>
      </c>
      <c r="AU229" t="e">
        <f ca="1">AO229/(OFFSET(AO$14,$B$1+$B$2,0))</f>
        <v>#NUM!</v>
      </c>
      <c r="AV229" t="e">
        <f ca="1">AP229/(OFFSET(AP$14,$B$1+$B$2,0))</f>
        <v>#DIV/0!</v>
      </c>
    </row>
    <row r="230" spans="1:48" x14ac:dyDescent="0.25">
      <c r="A230" s="1" t="s">
        <v>180</v>
      </c>
      <c r="B230" s="9">
        <v>1088740</v>
      </c>
      <c r="C230" s="9">
        <v>80043</v>
      </c>
      <c r="D230" s="9">
        <v>37562</v>
      </c>
      <c r="E230" s="9">
        <v>4</v>
      </c>
      <c r="F230" s="9">
        <v>0</v>
      </c>
      <c r="G230" s="9">
        <v>318</v>
      </c>
      <c r="H230" s="9">
        <v>33</v>
      </c>
      <c r="I230" s="9">
        <v>19</v>
      </c>
      <c r="J230" s="9">
        <v>0</v>
      </c>
      <c r="K230" s="9">
        <v>0</v>
      </c>
      <c r="L230" s="9"/>
      <c r="M230">
        <f t="shared" si="34"/>
        <v>2.9208075389900253E-4</v>
      </c>
      <c r="N230">
        <f t="shared" si="34"/>
        <v>4.1227840035980659E-4</v>
      </c>
      <c r="O230">
        <f t="shared" si="34"/>
        <v>5.0583036047068843E-4</v>
      </c>
      <c r="P230">
        <f t="shared" si="34"/>
        <v>0</v>
      </c>
      <c r="Q230" t="e">
        <f t="shared" si="34"/>
        <v>#DIV/0!</v>
      </c>
      <c r="S230">
        <f t="shared" si="35"/>
        <v>2.9216609206910099E-4</v>
      </c>
      <c r="T230">
        <f t="shared" si="35"/>
        <v>4.1244844979146774E-4</v>
      </c>
      <c r="U230">
        <f t="shared" si="35"/>
        <v>5.060863651154407E-4</v>
      </c>
      <c r="V230">
        <f t="shared" si="35"/>
        <v>0</v>
      </c>
      <c r="W230" t="e">
        <f t="shared" si="35"/>
        <v>#DIV/0!</v>
      </c>
      <c r="Y230" t="str">
        <f t="shared" si="36"/>
        <v>2024-17</v>
      </c>
      <c r="Z230">
        <f ca="1">S230*EXP(-Z$1*(ROW()-ROW(S$14)-$B$2))</f>
        <v>2.942845430364188E-4</v>
      </c>
      <c r="AA230">
        <f ca="1">T230*EXP(-AA$1*(ROW()-ROW(T$14)-$B$2))</f>
        <v>3.9104749140361154E-4</v>
      </c>
      <c r="AB230">
        <f ca="1">U230*EXP(-AB$1*(ROW()-ROW(U$14)-$B$2))</f>
        <v>5.4583411064212191E-4</v>
      </c>
      <c r="AC230" t="e">
        <f ca="1">V230*EXP(-AC$1*(ROW()-ROW(V$14)-$B$2))</f>
        <v>#NUM!</v>
      </c>
      <c r="AD230" t="e">
        <f ca="1">W230*EXP(-AD$1*(ROW()-ROW(W$14)-$B$2))</f>
        <v>#DIV/0!</v>
      </c>
      <c r="AF230" t="str">
        <f t="shared" si="37"/>
        <v>2024-17</v>
      </c>
      <c r="AG230">
        <f t="shared" ca="1" si="38"/>
        <v>5.0244521243053952E-2</v>
      </c>
      <c r="AH230">
        <f t="shared" ca="1" si="38"/>
        <v>5.0650263785701671E-2</v>
      </c>
      <c r="AI230">
        <f t="shared" ca="1" si="38"/>
        <v>6.3786754119332198E-2</v>
      </c>
      <c r="AJ230" t="e">
        <f t="shared" ca="1" si="38"/>
        <v>#NUM!</v>
      </c>
      <c r="AK230" t="e">
        <f t="shared" ca="1" si="38"/>
        <v>#DIV/0!</v>
      </c>
      <c r="AM230">
        <f t="shared" ca="1" si="39"/>
        <v>1.0080753589169449</v>
      </c>
      <c r="AN230">
        <f t="shared" ca="1" si="39"/>
        <v>1.269526558144892</v>
      </c>
      <c r="AO230" t="e">
        <f t="shared" ca="1" si="39"/>
        <v>#NUM!</v>
      </c>
      <c r="AP230" t="e">
        <f t="shared" ca="1" si="39"/>
        <v>#DIV/0!</v>
      </c>
      <c r="AR230" t="str">
        <f t="shared" si="40"/>
        <v>2024-17</v>
      </c>
      <c r="AS230">
        <f ca="1">AM230/(OFFSET(AM$14,$B$1+$B$2,0))</f>
        <v>1.6417996199704217</v>
      </c>
      <c r="AT230">
        <f ca="1">AN230/(OFFSET(AN$14,$B$1+$B$2,0))</f>
        <v>1.1641366254394625</v>
      </c>
      <c r="AU230" t="e">
        <f ca="1">AO230/(OFFSET(AO$14,$B$1+$B$2,0))</f>
        <v>#NUM!</v>
      </c>
      <c r="AV230" t="e">
        <f ca="1">AP230/(OFFSET(AP$14,$B$1+$B$2,0))</f>
        <v>#DIV/0!</v>
      </c>
    </row>
    <row r="231" spans="1:48" x14ac:dyDescent="0.25">
      <c r="A231" s="1" t="s">
        <v>181</v>
      </c>
      <c r="B231" s="9">
        <v>1088422</v>
      </c>
      <c r="C231" s="9">
        <v>80010</v>
      </c>
      <c r="D231" s="9">
        <v>37543</v>
      </c>
      <c r="E231" s="9">
        <v>4</v>
      </c>
      <c r="F231" s="9">
        <v>0</v>
      </c>
      <c r="G231" s="9">
        <v>325</v>
      </c>
      <c r="H231" s="9">
        <v>21</v>
      </c>
      <c r="I231" s="9">
        <v>11</v>
      </c>
      <c r="J231" s="9">
        <v>0</v>
      </c>
      <c r="K231" s="9">
        <v>0</v>
      </c>
      <c r="L231" s="9"/>
      <c r="M231">
        <f t="shared" ref="M231:Q254" si="41">G231/B231</f>
        <v>2.9859741901578615E-4</v>
      </c>
      <c r="N231">
        <f t="shared" si="41"/>
        <v>2.6246719160104987E-4</v>
      </c>
      <c r="O231">
        <f t="shared" si="41"/>
        <v>2.9299736302373279E-4</v>
      </c>
      <c r="P231">
        <f t="shared" si="41"/>
        <v>0</v>
      </c>
      <c r="Q231" t="e">
        <f t="shared" si="41"/>
        <v>#DIV/0!</v>
      </c>
      <c r="S231">
        <f t="shared" si="35"/>
        <v>2.9868660828608225E-4</v>
      </c>
      <c r="T231">
        <f t="shared" si="35"/>
        <v>2.6253610022150293E-4</v>
      </c>
      <c r="U231">
        <f t="shared" si="35"/>
        <v>2.9308323773689823E-4</v>
      </c>
      <c r="V231">
        <f t="shared" si="35"/>
        <v>0</v>
      </c>
      <c r="W231" t="e">
        <f t="shared" si="35"/>
        <v>#DIV/0!</v>
      </c>
      <c r="Y231" t="str">
        <f t="shared" si="36"/>
        <v>2024-18</v>
      </c>
      <c r="Z231">
        <f ca="1">S231*EXP(-Z$1*(ROW()-ROW(S$14)-$B$2))</f>
        <v>3.0086627192278112E-4</v>
      </c>
      <c r="AA231">
        <f ca="1">T231*EXP(-AA$1*(ROW()-ROW(T$14)-$B$2))</f>
        <v>2.4882873058205263E-4</v>
      </c>
      <c r="AB231">
        <f ca="1">U231*EXP(-AB$1*(ROW()-ROW(U$14)-$B$2))</f>
        <v>3.1625507515275179E-4</v>
      </c>
      <c r="AC231" t="e">
        <f ca="1">V231*EXP(-AC$1*(ROW()-ROW(V$14)-$B$2))</f>
        <v>#NUM!</v>
      </c>
      <c r="AD231" t="e">
        <f ca="1">W231*EXP(-AD$1*(ROW()-ROW(W$14)-$B$2))</f>
        <v>#DIV/0!</v>
      </c>
      <c r="AF231" t="str">
        <f t="shared" si="37"/>
        <v>2024-18</v>
      </c>
      <c r="AG231">
        <f t="shared" ca="1" si="38"/>
        <v>5.0545387514976732E-2</v>
      </c>
      <c r="AH231">
        <f t="shared" ca="1" si="38"/>
        <v>5.0899092516283724E-2</v>
      </c>
      <c r="AI231">
        <f t="shared" ca="1" si="38"/>
        <v>6.4103009194484944E-2</v>
      </c>
      <c r="AJ231" t="e">
        <f t="shared" ca="1" si="38"/>
        <v>#NUM!</v>
      </c>
      <c r="AK231" t="e">
        <f t="shared" ca="1" si="38"/>
        <v>#DIV/0!</v>
      </c>
      <c r="AM231">
        <f t="shared" ca="1" si="39"/>
        <v>1.0069977700972652</v>
      </c>
      <c r="AN231">
        <f t="shared" ca="1" si="39"/>
        <v>1.268226683898527</v>
      </c>
      <c r="AO231" t="e">
        <f t="shared" ca="1" si="39"/>
        <v>#NUM!</v>
      </c>
      <c r="AP231" t="e">
        <f t="shared" ca="1" si="39"/>
        <v>#DIV/0!</v>
      </c>
      <c r="AR231" t="str">
        <f t="shared" si="40"/>
        <v>2024-18</v>
      </c>
      <c r="AS231">
        <f ca="1">AM231/(OFFSET(AM$14,$B$1+$B$2,0))</f>
        <v>1.6400446074120996</v>
      </c>
      <c r="AT231">
        <f ca="1">AN231/(OFFSET(AN$14,$B$1+$B$2,0))</f>
        <v>1.1629446604435743</v>
      </c>
      <c r="AU231" t="e">
        <f ca="1">AO231/(OFFSET(AO$14,$B$1+$B$2,0))</f>
        <v>#NUM!</v>
      </c>
      <c r="AV231" t="e">
        <f ca="1">AP231/(OFFSET(AP$14,$B$1+$B$2,0))</f>
        <v>#DIV/0!</v>
      </c>
    </row>
    <row r="232" spans="1:48" x14ac:dyDescent="0.25">
      <c r="A232" s="1" t="s">
        <v>182</v>
      </c>
      <c r="B232" s="9">
        <v>1088097</v>
      </c>
      <c r="C232" s="9">
        <v>79989</v>
      </c>
      <c r="D232" s="9">
        <v>37532</v>
      </c>
      <c r="E232" s="9">
        <v>4</v>
      </c>
      <c r="F232" s="9">
        <v>0</v>
      </c>
      <c r="G232" s="9">
        <v>319</v>
      </c>
      <c r="H232" s="9">
        <v>29</v>
      </c>
      <c r="I232" s="9">
        <v>16</v>
      </c>
      <c r="J232" s="9">
        <v>0</v>
      </c>
      <c r="K232" s="9">
        <v>0</v>
      </c>
      <c r="L232" s="9"/>
      <c r="M232">
        <f t="shared" si="41"/>
        <v>2.9317239179962813E-4</v>
      </c>
      <c r="N232">
        <f t="shared" si="41"/>
        <v>3.6254985060445811E-4</v>
      </c>
      <c r="O232">
        <f t="shared" si="41"/>
        <v>4.2630288820206754E-4</v>
      </c>
      <c r="P232">
        <f t="shared" si="41"/>
        <v>0</v>
      </c>
      <c r="Q232" t="e">
        <f t="shared" si="41"/>
        <v>#DIV/0!</v>
      </c>
      <c r="S232">
        <f t="shared" ref="S232:W254" si="42">-LN((1-1.5*M232)/(1-0.5*M232))</f>
        <v>2.9325836915822169E-4</v>
      </c>
      <c r="T232">
        <f t="shared" si="42"/>
        <v>3.6268134464585673E-4</v>
      </c>
      <c r="U232">
        <f t="shared" si="42"/>
        <v>4.2648470632572873E-4</v>
      </c>
      <c r="V232">
        <f t="shared" si="42"/>
        <v>0</v>
      </c>
      <c r="W232" t="e">
        <f t="shared" si="42"/>
        <v>#DIV/0!</v>
      </c>
      <c r="Y232" t="str">
        <f t="shared" si="36"/>
        <v>2024-19</v>
      </c>
      <c r="Z232">
        <f ca="1">S232*EXP(-Z$1*(ROW()-ROW(S$14)-$B$2))</f>
        <v>2.9541210108483147E-4</v>
      </c>
      <c r="AA232">
        <f ca="1">T232*EXP(-AA$1*(ROW()-ROW(T$14)-$B$2))</f>
        <v>3.4362786747491443E-4</v>
      </c>
      <c r="AB232">
        <f ca="1">U232*EXP(-AB$1*(ROW()-ROW(U$14)-$B$2))</f>
        <v>4.6042667053277476E-4</v>
      </c>
      <c r="AC232" t="e">
        <f ca="1">V232*EXP(-AC$1*(ROW()-ROW(V$14)-$B$2))</f>
        <v>#NUM!</v>
      </c>
      <c r="AD232" t="e">
        <f ca="1">W232*EXP(-AD$1*(ROW()-ROW(W$14)-$B$2))</f>
        <v>#DIV/0!</v>
      </c>
      <c r="AF232" t="str">
        <f t="shared" si="37"/>
        <v>2024-19</v>
      </c>
      <c r="AG232">
        <f t="shared" ca="1" si="38"/>
        <v>5.0840799616061562E-2</v>
      </c>
      <c r="AH232">
        <f t="shared" ca="1" si="38"/>
        <v>5.1242720383758641E-2</v>
      </c>
      <c r="AI232">
        <f t="shared" ca="1" si="38"/>
        <v>6.4563435865017713E-2</v>
      </c>
      <c r="AJ232" t="e">
        <f t="shared" ca="1" si="38"/>
        <v>#NUM!</v>
      </c>
      <c r="AK232" t="e">
        <f t="shared" ca="1" si="38"/>
        <v>#DIV/0!</v>
      </c>
      <c r="AM232">
        <f t="shared" ca="1" si="39"/>
        <v>1.0079054769148459</v>
      </c>
      <c r="AN232">
        <f t="shared" ca="1" si="39"/>
        <v>1.269913855655034</v>
      </c>
      <c r="AO232" t="e">
        <f t="shared" ca="1" si="39"/>
        <v>#NUM!</v>
      </c>
      <c r="AP232" t="e">
        <f t="shared" ca="1" si="39"/>
        <v>#DIV/0!</v>
      </c>
      <c r="AR232" t="str">
        <f t="shared" si="40"/>
        <v>2024-19</v>
      </c>
      <c r="AS232">
        <f ca="1">AM232/(OFFSET(AM$14,$B$1+$B$2,0))</f>
        <v>1.6415229420375481</v>
      </c>
      <c r="AT232">
        <f ca="1">AN232/(OFFSET(AN$14,$B$1+$B$2,0))</f>
        <v>1.1644917713902148</v>
      </c>
      <c r="AU232" t="e">
        <f ca="1">AO232/(OFFSET(AO$14,$B$1+$B$2,0))</f>
        <v>#NUM!</v>
      </c>
      <c r="AV232" t="e">
        <f ca="1">AP232/(OFFSET(AP$14,$B$1+$B$2,0))</f>
        <v>#DIV/0!</v>
      </c>
    </row>
    <row r="233" spans="1:48" x14ac:dyDescent="0.25">
      <c r="A233" s="1" t="s">
        <v>183</v>
      </c>
      <c r="B233" s="9">
        <v>1087778</v>
      </c>
      <c r="C233" s="9">
        <v>79960</v>
      </c>
      <c r="D233" s="9">
        <v>37516</v>
      </c>
      <c r="E233" s="9">
        <v>4</v>
      </c>
      <c r="F233" s="9">
        <v>0</v>
      </c>
      <c r="G233" s="9">
        <v>306</v>
      </c>
      <c r="H233" s="9">
        <v>25</v>
      </c>
      <c r="I233" s="9">
        <v>13</v>
      </c>
      <c r="J233" s="9">
        <v>0</v>
      </c>
      <c r="K233" s="9">
        <v>0</v>
      </c>
      <c r="L233" s="9"/>
      <c r="M233">
        <f t="shared" si="41"/>
        <v>2.8130739912004106E-4</v>
      </c>
      <c r="N233">
        <f t="shared" si="41"/>
        <v>3.1265632816408203E-4</v>
      </c>
      <c r="O233">
        <f t="shared" si="41"/>
        <v>3.4651881863738139E-4</v>
      </c>
      <c r="P233">
        <f t="shared" si="41"/>
        <v>0</v>
      </c>
      <c r="Q233" t="e">
        <f t="shared" si="41"/>
        <v>#DIV/0!</v>
      </c>
      <c r="S233">
        <f t="shared" si="42"/>
        <v>2.8138655709664654E-4</v>
      </c>
      <c r="T233">
        <f t="shared" si="42"/>
        <v>3.1275411526583062E-4</v>
      </c>
      <c r="U233">
        <f t="shared" si="42"/>
        <v>3.4663893902289435E-4</v>
      </c>
      <c r="V233">
        <f t="shared" si="42"/>
        <v>0</v>
      </c>
      <c r="W233" t="e">
        <f t="shared" si="42"/>
        <v>#DIV/0!</v>
      </c>
      <c r="Y233" t="str">
        <f t="shared" si="36"/>
        <v>2024-20</v>
      </c>
      <c r="Z233">
        <f ca="1">S233*EXP(-Z$1*(ROW()-ROW(S$14)-$B$2))</f>
        <v>2.8346622832175046E-4</v>
      </c>
      <c r="AA233">
        <f ca="1">T233*EXP(-AA$1*(ROW()-ROW(T$14)-$B$2))</f>
        <v>2.9622237402491337E-4</v>
      </c>
      <c r="AB233">
        <f ca="1">U233*EXP(-AB$1*(ROW()-ROW(U$14)-$B$2))</f>
        <v>3.7440776278833027E-4</v>
      </c>
      <c r="AC233" t="e">
        <f ca="1">V233*EXP(-AC$1*(ROW()-ROW(V$14)-$B$2))</f>
        <v>#NUM!</v>
      </c>
      <c r="AD233" t="e">
        <f ca="1">W233*EXP(-AD$1*(ROW()-ROW(W$14)-$B$2))</f>
        <v>#DIV/0!</v>
      </c>
      <c r="AF233" t="str">
        <f t="shared" si="37"/>
        <v>2024-20</v>
      </c>
      <c r="AG233">
        <f t="shared" ca="1" si="38"/>
        <v>5.1124265844383315E-2</v>
      </c>
      <c r="AH233">
        <f t="shared" ca="1" si="38"/>
        <v>5.1538942757783555E-2</v>
      </c>
      <c r="AI233">
        <f t="shared" ca="1" si="38"/>
        <v>6.4937843627806038E-2</v>
      </c>
      <c r="AJ233" t="e">
        <f t="shared" ca="1" si="38"/>
        <v>#NUM!</v>
      </c>
      <c r="AK233" t="e">
        <f t="shared" ca="1" si="38"/>
        <v>#DIV/0!</v>
      </c>
      <c r="AM233">
        <f t="shared" ca="1" si="39"/>
        <v>1.0081111563472123</v>
      </c>
      <c r="AN233">
        <f t="shared" ca="1" si="39"/>
        <v>1.2701961105020021</v>
      </c>
      <c r="AO233" t="e">
        <f t="shared" ca="1" si="39"/>
        <v>#NUM!</v>
      </c>
      <c r="AP233" t="e">
        <f t="shared" ca="1" si="39"/>
        <v>#DIV/0!</v>
      </c>
      <c r="AR233" t="str">
        <f t="shared" si="40"/>
        <v>2024-20</v>
      </c>
      <c r="AS233">
        <f ca="1">AM233/(OFFSET(AM$14,$B$1+$B$2,0))</f>
        <v>1.6418579213730788</v>
      </c>
      <c r="AT233">
        <f ca="1">AN233/(OFFSET(AN$14,$B$1+$B$2,0))</f>
        <v>1.1647505948098238</v>
      </c>
      <c r="AU233" t="e">
        <f ca="1">AO233/(OFFSET(AO$14,$B$1+$B$2,0))</f>
        <v>#NUM!</v>
      </c>
      <c r="AV233" t="e">
        <f ca="1">AP233/(OFFSET(AP$14,$B$1+$B$2,0))</f>
        <v>#DIV/0!</v>
      </c>
    </row>
    <row r="234" spans="1:48" x14ac:dyDescent="0.25">
      <c r="A234" s="1" t="s">
        <v>184</v>
      </c>
      <c r="B234" s="9">
        <v>1087472</v>
      </c>
      <c r="C234" s="9">
        <v>79935</v>
      </c>
      <c r="D234" s="9">
        <v>37503</v>
      </c>
      <c r="E234" s="9">
        <v>4</v>
      </c>
      <c r="F234" s="9">
        <v>0</v>
      </c>
      <c r="G234" s="9">
        <v>347</v>
      </c>
      <c r="H234" s="9">
        <v>14</v>
      </c>
      <c r="I234" s="9">
        <v>12</v>
      </c>
      <c r="J234" s="9">
        <v>0</v>
      </c>
      <c r="K234" s="9">
        <v>0</v>
      </c>
      <c r="L234" s="9"/>
      <c r="M234">
        <f t="shared" si="41"/>
        <v>3.1908867538658469E-4</v>
      </c>
      <c r="N234">
        <f t="shared" si="41"/>
        <v>1.7514230312128606E-4</v>
      </c>
      <c r="O234">
        <f t="shared" si="41"/>
        <v>3.1997440204783615E-4</v>
      </c>
      <c r="P234">
        <f t="shared" si="41"/>
        <v>0</v>
      </c>
      <c r="Q234" t="e">
        <f t="shared" si="41"/>
        <v>#DIV/0!</v>
      </c>
      <c r="S234">
        <f t="shared" si="42"/>
        <v>3.1919052817864379E-4</v>
      </c>
      <c r="T234">
        <f t="shared" si="42"/>
        <v>1.751729837689789E-4</v>
      </c>
      <c r="U234">
        <f t="shared" si="42"/>
        <v>3.2007682116902972E-4</v>
      </c>
      <c r="V234">
        <f t="shared" si="42"/>
        <v>0</v>
      </c>
      <c r="W234" t="e">
        <f t="shared" si="42"/>
        <v>#DIV/0!</v>
      </c>
      <c r="Y234" t="str">
        <f t="shared" si="36"/>
        <v>2024-21</v>
      </c>
      <c r="Z234">
        <f ca="1">S234*EXP(-Z$1*(ROW()-ROW(S$14)-$B$2))</f>
        <v>3.2156449289466506E-4</v>
      </c>
      <c r="AA234">
        <f ca="1">T234*EXP(-AA$1*(ROW()-ROW(T$14)-$B$2))</f>
        <v>1.6585692846456611E-4</v>
      </c>
      <c r="AB234">
        <f ca="1">U234*EXP(-AB$1*(ROW()-ROW(U$14)-$B$2))</f>
        <v>3.4588538396230139E-4</v>
      </c>
      <c r="AC234" t="e">
        <f ca="1">V234*EXP(-AC$1*(ROW()-ROW(V$14)-$B$2))</f>
        <v>#NUM!</v>
      </c>
      <c r="AD234" t="e">
        <f ca="1">W234*EXP(-AD$1*(ROW()-ROW(W$14)-$B$2))</f>
        <v>#DIV/0!</v>
      </c>
      <c r="AF234" t="str">
        <f t="shared" si="37"/>
        <v>2024-21</v>
      </c>
      <c r="AG234">
        <f t="shared" ca="1" si="38"/>
        <v>5.1445830337277981E-2</v>
      </c>
      <c r="AH234">
        <f t="shared" ca="1" si="38"/>
        <v>5.1704799686248124E-2</v>
      </c>
      <c r="AI234">
        <f t="shared" ca="1" si="38"/>
        <v>6.5283729011768335E-2</v>
      </c>
      <c r="AJ234" t="e">
        <f t="shared" ca="1" si="38"/>
        <v>#NUM!</v>
      </c>
      <c r="AK234" t="e">
        <f t="shared" ca="1" si="38"/>
        <v>#DIV/0!</v>
      </c>
      <c r="AM234">
        <f t="shared" ca="1" si="39"/>
        <v>1.0050338258178038</v>
      </c>
      <c r="AN234">
        <f t="shared" ca="1" si="39"/>
        <v>1.2689799850399794</v>
      </c>
      <c r="AO234" t="e">
        <f t="shared" ca="1" si="39"/>
        <v>#NUM!</v>
      </c>
      <c r="AP234" t="e">
        <f t="shared" ca="1" si="39"/>
        <v>#DIV/0!</v>
      </c>
      <c r="AR234" t="str">
        <f t="shared" si="40"/>
        <v>2024-21</v>
      </c>
      <c r="AS234">
        <f ca="1">AM234/(OFFSET(AM$14,$B$1+$B$2,0))</f>
        <v>1.6368460340682107</v>
      </c>
      <c r="AT234">
        <f ca="1">AN234/(OFFSET(AN$14,$B$1+$B$2,0))</f>
        <v>1.1636354261807098</v>
      </c>
      <c r="AU234" t="e">
        <f ca="1">AO234/(OFFSET(AO$14,$B$1+$B$2,0))</f>
        <v>#NUM!</v>
      </c>
      <c r="AV234" t="e">
        <f ca="1">AP234/(OFFSET(AP$14,$B$1+$B$2,0))</f>
        <v>#DIV/0!</v>
      </c>
    </row>
    <row r="235" spans="1:48" x14ac:dyDescent="0.25">
      <c r="A235" s="1" t="s">
        <v>185</v>
      </c>
      <c r="B235" s="9">
        <v>1087125</v>
      </c>
      <c r="C235" s="9">
        <v>79921</v>
      </c>
      <c r="D235" s="9">
        <v>37491</v>
      </c>
      <c r="E235" s="9">
        <v>4</v>
      </c>
      <c r="F235" s="9">
        <v>0</v>
      </c>
      <c r="G235" s="9">
        <v>311</v>
      </c>
      <c r="H235" s="9">
        <v>24</v>
      </c>
      <c r="I235" s="9">
        <v>12</v>
      </c>
      <c r="J235" s="9">
        <v>0</v>
      </c>
      <c r="K235" s="9">
        <v>0</v>
      </c>
      <c r="L235" s="9"/>
      <c r="M235">
        <f t="shared" si="41"/>
        <v>2.8607565827296771E-4</v>
      </c>
      <c r="N235">
        <f t="shared" si="41"/>
        <v>3.002965428360506E-4</v>
      </c>
      <c r="O235">
        <f t="shared" si="41"/>
        <v>3.2007681843642473E-4</v>
      </c>
      <c r="P235">
        <f t="shared" si="41"/>
        <v>0</v>
      </c>
      <c r="Q235" t="e">
        <f t="shared" si="41"/>
        <v>#DIV/0!</v>
      </c>
      <c r="S235">
        <f t="shared" si="42"/>
        <v>2.8615752292683594E-4</v>
      </c>
      <c r="T235">
        <f t="shared" si="42"/>
        <v>3.0038675019668112E-4</v>
      </c>
      <c r="U235">
        <f t="shared" si="42"/>
        <v>3.2017930314350273E-4</v>
      </c>
      <c r="V235">
        <f t="shared" si="42"/>
        <v>0</v>
      </c>
      <c r="W235" t="e">
        <f t="shared" si="42"/>
        <v>#DIV/0!</v>
      </c>
      <c r="Y235" t="str">
        <f t="shared" si="36"/>
        <v>2024-22</v>
      </c>
      <c r="Z235">
        <f ca="1">S235*EXP(-Z$1*(ROW()-ROW(S$14)-$B$2))</f>
        <v>2.8829915762491198E-4</v>
      </c>
      <c r="AA235">
        <f ca="1">T235*EXP(-AA$1*(ROW()-ROW(T$14)-$B$2))</f>
        <v>2.8431444736560233E-4</v>
      </c>
      <c r="AB235">
        <f ca="1">U235*EXP(-AB$1*(ROW()-ROW(U$14)-$B$2))</f>
        <v>3.4616386222037043E-4</v>
      </c>
      <c r="AC235" t="e">
        <f ca="1">V235*EXP(-AC$1*(ROW()-ROW(V$14)-$B$2))</f>
        <v>#NUM!</v>
      </c>
      <c r="AD235" t="e">
        <f ca="1">W235*EXP(-AD$1*(ROW()-ROW(W$14)-$B$2))</f>
        <v>#DIV/0!</v>
      </c>
      <c r="AF235" t="str">
        <f t="shared" si="37"/>
        <v>2024-22</v>
      </c>
      <c r="AG235">
        <f t="shared" ca="1" si="38"/>
        <v>5.1734129494902893E-2</v>
      </c>
      <c r="AH235">
        <f t="shared" ca="1" si="38"/>
        <v>5.1989114133613727E-2</v>
      </c>
      <c r="AI235">
        <f t="shared" ca="1" si="38"/>
        <v>6.562989287398871E-2</v>
      </c>
      <c r="AJ235" t="e">
        <f t="shared" ca="1" si="38"/>
        <v>#NUM!</v>
      </c>
      <c r="AK235" t="e">
        <f t="shared" ca="1" si="38"/>
        <v>#DIV/0!</v>
      </c>
      <c r="AM235">
        <f t="shared" ca="1" si="39"/>
        <v>1.0049287509271023</v>
      </c>
      <c r="AN235">
        <f t="shared" ca="1" si="39"/>
        <v>1.2685995398928072</v>
      </c>
      <c r="AO235" t="e">
        <f t="shared" ca="1" si="39"/>
        <v>#NUM!</v>
      </c>
      <c r="AP235" t="e">
        <f t="shared" ca="1" si="39"/>
        <v>#DIV/0!</v>
      </c>
      <c r="AR235" t="str">
        <f t="shared" si="40"/>
        <v>2024-22</v>
      </c>
      <c r="AS235">
        <f ca="1">AM235/(OFFSET(AM$14,$B$1+$B$2,0))</f>
        <v>1.6366749040885955</v>
      </c>
      <c r="AT235">
        <f ca="1">AN235/(OFFSET(AN$14,$B$1+$B$2,0))</f>
        <v>1.1632865637430141</v>
      </c>
      <c r="AU235" t="e">
        <f ca="1">AO235/(OFFSET(AO$14,$B$1+$B$2,0))</f>
        <v>#NUM!</v>
      </c>
      <c r="AV235" t="e">
        <f ca="1">AP235/(OFFSET(AP$14,$B$1+$B$2,0))</f>
        <v>#DIV/0!</v>
      </c>
    </row>
    <row r="236" spans="1:48" x14ac:dyDescent="0.25">
      <c r="A236" s="1" t="s">
        <v>186</v>
      </c>
      <c r="B236" s="9">
        <v>1086814</v>
      </c>
      <c r="C236" s="9">
        <v>79897</v>
      </c>
      <c r="D236" s="9">
        <v>37479</v>
      </c>
      <c r="E236" s="9">
        <v>4</v>
      </c>
      <c r="F236" s="9">
        <v>0</v>
      </c>
      <c r="G236" s="9">
        <v>310</v>
      </c>
      <c r="H236" s="9">
        <v>35</v>
      </c>
      <c r="I236" s="9">
        <v>15</v>
      </c>
      <c r="J236" s="9">
        <v>0</v>
      </c>
      <c r="K236" s="9">
        <v>0</v>
      </c>
      <c r="L236" s="9"/>
      <c r="M236">
        <f t="shared" si="41"/>
        <v>2.85237400327931E-4</v>
      </c>
      <c r="N236">
        <f t="shared" si="41"/>
        <v>4.3806400740953978E-4</v>
      </c>
      <c r="O236">
        <f t="shared" si="41"/>
        <v>4.0022412551028578E-4</v>
      </c>
      <c r="P236">
        <f t="shared" si="41"/>
        <v>0</v>
      </c>
      <c r="Q236" t="e">
        <f t="shared" si="41"/>
        <v>#DIV/0!</v>
      </c>
      <c r="S236">
        <f t="shared" si="42"/>
        <v>2.8531878585174908E-4</v>
      </c>
      <c r="T236">
        <f t="shared" si="42"/>
        <v>4.382559986000319E-4</v>
      </c>
      <c r="U236">
        <f t="shared" si="42"/>
        <v>4.0038437434285369E-4</v>
      </c>
      <c r="V236">
        <f t="shared" si="42"/>
        <v>0</v>
      </c>
      <c r="W236" t="e">
        <f t="shared" si="42"/>
        <v>#DIV/0!</v>
      </c>
      <c r="Y236" t="str">
        <f t="shared" si="36"/>
        <v>2024-23</v>
      </c>
      <c r="Z236">
        <f ca="1">S236*EXP(-Z$1*(ROW()-ROW(S$14)-$B$2))</f>
        <v>2.8746745625453732E-4</v>
      </c>
      <c r="AA236">
        <f ca="1">T236*EXP(-AA$1*(ROW()-ROW(T$14)-$B$2))</f>
        <v>4.1466529703364479E-4</v>
      </c>
      <c r="AB236">
        <f ca="1">U236*EXP(-AB$1*(ROW()-ROW(U$14)-$B$2))</f>
        <v>4.3308792988563206E-4</v>
      </c>
      <c r="AC236" t="e">
        <f ca="1">V236*EXP(-AC$1*(ROW()-ROW(V$14)-$B$2))</f>
        <v>#NUM!</v>
      </c>
      <c r="AD236" t="e">
        <f ca="1">W236*EXP(-AD$1*(ROW()-ROW(W$14)-$B$2))</f>
        <v>#DIV/0!</v>
      </c>
      <c r="AF236" t="str">
        <f t="shared" si="37"/>
        <v>2024-23</v>
      </c>
      <c r="AG236">
        <f t="shared" ca="1" si="38"/>
        <v>5.2021596951157434E-2</v>
      </c>
      <c r="AH236">
        <f t="shared" ca="1" si="38"/>
        <v>5.2403779430647369E-2</v>
      </c>
      <c r="AI236">
        <f t="shared" ca="1" si="38"/>
        <v>6.6062980803874335E-2</v>
      </c>
      <c r="AJ236" t="e">
        <f t="shared" ca="1" si="38"/>
        <v>#NUM!</v>
      </c>
      <c r="AK236" t="e">
        <f t="shared" ca="1" si="38"/>
        <v>#DIV/0!</v>
      </c>
      <c r="AM236">
        <f t="shared" ca="1" si="39"/>
        <v>1.007346611828329</v>
      </c>
      <c r="AN236">
        <f t="shared" ca="1" si="39"/>
        <v>1.2699145100428235</v>
      </c>
      <c r="AO236" t="e">
        <f t="shared" ca="1" si="39"/>
        <v>#NUM!</v>
      </c>
      <c r="AP236" t="e">
        <f t="shared" ca="1" si="39"/>
        <v>#DIV/0!</v>
      </c>
      <c r="AR236" t="str">
        <f t="shared" si="40"/>
        <v>2024-23</v>
      </c>
      <c r="AS236">
        <f ca="1">AM236/(OFFSET(AM$14,$B$1+$B$2,0))</f>
        <v>1.640612747696875</v>
      </c>
      <c r="AT236">
        <f ca="1">AN236/(OFFSET(AN$14,$B$1+$B$2,0))</f>
        <v>1.1644923714539064</v>
      </c>
      <c r="AU236" t="e">
        <f ca="1">AO236/(OFFSET(AO$14,$B$1+$B$2,0))</f>
        <v>#NUM!</v>
      </c>
      <c r="AV236" t="e">
        <f ca="1">AP236/(OFFSET(AP$14,$B$1+$B$2,0))</f>
        <v>#DIV/0!</v>
      </c>
    </row>
    <row r="237" spans="1:48" x14ac:dyDescent="0.25">
      <c r="A237" s="1" t="s">
        <v>187</v>
      </c>
      <c r="B237" s="9">
        <v>1086504</v>
      </c>
      <c r="C237" s="9">
        <v>79862</v>
      </c>
      <c r="D237" s="9">
        <v>37464</v>
      </c>
      <c r="E237" s="9">
        <v>4</v>
      </c>
      <c r="F237" s="9">
        <v>0</v>
      </c>
      <c r="G237" s="9">
        <v>300</v>
      </c>
      <c r="H237" s="9">
        <v>16</v>
      </c>
      <c r="I237" s="9">
        <v>17</v>
      </c>
      <c r="J237" s="9">
        <v>0</v>
      </c>
      <c r="K237" s="9">
        <v>0</v>
      </c>
      <c r="L237" s="9"/>
      <c r="M237">
        <f t="shared" si="41"/>
        <v>2.7611495217689028E-4</v>
      </c>
      <c r="N237">
        <f t="shared" si="41"/>
        <v>2.0034559615336454E-4</v>
      </c>
      <c r="O237">
        <f t="shared" si="41"/>
        <v>4.5376895152679904E-4</v>
      </c>
      <c r="P237">
        <f t="shared" si="41"/>
        <v>0</v>
      </c>
      <c r="Q237" t="e">
        <f t="shared" si="41"/>
        <v>#DIV/0!</v>
      </c>
      <c r="S237">
        <f t="shared" si="42"/>
        <v>2.7619121445609835E-4</v>
      </c>
      <c r="T237">
        <f t="shared" si="42"/>
        <v>2.0038574322487577E-4</v>
      </c>
      <c r="U237">
        <f t="shared" si="42"/>
        <v>4.5397495906123234E-4</v>
      </c>
      <c r="V237">
        <f t="shared" si="42"/>
        <v>0</v>
      </c>
      <c r="W237" t="e">
        <f t="shared" si="42"/>
        <v>#DIV/0!</v>
      </c>
      <c r="Y237" t="str">
        <f t="shared" si="36"/>
        <v>2024-24</v>
      </c>
      <c r="Z237">
        <f ca="1">S237*EXP(-Z$1*(ROW()-ROW(S$14)-$B$2))</f>
        <v>2.7828403482277699E-4</v>
      </c>
      <c r="AA237">
        <f ca="1">T237*EXP(-AA$1*(ROW()-ROW(T$14)-$B$2))</f>
        <v>1.895345145484634E-4</v>
      </c>
      <c r="AB237">
        <f ca="1">U237*EXP(-AB$1*(ROW()-ROW(U$14)-$B$2))</f>
        <v>4.9129387029168102E-4</v>
      </c>
      <c r="AC237" t="e">
        <f ca="1">V237*EXP(-AC$1*(ROW()-ROW(V$14)-$B$2))</f>
        <v>#NUM!</v>
      </c>
      <c r="AD237" t="e">
        <f ca="1">W237*EXP(-AD$1*(ROW()-ROW(W$14)-$B$2))</f>
        <v>#DIV/0!</v>
      </c>
      <c r="AF237" t="str">
        <f t="shared" si="37"/>
        <v>2024-24</v>
      </c>
      <c r="AG237">
        <f t="shared" ca="1" si="38"/>
        <v>5.2299880985980214E-2</v>
      </c>
      <c r="AH237">
        <f t="shared" ca="1" si="38"/>
        <v>5.2593313945195834E-2</v>
      </c>
      <c r="AI237">
        <f t="shared" ca="1" si="38"/>
        <v>6.6554274674166011E-2</v>
      </c>
      <c r="AJ237" t="e">
        <f t="shared" ca="1" si="38"/>
        <v>#NUM!</v>
      </c>
      <c r="AK237" t="e">
        <f t="shared" ca="1" si="38"/>
        <v>#DIV/0!</v>
      </c>
      <c r="AM237">
        <f t="shared" ca="1" si="39"/>
        <v>1.0056105856014144</v>
      </c>
      <c r="AN237">
        <f t="shared" ca="1" si="39"/>
        <v>1.2725511687494453</v>
      </c>
      <c r="AO237" t="e">
        <f t="shared" ca="1" si="39"/>
        <v>#NUM!</v>
      </c>
      <c r="AP237" t="e">
        <f t="shared" ca="1" si="39"/>
        <v>#DIV/0!</v>
      </c>
      <c r="AR237" t="str">
        <f t="shared" si="40"/>
        <v>2024-24</v>
      </c>
      <c r="AS237">
        <f ca="1">AM237/(OFFSET(AM$14,$B$1+$B$2,0))</f>
        <v>1.6377853725662408</v>
      </c>
      <c r="AT237">
        <f ca="1">AN237/(OFFSET(AN$14,$B$1+$B$2,0))</f>
        <v>1.1669101475527754</v>
      </c>
      <c r="AU237" t="e">
        <f ca="1">AO237/(OFFSET(AO$14,$B$1+$B$2,0))</f>
        <v>#NUM!</v>
      </c>
      <c r="AV237" t="e">
        <f ca="1">AP237/(OFFSET(AP$14,$B$1+$B$2,0))</f>
        <v>#DIV/0!</v>
      </c>
    </row>
    <row r="238" spans="1:48" x14ac:dyDescent="0.25">
      <c r="A238" s="1" t="s">
        <v>188</v>
      </c>
      <c r="B238" s="9">
        <v>1086204</v>
      </c>
      <c r="C238" s="9">
        <v>79846</v>
      </c>
      <c r="D238" s="9">
        <v>37447</v>
      </c>
      <c r="E238" s="9">
        <v>4</v>
      </c>
      <c r="F238" s="9">
        <v>0</v>
      </c>
      <c r="G238" s="9">
        <v>310</v>
      </c>
      <c r="H238" s="9">
        <v>25</v>
      </c>
      <c r="I238" s="9">
        <v>11</v>
      </c>
      <c r="J238" s="9">
        <v>0</v>
      </c>
      <c r="K238" s="9">
        <v>0</v>
      </c>
      <c r="L238" s="9"/>
      <c r="M238">
        <f t="shared" si="41"/>
        <v>2.8539758645705594E-4</v>
      </c>
      <c r="N238">
        <f t="shared" si="41"/>
        <v>3.1310272274127698E-4</v>
      </c>
      <c r="O238">
        <f t="shared" si="41"/>
        <v>2.9374849787699948E-4</v>
      </c>
      <c r="P238">
        <f t="shared" si="41"/>
        <v>0</v>
      </c>
      <c r="Q238" t="e">
        <f t="shared" si="41"/>
        <v>#DIV/0!</v>
      </c>
      <c r="S238">
        <f t="shared" si="42"/>
        <v>2.8547906343106497E-4</v>
      </c>
      <c r="T238">
        <f t="shared" si="42"/>
        <v>3.1320078932075066E-4</v>
      </c>
      <c r="U238">
        <f t="shared" si="42"/>
        <v>2.938348135255768E-4</v>
      </c>
      <c r="V238">
        <f t="shared" si="42"/>
        <v>0</v>
      </c>
      <c r="W238" t="e">
        <f t="shared" si="42"/>
        <v>#DIV/0!</v>
      </c>
      <c r="Y238" t="str">
        <f t="shared" si="36"/>
        <v>2024-25</v>
      </c>
      <c r="Z238">
        <f ca="1">S238*EXP(-Z$1*(ROW()-ROW(S$14)-$B$2))</f>
        <v>2.8765558346771929E-4</v>
      </c>
      <c r="AA238">
        <f ca="1">T238*EXP(-AA$1*(ROW()-ROW(T$14)-$B$2))</f>
        <v>2.9613926967006141E-4</v>
      </c>
      <c r="AB238">
        <f ca="1">U238*EXP(-AB$1*(ROW()-ROW(U$14)-$B$2))</f>
        <v>3.1814359522477816E-4</v>
      </c>
      <c r="AC238" t="e">
        <f ca="1">V238*EXP(-AC$1*(ROW()-ROW(V$14)-$B$2))</f>
        <v>#NUM!</v>
      </c>
      <c r="AD238" t="e">
        <f ca="1">W238*EXP(-AD$1*(ROW()-ROW(W$14)-$B$2))</f>
        <v>#DIV/0!</v>
      </c>
      <c r="AF238" t="str">
        <f t="shared" si="37"/>
        <v>2024-25</v>
      </c>
      <c r="AG238">
        <f t="shared" ca="1" si="38"/>
        <v>5.258753656944793E-2</v>
      </c>
      <c r="AH238">
        <f t="shared" ca="1" si="38"/>
        <v>5.2889453214865892E-2</v>
      </c>
      <c r="AI238">
        <f t="shared" ca="1" si="38"/>
        <v>6.687241826939079E-2</v>
      </c>
      <c r="AJ238" t="e">
        <f t="shared" ca="1" si="38"/>
        <v>#NUM!</v>
      </c>
      <c r="AK238" t="e">
        <f t="shared" ca="1" si="38"/>
        <v>#DIV/0!</v>
      </c>
      <c r="AM238">
        <f t="shared" ca="1" si="39"/>
        <v>1.0057412205460365</v>
      </c>
      <c r="AN238">
        <f t="shared" ca="1" si="39"/>
        <v>1.2716400621101165</v>
      </c>
      <c r="AO238" t="e">
        <f t="shared" ca="1" si="39"/>
        <v>#NUM!</v>
      </c>
      <c r="AP238" t="e">
        <f t="shared" ca="1" si="39"/>
        <v>#DIV/0!</v>
      </c>
      <c r="AR238" t="str">
        <f t="shared" si="40"/>
        <v>2024-25</v>
      </c>
      <c r="AS238">
        <f ca="1">AM238/(OFFSET(AM$14,$B$1+$B$2,0))</f>
        <v>1.6379981308690188</v>
      </c>
      <c r="AT238">
        <f ca="1">AN238/(OFFSET(AN$14,$B$1+$B$2,0))</f>
        <v>1.1660746765642256</v>
      </c>
      <c r="AU238" t="e">
        <f ca="1">AO238/(OFFSET(AO$14,$B$1+$B$2,0))</f>
        <v>#NUM!</v>
      </c>
      <c r="AV238" t="e">
        <f ca="1">AP238/(OFFSET(AP$14,$B$1+$B$2,0))</f>
        <v>#DIV/0!</v>
      </c>
    </row>
    <row r="239" spans="1:48" x14ac:dyDescent="0.25">
      <c r="A239" s="1" t="s">
        <v>189</v>
      </c>
      <c r="B239" s="9">
        <v>1085894</v>
      </c>
      <c r="C239" s="9">
        <v>79821</v>
      </c>
      <c r="D239" s="9">
        <v>37436</v>
      </c>
      <c r="E239" s="9">
        <v>4</v>
      </c>
      <c r="F239" s="9">
        <v>0</v>
      </c>
      <c r="G239" s="9">
        <v>298</v>
      </c>
      <c r="H239" s="9">
        <v>27</v>
      </c>
      <c r="I239" s="9">
        <v>18</v>
      </c>
      <c r="J239" s="9">
        <v>0</v>
      </c>
      <c r="K239" s="9">
        <v>0</v>
      </c>
      <c r="L239" s="9"/>
      <c r="M239">
        <f t="shared" si="41"/>
        <v>2.7442825911184701E-4</v>
      </c>
      <c r="N239">
        <f t="shared" si="41"/>
        <v>3.3825684970120647E-4</v>
      </c>
      <c r="O239">
        <f t="shared" si="41"/>
        <v>4.808206004915055E-4</v>
      </c>
      <c r="P239">
        <f t="shared" si="41"/>
        <v>0</v>
      </c>
      <c r="Q239" t="e">
        <f t="shared" si="41"/>
        <v>#DIV/0!</v>
      </c>
      <c r="S239">
        <f t="shared" si="42"/>
        <v>2.7450359237808121E-4</v>
      </c>
      <c r="T239">
        <f t="shared" si="42"/>
        <v>3.3837130934176874E-4</v>
      </c>
      <c r="U239">
        <f t="shared" si="42"/>
        <v>4.8105190943167572E-4</v>
      </c>
      <c r="V239">
        <f t="shared" si="42"/>
        <v>0</v>
      </c>
      <c r="W239" t="e">
        <f t="shared" si="42"/>
        <v>#DIV/0!</v>
      </c>
      <c r="Y239" t="str">
        <f t="shared" si="36"/>
        <v>2024-26</v>
      </c>
      <c r="Z239">
        <f ca="1">S239*EXP(-Z$1*(ROW()-ROW(S$14)-$B$2))</f>
        <v>2.7660924441162932E-4</v>
      </c>
      <c r="AA239">
        <f ca="1">T239*EXP(-AA$1*(ROW()-ROW(T$14)-$B$2))</f>
        <v>3.1982937588574055E-4</v>
      </c>
      <c r="AB239">
        <f ca="1">U239*EXP(-AB$1*(ROW()-ROW(U$14)-$B$2))</f>
        <v>5.211015501918342E-4</v>
      </c>
      <c r="AC239" t="e">
        <f ca="1">V239*EXP(-AC$1*(ROW()-ROW(V$14)-$B$2))</f>
        <v>#NUM!</v>
      </c>
      <c r="AD239" t="e">
        <f ca="1">W239*EXP(-AD$1*(ROW()-ROW(W$14)-$B$2))</f>
        <v>#DIV/0!</v>
      </c>
      <c r="AF239" t="str">
        <f t="shared" si="37"/>
        <v>2024-26</v>
      </c>
      <c r="AG239">
        <f t="shared" ca="1" si="38"/>
        <v>5.2864145813859557E-2</v>
      </c>
      <c r="AH239">
        <f t="shared" ca="1" si="38"/>
        <v>5.3209282590751632E-2</v>
      </c>
      <c r="AI239">
        <f t="shared" ca="1" si="38"/>
        <v>6.7393519819582623E-2</v>
      </c>
      <c r="AJ239" t="e">
        <f t="shared" ca="1" si="38"/>
        <v>#NUM!</v>
      </c>
      <c r="AK239" t="e">
        <f t="shared" ca="1" si="38"/>
        <v>#DIV/0!</v>
      </c>
      <c r="AM239">
        <f t="shared" ca="1" si="39"/>
        <v>1.0065287497145483</v>
      </c>
      <c r="AN239">
        <f t="shared" ca="1" si="39"/>
        <v>1.2748436351716073</v>
      </c>
      <c r="AO239" t="e">
        <f t="shared" ca="1" si="39"/>
        <v>#NUM!</v>
      </c>
      <c r="AP239" t="e">
        <f t="shared" ca="1" si="39"/>
        <v>#DIV/0!</v>
      </c>
      <c r="AR239" t="str">
        <f t="shared" si="40"/>
        <v>2024-26</v>
      </c>
      <c r="AS239">
        <f ca="1">AM239/(OFFSET(AM$14,$B$1+$B$2,0))</f>
        <v>1.6392807384420949</v>
      </c>
      <c r="AT239">
        <f ca="1">AN239/(OFFSET(AN$14,$B$1+$B$2,0))</f>
        <v>1.1690123045399665</v>
      </c>
      <c r="AU239" t="e">
        <f ca="1">AO239/(OFFSET(AO$14,$B$1+$B$2,0))</f>
        <v>#NUM!</v>
      </c>
      <c r="AV239" t="e">
        <f ca="1">AP239/(OFFSET(AP$14,$B$1+$B$2,0))</f>
        <v>#DIV/0!</v>
      </c>
    </row>
    <row r="240" spans="1:48" x14ac:dyDescent="0.25">
      <c r="A240" s="1" t="s">
        <v>190</v>
      </c>
      <c r="B240" s="9">
        <v>1085596</v>
      </c>
      <c r="C240" s="9">
        <v>79794</v>
      </c>
      <c r="D240" s="9">
        <v>37418</v>
      </c>
      <c r="E240" s="9">
        <v>4</v>
      </c>
      <c r="F240" s="9">
        <v>0</v>
      </c>
      <c r="G240" s="9">
        <v>278</v>
      </c>
      <c r="H240" s="9">
        <v>22</v>
      </c>
      <c r="I240" s="9">
        <v>10</v>
      </c>
      <c r="J240" s="9">
        <v>0</v>
      </c>
      <c r="K240" s="9">
        <v>0</v>
      </c>
      <c r="L240" s="9"/>
      <c r="M240">
        <f t="shared" si="41"/>
        <v>2.5608053087889049E-4</v>
      </c>
      <c r="N240">
        <f t="shared" si="41"/>
        <v>2.7570995312930797E-4</v>
      </c>
      <c r="O240">
        <f t="shared" si="41"/>
        <v>2.672510556416698E-4</v>
      </c>
      <c r="P240">
        <f t="shared" si="41"/>
        <v>0</v>
      </c>
      <c r="Q240" t="e">
        <f t="shared" si="41"/>
        <v>#DIV/0!</v>
      </c>
      <c r="S240">
        <f t="shared" si="42"/>
        <v>2.561461263149926E-4</v>
      </c>
      <c r="T240">
        <f t="shared" si="42"/>
        <v>2.7578599181969545E-4</v>
      </c>
      <c r="U240">
        <f t="shared" si="42"/>
        <v>2.6732249945343728E-4</v>
      </c>
      <c r="V240">
        <f t="shared" si="42"/>
        <v>0</v>
      </c>
      <c r="W240" t="e">
        <f t="shared" si="42"/>
        <v>#DIV/0!</v>
      </c>
      <c r="Y240" t="str">
        <f t="shared" si="36"/>
        <v>2024-27</v>
      </c>
      <c r="Z240">
        <f ca="1">S240*EXP(-Z$1*(ROW()-ROW(S$14)-$B$2))</f>
        <v>2.5812291650594748E-4</v>
      </c>
      <c r="AA240">
        <f ca="1">T240*EXP(-AA$1*(ROW()-ROW(T$14)-$B$2))</f>
        <v>2.6058456460073125E-4</v>
      </c>
      <c r="AB240">
        <f ca="1">U240*EXP(-AB$1*(ROW()-ROW(U$14)-$B$2))</f>
        <v>2.897186299576794E-4</v>
      </c>
      <c r="AC240" t="e">
        <f ca="1">V240*EXP(-AC$1*(ROW()-ROW(V$14)-$B$2))</f>
        <v>#NUM!</v>
      </c>
      <c r="AD240" t="e">
        <f ca="1">W240*EXP(-AD$1*(ROW()-ROW(W$14)-$B$2))</f>
        <v>#DIV/0!</v>
      </c>
      <c r="AF240" t="str">
        <f t="shared" si="37"/>
        <v>2024-27</v>
      </c>
      <c r="AG240">
        <f t="shared" ca="1" si="38"/>
        <v>5.3122268730365504E-2</v>
      </c>
      <c r="AH240">
        <f t="shared" ca="1" si="38"/>
        <v>5.346986715535236E-2</v>
      </c>
      <c r="AI240">
        <f t="shared" ca="1" si="38"/>
        <v>6.7683238449540301E-2</v>
      </c>
      <c r="AJ240" t="e">
        <f t="shared" ca="1" si="38"/>
        <v>#NUM!</v>
      </c>
      <c r="AK240" t="e">
        <f t="shared" ca="1" si="38"/>
        <v>#DIV/0!</v>
      </c>
      <c r="AM240">
        <f t="shared" ca="1" si="39"/>
        <v>1.0065433655846134</v>
      </c>
      <c r="AN240">
        <f t="shared" ca="1" si="39"/>
        <v>1.2741029339895553</v>
      </c>
      <c r="AO240" t="e">
        <f t="shared" ca="1" si="39"/>
        <v>#NUM!</v>
      </c>
      <c r="AP240" t="e">
        <f t="shared" ca="1" si="39"/>
        <v>#DIV/0!</v>
      </c>
      <c r="AR240" t="str">
        <f t="shared" si="40"/>
        <v>2024-27</v>
      </c>
      <c r="AS240">
        <f ca="1">AM240/(OFFSET(AM$14,$B$1+$B$2,0))</f>
        <v>1.6393045425453359</v>
      </c>
      <c r="AT240">
        <f ca="1">AN240/(OFFSET(AN$14,$B$1+$B$2,0))</f>
        <v>1.1683330927747611</v>
      </c>
      <c r="AU240" t="e">
        <f ca="1">AO240/(OFFSET(AO$14,$B$1+$B$2,0))</f>
        <v>#NUM!</v>
      </c>
      <c r="AV240" t="e">
        <f ca="1">AP240/(OFFSET(AP$14,$B$1+$B$2,0))</f>
        <v>#DIV/0!</v>
      </c>
    </row>
    <row r="241" spans="1:48" x14ac:dyDescent="0.25">
      <c r="A241" s="1" t="s">
        <v>191</v>
      </c>
      <c r="B241" s="9">
        <v>1085318</v>
      </c>
      <c r="C241" s="9">
        <v>79772</v>
      </c>
      <c r="D241" s="9">
        <v>37408</v>
      </c>
      <c r="E241" s="9">
        <v>4</v>
      </c>
      <c r="F241" s="9">
        <v>0</v>
      </c>
      <c r="G241" s="9">
        <v>328</v>
      </c>
      <c r="H241" s="9">
        <v>16</v>
      </c>
      <c r="I241" s="9">
        <v>11</v>
      </c>
      <c r="J241" s="9">
        <v>0</v>
      </c>
      <c r="K241" s="9">
        <v>0</v>
      </c>
      <c r="L241" s="9"/>
      <c r="M241">
        <f t="shared" si="41"/>
        <v>3.0221557184161691E-4</v>
      </c>
      <c r="N241">
        <f t="shared" si="41"/>
        <v>2.0057162914305772E-4</v>
      </c>
      <c r="O241">
        <f t="shared" si="41"/>
        <v>2.94054747647562E-4</v>
      </c>
      <c r="P241">
        <f t="shared" si="41"/>
        <v>0</v>
      </c>
      <c r="Q241" t="e">
        <f t="shared" si="41"/>
        <v>#DIV/0!</v>
      </c>
      <c r="S241">
        <f t="shared" si="42"/>
        <v>3.0230693600680967E-4</v>
      </c>
      <c r="T241">
        <f t="shared" si="42"/>
        <v>2.0061186686459262E-4</v>
      </c>
      <c r="U241">
        <f t="shared" si="42"/>
        <v>2.9414124339680059E-4</v>
      </c>
      <c r="V241">
        <f t="shared" si="42"/>
        <v>0</v>
      </c>
      <c r="W241" t="e">
        <f t="shared" si="42"/>
        <v>#DIV/0!</v>
      </c>
      <c r="Y241" t="str">
        <f t="shared" si="36"/>
        <v>2024-28</v>
      </c>
      <c r="Z241">
        <f ca="1">S241*EXP(-Z$1*(ROW()-ROW(S$14)-$B$2))</f>
        <v>3.0465407792169363E-4</v>
      </c>
      <c r="AA241">
        <f ca="1">T241*EXP(-AA$1*(ROW()-ROW(T$14)-$B$2))</f>
        <v>1.8948933394580242E-4</v>
      </c>
      <c r="AB241">
        <f ca="1">U241*EXP(-AB$1*(ROW()-ROW(U$14)-$B$2))</f>
        <v>3.1893877443178243E-4</v>
      </c>
      <c r="AC241" t="e">
        <f ca="1">V241*EXP(-AC$1*(ROW()-ROW(V$14)-$B$2))</f>
        <v>#NUM!</v>
      </c>
      <c r="AD241" t="e">
        <f ca="1">W241*EXP(-AD$1*(ROW()-ROW(W$14)-$B$2))</f>
        <v>#DIV/0!</v>
      </c>
      <c r="AF241" t="str">
        <f t="shared" si="37"/>
        <v>2024-28</v>
      </c>
      <c r="AG241">
        <f t="shared" ca="1" si="38"/>
        <v>5.3426922808287196E-2</v>
      </c>
      <c r="AH241">
        <f t="shared" ca="1" si="38"/>
        <v>5.3659356489298163E-2</v>
      </c>
      <c r="AI241">
        <f t="shared" ca="1" si="38"/>
        <v>6.8002177223972088E-2</v>
      </c>
      <c r="AJ241" t="e">
        <f t="shared" ca="1" si="38"/>
        <v>#NUM!</v>
      </c>
      <c r="AK241" t="e">
        <f t="shared" ca="1" si="38"/>
        <v>#DIV/0!</v>
      </c>
      <c r="AM241">
        <f t="shared" ca="1" si="39"/>
        <v>1.0043504972548207</v>
      </c>
      <c r="AN241">
        <f t="shared" ca="1" si="39"/>
        <v>1.2728072973243385</v>
      </c>
      <c r="AO241" t="e">
        <f t="shared" ca="1" si="39"/>
        <v>#NUM!</v>
      </c>
      <c r="AP241" t="e">
        <f t="shared" ca="1" si="39"/>
        <v>#DIV/0!</v>
      </c>
      <c r="AR241" t="str">
        <f t="shared" si="40"/>
        <v>2024-28</v>
      </c>
      <c r="AS241">
        <f ca="1">AM241/(OFFSET(AM$14,$B$1+$B$2,0))</f>
        <v>1.6357331325722095</v>
      </c>
      <c r="AT241">
        <f ca="1">AN241/(OFFSET(AN$14,$B$1+$B$2,0))</f>
        <v>1.1671450135766028</v>
      </c>
      <c r="AU241" t="e">
        <f ca="1">AO241/(OFFSET(AO$14,$B$1+$B$2,0))</f>
        <v>#NUM!</v>
      </c>
      <c r="AV241" t="e">
        <f ca="1">AP241/(OFFSET(AP$14,$B$1+$B$2,0))</f>
        <v>#DIV/0!</v>
      </c>
    </row>
    <row r="242" spans="1:48" x14ac:dyDescent="0.25">
      <c r="A242" s="1" t="s">
        <v>192</v>
      </c>
      <c r="B242" s="9">
        <v>1084990</v>
      </c>
      <c r="C242" s="9">
        <v>79756</v>
      </c>
      <c r="D242" s="9">
        <v>37397</v>
      </c>
      <c r="E242" s="9">
        <v>4</v>
      </c>
      <c r="F242" s="9">
        <v>0</v>
      </c>
      <c r="G242" s="9">
        <v>303</v>
      </c>
      <c r="H242" s="9">
        <v>17</v>
      </c>
      <c r="I242" s="9">
        <v>15</v>
      </c>
      <c r="J242" s="9">
        <v>0</v>
      </c>
      <c r="K242" s="9">
        <v>0</v>
      </c>
      <c r="L242" s="9"/>
      <c r="M242">
        <f t="shared" si="41"/>
        <v>2.7926524668430124E-4</v>
      </c>
      <c r="N242">
        <f t="shared" si="41"/>
        <v>2.1315010782887807E-4</v>
      </c>
      <c r="O242">
        <f t="shared" si="41"/>
        <v>4.0110169264914296E-4</v>
      </c>
      <c r="P242">
        <f t="shared" si="41"/>
        <v>0</v>
      </c>
      <c r="Q242" t="e">
        <f t="shared" si="41"/>
        <v>#DIV/0!</v>
      </c>
      <c r="S242">
        <f t="shared" si="42"/>
        <v>2.7934325936454594E-4</v>
      </c>
      <c r="T242">
        <f t="shared" si="42"/>
        <v>2.1319555129097851E-4</v>
      </c>
      <c r="U242">
        <f t="shared" si="42"/>
        <v>4.0126264515718358E-4</v>
      </c>
      <c r="V242">
        <f t="shared" si="42"/>
        <v>0</v>
      </c>
      <c r="W242" t="e">
        <f t="shared" si="42"/>
        <v>#DIV/0!</v>
      </c>
      <c r="Y242" t="str">
        <f t="shared" si="36"/>
        <v>2024-29</v>
      </c>
      <c r="Z242">
        <f ca="1">S242*EXP(-Z$1*(ROW()-ROW(S$14)-$B$2))</f>
        <v>2.8152514666138787E-4</v>
      </c>
      <c r="AA242">
        <f ca="1">T242*EXP(-AA$1*(ROW()-ROW(T$14)-$B$2))</f>
        <v>2.0130657204346045E-4</v>
      </c>
      <c r="AB242">
        <f ca="1">U242*EXP(-AB$1*(ROW()-ROW(U$14)-$B$2))</f>
        <v>4.3530195361311759E-4</v>
      </c>
      <c r="AC242" t="e">
        <f ca="1">V242*EXP(-AC$1*(ROW()-ROW(V$14)-$B$2))</f>
        <v>#NUM!</v>
      </c>
      <c r="AD242" t="e">
        <f ca="1">W242*EXP(-AD$1*(ROW()-ROW(W$14)-$B$2))</f>
        <v>#DIV/0!</v>
      </c>
      <c r="AF242" t="str">
        <f t="shared" si="37"/>
        <v>2024-29</v>
      </c>
      <c r="AG242">
        <f t="shared" ca="1" si="38"/>
        <v>5.3708447954948585E-2</v>
      </c>
      <c r="AH242">
        <f t="shared" ca="1" si="38"/>
        <v>5.3860663061341622E-2</v>
      </c>
      <c r="AI242">
        <f t="shared" ca="1" si="38"/>
        <v>6.8437479177585206E-2</v>
      </c>
      <c r="AJ242" t="e">
        <f t="shared" ca="1" si="38"/>
        <v>#NUM!</v>
      </c>
      <c r="AK242" t="e">
        <f t="shared" ca="1" si="38"/>
        <v>#DIV/0!</v>
      </c>
      <c r="AM242">
        <f t="shared" ca="1" si="39"/>
        <v>1.0028340998891034</v>
      </c>
      <c r="AN242">
        <f t="shared" ca="1" si="39"/>
        <v>1.2742404925756101</v>
      </c>
      <c r="AO242" t="e">
        <f t="shared" ca="1" si="39"/>
        <v>#NUM!</v>
      </c>
      <c r="AP242" t="e">
        <f t="shared" ca="1" si="39"/>
        <v>#DIV/0!</v>
      </c>
      <c r="AR242" t="str">
        <f t="shared" si="40"/>
        <v>2024-29</v>
      </c>
      <c r="AS242">
        <f ca="1">AM242/(OFFSET(AM$14,$B$1+$B$2,0))</f>
        <v>1.6332634554823604</v>
      </c>
      <c r="AT242">
        <f ca="1">AN242/(OFFSET(AN$14,$B$1+$B$2,0))</f>
        <v>1.1684592319146967</v>
      </c>
      <c r="AU242" t="e">
        <f ca="1">AO242/(OFFSET(AO$14,$B$1+$B$2,0))</f>
        <v>#NUM!</v>
      </c>
      <c r="AV242" t="e">
        <f ca="1">AP242/(OFFSET(AP$14,$B$1+$B$2,0))</f>
        <v>#DIV/0!</v>
      </c>
    </row>
    <row r="243" spans="1:48" x14ac:dyDescent="0.25">
      <c r="A243" s="1" t="s">
        <v>193</v>
      </c>
      <c r="B243" s="9">
        <v>1084687</v>
      </c>
      <c r="C243" s="9">
        <v>79739</v>
      </c>
      <c r="D243" s="9">
        <v>37382</v>
      </c>
      <c r="E243" s="9">
        <v>4</v>
      </c>
      <c r="F243" s="9">
        <v>0</v>
      </c>
      <c r="G243" s="9">
        <v>288</v>
      </c>
      <c r="H243" s="9">
        <v>26</v>
      </c>
      <c r="I243" s="9">
        <v>13</v>
      </c>
      <c r="J243" s="9">
        <v>0</v>
      </c>
      <c r="K243" s="9">
        <v>0</v>
      </c>
      <c r="L243" s="9"/>
      <c r="M243">
        <f t="shared" si="41"/>
        <v>2.655143834119889E-4</v>
      </c>
      <c r="N243">
        <f t="shared" si="41"/>
        <v>3.2606378309233878E-4</v>
      </c>
      <c r="O243">
        <f t="shared" si="41"/>
        <v>3.4776095447006583E-4</v>
      </c>
      <c r="P243">
        <f t="shared" si="41"/>
        <v>0</v>
      </c>
      <c r="Q243" t="e">
        <f t="shared" si="41"/>
        <v>#DIV/0!</v>
      </c>
      <c r="S243">
        <f t="shared" si="42"/>
        <v>2.6558490158395064E-4</v>
      </c>
      <c r="T243">
        <f t="shared" si="42"/>
        <v>3.261701382522621E-4</v>
      </c>
      <c r="U243">
        <f t="shared" si="42"/>
        <v>3.4788193773196952E-4</v>
      </c>
      <c r="V243">
        <f t="shared" si="42"/>
        <v>0</v>
      </c>
      <c r="W243" t="e">
        <f t="shared" si="42"/>
        <v>#DIV/0!</v>
      </c>
      <c r="Y243" t="str">
        <f t="shared" si="36"/>
        <v>2024-30</v>
      </c>
      <c r="Z243">
        <f ca="1">S243*EXP(-Z$1*(ROW()-ROW(S$14)-$B$2))</f>
        <v>2.676717215921075E-4</v>
      </c>
      <c r="AA243">
        <f ca="1">T243*EXP(-AA$1*(ROW()-ROW(T$14)-$B$2))</f>
        <v>3.0787588884303362E-4</v>
      </c>
      <c r="AB243">
        <f ca="1">U243*EXP(-AB$1*(ROW()-ROW(U$14)-$B$2))</f>
        <v>3.7757588794299789E-4</v>
      </c>
      <c r="AC243" t="e">
        <f ca="1">V243*EXP(-AC$1*(ROW()-ROW(V$14)-$B$2))</f>
        <v>#NUM!</v>
      </c>
      <c r="AD243" t="e">
        <f ca="1">W243*EXP(-AD$1*(ROW()-ROW(W$14)-$B$2))</f>
        <v>#DIV/0!</v>
      </c>
      <c r="AF243" t="str">
        <f t="shared" si="37"/>
        <v>2024-30</v>
      </c>
      <c r="AG243">
        <f t="shared" ca="1" si="38"/>
        <v>5.3976119676540694E-2</v>
      </c>
      <c r="AH243">
        <f t="shared" ca="1" si="38"/>
        <v>5.4168538950184655E-2</v>
      </c>
      <c r="AI243">
        <f t="shared" ca="1" si="38"/>
        <v>6.8815055065528208E-2</v>
      </c>
      <c r="AJ243" t="e">
        <f t="shared" ca="1" si="38"/>
        <v>#NUM!</v>
      </c>
      <c r="AK243" t="e">
        <f t="shared" ca="1" si="38"/>
        <v>#DIV/0!</v>
      </c>
      <c r="AM243">
        <f t="shared" ca="1" si="39"/>
        <v>1.0035648963800485</v>
      </c>
      <c r="AN243">
        <f t="shared" ca="1" si="39"/>
        <v>1.274916675706069</v>
      </c>
      <c r="AO243" t="e">
        <f t="shared" ca="1" si="39"/>
        <v>#NUM!</v>
      </c>
      <c r="AP243" t="e">
        <f t="shared" ca="1" si="39"/>
        <v>#DIV/0!</v>
      </c>
      <c r="AR243" t="str">
        <f t="shared" si="40"/>
        <v>2024-30</v>
      </c>
      <c r="AS243">
        <f t="shared" ref="AS243:AV254" ca="1" si="43">AM243/(OFFSET(AM$14,$B$1+$B$2,0))</f>
        <v>1.6344536655103075</v>
      </c>
      <c r="AT243">
        <f t="shared" ca="1" si="43"/>
        <v>1.1690792816037885</v>
      </c>
      <c r="AU243" t="e">
        <f t="shared" ca="1" si="43"/>
        <v>#NUM!</v>
      </c>
      <c r="AV243" t="e">
        <f t="shared" ca="1" si="43"/>
        <v>#DIV/0!</v>
      </c>
    </row>
    <row r="244" spans="1:48" x14ac:dyDescent="0.25">
      <c r="A244" s="1" t="s">
        <v>274</v>
      </c>
      <c r="B244" s="9">
        <v>1084399</v>
      </c>
      <c r="C244" s="9">
        <v>79713</v>
      </c>
      <c r="D244" s="9">
        <v>37369</v>
      </c>
      <c r="E244" s="9">
        <v>4</v>
      </c>
      <c r="F244" s="9">
        <v>0</v>
      </c>
      <c r="G244" s="9">
        <v>282</v>
      </c>
      <c r="H244" s="9">
        <v>25</v>
      </c>
      <c r="I244" s="9">
        <v>7</v>
      </c>
      <c r="J244" s="9">
        <v>0</v>
      </c>
      <c r="K244" s="9">
        <v>0</v>
      </c>
      <c r="L244" s="9"/>
      <c r="M244">
        <f t="shared" si="41"/>
        <v>2.6005188127248367E-4</v>
      </c>
      <c r="N244">
        <f t="shared" si="41"/>
        <v>3.13625130154429E-4</v>
      </c>
      <c r="O244">
        <f t="shared" si="41"/>
        <v>1.8732104150499077E-4</v>
      </c>
      <c r="P244">
        <f t="shared" si="41"/>
        <v>0</v>
      </c>
      <c r="Q244" t="e">
        <f t="shared" si="41"/>
        <v>#DIV/0!</v>
      </c>
      <c r="S244">
        <f t="shared" si="42"/>
        <v>2.6011952731119954E-4</v>
      </c>
      <c r="T244">
        <f t="shared" si="42"/>
        <v>3.137235243078342E-4</v>
      </c>
      <c r="U244">
        <f t="shared" si="42"/>
        <v>1.8735613779980665E-4</v>
      </c>
      <c r="V244">
        <f t="shared" si="42"/>
        <v>0</v>
      </c>
      <c r="W244" t="e">
        <f t="shared" si="42"/>
        <v>#DIV/0!</v>
      </c>
      <c r="Y244" t="str">
        <f t="shared" si="36"/>
        <v>2024-31</v>
      </c>
      <c r="Z244">
        <f ca="1">S244*EXP(-Z$1*(ROW()-ROW(S$14)-$B$2))</f>
        <v>2.6217554502826375E-4</v>
      </c>
      <c r="AA244">
        <f ca="1">T244*EXP(-AA$1*(ROW()-ROW(T$14)-$B$2))</f>
        <v>2.9602625547328886E-4</v>
      </c>
      <c r="AB244">
        <f ca="1">U244*EXP(-AB$1*(ROW()-ROW(U$14)-$B$2))</f>
        <v>2.0344676311415409E-4</v>
      </c>
      <c r="AC244" t="e">
        <f ca="1">V244*EXP(-AC$1*(ROW()-ROW(V$14)-$B$2))</f>
        <v>#NUM!</v>
      </c>
      <c r="AD244" t="e">
        <f ca="1">W244*EXP(-AD$1*(ROW()-ROW(W$14)-$B$2))</f>
        <v>#DIV/0!</v>
      </c>
      <c r="AF244" t="str">
        <f t="shared" si="37"/>
        <v>2024-31</v>
      </c>
      <c r="AG244">
        <f t="shared" ca="1" si="38"/>
        <v>5.4238295221568956E-2</v>
      </c>
      <c r="AH244">
        <f t="shared" ca="1" si="38"/>
        <v>5.4464565205657942E-2</v>
      </c>
      <c r="AI244">
        <f t="shared" ca="1" si="38"/>
        <v>6.9018501828642359E-2</v>
      </c>
      <c r="AJ244" t="e">
        <f t="shared" ca="1" si="38"/>
        <v>#NUM!</v>
      </c>
      <c r="AK244" t="e">
        <f t="shared" ca="1" si="38"/>
        <v>#DIV/0!</v>
      </c>
      <c r="AM244">
        <f t="shared" ca="1" si="39"/>
        <v>1.0041717753694994</v>
      </c>
      <c r="AN244">
        <f t="shared" ca="1" si="39"/>
        <v>1.2725049994048441</v>
      </c>
      <c r="AO244" t="e">
        <f t="shared" ca="1" si="39"/>
        <v>#NUM!</v>
      </c>
      <c r="AP244" t="e">
        <f t="shared" ca="1" si="39"/>
        <v>#DIV/0!</v>
      </c>
      <c r="AR244" t="str">
        <f t="shared" si="40"/>
        <v>2024-31</v>
      </c>
      <c r="AS244">
        <f t="shared" ca="1" si="43"/>
        <v>1.6354420575838118</v>
      </c>
      <c r="AT244">
        <f t="shared" ca="1" si="43"/>
        <v>1.1668678109630617</v>
      </c>
      <c r="AU244" t="e">
        <f t="shared" ca="1" si="43"/>
        <v>#NUM!</v>
      </c>
      <c r="AV244" t="e">
        <f t="shared" ca="1" si="43"/>
        <v>#DIV/0!</v>
      </c>
    </row>
    <row r="245" spans="1:48" x14ac:dyDescent="0.25">
      <c r="A245" s="1" t="s">
        <v>275</v>
      </c>
      <c r="B245" s="9">
        <v>1084117</v>
      </c>
      <c r="C245" s="9">
        <v>79688</v>
      </c>
      <c r="D245" s="9">
        <v>37362</v>
      </c>
      <c r="E245" s="9">
        <v>4</v>
      </c>
      <c r="F245" s="9">
        <v>0</v>
      </c>
      <c r="G245" s="9">
        <v>251</v>
      </c>
      <c r="H245" s="9">
        <v>23</v>
      </c>
      <c r="I245" s="9">
        <v>12</v>
      </c>
      <c r="J245" s="9">
        <v>0</v>
      </c>
      <c r="K245" s="9">
        <v>0</v>
      </c>
      <c r="L245" s="9"/>
      <c r="M245">
        <f t="shared" si="41"/>
        <v>2.3152482619495865E-4</v>
      </c>
      <c r="N245">
        <f t="shared" si="41"/>
        <v>2.8862563999598436E-4</v>
      </c>
      <c r="O245">
        <f t="shared" si="41"/>
        <v>3.2118194957443392E-4</v>
      </c>
      <c r="P245">
        <f t="shared" si="41"/>
        <v>0</v>
      </c>
      <c r="Q245" t="e">
        <f t="shared" si="41"/>
        <v>#DIV/0!</v>
      </c>
      <c r="S245">
        <f t="shared" si="42"/>
        <v>2.3157844338847188E-4</v>
      </c>
      <c r="T245">
        <f t="shared" si="42"/>
        <v>2.88708970812251E-4</v>
      </c>
      <c r="U245">
        <f t="shared" si="42"/>
        <v>3.2128514332597011E-4</v>
      </c>
      <c r="V245">
        <f t="shared" si="42"/>
        <v>0</v>
      </c>
      <c r="W245" t="e">
        <f t="shared" si="42"/>
        <v>#DIV/0!</v>
      </c>
      <c r="Y245" t="str">
        <f t="shared" si="36"/>
        <v>2024-32</v>
      </c>
      <c r="Z245">
        <f ca="1">S245*EXP(-Z$1*(ROW()-ROW(S$14)-$B$2))</f>
        <v>2.3341967865969198E-4</v>
      </c>
      <c r="AA245">
        <f ca="1">T245*EXP(-AA$1*(ROW()-ROW(T$14)-$B$2))</f>
        <v>2.7232975205782018E-4</v>
      </c>
      <c r="AB245">
        <f ca="1">U245*EXP(-AB$1*(ROW()-ROW(U$14)-$B$2))</f>
        <v>3.4904706486464914E-4</v>
      </c>
      <c r="AC245" t="e">
        <f ca="1">V245*EXP(-AC$1*(ROW()-ROW(V$14)-$B$2))</f>
        <v>#NUM!</v>
      </c>
      <c r="AD245" t="e">
        <f ca="1">W245*EXP(-AD$1*(ROW()-ROW(W$14)-$B$2))</f>
        <v>#DIV/0!</v>
      </c>
      <c r="AF245" t="str">
        <f t="shared" si="37"/>
        <v>2024-32</v>
      </c>
      <c r="AG245">
        <f t="shared" ca="1" si="38"/>
        <v>5.4471714900228646E-2</v>
      </c>
      <c r="AH245">
        <f t="shared" ca="1" si="38"/>
        <v>5.4736894957715762E-2</v>
      </c>
      <c r="AI245">
        <f t="shared" ca="1" si="38"/>
        <v>6.9367548893507006E-2</v>
      </c>
      <c r="AJ245" t="e">
        <f t="shared" ca="1" si="38"/>
        <v>#NUM!</v>
      </c>
      <c r="AK245" t="e">
        <f t="shared" ca="1" si="38"/>
        <v>#DIV/0!</v>
      </c>
      <c r="AM245">
        <f t="shared" ca="1" si="39"/>
        <v>1.0048682156963999</v>
      </c>
      <c r="AN245">
        <f t="shared" ca="1" si="39"/>
        <v>1.2734599786432617</v>
      </c>
      <c r="AO245" t="e">
        <f t="shared" ca="1" si="39"/>
        <v>#NUM!</v>
      </c>
      <c r="AP245" t="e">
        <f t="shared" ca="1" si="39"/>
        <v>#DIV/0!</v>
      </c>
      <c r="AR245" t="str">
        <f t="shared" si="40"/>
        <v>2024-32</v>
      </c>
      <c r="AS245">
        <f t="shared" ca="1" si="43"/>
        <v>1.6365763135240281</v>
      </c>
      <c r="AT245">
        <f t="shared" ca="1" si="43"/>
        <v>1.1677435124604774</v>
      </c>
      <c r="AU245" t="e">
        <f t="shared" ca="1" si="43"/>
        <v>#NUM!</v>
      </c>
      <c r="AV245" t="e">
        <f t="shared" ca="1" si="43"/>
        <v>#DIV/0!</v>
      </c>
    </row>
    <row r="246" spans="1:48" x14ac:dyDescent="0.25">
      <c r="A246" s="1" t="s">
        <v>276</v>
      </c>
      <c r="B246" s="9">
        <v>1083866</v>
      </c>
      <c r="C246" s="9">
        <v>79665</v>
      </c>
      <c r="D246" s="9">
        <v>37350</v>
      </c>
      <c r="E246" s="9">
        <v>4</v>
      </c>
      <c r="F246" s="9">
        <v>0</v>
      </c>
      <c r="G246" s="9">
        <v>227</v>
      </c>
      <c r="H246" s="9">
        <v>14</v>
      </c>
      <c r="I246" s="9">
        <v>16</v>
      </c>
      <c r="J246" s="9">
        <v>0</v>
      </c>
      <c r="K246" s="9">
        <v>0</v>
      </c>
      <c r="L246" s="9"/>
      <c r="M246">
        <f t="shared" si="41"/>
        <v>2.0943548372215755E-4</v>
      </c>
      <c r="N246">
        <f t="shared" si="41"/>
        <v>1.7573589405636101E-4</v>
      </c>
      <c r="O246">
        <f t="shared" si="41"/>
        <v>4.2838018741633198E-4</v>
      </c>
      <c r="P246">
        <f t="shared" si="41"/>
        <v>0</v>
      </c>
      <c r="Q246" t="e">
        <f t="shared" si="41"/>
        <v>#DIV/0!</v>
      </c>
      <c r="S246">
        <f t="shared" si="42"/>
        <v>2.0947935689852543E-4</v>
      </c>
      <c r="T246">
        <f t="shared" si="42"/>
        <v>1.7576678304159643E-4</v>
      </c>
      <c r="U246">
        <f t="shared" si="42"/>
        <v>4.2856378220630073E-4</v>
      </c>
      <c r="V246">
        <f t="shared" si="42"/>
        <v>0</v>
      </c>
      <c r="W246" t="e">
        <f t="shared" si="42"/>
        <v>#DIV/0!</v>
      </c>
      <c r="Y246" t="str">
        <f t="shared" si="36"/>
        <v>2024-33</v>
      </c>
      <c r="Z246">
        <f ca="1">S246*EXP(-Z$1*(ROW()-ROW(S$14)-$B$2))</f>
        <v>2.1115466540516005E-4</v>
      </c>
      <c r="AA246">
        <f ca="1">T246*EXP(-AA$1*(ROW()-ROW(T$14)-$B$2))</f>
        <v>1.6573845337887873E-4</v>
      </c>
      <c r="AB246">
        <f ca="1">U246*EXP(-AB$1*(ROW()-ROW(U$14)-$B$2))</f>
        <v>4.6582125414561086E-4</v>
      </c>
      <c r="AC246" t="e">
        <f ca="1">V246*EXP(-AC$1*(ROW()-ROW(V$14)-$B$2))</f>
        <v>#NUM!</v>
      </c>
      <c r="AD246" t="e">
        <f ca="1">W246*EXP(-AD$1*(ROW()-ROW(W$14)-$B$2))</f>
        <v>#DIV/0!</v>
      </c>
      <c r="AF246" t="str">
        <f t="shared" si="37"/>
        <v>2024-33</v>
      </c>
      <c r="AG246">
        <f t="shared" ca="1" si="38"/>
        <v>5.4682869565633806E-2</v>
      </c>
      <c r="AH246">
        <f t="shared" ca="1" si="38"/>
        <v>5.4902633411094644E-2</v>
      </c>
      <c r="AI246">
        <f t="shared" ca="1" si="38"/>
        <v>6.9833370147652618E-2</v>
      </c>
      <c r="AJ246" t="e">
        <f t="shared" ca="1" si="38"/>
        <v>#NUM!</v>
      </c>
      <c r="AK246" t="e">
        <f t="shared" ca="1" si="38"/>
        <v>#DIV/0!</v>
      </c>
      <c r="AM246">
        <f t="shared" ca="1" si="39"/>
        <v>1.0040188791701405</v>
      </c>
      <c r="AN246">
        <f t="shared" ca="1" si="39"/>
        <v>1.2770611839203909</v>
      </c>
      <c r="AO246" t="e">
        <f t="shared" ca="1" si="39"/>
        <v>#NUM!</v>
      </c>
      <c r="AP246" t="e">
        <f t="shared" ca="1" si="39"/>
        <v>#DIV/0!</v>
      </c>
      <c r="AR246" t="str">
        <f t="shared" si="40"/>
        <v>2024-33</v>
      </c>
      <c r="AS246">
        <f t="shared" ca="1" si="43"/>
        <v>1.6351930435395918</v>
      </c>
      <c r="AT246">
        <f t="shared" ca="1" si="43"/>
        <v>1.1710457631553806</v>
      </c>
      <c r="AU246" t="e">
        <f t="shared" ca="1" si="43"/>
        <v>#NUM!</v>
      </c>
      <c r="AV246" t="e">
        <f t="shared" ca="1" si="43"/>
        <v>#DIV/0!</v>
      </c>
    </row>
    <row r="247" spans="1:48" x14ac:dyDescent="0.25">
      <c r="A247" s="1" t="s">
        <v>277</v>
      </c>
      <c r="B247" s="9">
        <v>1083639</v>
      </c>
      <c r="C247" s="9">
        <v>79651</v>
      </c>
      <c r="D247" s="9">
        <v>37334</v>
      </c>
      <c r="E247" s="9">
        <v>4</v>
      </c>
      <c r="F247" s="9">
        <v>0</v>
      </c>
      <c r="G247" s="9">
        <v>231</v>
      </c>
      <c r="H247" s="9">
        <v>21</v>
      </c>
      <c r="I247" s="9">
        <v>11</v>
      </c>
      <c r="J247" s="9">
        <v>0</v>
      </c>
      <c r="K247" s="9">
        <v>0</v>
      </c>
      <c r="L247" s="9"/>
      <c r="M247">
        <f t="shared" si="41"/>
        <v>2.131706223197947E-4</v>
      </c>
      <c r="N247">
        <f t="shared" si="41"/>
        <v>2.6365017388356703E-4</v>
      </c>
      <c r="O247">
        <f t="shared" si="41"/>
        <v>2.9463759575721861E-4</v>
      </c>
      <c r="P247">
        <f t="shared" si="41"/>
        <v>0</v>
      </c>
      <c r="Q247" t="e">
        <f t="shared" si="41"/>
        <v>#DIV/0!</v>
      </c>
      <c r="S247">
        <f t="shared" si="42"/>
        <v>2.1321607453057142E-4</v>
      </c>
      <c r="T247">
        <f t="shared" si="42"/>
        <v>2.6371970515783765E-4</v>
      </c>
      <c r="U247">
        <f t="shared" si="42"/>
        <v>2.947244347888454E-4</v>
      </c>
      <c r="V247">
        <f t="shared" si="42"/>
        <v>0</v>
      </c>
      <c r="W247" t="e">
        <f t="shared" si="42"/>
        <v>#DIV/0!</v>
      </c>
      <c r="Y247" t="str">
        <f t="shared" si="36"/>
        <v>2024-34</v>
      </c>
      <c r="Z247">
        <f ca="1">S247*EXP(-Z$1*(ROW()-ROW(S$14)-$B$2))</f>
        <v>2.1493122106958055E-4</v>
      </c>
      <c r="AA247">
        <f ca="1">T247*EXP(-AA$1*(ROW()-ROW(T$14)-$B$2))</f>
        <v>2.4858832311041895E-4</v>
      </c>
      <c r="AB247">
        <f ca="1">U247*EXP(-AB$1*(ROW()-ROW(U$14)-$B$2))</f>
        <v>3.2050179418182214E-4</v>
      </c>
      <c r="AC247" t="e">
        <f ca="1">V247*EXP(-AC$1*(ROW()-ROW(V$14)-$B$2))</f>
        <v>#NUM!</v>
      </c>
      <c r="AD247" t="e">
        <f ca="1">W247*EXP(-AD$1*(ROW()-ROW(W$14)-$B$2))</f>
        <v>#DIV/0!</v>
      </c>
      <c r="AF247" t="str">
        <f t="shared" si="37"/>
        <v>2024-34</v>
      </c>
      <c r="AG247">
        <f t="shared" ca="1" si="38"/>
        <v>5.4897800786703387E-2</v>
      </c>
      <c r="AH247">
        <f t="shared" ca="1" si="38"/>
        <v>5.5151221734205065E-2</v>
      </c>
      <c r="AI247">
        <f t="shared" ca="1" si="38"/>
        <v>7.0153871941834436E-2</v>
      </c>
      <c r="AJ247" t="e">
        <f t="shared" ca="1" si="38"/>
        <v>#NUM!</v>
      </c>
      <c r="AK247" t="e">
        <f t="shared" ca="1" si="38"/>
        <v>#DIV/0!</v>
      </c>
      <c r="AM247">
        <f t="shared" ca="1" si="39"/>
        <v>1.0046162313220215</v>
      </c>
      <c r="AN247">
        <f t="shared" ca="1" si="39"/>
        <v>1.2778994957267245</v>
      </c>
      <c r="AO247" t="e">
        <f t="shared" ca="1" si="39"/>
        <v>#NUM!</v>
      </c>
      <c r="AP247" t="e">
        <f t="shared" ca="1" si="39"/>
        <v>#DIV/0!</v>
      </c>
      <c r="AR247" t="str">
        <f t="shared" si="40"/>
        <v>2024-34</v>
      </c>
      <c r="AS247">
        <f t="shared" ca="1" si="43"/>
        <v>1.6361659197509499</v>
      </c>
      <c r="AT247">
        <f t="shared" ca="1" si="43"/>
        <v>1.1718144823846317</v>
      </c>
      <c r="AU247" t="e">
        <f t="shared" ca="1" si="43"/>
        <v>#NUM!</v>
      </c>
      <c r="AV247" t="e">
        <f t="shared" ca="1" si="43"/>
        <v>#DIV/0!</v>
      </c>
    </row>
    <row r="248" spans="1:48" x14ac:dyDescent="0.25">
      <c r="A248" s="1" t="s">
        <v>278</v>
      </c>
      <c r="B248" s="9">
        <v>1083408</v>
      </c>
      <c r="C248" s="9">
        <v>79630</v>
      </c>
      <c r="D248" s="9">
        <v>37323</v>
      </c>
      <c r="E248" s="9">
        <v>4</v>
      </c>
      <c r="F248" s="9">
        <v>0</v>
      </c>
      <c r="G248" s="9">
        <v>234</v>
      </c>
      <c r="H248" s="9">
        <v>16</v>
      </c>
      <c r="I248" s="9">
        <v>3</v>
      </c>
      <c r="J248" s="9">
        <v>0</v>
      </c>
      <c r="K248" s="9">
        <v>0</v>
      </c>
      <c r="L248" s="9"/>
      <c r="M248">
        <f t="shared" si="41"/>
        <v>2.1598511364139827E-4</v>
      </c>
      <c r="N248">
        <f t="shared" si="41"/>
        <v>2.009292980032651E-4</v>
      </c>
      <c r="O248">
        <f t="shared" si="41"/>
        <v>8.0379390724218304E-5</v>
      </c>
      <c r="P248">
        <f t="shared" si="41"/>
        <v>0</v>
      </c>
      <c r="Q248" t="e">
        <f t="shared" si="41"/>
        <v>#DIV/0!</v>
      </c>
      <c r="S248">
        <f t="shared" si="42"/>
        <v>2.1603177412872008E-4</v>
      </c>
      <c r="T248">
        <f t="shared" si="42"/>
        <v>2.0096967937613782E-4</v>
      </c>
      <c r="U248">
        <f t="shared" si="42"/>
        <v>8.0385852133336655E-5</v>
      </c>
      <c r="V248">
        <f t="shared" si="42"/>
        <v>0</v>
      </c>
      <c r="W248" t="e">
        <f t="shared" si="42"/>
        <v>#DIV/0!</v>
      </c>
      <c r="Y248" t="str">
        <f t="shared" si="36"/>
        <v>2024-35</v>
      </c>
      <c r="Z248">
        <f ca="1">S248*EXP(-Z$1*(ROW()-ROW(S$14)-$B$2))</f>
        <v>2.177796562307332E-4</v>
      </c>
      <c r="AA248">
        <f ca="1">T248*EXP(-AA$1*(ROW()-ROW(T$14)-$B$2))</f>
        <v>1.8937399821587281E-4</v>
      </c>
      <c r="AB248">
        <f ca="1">U248*EXP(-AB$1*(ROW()-ROW(U$14)-$B$2))</f>
        <v>8.745898419213659E-5</v>
      </c>
      <c r="AC248" t="e">
        <f ca="1">V248*EXP(-AC$1*(ROW()-ROW(V$14)-$B$2))</f>
        <v>#NUM!</v>
      </c>
      <c r="AD248" t="e">
        <f ca="1">W248*EXP(-AD$1*(ROW()-ROW(W$14)-$B$2))</f>
        <v>#DIV/0!</v>
      </c>
      <c r="AF248" t="str">
        <f t="shared" si="37"/>
        <v>2024-35</v>
      </c>
      <c r="AG248">
        <f t="shared" ca="1" si="38"/>
        <v>5.5115580442934117E-2</v>
      </c>
      <c r="AH248">
        <f t="shared" ca="1" si="38"/>
        <v>5.5340595732420936E-2</v>
      </c>
      <c r="AI248">
        <f t="shared" ca="1" si="38"/>
        <v>7.0241330926026579E-2</v>
      </c>
      <c r="AJ248" t="e">
        <f t="shared" ca="1" si="38"/>
        <v>#NUM!</v>
      </c>
      <c r="AK248" t="e">
        <f t="shared" ca="1" si="38"/>
        <v>#DIV/0!</v>
      </c>
      <c r="AM248">
        <f t="shared" ca="1" si="39"/>
        <v>1.0040826076343294</v>
      </c>
      <c r="AN248">
        <f t="shared" ca="1" si="39"/>
        <v>1.2744369262109732</v>
      </c>
      <c r="AO248" t="e">
        <f t="shared" ca="1" si="39"/>
        <v>#NUM!</v>
      </c>
      <c r="AP248" t="e">
        <f t="shared" ca="1" si="39"/>
        <v>#DIV/0!</v>
      </c>
      <c r="AR248" t="str">
        <f t="shared" si="40"/>
        <v>2024-35</v>
      </c>
      <c r="AS248">
        <f t="shared" ca="1" si="43"/>
        <v>1.6352968347565491</v>
      </c>
      <c r="AT248">
        <f t="shared" ca="1" si="43"/>
        <v>1.1686393585831207</v>
      </c>
      <c r="AU248" t="e">
        <f t="shared" ca="1" si="43"/>
        <v>#NUM!</v>
      </c>
      <c r="AV248" t="e">
        <f t="shared" ca="1" si="43"/>
        <v>#DIV/0!</v>
      </c>
    </row>
    <row r="249" spans="1:48" x14ac:dyDescent="0.25">
      <c r="A249" s="1" t="s">
        <v>279</v>
      </c>
      <c r="B249" s="9">
        <v>1083174</v>
      </c>
      <c r="C249" s="9">
        <v>79614</v>
      </c>
      <c r="D249" s="9">
        <v>37320</v>
      </c>
      <c r="E249" s="9">
        <v>4</v>
      </c>
      <c r="F249" s="9">
        <v>0</v>
      </c>
      <c r="G249" s="9">
        <v>160</v>
      </c>
      <c r="H249" s="9">
        <v>19</v>
      </c>
      <c r="I249" s="9">
        <v>8</v>
      </c>
      <c r="J249" s="9">
        <v>0</v>
      </c>
      <c r="K249" s="9">
        <v>0</v>
      </c>
      <c r="L249" s="9"/>
      <c r="M249">
        <f t="shared" si="41"/>
        <v>1.4771403301777923E-4</v>
      </c>
      <c r="N249">
        <f t="shared" si="41"/>
        <v>2.3865149345592485E-4</v>
      </c>
      <c r="O249">
        <f t="shared" si="41"/>
        <v>2.1436227224008573E-4</v>
      </c>
      <c r="P249">
        <f t="shared" si="41"/>
        <v>0</v>
      </c>
      <c r="Q249" t="e">
        <f t="shared" si="41"/>
        <v>#DIV/0!</v>
      </c>
      <c r="S249">
        <f t="shared" si="42"/>
        <v>1.4773585594560231E-4</v>
      </c>
      <c r="T249">
        <f t="shared" si="42"/>
        <v>2.3870846272029908E-4</v>
      </c>
      <c r="U249">
        <f t="shared" si="42"/>
        <v>2.1440823409746919E-4</v>
      </c>
      <c r="V249">
        <f t="shared" si="42"/>
        <v>0</v>
      </c>
      <c r="W249" t="e">
        <f t="shared" si="42"/>
        <v>#DIV/0!</v>
      </c>
      <c r="Y249" t="str">
        <f t="shared" si="36"/>
        <v>2024-36</v>
      </c>
      <c r="Z249">
        <f ca="1">S249*EXP(-Z$1*(ROW()-ROW(S$14)-$B$2))</f>
        <v>1.4893806303939704E-4</v>
      </c>
      <c r="AA249">
        <f ca="1">T249*EXP(-AA$1*(ROW()-ROW(T$14)-$B$2))</f>
        <v>2.248584902076091E-4</v>
      </c>
      <c r="AB249">
        <f ca="1">U249*EXP(-AB$1*(ROW()-ROW(U$14)-$B$2))</f>
        <v>2.3338705091760219E-4</v>
      </c>
      <c r="AC249" t="e">
        <f ca="1">V249*EXP(-AC$1*(ROW()-ROW(V$14)-$B$2))</f>
        <v>#NUM!</v>
      </c>
      <c r="AD249" t="e">
        <f ca="1">W249*EXP(-AD$1*(ROW()-ROW(W$14)-$B$2))</f>
        <v>#DIV/0!</v>
      </c>
      <c r="AF249" t="str">
        <f t="shared" si="37"/>
        <v>2024-36</v>
      </c>
      <c r="AG249">
        <f t="shared" ca="1" si="38"/>
        <v>5.5264518505973512E-2</v>
      </c>
      <c r="AH249">
        <f t="shared" ca="1" si="38"/>
        <v>5.5565454222628548E-2</v>
      </c>
      <c r="AI249">
        <f t="shared" ca="1" si="38"/>
        <v>7.0474717976944184E-2</v>
      </c>
      <c r="AJ249" t="e">
        <f t="shared" ca="1" si="38"/>
        <v>#NUM!</v>
      </c>
      <c r="AK249" t="e">
        <f t="shared" ca="1" si="38"/>
        <v>#DIV/0!</v>
      </c>
      <c r="AM249">
        <f t="shared" ca="1" si="39"/>
        <v>1.0054453693760583</v>
      </c>
      <c r="AN249">
        <f t="shared" ca="1" si="39"/>
        <v>1.2752254046930058</v>
      </c>
      <c r="AO249" t="e">
        <f t="shared" ca="1" si="39"/>
        <v>#NUM!</v>
      </c>
      <c r="AP249" t="e">
        <f t="shared" ca="1" si="39"/>
        <v>#DIV/0!</v>
      </c>
      <c r="AR249" t="str">
        <f t="shared" si="40"/>
        <v>2024-36</v>
      </c>
      <c r="AS249">
        <f t="shared" ca="1" si="43"/>
        <v>1.6375162935399525</v>
      </c>
      <c r="AT249">
        <f t="shared" ca="1" si="43"/>
        <v>1.1693623814087688</v>
      </c>
      <c r="AU249" t="e">
        <f t="shared" ca="1" si="43"/>
        <v>#NUM!</v>
      </c>
      <c r="AV249" t="e">
        <f t="shared" ca="1" si="43"/>
        <v>#DIV/0!</v>
      </c>
    </row>
    <row r="250" spans="1:48" x14ac:dyDescent="0.25">
      <c r="A250" s="1" t="s">
        <v>280</v>
      </c>
      <c r="B250" s="9">
        <v>1083014</v>
      </c>
      <c r="C250" s="9">
        <v>79595</v>
      </c>
      <c r="D250" s="9">
        <v>37312</v>
      </c>
      <c r="E250" s="9">
        <v>4</v>
      </c>
      <c r="F250" s="9">
        <v>0</v>
      </c>
      <c r="G250" s="9">
        <v>171</v>
      </c>
      <c r="H250" s="9">
        <v>16</v>
      </c>
      <c r="I250" s="9">
        <v>3</v>
      </c>
      <c r="J250" s="9">
        <v>0</v>
      </c>
      <c r="K250" s="9">
        <v>0</v>
      </c>
      <c r="L250" s="9"/>
      <c r="M250">
        <f t="shared" si="41"/>
        <v>1.5789269575462552E-4</v>
      </c>
      <c r="N250">
        <f t="shared" si="41"/>
        <v>2.0101765186255417E-4</v>
      </c>
      <c r="O250">
        <f t="shared" si="41"/>
        <v>8.0403087478559182E-5</v>
      </c>
      <c r="P250">
        <f t="shared" si="41"/>
        <v>0</v>
      </c>
      <c r="Q250" t="e">
        <f t="shared" si="41"/>
        <v>#DIV/0!</v>
      </c>
      <c r="S250">
        <f t="shared" si="42"/>
        <v>1.5791763012310366E-4</v>
      </c>
      <c r="T250">
        <f t="shared" si="42"/>
        <v>2.0105806876053424E-4</v>
      </c>
      <c r="U250">
        <f t="shared" si="42"/>
        <v>8.0409552698210287E-5</v>
      </c>
      <c r="V250">
        <f t="shared" si="42"/>
        <v>0</v>
      </c>
      <c r="W250" t="e">
        <f t="shared" si="42"/>
        <v>#DIV/0!</v>
      </c>
      <c r="Y250" t="str">
        <f t="shared" si="36"/>
        <v>2024-37</v>
      </c>
      <c r="Z250">
        <f ca="1">S250*EXP(-Z$1*(ROW()-ROW(S$14)-$B$2))</f>
        <v>1.5921006503456266E-4</v>
      </c>
      <c r="AA250">
        <f ca="1">T250*EXP(-AA$1*(ROW()-ROW(T$14)-$B$2))</f>
        <v>1.8932791256648349E-4</v>
      </c>
      <c r="AB250">
        <f ca="1">U250*EXP(-AB$1*(ROW()-ROW(U$14)-$B$2))</f>
        <v>8.7569612919366778E-5</v>
      </c>
      <c r="AC250" t="e">
        <f ca="1">V250*EXP(-AC$1*(ROW()-ROW(V$14)-$B$2))</f>
        <v>#NUM!</v>
      </c>
      <c r="AD250" t="e">
        <f ca="1">W250*EXP(-AD$1*(ROW()-ROW(W$14)-$B$2))</f>
        <v>#DIV/0!</v>
      </c>
      <c r="AF250" t="str">
        <f t="shared" si="37"/>
        <v>2024-37</v>
      </c>
      <c r="AG250">
        <f t="shared" ca="1" si="38"/>
        <v>5.5423728571008073E-2</v>
      </c>
      <c r="AH250">
        <f t="shared" ca="1" si="38"/>
        <v>5.5754782135195032E-2</v>
      </c>
      <c r="AI250">
        <f t="shared" ca="1" si="38"/>
        <v>7.0562287589863548E-2</v>
      </c>
      <c r="AJ250" t="e">
        <f t="shared" ca="1" si="38"/>
        <v>#NUM!</v>
      </c>
      <c r="AK250" t="e">
        <f t="shared" ca="1" si="38"/>
        <v>#DIV/0!</v>
      </c>
      <c r="AM250">
        <f t="shared" ca="1" si="39"/>
        <v>1.0059731377285961</v>
      </c>
      <c r="AN250">
        <f t="shared" ca="1" si="39"/>
        <v>1.2731421975600248</v>
      </c>
      <c r="AO250" t="e">
        <f t="shared" ca="1" si="39"/>
        <v>#NUM!</v>
      </c>
      <c r="AP250" t="e">
        <f t="shared" ca="1" si="39"/>
        <v>#DIV/0!</v>
      </c>
      <c r="AR250" t="str">
        <f t="shared" si="40"/>
        <v>2024-37</v>
      </c>
      <c r="AS250">
        <f t="shared" ca="1" si="43"/>
        <v>1.6383758422561912</v>
      </c>
      <c r="AT250">
        <f t="shared" ca="1" si="43"/>
        <v>1.1674521120202939</v>
      </c>
      <c r="AU250" t="e">
        <f t="shared" ca="1" si="43"/>
        <v>#NUM!</v>
      </c>
      <c r="AV250" t="e">
        <f t="shared" ca="1" si="43"/>
        <v>#DIV/0!</v>
      </c>
    </row>
    <row r="251" spans="1:48" x14ac:dyDescent="0.25">
      <c r="A251" s="1" t="s">
        <v>281</v>
      </c>
      <c r="B251" s="9">
        <v>1082843</v>
      </c>
      <c r="C251" s="9">
        <v>79579</v>
      </c>
      <c r="D251" s="9">
        <v>37309</v>
      </c>
      <c r="E251" s="9">
        <v>4</v>
      </c>
      <c r="F251" s="9">
        <v>0</v>
      </c>
      <c r="G251" s="9">
        <v>104</v>
      </c>
      <c r="H251" s="9">
        <v>9</v>
      </c>
      <c r="I251" s="9">
        <v>3</v>
      </c>
      <c r="J251" s="9">
        <v>0</v>
      </c>
      <c r="K251" s="9">
        <v>0</v>
      </c>
      <c r="L251" s="9"/>
      <c r="M251">
        <f t="shared" si="41"/>
        <v>9.6043470752454422E-5</v>
      </c>
      <c r="N251">
        <f t="shared" si="41"/>
        <v>1.1309516329684968E-4</v>
      </c>
      <c r="O251">
        <f t="shared" si="41"/>
        <v>8.04095526548554E-5</v>
      </c>
      <c r="P251">
        <f t="shared" si="41"/>
        <v>0</v>
      </c>
      <c r="Q251" t="e">
        <f t="shared" si="41"/>
        <v>#DIV/0!</v>
      </c>
      <c r="S251">
        <f t="shared" si="42"/>
        <v>9.6052696060629594E-5</v>
      </c>
      <c r="T251">
        <f t="shared" si="42"/>
        <v>1.1310795538003671E-4</v>
      </c>
      <c r="U251">
        <f t="shared" si="42"/>
        <v>8.0416018914356501E-5</v>
      </c>
      <c r="V251">
        <f t="shared" si="42"/>
        <v>0</v>
      </c>
      <c r="W251" t="e">
        <f t="shared" si="42"/>
        <v>#DIV/0!</v>
      </c>
      <c r="Y251" t="str">
        <f t="shared" si="36"/>
        <v>2024-38</v>
      </c>
      <c r="Z251">
        <f ca="1">S251*EXP(-Z$1*(ROW()-ROW(S$14)-$B$2))</f>
        <v>9.6843298756695172E-5</v>
      </c>
      <c r="AA251">
        <f ca="1">T251*EXP(-AA$1*(ROW()-ROW(T$14)-$B$2))</f>
        <v>1.0647262400742493E-4</v>
      </c>
      <c r="AB251">
        <f ca="1">U251*EXP(-AB$1*(ROW()-ROW(U$14)-$B$2))</f>
        <v>8.7619110560744251E-5</v>
      </c>
      <c r="AC251" t="e">
        <f ca="1">V251*EXP(-AC$1*(ROW()-ROW(V$14)-$B$2))</f>
        <v>#NUM!</v>
      </c>
      <c r="AD251" t="e">
        <f ca="1">W251*EXP(-AD$1*(ROW()-ROW(W$14)-$B$2))</f>
        <v>#DIV/0!</v>
      </c>
      <c r="AF251" t="str">
        <f t="shared" si="37"/>
        <v>2024-38</v>
      </c>
      <c r="AG251">
        <f t="shared" ca="1" si="38"/>
        <v>5.5520571869764765E-2</v>
      </c>
      <c r="AH251">
        <f t="shared" ca="1" si="38"/>
        <v>5.5861254759202457E-2</v>
      </c>
      <c r="AI251">
        <f t="shared" ca="1" si="38"/>
        <v>7.0649906700424286E-2</v>
      </c>
      <c r="AJ251" t="e">
        <f t="shared" ca="1" si="38"/>
        <v>#NUM!</v>
      </c>
      <c r="AK251" t="e">
        <f t="shared" ca="1" si="38"/>
        <v>#DIV/0!</v>
      </c>
      <c r="AM251">
        <f t="shared" ca="1" si="39"/>
        <v>1.0061361559862323</v>
      </c>
      <c r="AN251">
        <f t="shared" ca="1" si="39"/>
        <v>1.2724996216924525</v>
      </c>
      <c r="AO251" t="e">
        <f t="shared" ca="1" si="39"/>
        <v>#NUM!</v>
      </c>
      <c r="AP251" t="e">
        <f t="shared" ca="1" si="39"/>
        <v>#DIV/0!</v>
      </c>
      <c r="AR251" t="str">
        <f t="shared" si="40"/>
        <v>2024-38</v>
      </c>
      <c r="AS251">
        <f t="shared" ca="1" si="43"/>
        <v>1.6386413415673964</v>
      </c>
      <c r="AT251">
        <f t="shared" ca="1" si="43"/>
        <v>1.16686287968225</v>
      </c>
      <c r="AU251" t="e">
        <f t="shared" ca="1" si="43"/>
        <v>#NUM!</v>
      </c>
      <c r="AV251" t="e">
        <f t="shared" ca="1" si="43"/>
        <v>#DIV/0!</v>
      </c>
    </row>
    <row r="252" spans="1:48" x14ac:dyDescent="0.25">
      <c r="A252" s="1" t="s">
        <v>282</v>
      </c>
      <c r="B252" s="9">
        <v>1082739</v>
      </c>
      <c r="C252" s="9">
        <v>79570</v>
      </c>
      <c r="D252" s="9">
        <v>37306</v>
      </c>
      <c r="E252" s="9">
        <v>4</v>
      </c>
      <c r="F252" s="9">
        <v>0</v>
      </c>
      <c r="G252" s="9">
        <v>109</v>
      </c>
      <c r="H252" s="9">
        <v>6</v>
      </c>
      <c r="I252" s="9">
        <v>2</v>
      </c>
      <c r="J252" s="9">
        <v>0</v>
      </c>
      <c r="K252" s="9">
        <v>0</v>
      </c>
      <c r="L252" s="9"/>
      <c r="M252">
        <f t="shared" si="41"/>
        <v>1.0067061406303828E-4</v>
      </c>
      <c r="N252">
        <f t="shared" si="41"/>
        <v>7.5405303506346615E-5</v>
      </c>
      <c r="O252">
        <f t="shared" si="41"/>
        <v>5.3610679247306062E-5</v>
      </c>
      <c r="P252">
        <f t="shared" si="41"/>
        <v>0</v>
      </c>
      <c r="Q252" t="e">
        <f t="shared" si="41"/>
        <v>#DIV/0!</v>
      </c>
      <c r="S252">
        <f t="shared" si="42"/>
        <v>1.0068074974102892E-4</v>
      </c>
      <c r="T252">
        <f t="shared" si="42"/>
        <v>7.5410989930686385E-5</v>
      </c>
      <c r="U252">
        <f t="shared" si="42"/>
        <v>5.3613553519240286E-5</v>
      </c>
      <c r="V252">
        <f t="shared" si="42"/>
        <v>0</v>
      </c>
      <c r="W252" t="e">
        <f t="shared" si="42"/>
        <v>#DIV/0!</v>
      </c>
      <c r="Y252" t="str">
        <f t="shared" si="36"/>
        <v>2024-39</v>
      </c>
      <c r="Z252">
        <f ca="1">S252*EXP(-Z$1*(ROW()-ROW(S$14)-$B$2))</f>
        <v>1.0151414682942303E-4</v>
      </c>
      <c r="AA252">
        <f ca="1">T252*EXP(-AA$1*(ROW()-ROW(T$14)-$B$2))</f>
        <v>7.0962860407429294E-5</v>
      </c>
      <c r="AB252">
        <f ca="1">U252*EXP(-AB$1*(ROW()-ROW(U$14)-$B$2))</f>
        <v>5.8444191071447785E-5</v>
      </c>
      <c r="AC252" t="e">
        <f ca="1">V252*EXP(-AC$1*(ROW()-ROW(V$14)-$B$2))</f>
        <v>#NUM!</v>
      </c>
      <c r="AD252" t="e">
        <f ca="1">W252*EXP(-AD$1*(ROW()-ROW(W$14)-$B$2))</f>
        <v>#DIV/0!</v>
      </c>
      <c r="AF252" t="str">
        <f t="shared" si="37"/>
        <v>2024-39</v>
      </c>
      <c r="AG252">
        <f t="shared" ca="1" si="38"/>
        <v>5.5622086016594185E-2</v>
      </c>
      <c r="AH252">
        <f t="shared" ca="1" si="38"/>
        <v>5.5932217619609884E-2</v>
      </c>
      <c r="AI252">
        <f t="shared" ca="1" si="38"/>
        <v>7.0708350891495728E-2</v>
      </c>
      <c r="AJ252" t="e">
        <f t="shared" ca="1" si="38"/>
        <v>#NUM!</v>
      </c>
      <c r="AK252" t="e">
        <f t="shared" ca="1" si="38"/>
        <v>#DIV/0!</v>
      </c>
      <c r="AM252">
        <f t="shared" ca="1" si="39"/>
        <v>1.00557569169418</v>
      </c>
      <c r="AN252">
        <f t="shared" ca="1" si="39"/>
        <v>1.2712279591671685</v>
      </c>
      <c r="AO252" t="e">
        <f t="shared" ca="1" si="39"/>
        <v>#NUM!</v>
      </c>
      <c r="AP252" t="e">
        <f t="shared" ca="1" si="39"/>
        <v>#DIV/0!</v>
      </c>
      <c r="AR252" t="str">
        <f t="shared" si="40"/>
        <v>2024-39</v>
      </c>
      <c r="AS252">
        <f t="shared" ca="1" si="43"/>
        <v>1.637728542684298</v>
      </c>
      <c r="AT252">
        <f t="shared" ca="1" si="43"/>
        <v>1.1656967844072956</v>
      </c>
      <c r="AU252" t="e">
        <f t="shared" ca="1" si="43"/>
        <v>#NUM!</v>
      </c>
      <c r="AV252" t="e">
        <f t="shared" ca="1" si="43"/>
        <v>#DIV/0!</v>
      </c>
    </row>
    <row r="253" spans="1:48" x14ac:dyDescent="0.25">
      <c r="A253" s="1" t="s">
        <v>283</v>
      </c>
      <c r="B253" s="9">
        <v>1082630</v>
      </c>
      <c r="C253" s="9">
        <v>79564</v>
      </c>
      <c r="D253" s="9">
        <v>37304</v>
      </c>
      <c r="E253" s="9">
        <v>4</v>
      </c>
      <c r="F253" s="9">
        <v>0</v>
      </c>
      <c r="G253" s="9">
        <v>53</v>
      </c>
      <c r="H253" s="9">
        <v>2</v>
      </c>
      <c r="I253" s="9">
        <v>2</v>
      </c>
      <c r="J253" s="9">
        <v>0</v>
      </c>
      <c r="K253" s="9">
        <v>0</v>
      </c>
      <c r="L253" s="9"/>
      <c r="M253">
        <f t="shared" si="41"/>
        <v>4.8954859924443257E-5</v>
      </c>
      <c r="N253">
        <f t="shared" si="41"/>
        <v>2.5136996631642453E-5</v>
      </c>
      <c r="O253">
        <f t="shared" si="41"/>
        <v>5.3613553506326402E-5</v>
      </c>
      <c r="P253">
        <f t="shared" si="41"/>
        <v>0</v>
      </c>
      <c r="Q253" t="e">
        <f t="shared" si="41"/>
        <v>#DIV/0!</v>
      </c>
      <c r="S253">
        <f t="shared" si="42"/>
        <v>4.8957256629775582E-5</v>
      </c>
      <c r="T253">
        <f t="shared" si="42"/>
        <v>2.5137628517459144E-5</v>
      </c>
      <c r="U253">
        <f t="shared" si="42"/>
        <v>5.3616428086396968E-5</v>
      </c>
      <c r="V253">
        <f t="shared" si="42"/>
        <v>0</v>
      </c>
      <c r="W253" t="e">
        <f t="shared" si="42"/>
        <v>#DIV/0!</v>
      </c>
      <c r="Y253" t="str">
        <f t="shared" si="36"/>
        <v>2024-40</v>
      </c>
      <c r="Z253">
        <f ca="1">S253*EXP(-Z$1*(ROW()-ROW(S$14)-$B$2))</f>
        <v>4.936479237841633E-5</v>
      </c>
      <c r="AA253">
        <f ca="1">T253*EXP(-AA$1*(ROW()-ROW(T$14)-$B$2))</f>
        <v>2.3646803397315339E-5</v>
      </c>
      <c r="AB253">
        <f ca="1">U253*EXP(-AB$1*(ROW()-ROW(U$14)-$B$2))</f>
        <v>5.8475658888278558E-5</v>
      </c>
      <c r="AC253" t="e">
        <f ca="1">V253*EXP(-AC$1*(ROW()-ROW(V$14)-$B$2))</f>
        <v>#NUM!</v>
      </c>
      <c r="AD253" t="e">
        <f ca="1">W253*EXP(-AD$1*(ROW()-ROW(W$14)-$B$2))</f>
        <v>#DIV/0!</v>
      </c>
      <c r="AF253" t="str">
        <f t="shared" si="37"/>
        <v>2024-40</v>
      </c>
      <c r="AG253">
        <f t="shared" ca="1" si="38"/>
        <v>5.5671450808972602E-2</v>
      </c>
      <c r="AH253">
        <f t="shared" ca="1" si="38"/>
        <v>5.59558644230072E-2</v>
      </c>
      <c r="AI253">
        <f t="shared" ca="1" si="38"/>
        <v>7.0766826550384007E-2</v>
      </c>
      <c r="AJ253" t="e">
        <f t="shared" ca="1" si="38"/>
        <v>#NUM!</v>
      </c>
      <c r="AK253" t="e">
        <f t="shared" ca="1" si="38"/>
        <v>#DIV/0!</v>
      </c>
      <c r="AM253">
        <f t="shared" ca="1" si="39"/>
        <v>1.0051087875365512</v>
      </c>
      <c r="AN253">
        <f t="shared" ca="1" si="39"/>
        <v>1.2711511110642455</v>
      </c>
      <c r="AO253" t="e">
        <f t="shared" ca="1" si="39"/>
        <v>#NUM!</v>
      </c>
      <c r="AP253" t="e">
        <f t="shared" ca="1" si="39"/>
        <v>#DIV/0!</v>
      </c>
      <c r="AR253" t="str">
        <f t="shared" si="40"/>
        <v>2024-40</v>
      </c>
      <c r="AS253">
        <f t="shared" ca="1" si="43"/>
        <v>1.6369681202994266</v>
      </c>
      <c r="AT253">
        <f t="shared" ca="1" si="43"/>
        <v>1.1656263158608644</v>
      </c>
      <c r="AU253" t="e">
        <f t="shared" ca="1" si="43"/>
        <v>#NUM!</v>
      </c>
      <c r="AV253" t="e">
        <f t="shared" ca="1" si="43"/>
        <v>#DIV/0!</v>
      </c>
    </row>
    <row r="254" spans="1:48" x14ac:dyDescent="0.25">
      <c r="A254" s="1" t="s">
        <v>284</v>
      </c>
      <c r="B254" s="9">
        <v>1082577</v>
      </c>
      <c r="C254" s="9">
        <v>79562</v>
      </c>
      <c r="D254" s="9">
        <v>37302</v>
      </c>
      <c r="E254" s="9">
        <v>4</v>
      </c>
      <c r="F254" s="9">
        <v>0</v>
      </c>
      <c r="G254" s="9">
        <v>5</v>
      </c>
      <c r="H254" s="9">
        <v>0</v>
      </c>
      <c r="I254" s="9">
        <v>0</v>
      </c>
      <c r="J254" s="9">
        <v>0</v>
      </c>
      <c r="K254" s="9">
        <v>0</v>
      </c>
      <c r="L254" s="9"/>
      <c r="M254">
        <f t="shared" si="41"/>
        <v>4.618609115102205E-6</v>
      </c>
      <c r="N254">
        <f t="shared" si="41"/>
        <v>0</v>
      </c>
      <c r="O254">
        <f t="shared" si="41"/>
        <v>0</v>
      </c>
      <c r="P254">
        <f t="shared" si="41"/>
        <v>0</v>
      </c>
      <c r="Q254" t="e">
        <f t="shared" si="41"/>
        <v>#DIV/0!</v>
      </c>
      <c r="S254">
        <f t="shared" si="42"/>
        <v>4.6186304467067235E-6</v>
      </c>
      <c r="T254">
        <f t="shared" si="42"/>
        <v>0</v>
      </c>
      <c r="U254">
        <f t="shared" si="42"/>
        <v>0</v>
      </c>
      <c r="V254">
        <f t="shared" si="42"/>
        <v>0</v>
      </c>
      <c r="W254" t="e">
        <f t="shared" si="42"/>
        <v>#DIV/0!</v>
      </c>
      <c r="Y254" t="str">
        <f t="shared" si="36"/>
        <v>2024-41</v>
      </c>
      <c r="Z254">
        <f ca="1">S254*EXP(-Z$1*(ROW()-ROW(S$14)-$B$2))</f>
        <v>4.6572930769226969E-6</v>
      </c>
      <c r="AA254">
        <f ca="1">T254*EXP(-AA$1*(ROW()-ROW(T$14)-$B$2))</f>
        <v>0</v>
      </c>
      <c r="AB254">
        <f ca="1">U254*EXP(-AB$1*(ROW()-ROW(U$14)-$B$2))</f>
        <v>0</v>
      </c>
      <c r="AC254" t="e">
        <f ca="1">V254*EXP(-AC$1*(ROW()-ROW(V$14)-$B$2))</f>
        <v>#NUM!</v>
      </c>
      <c r="AD254" t="e">
        <f ca="1">W254*EXP(-AD$1*(ROW()-ROW(W$14)-$B$2))</f>
        <v>#DIV/0!</v>
      </c>
      <c r="AF254" t="str">
        <f t="shared" si="37"/>
        <v>2024-41</v>
      </c>
      <c r="AG254">
        <f t="shared" ca="1" si="38"/>
        <v>5.5676108102049524E-2</v>
      </c>
      <c r="AH254">
        <f t="shared" ca="1" si="38"/>
        <v>5.59558644230072E-2</v>
      </c>
      <c r="AI254">
        <f t="shared" ca="1" si="38"/>
        <v>7.0766826550384007E-2</v>
      </c>
      <c r="AJ254" t="e">
        <f t="shared" ca="1" si="38"/>
        <v>#NUM!</v>
      </c>
      <c r="AK254" t="e">
        <f t="shared" ca="1" si="38"/>
        <v>#DIV/0!</v>
      </c>
      <c r="AM254">
        <f t="shared" ca="1" si="39"/>
        <v>1.0050247104277639</v>
      </c>
      <c r="AN254">
        <f t="shared" ca="1" si="39"/>
        <v>1.2710447795789621</v>
      </c>
      <c r="AO254" t="e">
        <f t="shared" ca="1" si="39"/>
        <v>#NUM!</v>
      </c>
      <c r="AP254" t="e">
        <f t="shared" ca="1" si="39"/>
        <v>#DIV/0!</v>
      </c>
      <c r="AR254" t="str">
        <f t="shared" si="40"/>
        <v>2024-41</v>
      </c>
      <c r="AS254">
        <f t="shared" ca="1" si="43"/>
        <v>1.6368311883091402</v>
      </c>
      <c r="AT254">
        <f t="shared" ca="1" si="43"/>
        <v>1.1655288114993672</v>
      </c>
      <c r="AU254" t="e">
        <f t="shared" ca="1" si="43"/>
        <v>#NUM!</v>
      </c>
      <c r="AV254" t="e">
        <f t="shared" ca="1" si="43"/>
        <v>#DIV/0!</v>
      </c>
    </row>
    <row r="255" spans="1:48" x14ac:dyDescent="0.25">
      <c r="A255" s="1" t="s">
        <v>285</v>
      </c>
      <c r="B255" s="9">
        <v>277288471</v>
      </c>
      <c r="C255" s="9">
        <v>15414384</v>
      </c>
      <c r="D255" s="9">
        <v>7300865</v>
      </c>
      <c r="E255" s="9">
        <v>873</v>
      </c>
      <c r="F255" s="9">
        <v>98</v>
      </c>
      <c r="G255" s="9">
        <v>81692</v>
      </c>
      <c r="H255" s="9">
        <v>4932</v>
      </c>
      <c r="I255" s="9">
        <v>2734</v>
      </c>
      <c r="J255" s="9">
        <v>1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7F46-0596-4645-845C-5FD0AA8F249B}">
  <dimension ref="A1:AX255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7">
        <v>295</v>
      </c>
    </row>
    <row r="8" spans="1:50" x14ac:dyDescent="0.25">
      <c r="A8" s="8" t="s">
        <v>288</v>
      </c>
      <c r="B8" t="s" vm="4">
        <v>287</v>
      </c>
    </row>
    <row r="9" spans="1:50" x14ac:dyDescent="0.25">
      <c r="A9" s="8" t="s">
        <v>289</v>
      </c>
      <c r="B9" t="s" vm="5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9">
        <v>352887</v>
      </c>
      <c r="C14" s="9">
        <v>0</v>
      </c>
      <c r="D14" s="9">
        <v>0</v>
      </c>
      <c r="E14" s="9">
        <v>0</v>
      </c>
      <c r="F14" s="9">
        <v>0</v>
      </c>
      <c r="G14" s="9">
        <v>247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9">
        <v>352640</v>
      </c>
      <c r="C15" s="9">
        <v>0</v>
      </c>
      <c r="D15" s="9">
        <v>0</v>
      </c>
      <c r="E15" s="9">
        <v>0</v>
      </c>
      <c r="F15" s="9">
        <v>0</v>
      </c>
      <c r="G15" s="9">
        <v>248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8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8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9">
        <v>352392</v>
      </c>
      <c r="C16" s="9">
        <v>0</v>
      </c>
      <c r="D16" s="9">
        <v>0</v>
      </c>
      <c r="E16" s="9">
        <v>0</v>
      </c>
      <c r="F16" s="9">
        <v>0</v>
      </c>
      <c r="G16" s="9">
        <v>273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9">
        <v>352119</v>
      </c>
      <c r="C17" s="9">
        <v>0</v>
      </c>
      <c r="D17" s="9">
        <v>0</v>
      </c>
      <c r="E17" s="9">
        <v>0</v>
      </c>
      <c r="F17" s="9">
        <v>0</v>
      </c>
      <c r="G17" s="9">
        <v>276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9">
        <v>351843</v>
      </c>
      <c r="C18" s="9">
        <v>0</v>
      </c>
      <c r="D18" s="9">
        <v>0</v>
      </c>
      <c r="E18" s="9">
        <v>0</v>
      </c>
      <c r="F18" s="9">
        <v>0</v>
      </c>
      <c r="G18" s="9">
        <v>341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9">
        <v>351502</v>
      </c>
      <c r="C19" s="9">
        <v>0</v>
      </c>
      <c r="D19" s="9">
        <v>0</v>
      </c>
      <c r="E19" s="9">
        <v>0</v>
      </c>
      <c r="F19" s="9">
        <v>0</v>
      </c>
      <c r="G19" s="9">
        <v>355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9">
        <v>351147</v>
      </c>
      <c r="C20" s="9">
        <v>0</v>
      </c>
      <c r="D20" s="9">
        <v>0</v>
      </c>
      <c r="E20" s="9">
        <v>0</v>
      </c>
      <c r="F20" s="9">
        <v>0</v>
      </c>
      <c r="G20" s="9">
        <v>348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9">
        <v>350799</v>
      </c>
      <c r="C21" s="9">
        <v>0</v>
      </c>
      <c r="D21" s="9">
        <v>0</v>
      </c>
      <c r="E21" s="9">
        <v>0</v>
      </c>
      <c r="F21" s="9">
        <v>0</v>
      </c>
      <c r="G21" s="9">
        <v>374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9">
        <v>350425</v>
      </c>
      <c r="C22" s="9">
        <v>0</v>
      </c>
      <c r="D22" s="9">
        <v>0</v>
      </c>
      <c r="E22" s="9">
        <v>0</v>
      </c>
      <c r="F22" s="9">
        <v>0</v>
      </c>
      <c r="G22" s="9">
        <v>392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9">
        <v>350033</v>
      </c>
      <c r="C23" s="9">
        <v>0</v>
      </c>
      <c r="D23" s="9">
        <v>0</v>
      </c>
      <c r="E23" s="9">
        <v>0</v>
      </c>
      <c r="F23" s="9">
        <v>0</v>
      </c>
      <c r="G23" s="9">
        <v>390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9">
        <v>349643</v>
      </c>
      <c r="C24" s="9">
        <v>0</v>
      </c>
      <c r="D24" s="9">
        <v>0</v>
      </c>
      <c r="E24" s="9">
        <v>0</v>
      </c>
      <c r="F24" s="9">
        <v>0</v>
      </c>
      <c r="G24" s="9">
        <v>380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9">
        <v>349263</v>
      </c>
      <c r="C25" s="9">
        <v>0</v>
      </c>
      <c r="D25" s="9">
        <v>0</v>
      </c>
      <c r="E25" s="9">
        <v>0</v>
      </c>
      <c r="F25" s="9">
        <v>0</v>
      </c>
      <c r="G25" s="9">
        <v>366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9">
        <v>348897</v>
      </c>
      <c r="C26" s="9">
        <v>0</v>
      </c>
      <c r="D26" s="9">
        <v>0</v>
      </c>
      <c r="E26" s="9">
        <v>0</v>
      </c>
      <c r="F26" s="9">
        <v>0</v>
      </c>
      <c r="G26" s="9">
        <v>344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9">
        <v>348553</v>
      </c>
      <c r="C27" s="9">
        <v>0</v>
      </c>
      <c r="D27" s="9">
        <v>0</v>
      </c>
      <c r="E27" s="9">
        <v>0</v>
      </c>
      <c r="F27" s="9">
        <v>0</v>
      </c>
      <c r="G27" s="9">
        <v>409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9">
        <v>348144</v>
      </c>
      <c r="C28" s="9">
        <v>0</v>
      </c>
      <c r="D28" s="9">
        <v>0</v>
      </c>
      <c r="E28" s="9">
        <v>0</v>
      </c>
      <c r="F28" s="9">
        <v>0</v>
      </c>
      <c r="G28" s="9">
        <v>364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9">
        <v>347780</v>
      </c>
      <c r="C29" s="9">
        <v>0</v>
      </c>
      <c r="D29" s="9">
        <v>0</v>
      </c>
      <c r="E29" s="9">
        <v>0</v>
      </c>
      <c r="F29" s="9">
        <v>0</v>
      </c>
      <c r="G29" s="9">
        <v>372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9">
        <v>347408</v>
      </c>
      <c r="C30" s="9">
        <v>0</v>
      </c>
      <c r="D30" s="9">
        <v>0</v>
      </c>
      <c r="E30" s="9">
        <v>0</v>
      </c>
      <c r="F30" s="9">
        <v>0</v>
      </c>
      <c r="G30" s="9">
        <v>368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9">
        <v>347040</v>
      </c>
      <c r="C31" s="9">
        <v>0</v>
      </c>
      <c r="D31" s="9">
        <v>0</v>
      </c>
      <c r="E31" s="9">
        <v>0</v>
      </c>
      <c r="F31" s="9">
        <v>0</v>
      </c>
      <c r="G31" s="9">
        <v>378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9">
        <v>346662</v>
      </c>
      <c r="C32" s="9">
        <v>0</v>
      </c>
      <c r="D32" s="9">
        <v>0</v>
      </c>
      <c r="E32" s="9">
        <v>0</v>
      </c>
      <c r="F32" s="9">
        <v>0</v>
      </c>
      <c r="G32" s="9">
        <v>354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9">
        <v>346308</v>
      </c>
      <c r="C33" s="9">
        <v>0</v>
      </c>
      <c r="D33" s="9">
        <v>0</v>
      </c>
      <c r="E33" s="9">
        <v>0</v>
      </c>
      <c r="F33" s="9">
        <v>0</v>
      </c>
      <c r="G33" s="9">
        <v>317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9">
        <v>345991</v>
      </c>
      <c r="C34" s="9">
        <v>0</v>
      </c>
      <c r="D34" s="9">
        <v>0</v>
      </c>
      <c r="E34" s="9">
        <v>0</v>
      </c>
      <c r="F34" s="9">
        <v>0</v>
      </c>
      <c r="G34" s="9">
        <v>378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9">
        <v>345613</v>
      </c>
      <c r="C35" s="9">
        <v>0</v>
      </c>
      <c r="D35" s="9">
        <v>0</v>
      </c>
      <c r="E35" s="9">
        <v>0</v>
      </c>
      <c r="F35" s="9">
        <v>0</v>
      </c>
      <c r="G35" s="9">
        <v>386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9">
        <v>345227</v>
      </c>
      <c r="C36" s="9">
        <v>0</v>
      </c>
      <c r="D36" s="9">
        <v>0</v>
      </c>
      <c r="E36" s="9">
        <v>0</v>
      </c>
      <c r="F36" s="9">
        <v>0</v>
      </c>
      <c r="G36" s="9">
        <v>385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9">
        <v>344842</v>
      </c>
      <c r="C37" s="9">
        <v>0</v>
      </c>
      <c r="D37" s="9">
        <v>0</v>
      </c>
      <c r="E37" s="9">
        <v>0</v>
      </c>
      <c r="F37" s="9">
        <v>0</v>
      </c>
      <c r="G37" s="9">
        <v>379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9">
        <v>344463</v>
      </c>
      <c r="C38" s="9">
        <v>0</v>
      </c>
      <c r="D38" s="9">
        <v>0</v>
      </c>
      <c r="E38" s="9">
        <v>0</v>
      </c>
      <c r="F38" s="9">
        <v>0</v>
      </c>
      <c r="G38" s="9">
        <v>391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9">
        <v>344072</v>
      </c>
      <c r="C39" s="9">
        <v>0</v>
      </c>
      <c r="D39" s="9">
        <v>0</v>
      </c>
      <c r="E39" s="9">
        <v>0</v>
      </c>
      <c r="F39" s="9">
        <v>0</v>
      </c>
      <c r="G39" s="9">
        <v>358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9">
        <v>343714</v>
      </c>
      <c r="C40" s="9">
        <v>0</v>
      </c>
      <c r="D40" s="9">
        <v>0</v>
      </c>
      <c r="E40" s="9">
        <v>0</v>
      </c>
      <c r="F40" s="9">
        <v>0</v>
      </c>
      <c r="G40" s="9">
        <v>337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9">
        <v>343377</v>
      </c>
      <c r="C41" s="9">
        <v>0</v>
      </c>
      <c r="D41" s="9">
        <v>0</v>
      </c>
      <c r="E41" s="9">
        <v>0</v>
      </c>
      <c r="F41" s="9">
        <v>0</v>
      </c>
      <c r="G41" s="9">
        <v>367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9">
        <v>343010</v>
      </c>
      <c r="C42" s="9">
        <v>0</v>
      </c>
      <c r="D42" s="9">
        <v>0</v>
      </c>
      <c r="E42" s="9">
        <v>0</v>
      </c>
      <c r="F42" s="9">
        <v>0</v>
      </c>
      <c r="G42" s="9">
        <v>442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9">
        <v>342568</v>
      </c>
      <c r="C43" s="9">
        <v>0</v>
      </c>
      <c r="D43" s="9">
        <v>0</v>
      </c>
      <c r="E43" s="9">
        <v>0</v>
      </c>
      <c r="F43" s="9">
        <v>0</v>
      </c>
      <c r="G43" s="9">
        <v>485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9">
        <v>342083</v>
      </c>
      <c r="C44" s="9">
        <v>0</v>
      </c>
      <c r="D44" s="9">
        <v>0</v>
      </c>
      <c r="E44" s="9">
        <v>0</v>
      </c>
      <c r="F44" s="9">
        <v>0</v>
      </c>
      <c r="G44" s="9">
        <v>481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9">
        <v>341602</v>
      </c>
      <c r="C45" s="9">
        <v>0</v>
      </c>
      <c r="D45" s="9">
        <v>0</v>
      </c>
      <c r="E45" s="9">
        <v>0</v>
      </c>
      <c r="F45" s="9">
        <v>0</v>
      </c>
      <c r="G45" s="9">
        <v>556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9">
        <v>341046</v>
      </c>
      <c r="C46" s="9">
        <v>0</v>
      </c>
      <c r="D46" s="9">
        <v>0</v>
      </c>
      <c r="E46" s="9">
        <v>0</v>
      </c>
      <c r="F46" s="9">
        <v>0</v>
      </c>
      <c r="G46" s="9">
        <v>702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9">
        <v>340344</v>
      </c>
      <c r="C47" s="9">
        <v>0</v>
      </c>
      <c r="D47" s="9">
        <v>0</v>
      </c>
      <c r="E47" s="9">
        <v>0</v>
      </c>
      <c r="F47" s="9">
        <v>0</v>
      </c>
      <c r="G47" s="9">
        <v>980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9">
        <v>339364</v>
      </c>
      <c r="C48" s="9">
        <v>0</v>
      </c>
      <c r="D48" s="9">
        <v>0</v>
      </c>
      <c r="E48" s="9">
        <v>0</v>
      </c>
      <c r="F48" s="9">
        <v>0</v>
      </c>
      <c r="G48" s="9">
        <v>1177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9">
        <v>338187</v>
      </c>
      <c r="C49" s="9">
        <v>0</v>
      </c>
      <c r="D49" s="9">
        <v>0</v>
      </c>
      <c r="E49" s="9">
        <v>0</v>
      </c>
      <c r="F49" s="9">
        <v>0</v>
      </c>
      <c r="G49" s="9">
        <v>1280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9">
        <v>336907</v>
      </c>
      <c r="C50" s="9">
        <v>0</v>
      </c>
      <c r="D50" s="9">
        <v>0</v>
      </c>
      <c r="E50" s="9">
        <v>0</v>
      </c>
      <c r="F50" s="9">
        <v>0</v>
      </c>
      <c r="G50" s="9">
        <v>1069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9">
        <v>335838</v>
      </c>
      <c r="C51" s="9">
        <v>0</v>
      </c>
      <c r="D51" s="9">
        <v>0</v>
      </c>
      <c r="E51" s="9">
        <v>0</v>
      </c>
      <c r="F51" s="9">
        <v>0</v>
      </c>
      <c r="G51" s="9">
        <v>967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9">
        <v>334871</v>
      </c>
      <c r="C52" s="9">
        <v>0</v>
      </c>
      <c r="D52" s="9">
        <v>0</v>
      </c>
      <c r="E52" s="9">
        <v>0</v>
      </c>
      <c r="F52" s="9">
        <v>0</v>
      </c>
      <c r="G52" s="9">
        <v>934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9">
        <v>333937</v>
      </c>
      <c r="C53" s="9">
        <v>0</v>
      </c>
      <c r="D53" s="9">
        <v>0</v>
      </c>
      <c r="E53" s="9">
        <v>0</v>
      </c>
      <c r="F53" s="9">
        <v>0</v>
      </c>
      <c r="G53" s="9">
        <v>856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9">
        <v>333081</v>
      </c>
      <c r="C54" s="9">
        <v>0</v>
      </c>
      <c r="D54" s="9">
        <v>0</v>
      </c>
      <c r="E54" s="9">
        <v>0</v>
      </c>
      <c r="F54" s="9">
        <v>0</v>
      </c>
      <c r="G54" s="9">
        <v>933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9">
        <v>332148</v>
      </c>
      <c r="C55" s="9">
        <v>0</v>
      </c>
      <c r="D55" s="9">
        <v>0</v>
      </c>
      <c r="E55" s="9">
        <v>0</v>
      </c>
      <c r="F55" s="9">
        <v>0</v>
      </c>
      <c r="G55" s="9">
        <v>931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9">
        <v>331217</v>
      </c>
      <c r="C56" s="9">
        <v>0</v>
      </c>
      <c r="D56" s="9">
        <v>0</v>
      </c>
      <c r="E56" s="9">
        <v>0</v>
      </c>
      <c r="F56" s="9">
        <v>0</v>
      </c>
      <c r="G56" s="9">
        <v>962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9">
        <v>330236</v>
      </c>
      <c r="C57" s="9">
        <v>19</v>
      </c>
      <c r="D57" s="9">
        <v>0</v>
      </c>
      <c r="E57" s="9">
        <v>0</v>
      </c>
      <c r="F57" s="9">
        <v>0</v>
      </c>
      <c r="G57" s="9">
        <v>1053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9">
        <v>328750</v>
      </c>
      <c r="C58" s="9">
        <v>452</v>
      </c>
      <c r="D58" s="9">
        <v>0</v>
      </c>
      <c r="E58" s="9">
        <v>0</v>
      </c>
      <c r="F58" s="9">
        <v>0</v>
      </c>
      <c r="G58" s="9">
        <v>1121</v>
      </c>
      <c r="H58" s="9">
        <v>3</v>
      </c>
      <c r="I58" s="9">
        <v>0</v>
      </c>
      <c r="J58" s="9">
        <v>0</v>
      </c>
      <c r="K58" s="9">
        <v>0</v>
      </c>
      <c r="L58" s="9"/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9">
        <v>326525</v>
      </c>
      <c r="C59" s="9">
        <v>1553</v>
      </c>
      <c r="D59" s="9">
        <v>0</v>
      </c>
      <c r="E59" s="9">
        <v>0</v>
      </c>
      <c r="F59" s="9">
        <v>0</v>
      </c>
      <c r="G59" s="9">
        <v>1065</v>
      </c>
      <c r="H59" s="9">
        <v>5</v>
      </c>
      <c r="I59" s="9">
        <v>0</v>
      </c>
      <c r="J59" s="9">
        <v>0</v>
      </c>
      <c r="K59" s="9">
        <v>0</v>
      </c>
      <c r="L59" s="9"/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9">
        <v>317051</v>
      </c>
      <c r="C60" s="9">
        <v>9953</v>
      </c>
      <c r="D60" s="9">
        <v>4</v>
      </c>
      <c r="E60" s="9">
        <v>0</v>
      </c>
      <c r="F60" s="9">
        <v>0</v>
      </c>
      <c r="G60" s="9">
        <v>923</v>
      </c>
      <c r="H60" s="9">
        <v>41</v>
      </c>
      <c r="I60" s="9">
        <v>0</v>
      </c>
      <c r="J60" s="9">
        <v>0</v>
      </c>
      <c r="K60" s="9">
        <v>0</v>
      </c>
      <c r="L60" s="9"/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9">
        <v>287685</v>
      </c>
      <c r="C61" s="9">
        <v>37971</v>
      </c>
      <c r="D61" s="9">
        <v>388</v>
      </c>
      <c r="E61" s="9">
        <v>0</v>
      </c>
      <c r="F61" s="9">
        <v>0</v>
      </c>
      <c r="G61" s="9">
        <v>855</v>
      </c>
      <c r="H61" s="9">
        <v>78</v>
      </c>
      <c r="I61" s="9">
        <v>0</v>
      </c>
      <c r="J61" s="9">
        <v>0</v>
      </c>
      <c r="K61" s="9">
        <v>0</v>
      </c>
      <c r="L61" s="9"/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9">
        <v>266183</v>
      </c>
      <c r="C62" s="9">
        <v>57917</v>
      </c>
      <c r="D62" s="9">
        <v>1011</v>
      </c>
      <c r="E62" s="9">
        <v>0</v>
      </c>
      <c r="F62" s="9">
        <v>0</v>
      </c>
      <c r="G62" s="9">
        <v>780</v>
      </c>
      <c r="H62" s="9">
        <v>109</v>
      </c>
      <c r="I62" s="9">
        <v>2</v>
      </c>
      <c r="J62" s="9">
        <v>0</v>
      </c>
      <c r="K62" s="9">
        <v>0</v>
      </c>
      <c r="L62" s="9"/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9">
        <v>253505</v>
      </c>
      <c r="C63" s="9">
        <v>64265</v>
      </c>
      <c r="D63" s="9">
        <v>6450</v>
      </c>
      <c r="E63" s="9">
        <v>0</v>
      </c>
      <c r="F63" s="9">
        <v>0</v>
      </c>
      <c r="G63" s="9">
        <v>783</v>
      </c>
      <c r="H63" s="9">
        <v>153</v>
      </c>
      <c r="I63" s="9">
        <v>18</v>
      </c>
      <c r="J63" s="9">
        <v>0</v>
      </c>
      <c r="K63" s="9">
        <v>0</v>
      </c>
      <c r="L63" s="9"/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9">
        <v>239606</v>
      </c>
      <c r="C64" s="9">
        <v>53105</v>
      </c>
      <c r="D64" s="9">
        <v>30555</v>
      </c>
      <c r="E64" s="9">
        <v>0</v>
      </c>
      <c r="F64" s="9">
        <v>0</v>
      </c>
      <c r="G64" s="9">
        <v>757</v>
      </c>
      <c r="H64" s="9">
        <v>99</v>
      </c>
      <c r="I64" s="9">
        <v>48</v>
      </c>
      <c r="J64" s="9">
        <v>0</v>
      </c>
      <c r="K64" s="9">
        <v>0</v>
      </c>
      <c r="L64" s="9"/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9">
        <v>212615</v>
      </c>
      <c r="C65" s="9">
        <v>60898</v>
      </c>
      <c r="D65" s="9">
        <v>48848</v>
      </c>
      <c r="E65" s="9">
        <v>1</v>
      </c>
      <c r="F65" s="9">
        <v>0</v>
      </c>
      <c r="G65" s="9">
        <v>789</v>
      </c>
      <c r="H65" s="9">
        <v>128</v>
      </c>
      <c r="I65" s="9">
        <v>69</v>
      </c>
      <c r="J65" s="9">
        <v>0</v>
      </c>
      <c r="K65" s="9">
        <v>0</v>
      </c>
      <c r="L65" s="9"/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9">
        <v>179050</v>
      </c>
      <c r="C66" s="9">
        <v>79335</v>
      </c>
      <c r="D66" s="9">
        <v>62989</v>
      </c>
      <c r="E66" s="9">
        <v>2</v>
      </c>
      <c r="F66" s="9">
        <v>0</v>
      </c>
      <c r="G66" s="9">
        <v>800</v>
      </c>
      <c r="H66" s="9">
        <v>143</v>
      </c>
      <c r="I66" s="9">
        <v>80</v>
      </c>
      <c r="J66" s="9">
        <v>0</v>
      </c>
      <c r="K66" s="9">
        <v>0</v>
      </c>
      <c r="L66" s="9"/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9">
        <v>150125</v>
      </c>
      <c r="C67" s="9">
        <v>96412</v>
      </c>
      <c r="D67" s="9">
        <v>73813</v>
      </c>
      <c r="E67" s="9">
        <v>3</v>
      </c>
      <c r="F67" s="9">
        <v>0</v>
      </c>
      <c r="G67" s="9">
        <v>740</v>
      </c>
      <c r="H67" s="9">
        <v>175</v>
      </c>
      <c r="I67" s="9">
        <v>127</v>
      </c>
      <c r="J67" s="9">
        <v>0</v>
      </c>
      <c r="K67" s="9">
        <v>0</v>
      </c>
      <c r="L67" s="9"/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9">
        <v>129734</v>
      </c>
      <c r="C68" s="9">
        <v>99793</v>
      </c>
      <c r="D68" s="9">
        <v>89780</v>
      </c>
      <c r="E68" s="9">
        <v>4</v>
      </c>
      <c r="F68" s="9">
        <v>0</v>
      </c>
      <c r="G68" s="9">
        <v>716</v>
      </c>
      <c r="H68" s="9">
        <v>183</v>
      </c>
      <c r="I68" s="9">
        <v>110</v>
      </c>
      <c r="J68" s="9">
        <v>0</v>
      </c>
      <c r="K68" s="9">
        <v>0</v>
      </c>
      <c r="L68" s="9"/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9">
        <v>117340</v>
      </c>
      <c r="C69" s="9">
        <v>81984</v>
      </c>
      <c r="D69" s="9">
        <v>118974</v>
      </c>
      <c r="E69" s="9">
        <v>3</v>
      </c>
      <c r="F69" s="9">
        <v>1</v>
      </c>
      <c r="G69" s="9">
        <v>541</v>
      </c>
      <c r="H69" s="9">
        <v>166</v>
      </c>
      <c r="I69" s="9">
        <v>141</v>
      </c>
      <c r="J69" s="9">
        <v>0</v>
      </c>
      <c r="K69" s="9">
        <v>0</v>
      </c>
      <c r="L69" s="9"/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10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L70" s="11"/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9">
        <v>107945</v>
      </c>
      <c r="C71" s="9">
        <v>66664</v>
      </c>
      <c r="D71" s="9">
        <v>141988</v>
      </c>
      <c r="E71" s="9">
        <v>5</v>
      </c>
      <c r="F71" s="9">
        <v>1</v>
      </c>
      <c r="G71" s="9">
        <v>420</v>
      </c>
      <c r="H71" s="9">
        <v>153</v>
      </c>
      <c r="I71" s="9">
        <v>140</v>
      </c>
      <c r="J71" s="9">
        <v>0</v>
      </c>
      <c r="K71" s="9">
        <v>0</v>
      </c>
      <c r="L71" s="9"/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9">
        <v>107525</v>
      </c>
      <c r="C72" s="9">
        <v>66511</v>
      </c>
      <c r="D72" s="9">
        <v>141848</v>
      </c>
      <c r="E72" s="9">
        <v>5</v>
      </c>
      <c r="F72" s="9">
        <v>1</v>
      </c>
      <c r="G72" s="9">
        <v>408</v>
      </c>
      <c r="H72" s="9">
        <v>118</v>
      </c>
      <c r="I72" s="9">
        <v>150</v>
      </c>
      <c r="J72" s="9">
        <v>0</v>
      </c>
      <c r="K72" s="9">
        <v>0</v>
      </c>
      <c r="L72" s="9"/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9">
        <v>107117</v>
      </c>
      <c r="C73" s="9">
        <v>66393</v>
      </c>
      <c r="D73" s="9">
        <v>141698</v>
      </c>
      <c r="E73" s="9">
        <v>5</v>
      </c>
      <c r="F73" s="9">
        <v>1</v>
      </c>
      <c r="G73" s="9">
        <v>357</v>
      </c>
      <c r="H73" s="9">
        <v>124</v>
      </c>
      <c r="I73" s="9">
        <v>176</v>
      </c>
      <c r="J73" s="9">
        <v>0</v>
      </c>
      <c r="K73" s="9">
        <v>0</v>
      </c>
      <c r="L73" s="9"/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9">
        <v>106760</v>
      </c>
      <c r="C74" s="9">
        <v>66269</v>
      </c>
      <c r="D74" s="9">
        <v>141522</v>
      </c>
      <c r="E74" s="9">
        <v>5</v>
      </c>
      <c r="F74" s="9">
        <v>1</v>
      </c>
      <c r="G74" s="9">
        <v>355</v>
      </c>
      <c r="H74" s="9">
        <v>110</v>
      </c>
      <c r="I74" s="9">
        <v>166</v>
      </c>
      <c r="J74" s="9">
        <v>0</v>
      </c>
      <c r="K74" s="9">
        <v>0</v>
      </c>
      <c r="L74" s="9"/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9">
        <v>106405</v>
      </c>
      <c r="C75" s="9">
        <v>66159</v>
      </c>
      <c r="D75" s="9">
        <v>141356</v>
      </c>
      <c r="E75" s="9">
        <v>5</v>
      </c>
      <c r="F75" s="9">
        <v>1</v>
      </c>
      <c r="G75" s="9">
        <v>317</v>
      </c>
      <c r="H75" s="9">
        <v>92</v>
      </c>
      <c r="I75" s="9">
        <v>176</v>
      </c>
      <c r="J75" s="9">
        <v>0</v>
      </c>
      <c r="K75" s="9">
        <v>0</v>
      </c>
      <c r="L75" s="9"/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9">
        <v>106088</v>
      </c>
      <c r="C76" s="9">
        <v>66067</v>
      </c>
      <c r="D76" s="9">
        <v>141180</v>
      </c>
      <c r="E76" s="9">
        <v>5</v>
      </c>
      <c r="F76" s="9">
        <v>1</v>
      </c>
      <c r="G76" s="9">
        <v>316</v>
      </c>
      <c r="H76" s="9">
        <v>107</v>
      </c>
      <c r="I76" s="9">
        <v>184</v>
      </c>
      <c r="J76" s="9">
        <v>0</v>
      </c>
      <c r="K76" s="9">
        <v>0</v>
      </c>
      <c r="L76" s="9"/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9">
        <v>105772</v>
      </c>
      <c r="C77" s="9">
        <v>65960</v>
      </c>
      <c r="D77" s="9">
        <v>140996</v>
      </c>
      <c r="E77" s="9">
        <v>5</v>
      </c>
      <c r="F77" s="9">
        <v>1</v>
      </c>
      <c r="G77" s="9">
        <v>320</v>
      </c>
      <c r="H77" s="9">
        <v>93</v>
      </c>
      <c r="I77" s="9">
        <v>170</v>
      </c>
      <c r="J77" s="9">
        <v>0</v>
      </c>
      <c r="K77" s="9">
        <v>0</v>
      </c>
      <c r="L77" s="9"/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:W140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9">
        <v>105452</v>
      </c>
      <c r="C78" s="9">
        <v>65867</v>
      </c>
      <c r="D78" s="9">
        <v>140826</v>
      </c>
      <c r="E78" s="9">
        <v>5</v>
      </c>
      <c r="F78" s="9">
        <v>1</v>
      </c>
      <c r="G78" s="9">
        <v>298</v>
      </c>
      <c r="H78" s="9">
        <v>101</v>
      </c>
      <c r="I78" s="9">
        <v>174</v>
      </c>
      <c r="J78" s="9">
        <v>1</v>
      </c>
      <c r="K78" s="9">
        <v>0</v>
      </c>
      <c r="L78" s="9"/>
      <c r="M78">
        <f t="shared" ref="M78:Q141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41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9">
        <v>105154</v>
      </c>
      <c r="C79" s="9">
        <v>65766</v>
      </c>
      <c r="D79" s="9">
        <v>140652</v>
      </c>
      <c r="E79" s="9">
        <v>4</v>
      </c>
      <c r="F79" s="9">
        <v>1</v>
      </c>
      <c r="G79" s="9">
        <v>277</v>
      </c>
      <c r="H79" s="9">
        <v>101</v>
      </c>
      <c r="I79" s="9">
        <v>194</v>
      </c>
      <c r="J79" s="9">
        <v>0</v>
      </c>
      <c r="K79" s="9">
        <v>0</v>
      </c>
      <c r="L79" s="9"/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42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9">
        <v>104877</v>
      </c>
      <c r="C80" s="9">
        <v>65665</v>
      </c>
      <c r="D80" s="9">
        <v>140458</v>
      </c>
      <c r="E80" s="9">
        <v>4</v>
      </c>
      <c r="F80" s="9">
        <v>1</v>
      </c>
      <c r="G80" s="9">
        <v>267</v>
      </c>
      <c r="H80" s="9">
        <v>88</v>
      </c>
      <c r="I80" s="9">
        <v>184</v>
      </c>
      <c r="J80" s="9">
        <v>0</v>
      </c>
      <c r="K80" s="9">
        <v>0</v>
      </c>
      <c r="L80" s="9"/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9">
        <v>104610</v>
      </c>
      <c r="C81" s="9">
        <v>65577</v>
      </c>
      <c r="D81" s="9">
        <v>140274</v>
      </c>
      <c r="E81" s="9">
        <v>4</v>
      </c>
      <c r="F81" s="9">
        <v>1</v>
      </c>
      <c r="G81" s="9">
        <v>270</v>
      </c>
      <c r="H81" s="9">
        <v>108</v>
      </c>
      <c r="I81" s="9">
        <v>200</v>
      </c>
      <c r="J81" s="9">
        <v>0</v>
      </c>
      <c r="K81" s="9">
        <v>0</v>
      </c>
      <c r="L81" s="11"/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9">
        <v>104340</v>
      </c>
      <c r="C82" s="9">
        <v>65469</v>
      </c>
      <c r="D82" s="9">
        <v>140074</v>
      </c>
      <c r="E82" s="9">
        <v>4</v>
      </c>
      <c r="F82" s="9">
        <v>1</v>
      </c>
      <c r="G82" s="9">
        <v>266</v>
      </c>
      <c r="H82" s="9">
        <v>92</v>
      </c>
      <c r="I82" s="9">
        <v>210</v>
      </c>
      <c r="J82" s="9">
        <v>0</v>
      </c>
      <c r="K82" s="9">
        <v>0</v>
      </c>
      <c r="L82" s="9"/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9">
        <v>104074</v>
      </c>
      <c r="C83" s="9">
        <v>65377</v>
      </c>
      <c r="D83" s="9">
        <v>139864</v>
      </c>
      <c r="E83" s="9">
        <v>4</v>
      </c>
      <c r="F83" s="9">
        <v>1</v>
      </c>
      <c r="G83" s="9">
        <v>247</v>
      </c>
      <c r="H83" s="9">
        <v>109</v>
      </c>
      <c r="I83" s="9">
        <v>186</v>
      </c>
      <c r="J83" s="9">
        <v>0</v>
      </c>
      <c r="K83" s="9">
        <v>0</v>
      </c>
      <c r="L83" s="9"/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9">
        <v>103827</v>
      </c>
      <c r="C84" s="9">
        <v>65268</v>
      </c>
      <c r="D84" s="9">
        <v>139678</v>
      </c>
      <c r="E84" s="9">
        <v>4</v>
      </c>
      <c r="F84" s="9">
        <v>1</v>
      </c>
      <c r="G84" s="9">
        <v>278</v>
      </c>
      <c r="H84" s="9">
        <v>106</v>
      </c>
      <c r="I84" s="9">
        <v>178</v>
      </c>
      <c r="J84" s="9">
        <v>0</v>
      </c>
      <c r="K84" s="9">
        <v>0</v>
      </c>
      <c r="L84" s="9"/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9">
        <v>103549</v>
      </c>
      <c r="C85" s="9">
        <v>65162</v>
      </c>
      <c r="D85" s="9">
        <v>139500</v>
      </c>
      <c r="E85" s="9">
        <v>4</v>
      </c>
      <c r="F85" s="9">
        <v>1</v>
      </c>
      <c r="G85" s="9">
        <v>253</v>
      </c>
      <c r="H85" s="9">
        <v>107</v>
      </c>
      <c r="I85" s="9">
        <v>205</v>
      </c>
      <c r="J85" s="9">
        <v>0</v>
      </c>
      <c r="K85" s="9">
        <v>0</v>
      </c>
      <c r="L85" s="9"/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9">
        <v>103296</v>
      </c>
      <c r="C86" s="9">
        <v>65055</v>
      </c>
      <c r="D86" s="9">
        <v>139295</v>
      </c>
      <c r="E86" s="9">
        <v>4</v>
      </c>
      <c r="F86" s="9">
        <v>1</v>
      </c>
      <c r="G86" s="9">
        <v>263</v>
      </c>
      <c r="H86" s="9">
        <v>92</v>
      </c>
      <c r="I86" s="9">
        <v>191</v>
      </c>
      <c r="J86" s="9">
        <v>0</v>
      </c>
      <c r="K86" s="9">
        <v>0</v>
      </c>
      <c r="L86" s="9"/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9">
        <v>103033</v>
      </c>
      <c r="C87" s="9">
        <v>64963</v>
      </c>
      <c r="D87" s="9">
        <v>139104</v>
      </c>
      <c r="E87" s="9">
        <v>4</v>
      </c>
      <c r="F87" s="9">
        <v>1</v>
      </c>
      <c r="G87" s="9">
        <v>262</v>
      </c>
      <c r="H87" s="9">
        <v>113</v>
      </c>
      <c r="I87" s="9">
        <v>211</v>
      </c>
      <c r="J87" s="9">
        <v>0</v>
      </c>
      <c r="K87" s="9">
        <v>0</v>
      </c>
      <c r="L87" s="9"/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9">
        <v>102771</v>
      </c>
      <c r="C88" s="9">
        <v>64850</v>
      </c>
      <c r="D88" s="9">
        <v>138893</v>
      </c>
      <c r="E88" s="9">
        <v>4</v>
      </c>
      <c r="F88" s="9">
        <v>1</v>
      </c>
      <c r="G88" s="9">
        <v>251</v>
      </c>
      <c r="H88" s="9">
        <v>94</v>
      </c>
      <c r="I88" s="9">
        <v>168</v>
      </c>
      <c r="J88" s="9">
        <v>0</v>
      </c>
      <c r="K88" s="9">
        <v>0</v>
      </c>
      <c r="L88" s="9"/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9">
        <v>102520</v>
      </c>
      <c r="C89" s="9">
        <v>64756</v>
      </c>
      <c r="D89" s="9">
        <v>138725</v>
      </c>
      <c r="E89" s="9">
        <v>4</v>
      </c>
      <c r="F89" s="9">
        <v>1</v>
      </c>
      <c r="G89" s="9">
        <v>233</v>
      </c>
      <c r="H89" s="9">
        <v>104</v>
      </c>
      <c r="I89" s="9">
        <v>185</v>
      </c>
      <c r="J89" s="9">
        <v>0</v>
      </c>
      <c r="K89" s="9">
        <v>0</v>
      </c>
      <c r="L89" s="9"/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9">
        <v>102287</v>
      </c>
      <c r="C90" s="9">
        <v>64652</v>
      </c>
      <c r="D90" s="9">
        <v>138540</v>
      </c>
      <c r="E90" s="9">
        <v>4</v>
      </c>
      <c r="F90" s="9">
        <v>1</v>
      </c>
      <c r="G90" s="9">
        <v>227</v>
      </c>
      <c r="H90" s="9">
        <v>106</v>
      </c>
      <c r="I90" s="9">
        <v>206</v>
      </c>
      <c r="J90" s="9">
        <v>0</v>
      </c>
      <c r="K90" s="9">
        <v>0</v>
      </c>
      <c r="L90" s="9"/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9">
        <v>102060</v>
      </c>
      <c r="C91" s="9">
        <v>64546</v>
      </c>
      <c r="D91" s="9">
        <v>138334</v>
      </c>
      <c r="E91" s="9">
        <v>4</v>
      </c>
      <c r="F91" s="9">
        <v>1</v>
      </c>
      <c r="G91" s="9">
        <v>239</v>
      </c>
      <c r="H91" s="9">
        <v>104</v>
      </c>
      <c r="I91" s="9">
        <v>198</v>
      </c>
      <c r="J91" s="9">
        <v>0</v>
      </c>
      <c r="K91" s="9">
        <v>0</v>
      </c>
      <c r="L91" s="9"/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9">
        <v>101821</v>
      </c>
      <c r="C92" s="9">
        <v>64442</v>
      </c>
      <c r="D92" s="9">
        <v>138136</v>
      </c>
      <c r="E92" s="9">
        <v>4</v>
      </c>
      <c r="F92" s="9">
        <v>1</v>
      </c>
      <c r="G92" s="9">
        <v>242</v>
      </c>
      <c r="H92" s="9">
        <v>120</v>
      </c>
      <c r="I92" s="9">
        <v>203</v>
      </c>
      <c r="J92" s="9">
        <v>0</v>
      </c>
      <c r="K92" s="9">
        <v>0</v>
      </c>
      <c r="L92" s="9"/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9">
        <v>101579</v>
      </c>
      <c r="C93" s="9">
        <v>64322</v>
      </c>
      <c r="D93" s="9">
        <v>137933</v>
      </c>
      <c r="E93" s="9">
        <v>4</v>
      </c>
      <c r="F93" s="9">
        <v>1</v>
      </c>
      <c r="G93" s="9">
        <v>254</v>
      </c>
      <c r="H93" s="9">
        <v>109</v>
      </c>
      <c r="I93" s="9">
        <v>199</v>
      </c>
      <c r="J93" s="9">
        <v>0</v>
      </c>
      <c r="K93" s="9">
        <v>0</v>
      </c>
      <c r="L93" s="9"/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9">
        <v>101325</v>
      </c>
      <c r="C94" s="9">
        <v>64213</v>
      </c>
      <c r="D94" s="9">
        <v>137734</v>
      </c>
      <c r="E94" s="9">
        <v>4</v>
      </c>
      <c r="F94" s="9">
        <v>1</v>
      </c>
      <c r="G94" s="9">
        <v>267</v>
      </c>
      <c r="H94" s="9">
        <v>119</v>
      </c>
      <c r="I94" s="9">
        <v>204</v>
      </c>
      <c r="J94" s="9">
        <v>0</v>
      </c>
      <c r="K94" s="9">
        <v>0</v>
      </c>
      <c r="L94" s="9"/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9">
        <v>101058</v>
      </c>
      <c r="C95" s="9">
        <v>64094</v>
      </c>
      <c r="D95" s="9">
        <v>137530</v>
      </c>
      <c r="E95" s="9">
        <v>4</v>
      </c>
      <c r="F95" s="9">
        <v>1</v>
      </c>
      <c r="G95" s="9">
        <v>275</v>
      </c>
      <c r="H95" s="9">
        <v>98</v>
      </c>
      <c r="I95" s="9">
        <v>221</v>
      </c>
      <c r="J95" s="9">
        <v>0</v>
      </c>
      <c r="K95" s="9">
        <v>0</v>
      </c>
      <c r="L95" s="9"/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9">
        <v>100783</v>
      </c>
      <c r="C96" s="9">
        <v>63996</v>
      </c>
      <c r="D96" s="9">
        <v>137309</v>
      </c>
      <c r="E96" s="9">
        <v>4</v>
      </c>
      <c r="F96" s="9">
        <v>1</v>
      </c>
      <c r="G96" s="9">
        <v>274</v>
      </c>
      <c r="H96" s="9">
        <v>119</v>
      </c>
      <c r="I96" s="9">
        <v>228</v>
      </c>
      <c r="J96" s="9">
        <v>0</v>
      </c>
      <c r="K96" s="9">
        <v>0</v>
      </c>
      <c r="L96" s="9"/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9">
        <v>100509</v>
      </c>
      <c r="C97" s="9">
        <v>63877</v>
      </c>
      <c r="D97" s="9">
        <v>137081</v>
      </c>
      <c r="E97" s="9">
        <v>4</v>
      </c>
      <c r="F97" s="9">
        <v>1</v>
      </c>
      <c r="G97" s="9">
        <v>273</v>
      </c>
      <c r="H97" s="9">
        <v>118</v>
      </c>
      <c r="I97" s="9">
        <v>234</v>
      </c>
      <c r="J97" s="9">
        <v>0</v>
      </c>
      <c r="K97" s="9">
        <v>0</v>
      </c>
      <c r="L97" s="9"/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9">
        <v>100236</v>
      </c>
      <c r="C98" s="9">
        <v>63759</v>
      </c>
      <c r="D98" s="9">
        <v>136847</v>
      </c>
      <c r="E98" s="9">
        <v>4</v>
      </c>
      <c r="F98" s="9">
        <v>1</v>
      </c>
      <c r="G98" s="9">
        <v>280</v>
      </c>
      <c r="H98" s="9">
        <v>117</v>
      </c>
      <c r="I98" s="9">
        <v>251</v>
      </c>
      <c r="J98" s="9">
        <v>0</v>
      </c>
      <c r="K98" s="9">
        <v>0</v>
      </c>
      <c r="L98" s="9"/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9">
        <v>99956</v>
      </c>
      <c r="C99" s="9">
        <v>63642</v>
      </c>
      <c r="D99" s="9">
        <v>136596</v>
      </c>
      <c r="E99" s="9">
        <v>4</v>
      </c>
      <c r="F99" s="9">
        <v>1</v>
      </c>
      <c r="G99" s="9">
        <v>283</v>
      </c>
      <c r="H99" s="9">
        <v>111</v>
      </c>
      <c r="I99" s="9">
        <v>252</v>
      </c>
      <c r="J99" s="9">
        <v>0</v>
      </c>
      <c r="K99" s="9">
        <v>0</v>
      </c>
      <c r="L99" s="9"/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9">
        <v>99673</v>
      </c>
      <c r="C100" s="9">
        <v>63531</v>
      </c>
      <c r="D100" s="9">
        <v>136344</v>
      </c>
      <c r="E100" s="9">
        <v>4</v>
      </c>
      <c r="F100" s="9">
        <v>1</v>
      </c>
      <c r="G100" s="9">
        <v>304</v>
      </c>
      <c r="H100" s="9">
        <v>122</v>
      </c>
      <c r="I100" s="9">
        <v>261</v>
      </c>
      <c r="J100" s="9">
        <v>0</v>
      </c>
      <c r="K100" s="9">
        <v>0</v>
      </c>
      <c r="L100" s="9"/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9">
        <v>99369</v>
      </c>
      <c r="C101" s="9">
        <v>63409</v>
      </c>
      <c r="D101" s="9">
        <v>136083</v>
      </c>
      <c r="E101" s="9">
        <v>4</v>
      </c>
      <c r="F101" s="9">
        <v>1</v>
      </c>
      <c r="G101" s="9">
        <v>357</v>
      </c>
      <c r="H101" s="9">
        <v>141</v>
      </c>
      <c r="I101" s="9">
        <v>298</v>
      </c>
      <c r="J101" s="9">
        <v>0</v>
      </c>
      <c r="K101" s="9">
        <v>0</v>
      </c>
      <c r="L101" s="9"/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9">
        <v>99012</v>
      </c>
      <c r="C102" s="9">
        <v>63268</v>
      </c>
      <c r="D102" s="9">
        <v>135785</v>
      </c>
      <c r="E102" s="9">
        <v>4</v>
      </c>
      <c r="F102" s="9">
        <v>1</v>
      </c>
      <c r="G102" s="9">
        <v>383</v>
      </c>
      <c r="H102" s="9">
        <v>170</v>
      </c>
      <c r="I102" s="9">
        <v>276</v>
      </c>
      <c r="J102" s="9">
        <v>0</v>
      </c>
      <c r="K102" s="9">
        <v>0</v>
      </c>
      <c r="L102" s="9"/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9">
        <v>98629</v>
      </c>
      <c r="C103" s="9">
        <v>63098</v>
      </c>
      <c r="D103" s="9">
        <v>135509</v>
      </c>
      <c r="E103" s="9">
        <v>4</v>
      </c>
      <c r="F103" s="9">
        <v>1</v>
      </c>
      <c r="G103" s="9">
        <v>440</v>
      </c>
      <c r="H103" s="9">
        <v>151</v>
      </c>
      <c r="I103" s="9">
        <v>286</v>
      </c>
      <c r="J103" s="9">
        <v>0</v>
      </c>
      <c r="K103" s="9">
        <v>0</v>
      </c>
      <c r="L103" s="9"/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9">
        <v>98189</v>
      </c>
      <c r="C104" s="9">
        <v>62947</v>
      </c>
      <c r="D104" s="9">
        <v>135223</v>
      </c>
      <c r="E104" s="9">
        <v>4</v>
      </c>
      <c r="F104" s="9">
        <v>1</v>
      </c>
      <c r="G104" s="9">
        <v>459</v>
      </c>
      <c r="H104" s="9">
        <v>173</v>
      </c>
      <c r="I104" s="9">
        <v>302</v>
      </c>
      <c r="J104" s="9">
        <v>0</v>
      </c>
      <c r="K104" s="9">
        <v>0</v>
      </c>
      <c r="L104" s="9"/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9">
        <v>97730</v>
      </c>
      <c r="C105" s="9">
        <v>62774</v>
      </c>
      <c r="D105" s="9">
        <v>134921</v>
      </c>
      <c r="E105" s="9">
        <v>4</v>
      </c>
      <c r="F105" s="9">
        <v>1</v>
      </c>
      <c r="G105" s="9">
        <v>468</v>
      </c>
      <c r="H105" s="9">
        <v>188</v>
      </c>
      <c r="I105" s="9">
        <v>288</v>
      </c>
      <c r="J105" s="9">
        <v>0</v>
      </c>
      <c r="K105" s="9">
        <v>0</v>
      </c>
      <c r="L105" s="9"/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9">
        <v>97262</v>
      </c>
      <c r="C106" s="9">
        <v>62586</v>
      </c>
      <c r="D106" s="9">
        <v>134633</v>
      </c>
      <c r="E106" s="9">
        <v>4</v>
      </c>
      <c r="F106" s="9">
        <v>1</v>
      </c>
      <c r="G106" s="9">
        <v>488</v>
      </c>
      <c r="H106" s="9">
        <v>186</v>
      </c>
      <c r="I106" s="9">
        <v>320</v>
      </c>
      <c r="J106" s="9">
        <v>0</v>
      </c>
      <c r="K106" s="9">
        <v>0</v>
      </c>
      <c r="L106" s="9"/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9">
        <v>96774</v>
      </c>
      <c r="C107" s="9">
        <v>62400</v>
      </c>
      <c r="D107" s="9">
        <v>134313</v>
      </c>
      <c r="E107" s="9">
        <v>4</v>
      </c>
      <c r="F107" s="9">
        <v>1</v>
      </c>
      <c r="G107" s="9">
        <v>445</v>
      </c>
      <c r="H107" s="9">
        <v>148</v>
      </c>
      <c r="I107" s="9">
        <v>262</v>
      </c>
      <c r="J107" s="9">
        <v>0</v>
      </c>
      <c r="K107" s="9">
        <v>0</v>
      </c>
      <c r="L107" s="9"/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9">
        <v>96329</v>
      </c>
      <c r="C108" s="9">
        <v>62252</v>
      </c>
      <c r="D108" s="9">
        <v>134051</v>
      </c>
      <c r="E108" s="9">
        <v>4</v>
      </c>
      <c r="F108" s="9">
        <v>1</v>
      </c>
      <c r="G108" s="9">
        <v>385</v>
      </c>
      <c r="H108" s="9">
        <v>129</v>
      </c>
      <c r="I108" s="9">
        <v>256</v>
      </c>
      <c r="J108" s="9">
        <v>0</v>
      </c>
      <c r="K108" s="9">
        <v>0</v>
      </c>
      <c r="L108" s="9"/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9">
        <v>95944</v>
      </c>
      <c r="C109" s="9">
        <v>62123</v>
      </c>
      <c r="D109" s="9">
        <v>133795</v>
      </c>
      <c r="E109" s="9">
        <v>4</v>
      </c>
      <c r="F109" s="9">
        <v>1</v>
      </c>
      <c r="G109" s="9">
        <v>374</v>
      </c>
      <c r="H109" s="9">
        <v>134</v>
      </c>
      <c r="I109" s="9">
        <v>245</v>
      </c>
      <c r="J109" s="9">
        <v>0</v>
      </c>
      <c r="K109" s="9">
        <v>0</v>
      </c>
      <c r="L109" s="9"/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9">
        <v>95570</v>
      </c>
      <c r="C110" s="9">
        <v>61989</v>
      </c>
      <c r="D110" s="9">
        <v>133550</v>
      </c>
      <c r="E110" s="9">
        <v>4</v>
      </c>
      <c r="F110" s="9">
        <v>1</v>
      </c>
      <c r="G110" s="9">
        <v>365</v>
      </c>
      <c r="H110" s="9">
        <v>123</v>
      </c>
      <c r="I110" s="9">
        <v>229</v>
      </c>
      <c r="J110" s="9">
        <v>0</v>
      </c>
      <c r="K110" s="9">
        <v>0</v>
      </c>
      <c r="L110" s="9"/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9">
        <v>95205</v>
      </c>
      <c r="C111" s="9">
        <v>61866</v>
      </c>
      <c r="D111" s="9">
        <v>133321</v>
      </c>
      <c r="E111" s="9">
        <v>4</v>
      </c>
      <c r="F111" s="9">
        <v>1</v>
      </c>
      <c r="G111" s="9">
        <v>332</v>
      </c>
      <c r="H111" s="9">
        <v>128</v>
      </c>
      <c r="I111" s="9">
        <v>239</v>
      </c>
      <c r="J111" s="9">
        <v>0</v>
      </c>
      <c r="K111" s="9">
        <v>0</v>
      </c>
      <c r="L111" s="9"/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9">
        <v>94873</v>
      </c>
      <c r="C112" s="9">
        <v>61738</v>
      </c>
      <c r="D112" s="9">
        <v>133082</v>
      </c>
      <c r="E112" s="9">
        <v>4</v>
      </c>
      <c r="F112" s="9">
        <v>1</v>
      </c>
      <c r="G112" s="9">
        <v>344</v>
      </c>
      <c r="H112" s="9">
        <v>129</v>
      </c>
      <c r="I112" s="9">
        <v>231</v>
      </c>
      <c r="J112" s="9">
        <v>0</v>
      </c>
      <c r="K112" s="9">
        <v>0</v>
      </c>
      <c r="L112" s="9"/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9">
        <v>94529</v>
      </c>
      <c r="C113" s="9">
        <v>61609</v>
      </c>
      <c r="D113" s="9">
        <v>132851</v>
      </c>
      <c r="E113" s="9">
        <v>4</v>
      </c>
      <c r="F113" s="9">
        <v>1</v>
      </c>
      <c r="G113" s="9">
        <v>288</v>
      </c>
      <c r="H113" s="9">
        <v>124</v>
      </c>
      <c r="I113" s="9">
        <v>242</v>
      </c>
      <c r="J113" s="9">
        <v>0</v>
      </c>
      <c r="K113" s="9">
        <v>0</v>
      </c>
      <c r="L113" s="9"/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9">
        <v>94241</v>
      </c>
      <c r="C114" s="9">
        <v>61485</v>
      </c>
      <c r="D114" s="9">
        <v>132609</v>
      </c>
      <c r="E114" s="9">
        <v>4</v>
      </c>
      <c r="F114" s="9">
        <v>1</v>
      </c>
      <c r="G114" s="9">
        <v>381</v>
      </c>
      <c r="H114" s="9">
        <v>125</v>
      </c>
      <c r="I114" s="9">
        <v>280</v>
      </c>
      <c r="J114" s="9">
        <v>0</v>
      </c>
      <c r="K114" s="9">
        <v>0</v>
      </c>
      <c r="L114" s="9"/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9">
        <v>93860</v>
      </c>
      <c r="C115" s="9">
        <v>61360</v>
      </c>
      <c r="D115" s="9">
        <v>132329</v>
      </c>
      <c r="E115" s="9">
        <v>4</v>
      </c>
      <c r="F115" s="9">
        <v>1</v>
      </c>
      <c r="G115" s="9">
        <v>362</v>
      </c>
      <c r="H115" s="9">
        <v>132</v>
      </c>
      <c r="I115" s="9">
        <v>279</v>
      </c>
      <c r="J115" s="9">
        <v>0</v>
      </c>
      <c r="K115" s="9">
        <v>0</v>
      </c>
      <c r="L115" s="9"/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9">
        <v>93498</v>
      </c>
      <c r="C116" s="9">
        <v>61228</v>
      </c>
      <c r="D116" s="9">
        <v>132050</v>
      </c>
      <c r="E116" s="9">
        <v>4</v>
      </c>
      <c r="F116" s="9">
        <v>1</v>
      </c>
      <c r="G116" s="9">
        <v>383</v>
      </c>
      <c r="H116" s="9">
        <v>127</v>
      </c>
      <c r="I116" s="9">
        <v>276</v>
      </c>
      <c r="J116" s="9">
        <v>0</v>
      </c>
      <c r="K116" s="9">
        <v>0</v>
      </c>
      <c r="L116" s="9"/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9">
        <v>93115</v>
      </c>
      <c r="C117" s="9">
        <v>61101</v>
      </c>
      <c r="D117" s="9">
        <v>131774</v>
      </c>
      <c r="E117" s="9">
        <v>4</v>
      </c>
      <c r="F117" s="9">
        <v>1</v>
      </c>
      <c r="G117" s="9">
        <v>373</v>
      </c>
      <c r="H117" s="9">
        <v>138</v>
      </c>
      <c r="I117" s="9">
        <v>269</v>
      </c>
      <c r="J117" s="9">
        <v>0</v>
      </c>
      <c r="K117" s="9">
        <v>0</v>
      </c>
      <c r="L117" s="9"/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9">
        <v>92742</v>
      </c>
      <c r="C118" s="9">
        <v>60963</v>
      </c>
      <c r="D118" s="9">
        <v>131505</v>
      </c>
      <c r="E118" s="9">
        <v>4</v>
      </c>
      <c r="F118" s="9">
        <v>1</v>
      </c>
      <c r="G118" s="9">
        <v>337</v>
      </c>
      <c r="H118" s="9">
        <v>111</v>
      </c>
      <c r="I118" s="9">
        <v>233</v>
      </c>
      <c r="J118" s="9">
        <v>0</v>
      </c>
      <c r="K118" s="9">
        <v>0</v>
      </c>
      <c r="L118" s="9"/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9">
        <v>92405</v>
      </c>
      <c r="C119" s="9">
        <v>60852</v>
      </c>
      <c r="D119" s="9">
        <v>131272</v>
      </c>
      <c r="E119" s="9">
        <v>4</v>
      </c>
      <c r="F119" s="9">
        <v>1</v>
      </c>
      <c r="G119" s="9">
        <v>349</v>
      </c>
      <c r="H119" s="9">
        <v>135</v>
      </c>
      <c r="I119" s="9">
        <v>231</v>
      </c>
      <c r="J119" s="9">
        <v>0</v>
      </c>
      <c r="K119" s="9">
        <v>0</v>
      </c>
      <c r="L119" s="9"/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9">
        <v>92056</v>
      </c>
      <c r="C120" s="9">
        <v>60717</v>
      </c>
      <c r="D120" s="9">
        <v>131041</v>
      </c>
      <c r="E120" s="9">
        <v>4</v>
      </c>
      <c r="F120" s="9">
        <v>1</v>
      </c>
      <c r="G120" s="9">
        <v>283</v>
      </c>
      <c r="H120" s="9">
        <v>122</v>
      </c>
      <c r="I120" s="9">
        <v>260</v>
      </c>
      <c r="J120" s="9">
        <v>0</v>
      </c>
      <c r="K120" s="9">
        <v>0</v>
      </c>
      <c r="L120" s="9"/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9">
        <v>91773</v>
      </c>
      <c r="C121" s="9">
        <v>60595</v>
      </c>
      <c r="D121" s="9">
        <v>130781</v>
      </c>
      <c r="E121" s="9">
        <v>4</v>
      </c>
      <c r="F121" s="9">
        <v>1</v>
      </c>
      <c r="G121" s="9">
        <v>326</v>
      </c>
      <c r="H121" s="9">
        <v>112</v>
      </c>
      <c r="I121" s="9">
        <v>248</v>
      </c>
      <c r="J121" s="9">
        <v>0</v>
      </c>
      <c r="K121" s="9">
        <v>0</v>
      </c>
      <c r="L121" s="9"/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9">
        <v>91447</v>
      </c>
      <c r="C122" s="9">
        <v>60483</v>
      </c>
      <c r="D122" s="9">
        <v>130533</v>
      </c>
      <c r="E122" s="9">
        <v>4</v>
      </c>
      <c r="F122" s="9">
        <v>1</v>
      </c>
      <c r="G122" s="9">
        <v>319</v>
      </c>
      <c r="H122" s="9">
        <v>134</v>
      </c>
      <c r="I122" s="9">
        <v>268</v>
      </c>
      <c r="J122" s="9">
        <v>0</v>
      </c>
      <c r="K122" s="9">
        <v>0</v>
      </c>
      <c r="L122" s="9"/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9">
        <v>91128</v>
      </c>
      <c r="C123" s="9">
        <v>60349</v>
      </c>
      <c r="D123" s="9">
        <v>130265</v>
      </c>
      <c r="E123" s="9">
        <v>4</v>
      </c>
      <c r="F123" s="9">
        <v>1</v>
      </c>
      <c r="G123" s="9">
        <v>317</v>
      </c>
      <c r="H123" s="9">
        <v>125</v>
      </c>
      <c r="I123" s="9">
        <v>257</v>
      </c>
      <c r="J123" s="9">
        <v>0</v>
      </c>
      <c r="K123" s="9">
        <v>0</v>
      </c>
      <c r="L123" s="9"/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9">
        <v>90811</v>
      </c>
      <c r="C124" s="9">
        <v>60224</v>
      </c>
      <c r="D124" s="9">
        <v>130008</v>
      </c>
      <c r="E124" s="9">
        <v>4</v>
      </c>
      <c r="F124" s="9">
        <v>1</v>
      </c>
      <c r="G124" s="9">
        <v>295</v>
      </c>
      <c r="H124" s="9">
        <v>126</v>
      </c>
      <c r="I124" s="9">
        <v>237</v>
      </c>
      <c r="J124" s="9">
        <v>0</v>
      </c>
      <c r="K124" s="9">
        <v>0</v>
      </c>
      <c r="L124" s="9"/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9">
        <v>90516</v>
      </c>
      <c r="C125" s="9">
        <v>60098</v>
      </c>
      <c r="D125" s="9">
        <v>129771</v>
      </c>
      <c r="E125" s="9">
        <v>4</v>
      </c>
      <c r="F125" s="9">
        <v>1</v>
      </c>
      <c r="G125" s="9">
        <v>308</v>
      </c>
      <c r="H125" s="9">
        <v>136</v>
      </c>
      <c r="I125" s="9">
        <v>258</v>
      </c>
      <c r="J125" s="9">
        <v>0</v>
      </c>
      <c r="K125" s="9">
        <v>0</v>
      </c>
      <c r="L125" s="9"/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9">
        <v>90208</v>
      </c>
      <c r="C126" s="9">
        <v>59962</v>
      </c>
      <c r="D126" s="9">
        <v>129513</v>
      </c>
      <c r="E126" s="9">
        <v>4</v>
      </c>
      <c r="F126" s="9">
        <v>1</v>
      </c>
      <c r="G126" s="9">
        <v>255</v>
      </c>
      <c r="H126" s="9">
        <v>119</v>
      </c>
      <c r="I126" s="9">
        <v>244</v>
      </c>
      <c r="J126" s="9">
        <v>0</v>
      </c>
      <c r="K126" s="9">
        <v>0</v>
      </c>
      <c r="L126" s="9"/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9">
        <v>89953</v>
      </c>
      <c r="C127" s="9">
        <v>59843</v>
      </c>
      <c r="D127" s="9">
        <v>129269</v>
      </c>
      <c r="E127" s="9">
        <v>4</v>
      </c>
      <c r="F127" s="9">
        <v>1</v>
      </c>
      <c r="G127" s="9">
        <v>268</v>
      </c>
      <c r="H127" s="9">
        <v>126</v>
      </c>
      <c r="I127" s="9">
        <v>242</v>
      </c>
      <c r="J127" s="9">
        <v>0</v>
      </c>
      <c r="K127" s="9">
        <v>0</v>
      </c>
      <c r="L127" s="9"/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9">
        <v>89685</v>
      </c>
      <c r="C128" s="9">
        <v>59717</v>
      </c>
      <c r="D128" s="9">
        <v>129027</v>
      </c>
      <c r="E128" s="9">
        <v>4</v>
      </c>
      <c r="F128" s="9">
        <v>1</v>
      </c>
      <c r="G128" s="9">
        <v>246</v>
      </c>
      <c r="H128" s="9">
        <v>127</v>
      </c>
      <c r="I128" s="9">
        <v>211</v>
      </c>
      <c r="J128" s="9">
        <v>0</v>
      </c>
      <c r="K128" s="9">
        <v>0</v>
      </c>
      <c r="L128" s="9"/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9">
        <v>89439</v>
      </c>
      <c r="C129" s="9">
        <v>59590</v>
      </c>
      <c r="D129" s="9">
        <v>128816</v>
      </c>
      <c r="E129" s="9">
        <v>4</v>
      </c>
      <c r="F129" s="9">
        <v>1</v>
      </c>
      <c r="G129" s="9">
        <v>202</v>
      </c>
      <c r="H129" s="9">
        <v>107</v>
      </c>
      <c r="I129" s="9">
        <v>228</v>
      </c>
      <c r="J129" s="9">
        <v>1</v>
      </c>
      <c r="K129" s="9">
        <v>0</v>
      </c>
      <c r="L129" s="9"/>
      <c r="M129">
        <f t="shared" ref="M129:Q192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92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9">
        <v>89237</v>
      </c>
      <c r="C130" s="9">
        <v>59483</v>
      </c>
      <c r="D130" s="9">
        <v>128588</v>
      </c>
      <c r="E130" s="9">
        <v>3</v>
      </c>
      <c r="F130" s="9">
        <v>1</v>
      </c>
      <c r="G130" s="9">
        <v>224</v>
      </c>
      <c r="H130" s="9">
        <v>101</v>
      </c>
      <c r="I130" s="9">
        <v>188</v>
      </c>
      <c r="J130" s="9">
        <v>0</v>
      </c>
      <c r="K130" s="9">
        <v>0</v>
      </c>
      <c r="L130" s="9"/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93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9">
        <v>89013</v>
      </c>
      <c r="C131" s="9">
        <v>59382</v>
      </c>
      <c r="D131" s="9">
        <v>128400</v>
      </c>
      <c r="E131" s="9">
        <v>3</v>
      </c>
      <c r="F131" s="9">
        <v>1</v>
      </c>
      <c r="G131" s="9">
        <v>218</v>
      </c>
      <c r="H131" s="9">
        <v>117</v>
      </c>
      <c r="I131" s="9">
        <v>243</v>
      </c>
      <c r="J131" s="9">
        <v>0</v>
      </c>
      <c r="K131" s="9">
        <v>0</v>
      </c>
      <c r="L131" s="9"/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9">
        <v>88795</v>
      </c>
      <c r="C132" s="9">
        <v>59265</v>
      </c>
      <c r="D132" s="9">
        <v>128157</v>
      </c>
      <c r="E132" s="9">
        <v>3</v>
      </c>
      <c r="F132" s="9">
        <v>1</v>
      </c>
      <c r="G132" s="9">
        <v>248</v>
      </c>
      <c r="H132" s="9">
        <v>121</v>
      </c>
      <c r="I132" s="9">
        <v>237</v>
      </c>
      <c r="J132" s="9">
        <v>0</v>
      </c>
      <c r="K132" s="9">
        <v>0</v>
      </c>
      <c r="L132" s="9"/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9">
        <v>88547</v>
      </c>
      <c r="C133" s="9">
        <v>59144</v>
      </c>
      <c r="D133" s="9">
        <v>127920</v>
      </c>
      <c r="E133" s="9">
        <v>3</v>
      </c>
      <c r="F133" s="9">
        <v>1</v>
      </c>
      <c r="G133" s="9">
        <v>213</v>
      </c>
      <c r="H133" s="9">
        <v>124</v>
      </c>
      <c r="I133" s="9">
        <v>226</v>
      </c>
      <c r="J133" s="9">
        <v>0</v>
      </c>
      <c r="K133" s="9">
        <v>0</v>
      </c>
      <c r="L133" s="9"/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9">
        <v>88334</v>
      </c>
      <c r="C134" s="9">
        <v>59020</v>
      </c>
      <c r="D134" s="9">
        <v>127694</v>
      </c>
      <c r="E134" s="9">
        <v>3</v>
      </c>
      <c r="F134" s="9">
        <v>1</v>
      </c>
      <c r="G134" s="9">
        <v>255</v>
      </c>
      <c r="H134" s="9">
        <v>120</v>
      </c>
      <c r="I134" s="9">
        <v>218</v>
      </c>
      <c r="J134" s="9">
        <v>0</v>
      </c>
      <c r="K134" s="9">
        <v>0</v>
      </c>
      <c r="L134" s="9"/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9">
        <v>88079</v>
      </c>
      <c r="C135" s="9">
        <v>58900</v>
      </c>
      <c r="D135" s="9">
        <v>127476</v>
      </c>
      <c r="E135" s="9">
        <v>3</v>
      </c>
      <c r="F135" s="9">
        <v>1</v>
      </c>
      <c r="G135" s="9">
        <v>237</v>
      </c>
      <c r="H135" s="9">
        <v>141</v>
      </c>
      <c r="I135" s="9">
        <v>250</v>
      </c>
      <c r="J135" s="9">
        <v>0</v>
      </c>
      <c r="K135" s="9">
        <v>0</v>
      </c>
      <c r="L135" s="9"/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9">
        <v>87842</v>
      </c>
      <c r="C136" s="9">
        <v>58759</v>
      </c>
      <c r="D136" s="9">
        <v>127226</v>
      </c>
      <c r="E136" s="9">
        <v>3</v>
      </c>
      <c r="F136" s="9">
        <v>1</v>
      </c>
      <c r="G136" s="9">
        <v>225</v>
      </c>
      <c r="H136" s="9">
        <v>91</v>
      </c>
      <c r="I136" s="9">
        <v>200</v>
      </c>
      <c r="J136" s="9">
        <v>0</v>
      </c>
      <c r="K136" s="9">
        <v>0</v>
      </c>
      <c r="L136" s="9"/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9">
        <v>87617</v>
      </c>
      <c r="C137" s="9">
        <v>58668</v>
      </c>
      <c r="D137" s="9">
        <v>127026</v>
      </c>
      <c r="E137" s="9">
        <v>3</v>
      </c>
      <c r="F137" s="9">
        <v>1</v>
      </c>
      <c r="G137" s="9">
        <v>218</v>
      </c>
      <c r="H137" s="9">
        <v>109</v>
      </c>
      <c r="I137" s="9">
        <v>231</v>
      </c>
      <c r="J137" s="9">
        <v>0</v>
      </c>
      <c r="K137" s="9">
        <v>0</v>
      </c>
      <c r="L137" s="9"/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9">
        <v>87399</v>
      </c>
      <c r="C138" s="9">
        <v>58559</v>
      </c>
      <c r="D138" s="9">
        <v>126795</v>
      </c>
      <c r="E138" s="9">
        <v>3</v>
      </c>
      <c r="F138" s="9">
        <v>1</v>
      </c>
      <c r="G138" s="9">
        <v>254</v>
      </c>
      <c r="H138" s="9">
        <v>118</v>
      </c>
      <c r="I138" s="9">
        <v>278</v>
      </c>
      <c r="J138" s="9">
        <v>0</v>
      </c>
      <c r="K138" s="9">
        <v>0</v>
      </c>
      <c r="L138" s="9"/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9">
        <v>87145</v>
      </c>
      <c r="C139" s="9">
        <v>58441</v>
      </c>
      <c r="D139" s="9">
        <v>126517</v>
      </c>
      <c r="E139" s="9">
        <v>3</v>
      </c>
      <c r="F139" s="9">
        <v>1</v>
      </c>
      <c r="G139" s="9">
        <v>243</v>
      </c>
      <c r="H139" s="9">
        <v>120</v>
      </c>
      <c r="I139" s="9">
        <v>235</v>
      </c>
      <c r="J139" s="9">
        <v>0</v>
      </c>
      <c r="K139" s="9">
        <v>0</v>
      </c>
      <c r="L139" s="9"/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9">
        <v>86902</v>
      </c>
      <c r="C140" s="9">
        <v>58321</v>
      </c>
      <c r="D140" s="9">
        <v>126282</v>
      </c>
      <c r="E140" s="9">
        <v>3</v>
      </c>
      <c r="F140" s="9">
        <v>1</v>
      </c>
      <c r="G140" s="9">
        <v>233</v>
      </c>
      <c r="H140" s="9">
        <v>115</v>
      </c>
      <c r="I140" s="9">
        <v>255</v>
      </c>
      <c r="J140" s="9">
        <v>0</v>
      </c>
      <c r="K140" s="9">
        <v>0</v>
      </c>
      <c r="L140" s="9"/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9">
        <v>86669</v>
      </c>
      <c r="C141" s="9">
        <v>58206</v>
      </c>
      <c r="D141" s="9">
        <v>126027</v>
      </c>
      <c r="E141" s="9">
        <v>3</v>
      </c>
      <c r="F141" s="9">
        <v>1</v>
      </c>
      <c r="G141" s="9">
        <v>243</v>
      </c>
      <c r="H141" s="9">
        <v>110</v>
      </c>
      <c r="I141" s="9">
        <v>231</v>
      </c>
      <c r="J141" s="9">
        <v>0</v>
      </c>
      <c r="K141" s="9">
        <v>0</v>
      </c>
      <c r="L141" s="9"/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9">
        <v>86426</v>
      </c>
      <c r="C142" s="9">
        <v>58096</v>
      </c>
      <c r="D142" s="9">
        <v>125796</v>
      </c>
      <c r="E142" s="9">
        <v>3</v>
      </c>
      <c r="F142" s="9">
        <v>1</v>
      </c>
      <c r="G142" s="9">
        <v>282</v>
      </c>
      <c r="H142" s="9">
        <v>136</v>
      </c>
      <c r="I142" s="9">
        <v>263</v>
      </c>
      <c r="J142" s="9">
        <v>0</v>
      </c>
      <c r="K142" s="9">
        <v>0</v>
      </c>
      <c r="L142" s="9"/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9">
        <v>86144</v>
      </c>
      <c r="C143" s="9">
        <v>57960</v>
      </c>
      <c r="D143" s="9">
        <v>125533</v>
      </c>
      <c r="E143" s="9">
        <v>3</v>
      </c>
      <c r="F143" s="9">
        <v>1</v>
      </c>
      <c r="G143" s="9">
        <v>239</v>
      </c>
      <c r="H143" s="9">
        <v>124</v>
      </c>
      <c r="I143" s="9">
        <v>247</v>
      </c>
      <c r="J143" s="9">
        <v>0</v>
      </c>
      <c r="K143" s="9">
        <v>0</v>
      </c>
      <c r="L143" s="9"/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9">
        <v>85905</v>
      </c>
      <c r="C144" s="9">
        <v>57836</v>
      </c>
      <c r="D144" s="9">
        <v>125286</v>
      </c>
      <c r="E144" s="9">
        <v>3</v>
      </c>
      <c r="F144" s="9">
        <v>1</v>
      </c>
      <c r="G144" s="9">
        <v>183</v>
      </c>
      <c r="H144" s="9">
        <v>109</v>
      </c>
      <c r="I144" s="9">
        <v>250</v>
      </c>
      <c r="J144" s="9">
        <v>0</v>
      </c>
      <c r="K144" s="9">
        <v>0</v>
      </c>
      <c r="L144" s="9"/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9">
        <v>85722</v>
      </c>
      <c r="C145" s="9">
        <v>57727</v>
      </c>
      <c r="D145" s="9">
        <v>125036</v>
      </c>
      <c r="E145" s="9">
        <v>3</v>
      </c>
      <c r="F145" s="9">
        <v>1</v>
      </c>
      <c r="G145" s="9">
        <v>242</v>
      </c>
      <c r="H145" s="9">
        <v>126</v>
      </c>
      <c r="I145" s="9">
        <v>241</v>
      </c>
      <c r="J145" s="9">
        <v>0</v>
      </c>
      <c r="K145" s="9">
        <v>0</v>
      </c>
      <c r="L145" s="9"/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9">
        <v>85480</v>
      </c>
      <c r="C146" s="9">
        <v>57601</v>
      </c>
      <c r="D146" s="9">
        <v>124795</v>
      </c>
      <c r="E146" s="9">
        <v>3</v>
      </c>
      <c r="F146" s="9">
        <v>1</v>
      </c>
      <c r="G146" s="9">
        <v>238</v>
      </c>
      <c r="H146" s="9">
        <v>112</v>
      </c>
      <c r="I146" s="9">
        <v>263</v>
      </c>
      <c r="J146" s="9">
        <v>0</v>
      </c>
      <c r="K146" s="9">
        <v>0</v>
      </c>
      <c r="L146" s="9"/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9">
        <v>85242</v>
      </c>
      <c r="C147" s="9">
        <v>57489</v>
      </c>
      <c r="D147" s="9">
        <v>124532</v>
      </c>
      <c r="E147" s="9">
        <v>3</v>
      </c>
      <c r="F147" s="9">
        <v>1</v>
      </c>
      <c r="G147" s="9">
        <v>266</v>
      </c>
      <c r="H147" s="9">
        <v>105</v>
      </c>
      <c r="I147" s="9">
        <v>259</v>
      </c>
      <c r="J147" s="9">
        <v>0</v>
      </c>
      <c r="K147" s="9">
        <v>0</v>
      </c>
      <c r="L147" s="9"/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9">
        <v>84976</v>
      </c>
      <c r="C148" s="9">
        <v>57384</v>
      </c>
      <c r="D148" s="9">
        <v>124273</v>
      </c>
      <c r="E148" s="9">
        <v>3</v>
      </c>
      <c r="F148" s="9">
        <v>1</v>
      </c>
      <c r="G148" s="9">
        <v>269</v>
      </c>
      <c r="H148" s="9">
        <v>138</v>
      </c>
      <c r="I148" s="9">
        <v>250</v>
      </c>
      <c r="J148" s="9">
        <v>0</v>
      </c>
      <c r="K148" s="9">
        <v>0</v>
      </c>
      <c r="L148" s="9"/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9">
        <v>84707</v>
      </c>
      <c r="C149" s="9">
        <v>57246</v>
      </c>
      <c r="D149" s="9">
        <v>124023</v>
      </c>
      <c r="E149" s="9">
        <v>3</v>
      </c>
      <c r="F149" s="9">
        <v>1</v>
      </c>
      <c r="G149" s="9">
        <v>275</v>
      </c>
      <c r="H149" s="9">
        <v>146</v>
      </c>
      <c r="I149" s="9">
        <v>249</v>
      </c>
      <c r="J149" s="9">
        <v>1</v>
      </c>
      <c r="K149" s="9">
        <v>0</v>
      </c>
      <c r="L149" s="9"/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9">
        <v>84432</v>
      </c>
      <c r="C150" s="9">
        <v>57100</v>
      </c>
      <c r="D150" s="9">
        <v>123774</v>
      </c>
      <c r="E150" s="9">
        <v>2</v>
      </c>
      <c r="F150" s="9">
        <v>1</v>
      </c>
      <c r="G150" s="9">
        <v>268</v>
      </c>
      <c r="H150" s="9">
        <v>121</v>
      </c>
      <c r="I150" s="9">
        <v>254</v>
      </c>
      <c r="J150" s="9">
        <v>0</v>
      </c>
      <c r="K150" s="9">
        <v>0</v>
      </c>
      <c r="L150" s="9"/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9">
        <v>84164</v>
      </c>
      <c r="C151" s="9">
        <v>56979</v>
      </c>
      <c r="D151" s="9">
        <v>123520</v>
      </c>
      <c r="E151" s="9">
        <v>2</v>
      </c>
      <c r="F151" s="9">
        <v>1</v>
      </c>
      <c r="G151" s="9">
        <v>273</v>
      </c>
      <c r="H151" s="9">
        <v>144</v>
      </c>
      <c r="I151" s="9">
        <v>268</v>
      </c>
      <c r="J151" s="9">
        <v>0</v>
      </c>
      <c r="K151" s="9">
        <v>0</v>
      </c>
      <c r="L151" s="9"/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9">
        <v>83891</v>
      </c>
      <c r="C152" s="9">
        <v>56835</v>
      </c>
      <c r="D152" s="9">
        <v>123252</v>
      </c>
      <c r="E152" s="9">
        <v>2</v>
      </c>
      <c r="F152" s="9">
        <v>1</v>
      </c>
      <c r="G152" s="9">
        <v>240</v>
      </c>
      <c r="H152" s="9">
        <v>133</v>
      </c>
      <c r="I152" s="9">
        <v>277</v>
      </c>
      <c r="J152" s="9">
        <v>0</v>
      </c>
      <c r="K152" s="9">
        <v>0</v>
      </c>
      <c r="L152" s="9"/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9">
        <v>83651</v>
      </c>
      <c r="C153" s="9">
        <v>56702</v>
      </c>
      <c r="D153" s="9">
        <v>122975</v>
      </c>
      <c r="E153" s="9">
        <v>2</v>
      </c>
      <c r="F153" s="9">
        <v>1</v>
      </c>
      <c r="G153" s="9">
        <v>255</v>
      </c>
      <c r="H153" s="9">
        <v>116</v>
      </c>
      <c r="I153" s="9">
        <v>248</v>
      </c>
      <c r="J153" s="9">
        <v>0</v>
      </c>
      <c r="K153" s="9">
        <v>0</v>
      </c>
      <c r="L153" s="9"/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9">
        <v>83396</v>
      </c>
      <c r="C154" s="9">
        <v>56586</v>
      </c>
      <c r="D154" s="9">
        <v>122727</v>
      </c>
      <c r="E154" s="9">
        <v>2</v>
      </c>
      <c r="F154" s="9">
        <v>1</v>
      </c>
      <c r="G154" s="9">
        <v>233</v>
      </c>
      <c r="H154" s="9">
        <v>142</v>
      </c>
      <c r="I154" s="9">
        <v>239</v>
      </c>
      <c r="J154" s="9">
        <v>0</v>
      </c>
      <c r="K154" s="9">
        <v>0</v>
      </c>
      <c r="L154" s="9"/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9">
        <v>83163</v>
      </c>
      <c r="C155" s="9">
        <v>56444</v>
      </c>
      <c r="D155" s="9">
        <v>122488</v>
      </c>
      <c r="E155" s="9">
        <v>2</v>
      </c>
      <c r="F155" s="9">
        <v>1</v>
      </c>
      <c r="G155" s="9">
        <v>231</v>
      </c>
      <c r="H155" s="9">
        <v>133</v>
      </c>
      <c r="I155" s="9">
        <v>240</v>
      </c>
      <c r="J155" s="9">
        <v>0</v>
      </c>
      <c r="K155" s="9">
        <v>0</v>
      </c>
      <c r="L155" s="9"/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9">
        <v>82932</v>
      </c>
      <c r="C156" s="9">
        <v>56311</v>
      </c>
      <c r="D156" s="9">
        <v>122248</v>
      </c>
      <c r="E156" s="9">
        <v>2</v>
      </c>
      <c r="F156" s="9">
        <v>1</v>
      </c>
      <c r="G156" s="9">
        <v>253</v>
      </c>
      <c r="H156" s="9">
        <v>124</v>
      </c>
      <c r="I156" s="9">
        <v>250</v>
      </c>
      <c r="J156" s="9">
        <v>0</v>
      </c>
      <c r="K156" s="9">
        <v>0</v>
      </c>
      <c r="L156" s="9"/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9">
        <v>82679</v>
      </c>
      <c r="C157" s="9">
        <v>56187</v>
      </c>
      <c r="D157" s="9">
        <v>121998</v>
      </c>
      <c r="E157" s="9">
        <v>2</v>
      </c>
      <c r="F157" s="9">
        <v>1</v>
      </c>
      <c r="G157" s="9">
        <v>281</v>
      </c>
      <c r="H157" s="9">
        <v>137</v>
      </c>
      <c r="I157" s="9">
        <v>288</v>
      </c>
      <c r="J157" s="9">
        <v>0</v>
      </c>
      <c r="K157" s="9">
        <v>0</v>
      </c>
      <c r="L157" s="9"/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9">
        <v>82398</v>
      </c>
      <c r="C158" s="9">
        <v>56050</v>
      </c>
      <c r="D158" s="9">
        <v>121710</v>
      </c>
      <c r="E158" s="9">
        <v>2</v>
      </c>
      <c r="F158" s="9">
        <v>1</v>
      </c>
      <c r="G158" s="9">
        <v>286</v>
      </c>
      <c r="H158" s="9">
        <v>148</v>
      </c>
      <c r="I158" s="9">
        <v>262</v>
      </c>
      <c r="J158" s="9">
        <v>0</v>
      </c>
      <c r="K158" s="9">
        <v>0</v>
      </c>
      <c r="L158" s="9"/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9">
        <v>82112</v>
      </c>
      <c r="C159" s="9">
        <v>55902</v>
      </c>
      <c r="D159" s="9">
        <v>121448</v>
      </c>
      <c r="E159" s="9">
        <v>2</v>
      </c>
      <c r="F159" s="9">
        <v>1</v>
      </c>
      <c r="G159" s="9">
        <v>297</v>
      </c>
      <c r="H159" s="9">
        <v>163</v>
      </c>
      <c r="I159" s="9">
        <v>320</v>
      </c>
      <c r="J159" s="9">
        <v>0</v>
      </c>
      <c r="K159" s="9">
        <v>0</v>
      </c>
      <c r="L159" s="9"/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9">
        <v>81815</v>
      </c>
      <c r="C160" s="9">
        <v>55739</v>
      </c>
      <c r="D160" s="9">
        <v>121128</v>
      </c>
      <c r="E160" s="9">
        <v>2</v>
      </c>
      <c r="F160" s="9">
        <v>1</v>
      </c>
      <c r="G160" s="9">
        <v>322</v>
      </c>
      <c r="H160" s="9">
        <v>174</v>
      </c>
      <c r="I160" s="9">
        <v>378</v>
      </c>
      <c r="J160" s="9">
        <v>0</v>
      </c>
      <c r="K160" s="9">
        <v>0</v>
      </c>
      <c r="L160" s="9"/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9">
        <v>81493</v>
      </c>
      <c r="C161" s="9">
        <v>55565</v>
      </c>
      <c r="D161" s="9">
        <v>120750</v>
      </c>
      <c r="E161" s="9">
        <v>2</v>
      </c>
      <c r="F161" s="9">
        <v>1</v>
      </c>
      <c r="G161" s="9">
        <v>391</v>
      </c>
      <c r="H161" s="9">
        <v>186</v>
      </c>
      <c r="I161" s="9">
        <v>365</v>
      </c>
      <c r="J161" s="9">
        <v>0</v>
      </c>
      <c r="K161" s="9">
        <v>0</v>
      </c>
      <c r="L161" s="9"/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9">
        <v>81102</v>
      </c>
      <c r="C162" s="9">
        <v>55379</v>
      </c>
      <c r="D162" s="9">
        <v>120385</v>
      </c>
      <c r="E162" s="9">
        <v>2</v>
      </c>
      <c r="F162" s="9">
        <v>1</v>
      </c>
      <c r="G162" s="9">
        <v>308</v>
      </c>
      <c r="H162" s="9">
        <v>177</v>
      </c>
      <c r="I162" s="9">
        <v>345</v>
      </c>
      <c r="J162" s="9">
        <v>0</v>
      </c>
      <c r="K162" s="9">
        <v>0</v>
      </c>
      <c r="L162" s="9"/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9">
        <v>80794</v>
      </c>
      <c r="C163" s="9">
        <v>55202</v>
      </c>
      <c r="D163" s="9">
        <v>120040</v>
      </c>
      <c r="E163" s="9">
        <v>2</v>
      </c>
      <c r="F163" s="9">
        <v>1</v>
      </c>
      <c r="G163" s="9">
        <v>294</v>
      </c>
      <c r="H163" s="9">
        <v>140</v>
      </c>
      <c r="I163" s="9">
        <v>302</v>
      </c>
      <c r="J163" s="9">
        <v>0</v>
      </c>
      <c r="K163" s="9">
        <v>0</v>
      </c>
      <c r="L163" s="9"/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9">
        <v>80500</v>
      </c>
      <c r="C164" s="9">
        <v>55062</v>
      </c>
      <c r="D164" s="9">
        <v>119738</v>
      </c>
      <c r="E164" s="9">
        <v>2</v>
      </c>
      <c r="F164" s="9">
        <v>1</v>
      </c>
      <c r="G164" s="9">
        <v>292</v>
      </c>
      <c r="H164" s="9">
        <v>164</v>
      </c>
      <c r="I164" s="9">
        <v>287</v>
      </c>
      <c r="J164" s="9">
        <v>0</v>
      </c>
      <c r="K164" s="9">
        <v>0</v>
      </c>
      <c r="L164" s="9"/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9">
        <v>80208</v>
      </c>
      <c r="C165" s="9">
        <v>54898</v>
      </c>
      <c r="D165" s="9">
        <v>119451</v>
      </c>
      <c r="E165" s="9">
        <v>2</v>
      </c>
      <c r="F165" s="9">
        <v>1</v>
      </c>
      <c r="G165" s="9">
        <v>238</v>
      </c>
      <c r="H165" s="9">
        <v>137</v>
      </c>
      <c r="I165" s="9">
        <v>253</v>
      </c>
      <c r="J165" s="9">
        <v>0</v>
      </c>
      <c r="K165" s="9">
        <v>0</v>
      </c>
      <c r="L165" s="9"/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9">
        <v>79970</v>
      </c>
      <c r="C166" s="9">
        <v>54761</v>
      </c>
      <c r="D166" s="9">
        <v>119198</v>
      </c>
      <c r="E166" s="9">
        <v>2</v>
      </c>
      <c r="F166" s="9">
        <v>1</v>
      </c>
      <c r="G166" s="9">
        <v>244</v>
      </c>
      <c r="H166" s="9">
        <v>151</v>
      </c>
      <c r="I166" s="9">
        <v>248</v>
      </c>
      <c r="J166" s="9">
        <v>0</v>
      </c>
      <c r="K166" s="9">
        <v>0</v>
      </c>
      <c r="L166" s="9"/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9">
        <v>79726</v>
      </c>
      <c r="C167" s="9">
        <v>54610</v>
      </c>
      <c r="D167" s="9">
        <v>118950</v>
      </c>
      <c r="E167" s="9">
        <v>2</v>
      </c>
      <c r="F167" s="9">
        <v>1</v>
      </c>
      <c r="G167" s="9">
        <v>227</v>
      </c>
      <c r="H167" s="9">
        <v>129</v>
      </c>
      <c r="I167" s="9">
        <v>262</v>
      </c>
      <c r="J167" s="9">
        <v>0</v>
      </c>
      <c r="K167" s="9">
        <v>0</v>
      </c>
      <c r="L167" s="9"/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9">
        <v>79499</v>
      </c>
      <c r="C168" s="9">
        <v>54481</v>
      </c>
      <c r="D168" s="9">
        <v>118688</v>
      </c>
      <c r="E168" s="9">
        <v>2</v>
      </c>
      <c r="F168" s="9">
        <v>1</v>
      </c>
      <c r="G168" s="9">
        <v>254</v>
      </c>
      <c r="H168" s="9">
        <v>144</v>
      </c>
      <c r="I168" s="9">
        <v>264</v>
      </c>
      <c r="J168" s="9">
        <v>0</v>
      </c>
      <c r="K168" s="9">
        <v>0</v>
      </c>
      <c r="L168" s="9"/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9">
        <v>79245</v>
      </c>
      <c r="C169" s="9">
        <v>54337</v>
      </c>
      <c r="D169" s="9">
        <v>118424</v>
      </c>
      <c r="E169" s="9">
        <v>2</v>
      </c>
      <c r="F169" s="9">
        <v>1</v>
      </c>
      <c r="G169" s="9">
        <v>225</v>
      </c>
      <c r="H169" s="9">
        <v>130</v>
      </c>
      <c r="I169" s="9">
        <v>275</v>
      </c>
      <c r="J169" s="9">
        <v>0</v>
      </c>
      <c r="K169" s="9">
        <v>0</v>
      </c>
      <c r="L169" s="9"/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9">
        <v>79020</v>
      </c>
      <c r="C170" s="9">
        <v>54207</v>
      </c>
      <c r="D170" s="9">
        <v>118149</v>
      </c>
      <c r="E170" s="9">
        <v>2</v>
      </c>
      <c r="F170" s="9">
        <v>1</v>
      </c>
      <c r="G170" s="9">
        <v>254</v>
      </c>
      <c r="H170" s="9">
        <v>121</v>
      </c>
      <c r="I170" s="9">
        <v>257</v>
      </c>
      <c r="J170" s="9">
        <v>0</v>
      </c>
      <c r="K170" s="9">
        <v>0</v>
      </c>
      <c r="L170" s="9"/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9">
        <v>78766</v>
      </c>
      <c r="C171" s="9">
        <v>54086</v>
      </c>
      <c r="D171" s="9">
        <v>117892</v>
      </c>
      <c r="E171" s="9">
        <v>2</v>
      </c>
      <c r="F171" s="9">
        <v>1</v>
      </c>
      <c r="G171" s="9">
        <v>239</v>
      </c>
      <c r="H171" s="9">
        <v>125</v>
      </c>
      <c r="I171" s="9">
        <v>263</v>
      </c>
      <c r="J171" s="9">
        <v>0</v>
      </c>
      <c r="K171" s="9">
        <v>0</v>
      </c>
      <c r="L171" s="9"/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9">
        <v>78527</v>
      </c>
      <c r="C172" s="9">
        <v>53961</v>
      </c>
      <c r="D172" s="9">
        <v>117629</v>
      </c>
      <c r="E172" s="9">
        <v>2</v>
      </c>
      <c r="F172" s="9">
        <v>1</v>
      </c>
      <c r="G172" s="9">
        <v>216</v>
      </c>
      <c r="H172" s="9">
        <v>117</v>
      </c>
      <c r="I172" s="9">
        <v>262</v>
      </c>
      <c r="J172" s="9">
        <v>0</v>
      </c>
      <c r="K172" s="9">
        <v>0</v>
      </c>
      <c r="L172" s="9"/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9">
        <v>78311</v>
      </c>
      <c r="C173" s="9">
        <v>53844</v>
      </c>
      <c r="D173" s="9">
        <v>117367</v>
      </c>
      <c r="E173" s="9">
        <v>2</v>
      </c>
      <c r="F173" s="9">
        <v>1</v>
      </c>
      <c r="G173" s="9">
        <v>224</v>
      </c>
      <c r="H173" s="9">
        <v>117</v>
      </c>
      <c r="I173" s="9">
        <v>264</v>
      </c>
      <c r="J173" s="9">
        <v>0</v>
      </c>
      <c r="K173" s="9">
        <v>0</v>
      </c>
      <c r="L173" s="9"/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9">
        <v>78087</v>
      </c>
      <c r="C174" s="9">
        <v>53727</v>
      </c>
      <c r="D174" s="9">
        <v>117103</v>
      </c>
      <c r="E174" s="9">
        <v>2</v>
      </c>
      <c r="F174" s="9">
        <v>1</v>
      </c>
      <c r="G174" s="9">
        <v>237</v>
      </c>
      <c r="H174" s="9">
        <v>104</v>
      </c>
      <c r="I174" s="9">
        <v>251</v>
      </c>
      <c r="J174" s="9">
        <v>0</v>
      </c>
      <c r="K174" s="9">
        <v>0</v>
      </c>
      <c r="L174" s="9"/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9">
        <v>77850</v>
      </c>
      <c r="C175" s="9">
        <v>53623</v>
      </c>
      <c r="D175" s="9">
        <v>116852</v>
      </c>
      <c r="E175" s="9">
        <v>2</v>
      </c>
      <c r="F175" s="9">
        <v>1</v>
      </c>
      <c r="G175" s="9">
        <v>221</v>
      </c>
      <c r="H175" s="9">
        <v>115</v>
      </c>
      <c r="I175" s="9">
        <v>242</v>
      </c>
      <c r="J175" s="9">
        <v>0</v>
      </c>
      <c r="K175" s="9">
        <v>0</v>
      </c>
      <c r="L175" s="9"/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9">
        <v>77629</v>
      </c>
      <c r="C176" s="9">
        <v>53508</v>
      </c>
      <c r="D176" s="9">
        <v>116610</v>
      </c>
      <c r="E176" s="9">
        <v>2</v>
      </c>
      <c r="F176" s="9">
        <v>1</v>
      </c>
      <c r="G176" s="9">
        <v>196</v>
      </c>
      <c r="H176" s="9">
        <v>144</v>
      </c>
      <c r="I176" s="9">
        <v>259</v>
      </c>
      <c r="J176" s="9">
        <v>0</v>
      </c>
      <c r="K176" s="9">
        <v>0</v>
      </c>
      <c r="L176" s="9"/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9">
        <v>77433</v>
      </c>
      <c r="C177" s="9">
        <v>53364</v>
      </c>
      <c r="D177" s="9">
        <v>116351</v>
      </c>
      <c r="E177" s="9">
        <v>2</v>
      </c>
      <c r="F177" s="9">
        <v>1</v>
      </c>
      <c r="G177" s="9">
        <v>219</v>
      </c>
      <c r="H177" s="9">
        <v>120</v>
      </c>
      <c r="I177" s="9">
        <v>229</v>
      </c>
      <c r="J177" s="9">
        <v>0</v>
      </c>
      <c r="K177" s="9">
        <v>0</v>
      </c>
      <c r="L177" s="9"/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9">
        <v>77214</v>
      </c>
      <c r="C178" s="9">
        <v>53244</v>
      </c>
      <c r="D178" s="9">
        <v>116122</v>
      </c>
      <c r="E178" s="9">
        <v>2</v>
      </c>
      <c r="F178" s="9">
        <v>1</v>
      </c>
      <c r="G178" s="9">
        <v>211</v>
      </c>
      <c r="H178" s="9">
        <v>95</v>
      </c>
      <c r="I178" s="9">
        <v>228</v>
      </c>
      <c r="J178" s="9">
        <v>0</v>
      </c>
      <c r="K178" s="9">
        <v>0</v>
      </c>
      <c r="L178" s="9"/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9">
        <v>77003</v>
      </c>
      <c r="C179" s="9">
        <v>53149</v>
      </c>
      <c r="D179" s="9">
        <v>115894</v>
      </c>
      <c r="E179" s="9">
        <v>2</v>
      </c>
      <c r="F179" s="9">
        <v>1</v>
      </c>
      <c r="G179" s="9">
        <v>205</v>
      </c>
      <c r="H179" s="9">
        <v>110</v>
      </c>
      <c r="I179" s="9">
        <v>223</v>
      </c>
      <c r="J179" s="9">
        <v>0</v>
      </c>
      <c r="K179" s="9">
        <v>0</v>
      </c>
      <c r="L179" s="9"/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9">
        <v>76798</v>
      </c>
      <c r="C180" s="9">
        <v>53039</v>
      </c>
      <c r="D180" s="9">
        <v>115671</v>
      </c>
      <c r="E180" s="9">
        <v>2</v>
      </c>
      <c r="F180" s="9">
        <v>1</v>
      </c>
      <c r="G180" s="9">
        <v>192</v>
      </c>
      <c r="H180" s="9">
        <v>117</v>
      </c>
      <c r="I180" s="9">
        <v>242</v>
      </c>
      <c r="J180" s="9">
        <v>0</v>
      </c>
      <c r="K180" s="9">
        <v>0</v>
      </c>
      <c r="L180" s="9"/>
      <c r="M180">
        <f t="shared" ref="M180:Q243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43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9">
        <v>76606</v>
      </c>
      <c r="C181" s="9">
        <v>52922</v>
      </c>
      <c r="D181" s="9">
        <v>115429</v>
      </c>
      <c r="E181" s="9">
        <v>2</v>
      </c>
      <c r="F181" s="9">
        <v>1</v>
      </c>
      <c r="G181" s="9">
        <v>203</v>
      </c>
      <c r="H181" s="9">
        <v>101</v>
      </c>
      <c r="I181" s="9">
        <v>223</v>
      </c>
      <c r="J181" s="9">
        <v>0</v>
      </c>
      <c r="K181" s="9">
        <v>0</v>
      </c>
      <c r="L181" s="9"/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44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9">
        <v>76403</v>
      </c>
      <c r="C182" s="9">
        <v>52821</v>
      </c>
      <c r="D182" s="9">
        <v>115206</v>
      </c>
      <c r="E182" s="9">
        <v>2</v>
      </c>
      <c r="F182" s="9">
        <v>1</v>
      </c>
      <c r="G182" s="9">
        <v>190</v>
      </c>
      <c r="H182" s="9">
        <v>110</v>
      </c>
      <c r="I182" s="9">
        <v>210</v>
      </c>
      <c r="J182" s="9">
        <v>0</v>
      </c>
      <c r="K182" s="9">
        <v>0</v>
      </c>
      <c r="L182" s="9"/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9">
        <v>76213</v>
      </c>
      <c r="C183" s="9">
        <v>52711</v>
      </c>
      <c r="D183" s="9">
        <v>114996</v>
      </c>
      <c r="E183" s="9">
        <v>2</v>
      </c>
      <c r="F183" s="9">
        <v>1</v>
      </c>
      <c r="G183" s="9">
        <v>171</v>
      </c>
      <c r="H183" s="9">
        <v>112</v>
      </c>
      <c r="I183" s="9">
        <v>221</v>
      </c>
      <c r="J183" s="9">
        <v>1</v>
      </c>
      <c r="K183" s="9">
        <v>0</v>
      </c>
      <c r="L183" s="9"/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9">
        <v>76042</v>
      </c>
      <c r="C184" s="9">
        <v>52599</v>
      </c>
      <c r="D184" s="9">
        <v>114775</v>
      </c>
      <c r="E184" s="9">
        <v>1</v>
      </c>
      <c r="F184" s="9">
        <v>1</v>
      </c>
      <c r="G184" s="9">
        <v>177</v>
      </c>
      <c r="H184" s="9">
        <v>94</v>
      </c>
      <c r="I184" s="9">
        <v>227</v>
      </c>
      <c r="J184" s="9">
        <v>0</v>
      </c>
      <c r="K184" s="9">
        <v>0</v>
      </c>
      <c r="L184" s="9"/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9">
        <v>75865</v>
      </c>
      <c r="C185" s="9">
        <v>52505</v>
      </c>
      <c r="D185" s="9">
        <v>114548</v>
      </c>
      <c r="E185" s="9">
        <v>1</v>
      </c>
      <c r="F185" s="9">
        <v>1</v>
      </c>
      <c r="G185" s="9">
        <v>183</v>
      </c>
      <c r="H185" s="9">
        <v>103</v>
      </c>
      <c r="I185" s="9">
        <v>237</v>
      </c>
      <c r="J185" s="9">
        <v>0</v>
      </c>
      <c r="K185" s="9">
        <v>0</v>
      </c>
      <c r="L185" s="9"/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9">
        <v>75682</v>
      </c>
      <c r="C186" s="9">
        <v>52402</v>
      </c>
      <c r="D186" s="9">
        <v>114311</v>
      </c>
      <c r="E186" s="9">
        <v>1</v>
      </c>
      <c r="F186" s="9">
        <v>1</v>
      </c>
      <c r="G186" s="9">
        <v>180</v>
      </c>
      <c r="H186" s="9">
        <v>121</v>
      </c>
      <c r="I186" s="9">
        <v>233</v>
      </c>
      <c r="J186" s="9">
        <v>0</v>
      </c>
      <c r="K186" s="9">
        <v>0</v>
      </c>
      <c r="L186" s="9"/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9">
        <v>75502</v>
      </c>
      <c r="C187" s="9">
        <v>52281</v>
      </c>
      <c r="D187" s="9">
        <v>114078</v>
      </c>
      <c r="E187" s="9">
        <v>1</v>
      </c>
      <c r="F187" s="9">
        <v>1</v>
      </c>
      <c r="G187" s="9">
        <v>192</v>
      </c>
      <c r="H187" s="9">
        <v>112</v>
      </c>
      <c r="I187" s="9">
        <v>195</v>
      </c>
      <c r="J187" s="9">
        <v>0</v>
      </c>
      <c r="K187" s="9">
        <v>0</v>
      </c>
      <c r="L187" s="9"/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9">
        <v>75310</v>
      </c>
      <c r="C188" s="9">
        <v>52169</v>
      </c>
      <c r="D188" s="9">
        <v>113883</v>
      </c>
      <c r="E188" s="9">
        <v>1</v>
      </c>
      <c r="F188" s="9">
        <v>1</v>
      </c>
      <c r="G188" s="9">
        <v>166</v>
      </c>
      <c r="H188" s="9">
        <v>98</v>
      </c>
      <c r="I188" s="9">
        <v>219</v>
      </c>
      <c r="J188" s="9">
        <v>0</v>
      </c>
      <c r="K188" s="9">
        <v>0</v>
      </c>
      <c r="L188" s="9"/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9">
        <v>75144</v>
      </c>
      <c r="C189" s="9">
        <v>52071</v>
      </c>
      <c r="D189" s="9">
        <v>113664</v>
      </c>
      <c r="E189" s="9">
        <v>1</v>
      </c>
      <c r="F189" s="9">
        <v>1</v>
      </c>
      <c r="G189" s="9">
        <v>183</v>
      </c>
      <c r="H189" s="9">
        <v>98</v>
      </c>
      <c r="I189" s="9">
        <v>229</v>
      </c>
      <c r="J189" s="9">
        <v>0</v>
      </c>
      <c r="K189" s="9">
        <v>0</v>
      </c>
      <c r="L189" s="9"/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9">
        <v>74961</v>
      </c>
      <c r="C190" s="9">
        <v>51973</v>
      </c>
      <c r="D190" s="9">
        <v>113435</v>
      </c>
      <c r="E190" s="9">
        <v>1</v>
      </c>
      <c r="F190" s="9">
        <v>1</v>
      </c>
      <c r="G190" s="9">
        <v>196</v>
      </c>
      <c r="H190" s="9">
        <v>95</v>
      </c>
      <c r="I190" s="9">
        <v>230</v>
      </c>
      <c r="J190" s="9">
        <v>0</v>
      </c>
      <c r="K190" s="9">
        <v>0</v>
      </c>
      <c r="L190" s="9"/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9">
        <v>74765</v>
      </c>
      <c r="C191" s="9">
        <v>51878</v>
      </c>
      <c r="D191" s="9">
        <v>113205</v>
      </c>
      <c r="E191" s="9">
        <v>1</v>
      </c>
      <c r="F191" s="9">
        <v>1</v>
      </c>
      <c r="G191" s="9">
        <v>171</v>
      </c>
      <c r="H191" s="9">
        <v>94</v>
      </c>
      <c r="I191" s="9">
        <v>210</v>
      </c>
      <c r="J191" s="9">
        <v>0</v>
      </c>
      <c r="K191" s="9">
        <v>0</v>
      </c>
      <c r="L191" s="9"/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9">
        <v>74594</v>
      </c>
      <c r="C192" s="9">
        <v>51784</v>
      </c>
      <c r="D192" s="9">
        <v>112995</v>
      </c>
      <c r="E192" s="9">
        <v>1</v>
      </c>
      <c r="F192" s="9">
        <v>1</v>
      </c>
      <c r="G192" s="9">
        <v>154</v>
      </c>
      <c r="H192" s="9">
        <v>116</v>
      </c>
      <c r="I192" s="9">
        <v>212</v>
      </c>
      <c r="J192" s="9">
        <v>0</v>
      </c>
      <c r="K192" s="9">
        <v>0</v>
      </c>
      <c r="L192" s="9"/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9">
        <v>74440</v>
      </c>
      <c r="C193" s="9">
        <v>51668</v>
      </c>
      <c r="D193" s="9">
        <v>112783</v>
      </c>
      <c r="E193" s="9">
        <v>1</v>
      </c>
      <c r="F193" s="9">
        <v>1</v>
      </c>
      <c r="G193" s="9">
        <v>175</v>
      </c>
      <c r="H193" s="9">
        <v>103</v>
      </c>
      <c r="I193" s="9">
        <v>206</v>
      </c>
      <c r="J193" s="9">
        <v>0</v>
      </c>
      <c r="K193" s="9">
        <v>0</v>
      </c>
      <c r="L193" s="9"/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9">
        <v>74265</v>
      </c>
      <c r="C194" s="9">
        <v>51565</v>
      </c>
      <c r="D194" s="9">
        <v>112577</v>
      </c>
      <c r="E194" s="9">
        <v>1</v>
      </c>
      <c r="F194" s="9">
        <v>1</v>
      </c>
      <c r="G194" s="9">
        <v>227</v>
      </c>
      <c r="H194" s="9">
        <v>114</v>
      </c>
      <c r="I194" s="9">
        <v>256</v>
      </c>
      <c r="J194" s="9">
        <v>0</v>
      </c>
      <c r="K194" s="9">
        <v>0</v>
      </c>
      <c r="L194" s="9"/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9">
        <v>74038</v>
      </c>
      <c r="C195" s="9">
        <v>51451</v>
      </c>
      <c r="D195" s="9">
        <v>112321</v>
      </c>
      <c r="E195" s="9">
        <v>1</v>
      </c>
      <c r="F195" s="9">
        <v>1</v>
      </c>
      <c r="G195" s="9">
        <v>207</v>
      </c>
      <c r="H195" s="9">
        <v>120</v>
      </c>
      <c r="I195" s="9">
        <v>238</v>
      </c>
      <c r="J195" s="9">
        <v>0</v>
      </c>
      <c r="K195" s="9">
        <v>0</v>
      </c>
      <c r="L195" s="9"/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9">
        <v>73831</v>
      </c>
      <c r="C196" s="9">
        <v>51331</v>
      </c>
      <c r="D196" s="9">
        <v>112083</v>
      </c>
      <c r="E196" s="9">
        <v>1</v>
      </c>
      <c r="F196" s="9">
        <v>1</v>
      </c>
      <c r="G196" s="9">
        <v>174</v>
      </c>
      <c r="H196" s="9">
        <v>124</v>
      </c>
      <c r="I196" s="9">
        <v>201</v>
      </c>
      <c r="J196" s="9">
        <v>0</v>
      </c>
      <c r="K196" s="9">
        <v>0</v>
      </c>
      <c r="L196" s="9"/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9">
        <v>73657</v>
      </c>
      <c r="C197" s="9">
        <v>51207</v>
      </c>
      <c r="D197" s="9">
        <v>111882</v>
      </c>
      <c r="E197" s="9">
        <v>1</v>
      </c>
      <c r="F197" s="9">
        <v>1</v>
      </c>
      <c r="G197" s="9">
        <v>179</v>
      </c>
      <c r="H197" s="9">
        <v>103</v>
      </c>
      <c r="I197" s="9">
        <v>205</v>
      </c>
      <c r="J197" s="9">
        <v>0</v>
      </c>
      <c r="K197" s="9">
        <v>0</v>
      </c>
      <c r="L197" s="9"/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9">
        <v>73478</v>
      </c>
      <c r="C198" s="9">
        <v>51104</v>
      </c>
      <c r="D198" s="9">
        <v>111677</v>
      </c>
      <c r="E198" s="9">
        <v>1</v>
      </c>
      <c r="F198" s="9">
        <v>1</v>
      </c>
      <c r="G198" s="9">
        <v>185</v>
      </c>
      <c r="H198" s="9">
        <v>101</v>
      </c>
      <c r="I198" s="9">
        <v>220</v>
      </c>
      <c r="J198" s="9">
        <v>0</v>
      </c>
      <c r="K198" s="9">
        <v>0</v>
      </c>
      <c r="L198" s="9"/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9">
        <v>73293</v>
      </c>
      <c r="C199" s="9">
        <v>51003</v>
      </c>
      <c r="D199" s="9">
        <v>111457</v>
      </c>
      <c r="E199" s="9">
        <v>1</v>
      </c>
      <c r="F199" s="9">
        <v>1</v>
      </c>
      <c r="G199" s="9">
        <v>186</v>
      </c>
      <c r="H199" s="9">
        <v>121</v>
      </c>
      <c r="I199" s="9">
        <v>210</v>
      </c>
      <c r="J199" s="9">
        <v>0</v>
      </c>
      <c r="K199" s="9">
        <v>0</v>
      </c>
      <c r="L199" s="9"/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9">
        <v>73107</v>
      </c>
      <c r="C200" s="9">
        <v>50882</v>
      </c>
      <c r="D200" s="9">
        <v>111247</v>
      </c>
      <c r="E200" s="9">
        <v>1</v>
      </c>
      <c r="F200" s="9">
        <v>1</v>
      </c>
      <c r="G200" s="9">
        <v>196</v>
      </c>
      <c r="H200" s="9">
        <v>106</v>
      </c>
      <c r="I200" s="9">
        <v>218</v>
      </c>
      <c r="J200" s="9">
        <v>0</v>
      </c>
      <c r="K200" s="9">
        <v>0</v>
      </c>
      <c r="L200" s="9"/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9">
        <v>72911</v>
      </c>
      <c r="C201" s="9">
        <v>50776</v>
      </c>
      <c r="D201" s="9">
        <v>111029</v>
      </c>
      <c r="E201" s="9">
        <v>1</v>
      </c>
      <c r="F201" s="9">
        <v>1</v>
      </c>
      <c r="G201" s="9">
        <v>187</v>
      </c>
      <c r="H201" s="9">
        <v>95</v>
      </c>
      <c r="I201" s="9">
        <v>223</v>
      </c>
      <c r="J201" s="9">
        <v>0</v>
      </c>
      <c r="K201" s="9">
        <v>0</v>
      </c>
      <c r="L201" s="9"/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9">
        <v>72724</v>
      </c>
      <c r="C202" s="9">
        <v>50681</v>
      </c>
      <c r="D202" s="9">
        <v>110806</v>
      </c>
      <c r="E202" s="9">
        <v>1</v>
      </c>
      <c r="F202" s="9">
        <v>1</v>
      </c>
      <c r="G202" s="9">
        <v>202</v>
      </c>
      <c r="H202" s="9">
        <v>114</v>
      </c>
      <c r="I202" s="9">
        <v>265</v>
      </c>
      <c r="J202" s="9">
        <v>0</v>
      </c>
      <c r="K202" s="9">
        <v>0</v>
      </c>
      <c r="L202" s="9"/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9">
        <v>72522</v>
      </c>
      <c r="C203" s="9">
        <v>50567</v>
      </c>
      <c r="D203" s="9">
        <v>110541</v>
      </c>
      <c r="E203" s="9">
        <v>1</v>
      </c>
      <c r="F203" s="9">
        <v>1</v>
      </c>
      <c r="G203" s="9">
        <v>231</v>
      </c>
      <c r="H203" s="9">
        <v>118</v>
      </c>
      <c r="I203" s="9">
        <v>231</v>
      </c>
      <c r="J203" s="9">
        <v>0</v>
      </c>
      <c r="K203" s="9">
        <v>0</v>
      </c>
      <c r="L203" s="9"/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9">
        <v>72291</v>
      </c>
      <c r="C204" s="9">
        <v>50449</v>
      </c>
      <c r="D204" s="9">
        <v>110310</v>
      </c>
      <c r="E204" s="9">
        <v>1</v>
      </c>
      <c r="F204" s="9">
        <v>1</v>
      </c>
      <c r="G204" s="9">
        <v>215</v>
      </c>
      <c r="H204" s="9">
        <v>108</v>
      </c>
      <c r="I204" s="9">
        <v>242</v>
      </c>
      <c r="J204" s="9">
        <v>0</v>
      </c>
      <c r="K204" s="9">
        <v>0</v>
      </c>
      <c r="L204" s="9"/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9">
        <v>72076</v>
      </c>
      <c r="C205" s="9">
        <v>50341</v>
      </c>
      <c r="D205" s="9">
        <v>110068</v>
      </c>
      <c r="E205" s="9">
        <v>1</v>
      </c>
      <c r="F205" s="9">
        <v>1</v>
      </c>
      <c r="G205" s="9">
        <v>208</v>
      </c>
      <c r="H205" s="9">
        <v>126</v>
      </c>
      <c r="I205" s="9">
        <v>238</v>
      </c>
      <c r="J205" s="9">
        <v>0</v>
      </c>
      <c r="K205" s="9">
        <v>0</v>
      </c>
      <c r="L205" s="9"/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9">
        <v>71868</v>
      </c>
      <c r="C206" s="9">
        <v>50215</v>
      </c>
      <c r="D206" s="9">
        <v>109830</v>
      </c>
      <c r="E206" s="9">
        <v>1</v>
      </c>
      <c r="F206" s="9">
        <v>1</v>
      </c>
      <c r="G206" s="9">
        <v>193</v>
      </c>
      <c r="H206" s="9">
        <v>122</v>
      </c>
      <c r="I206" s="9">
        <v>239</v>
      </c>
      <c r="J206" s="9">
        <v>0</v>
      </c>
      <c r="K206" s="9">
        <v>0</v>
      </c>
      <c r="L206" s="9"/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ca="1">AM206/(OFFSET(AM$14,$B$1+$B$2,0))</f>
        <v>1.6631692075353592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71675</v>
      </c>
      <c r="C207" s="9">
        <v>50093</v>
      </c>
      <c r="D207" s="9">
        <v>109591</v>
      </c>
      <c r="E207" s="9">
        <v>1</v>
      </c>
      <c r="F207" s="9">
        <v>1</v>
      </c>
      <c r="G207" s="9">
        <v>238</v>
      </c>
      <c r="H207" s="9">
        <v>117</v>
      </c>
      <c r="I207" s="9">
        <v>266</v>
      </c>
      <c r="J207" s="9">
        <v>0</v>
      </c>
      <c r="K207" s="9">
        <v>0</v>
      </c>
      <c r="L207" s="9"/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38">$A207</f>
        <v>2023-46</v>
      </c>
      <c r="AF207">
        <f t="shared" ref="AF207:AJ254" ca="1" si="39">IF((ROW()-14)&gt;=($B$2), Y207+AF206,0)</f>
        <v>0.47777947691484529</v>
      </c>
      <c r="AG207">
        <f t="shared" ca="1" si="39"/>
        <v>0.28312814412165327</v>
      </c>
      <c r="AH207">
        <f t="shared" ca="1" si="39"/>
        <v>0.2310401139367958</v>
      </c>
      <c r="AI207">
        <f t="shared" ca="1" si="39"/>
        <v>0.46596574554369702</v>
      </c>
      <c r="AJ207" t="e">
        <f t="shared" ca="1" si="39"/>
        <v>#NUM!</v>
      </c>
      <c r="AL207">
        <f t="shared" ref="AL207:AO254" ca="1" si="40">AG207/$AF207</f>
        <v>0.59259168256847339</v>
      </c>
      <c r="AM207">
        <f t="shared" ca="1" si="40"/>
        <v>0.48357061175730265</v>
      </c>
      <c r="AN207">
        <f t="shared" ca="1" si="40"/>
        <v>0.97527367343730875</v>
      </c>
      <c r="AO207" t="e">
        <f t="shared" ca="1" si="40"/>
        <v>#NUM!</v>
      </c>
      <c r="AQ207" t="str">
        <f t="shared" ref="AQ207:AQ254" si="41">$A207</f>
        <v>2023-46</v>
      </c>
      <c r="AR207">
        <f ca="1">AL207/(OFFSET(AL$14,$B$1+$B$2,0))</f>
        <v>1.1419762857402067</v>
      </c>
      <c r="AS207">
        <f ca="1">AM207/(OFFSET(AM$14,$B$1+$B$2,0))</f>
        <v>1.6616946423141561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71437</v>
      </c>
      <c r="C208" s="9">
        <v>49976</v>
      </c>
      <c r="D208" s="9">
        <v>109325</v>
      </c>
      <c r="E208" s="9">
        <v>1</v>
      </c>
      <c r="F208" s="9">
        <v>1</v>
      </c>
      <c r="G208" s="9">
        <v>218</v>
      </c>
      <c r="H208" s="9">
        <v>110</v>
      </c>
      <c r="I208" s="9">
        <v>239</v>
      </c>
      <c r="J208" s="9">
        <v>0</v>
      </c>
      <c r="K208" s="9">
        <v>0</v>
      </c>
      <c r="L208" s="9"/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38"/>
        <v>2023-47</v>
      </c>
      <c r="AF208">
        <f t="shared" ca="1" si="39"/>
        <v>0.48179127221478901</v>
      </c>
      <c r="AG208">
        <f t="shared" ca="1" si="39"/>
        <v>0.28522203065455504</v>
      </c>
      <c r="AH208">
        <f t="shared" ca="1" si="39"/>
        <v>0.23275172929263296</v>
      </c>
      <c r="AI208">
        <f t="shared" ca="1" si="39"/>
        <v>0.46596574554369702</v>
      </c>
      <c r="AJ208" t="e">
        <f t="shared" ca="1" si="39"/>
        <v>#NUM!</v>
      </c>
      <c r="AL208">
        <f t="shared" ca="1" si="40"/>
        <v>0.59200331575827969</v>
      </c>
      <c r="AM208">
        <f t="shared" ca="1" si="40"/>
        <v>0.48309660783740621</v>
      </c>
      <c r="AN208">
        <f t="shared" ca="1" si="40"/>
        <v>0.96715273276258773</v>
      </c>
      <c r="AO208" t="e">
        <f t="shared" ca="1" si="40"/>
        <v>#NUM!</v>
      </c>
      <c r="AQ208" t="str">
        <f t="shared" si="41"/>
        <v>2023-47</v>
      </c>
      <c r="AR208">
        <f ca="1">AL208/(OFFSET(AL$14,$B$1+$B$2,0))</f>
        <v>1.1408424511550745</v>
      </c>
      <c r="AS208">
        <f ca="1">AM208/(OFFSET(AM$14,$B$1+$B$2,0))</f>
        <v>1.6600658217138604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71219</v>
      </c>
      <c r="C209" s="9">
        <v>49866</v>
      </c>
      <c r="D209" s="9">
        <v>109086</v>
      </c>
      <c r="E209" s="9">
        <v>1</v>
      </c>
      <c r="F209" s="9">
        <v>1</v>
      </c>
      <c r="G209" s="9">
        <v>215</v>
      </c>
      <c r="H209" s="9">
        <v>126</v>
      </c>
      <c r="I209" s="9">
        <v>281</v>
      </c>
      <c r="J209" s="9">
        <v>0</v>
      </c>
      <c r="K209" s="9">
        <v>0</v>
      </c>
      <c r="L209" s="9"/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38"/>
        <v>2023-48</v>
      </c>
      <c r="AF209">
        <f t="shared" ca="1" si="39"/>
        <v>0.48576762646825405</v>
      </c>
      <c r="AG209">
        <f t="shared" ca="1" si="39"/>
        <v>0.28762565054072886</v>
      </c>
      <c r="AH209">
        <f t="shared" ca="1" si="39"/>
        <v>0.23476572178477703</v>
      </c>
      <c r="AI209">
        <f t="shared" ca="1" si="39"/>
        <v>0.46596574554369702</v>
      </c>
      <c r="AJ209" t="e">
        <f t="shared" ca="1" si="39"/>
        <v>#NUM!</v>
      </c>
      <c r="AL209">
        <f t="shared" ca="1" si="40"/>
        <v>0.5921054324510977</v>
      </c>
      <c r="AM209">
        <f t="shared" ca="1" si="40"/>
        <v>0.483288117595707</v>
      </c>
      <c r="AN209">
        <f t="shared" ca="1" si="40"/>
        <v>0.95923589830692202</v>
      </c>
      <c r="AO209" t="e">
        <f t="shared" ca="1" si="40"/>
        <v>#NUM!</v>
      </c>
      <c r="AQ209" t="str">
        <f t="shared" si="41"/>
        <v>2023-48</v>
      </c>
      <c r="AR209">
        <f ca="1">AL209/(OFFSET(AL$14,$B$1+$B$2,0))</f>
        <v>1.1410392390024349</v>
      </c>
      <c r="AS209">
        <f ca="1">AM209/(OFFSET(AM$14,$B$1+$B$2,0))</f>
        <v>1.6607239070721969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71004</v>
      </c>
      <c r="C210" s="9">
        <v>49740</v>
      </c>
      <c r="D210" s="9">
        <v>108805</v>
      </c>
      <c r="E210" s="9">
        <v>1</v>
      </c>
      <c r="F210" s="9">
        <v>1</v>
      </c>
      <c r="G210" s="9">
        <v>248</v>
      </c>
      <c r="H210" s="9">
        <v>113</v>
      </c>
      <c r="I210" s="9">
        <v>283</v>
      </c>
      <c r="J210" s="9">
        <v>0</v>
      </c>
      <c r="K210" s="9">
        <v>0</v>
      </c>
      <c r="L210" s="9"/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38"/>
        <v>2023-49</v>
      </c>
      <c r="AF210">
        <f t="shared" ca="1" si="39"/>
        <v>0.49037941338521346</v>
      </c>
      <c r="AG210">
        <f t="shared" ca="1" si="39"/>
        <v>0.28978537018040379</v>
      </c>
      <c r="AH210">
        <f t="shared" ca="1" si="39"/>
        <v>0.23679570316535017</v>
      </c>
      <c r="AI210">
        <f t="shared" ca="1" si="39"/>
        <v>0.46596574554369702</v>
      </c>
      <c r="AJ210" t="e">
        <f t="shared" ca="1" si="39"/>
        <v>#NUM!</v>
      </c>
      <c r="AL210">
        <f t="shared" ca="1" si="40"/>
        <v>0.5909411412276504</v>
      </c>
      <c r="AM210">
        <f t="shared" ca="1" si="40"/>
        <v>0.48288263475558524</v>
      </c>
      <c r="AN210">
        <f t="shared" ca="1" si="40"/>
        <v>0.95021473745607976</v>
      </c>
      <c r="AO210" t="e">
        <f t="shared" ca="1" si="40"/>
        <v>#NUM!</v>
      </c>
      <c r="AQ210" t="str">
        <f t="shared" si="41"/>
        <v>2023-49</v>
      </c>
      <c r="AR210">
        <f ca="1">AL210/(OFFSET(AL$14,$B$1+$B$2,0))</f>
        <v>1.1387955474252778</v>
      </c>
      <c r="AS210">
        <f ca="1">AM210/(OFFSET(AM$14,$B$1+$B$2,0))</f>
        <v>1.6593305455928216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70756</v>
      </c>
      <c r="C211" s="9">
        <v>49627</v>
      </c>
      <c r="D211" s="9">
        <v>108522</v>
      </c>
      <c r="E211" s="9">
        <v>1</v>
      </c>
      <c r="F211" s="9">
        <v>1</v>
      </c>
      <c r="G211" s="9">
        <v>244</v>
      </c>
      <c r="H211" s="9">
        <v>125</v>
      </c>
      <c r="I211" s="9">
        <v>285</v>
      </c>
      <c r="J211" s="9">
        <v>0</v>
      </c>
      <c r="K211" s="9">
        <v>0</v>
      </c>
      <c r="L211" s="9"/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38"/>
        <v>2023-50</v>
      </c>
      <c r="AF211">
        <f t="shared" ca="1" si="39"/>
        <v>0.49494145135664919</v>
      </c>
      <c r="AG211">
        <f t="shared" ca="1" si="39"/>
        <v>0.29217956917353988</v>
      </c>
      <c r="AH211">
        <f t="shared" ca="1" si="39"/>
        <v>0.23884174989763216</v>
      </c>
      <c r="AI211">
        <f t="shared" ca="1" si="39"/>
        <v>0.46596574554369702</v>
      </c>
      <c r="AJ211" t="e">
        <f t="shared" ca="1" si="39"/>
        <v>#NUM!</v>
      </c>
      <c r="AL211">
        <f t="shared" ca="1" si="40"/>
        <v>0.59033158037716793</v>
      </c>
      <c r="AM211">
        <f t="shared" ca="1" si="40"/>
        <v>0.48256566356072994</v>
      </c>
      <c r="AN211">
        <f t="shared" ca="1" si="40"/>
        <v>0.94145629602546144</v>
      </c>
      <c r="AO211" t="e">
        <f t="shared" ca="1" si="40"/>
        <v>#NUM!</v>
      </c>
      <c r="AQ211" t="str">
        <f t="shared" si="41"/>
        <v>2023-50</v>
      </c>
      <c r="AR211">
        <f ca="1">AL211/(OFFSET(AL$14,$B$1+$B$2,0))</f>
        <v>1.1376208700606725</v>
      </c>
      <c r="AS211">
        <f ca="1">AM211/(OFFSET(AM$14,$B$1+$B$2,0))</f>
        <v>1.6582413368538023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70512</v>
      </c>
      <c r="C212" s="9">
        <v>49502</v>
      </c>
      <c r="D212" s="9">
        <v>108237</v>
      </c>
      <c r="E212" s="9">
        <v>1</v>
      </c>
      <c r="F212" s="9">
        <v>1</v>
      </c>
      <c r="G212" s="9">
        <v>243</v>
      </c>
      <c r="H212" s="9">
        <v>150</v>
      </c>
      <c r="I212" s="9">
        <v>281</v>
      </c>
      <c r="J212" s="9">
        <v>0</v>
      </c>
      <c r="K212" s="9">
        <v>0</v>
      </c>
      <c r="L212" s="9"/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38"/>
        <v>2023-51</v>
      </c>
      <c r="AF212">
        <f t="shared" ca="1" si="39"/>
        <v>0.49950944920746526</v>
      </c>
      <c r="AG212">
        <f t="shared" ca="1" si="39"/>
        <v>0.29506025276561076</v>
      </c>
      <c r="AH212">
        <f t="shared" ca="1" si="39"/>
        <v>0.24086071581437815</v>
      </c>
      <c r="AI212">
        <f t="shared" ca="1" si="39"/>
        <v>0.46596574554369702</v>
      </c>
      <c r="AJ212" t="e">
        <f t="shared" ca="1" si="39"/>
        <v>#NUM!</v>
      </c>
      <c r="AL212">
        <f t="shared" ca="1" si="40"/>
        <v>0.59070004227900208</v>
      </c>
      <c r="AM212">
        <f t="shared" ca="1" si="40"/>
        <v>0.48219451343019448</v>
      </c>
      <c r="AN212">
        <f t="shared" ca="1" si="40"/>
        <v>0.93284670847170248</v>
      </c>
      <c r="AO212" t="e">
        <f t="shared" ca="1" si="40"/>
        <v>#NUM!</v>
      </c>
      <c r="AQ212" t="str">
        <f t="shared" si="41"/>
        <v>2023-51</v>
      </c>
      <c r="AR212">
        <f ca="1">AL212/(OFFSET(AL$14,$B$1+$B$2,0))</f>
        <v>1.1383309285486174</v>
      </c>
      <c r="AS212">
        <f ca="1">AM212/(OFFSET(AM$14,$B$1+$B$2,0))</f>
        <v>1.6569659529317649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70269</v>
      </c>
      <c r="C213" s="9">
        <v>49352</v>
      </c>
      <c r="D213" s="9">
        <v>107956</v>
      </c>
      <c r="E213" s="9">
        <v>1</v>
      </c>
      <c r="F213" s="9">
        <v>1</v>
      </c>
      <c r="G213" s="9">
        <v>267</v>
      </c>
      <c r="H213" s="9">
        <v>135</v>
      </c>
      <c r="I213" s="9">
        <v>299</v>
      </c>
      <c r="J213" s="9">
        <v>0</v>
      </c>
      <c r="K213" s="9">
        <v>0</v>
      </c>
      <c r="L213" s="9"/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38"/>
        <v>2023-52</v>
      </c>
      <c r="AF213">
        <f t="shared" ca="1" si="39"/>
        <v>0.50455763796946163</v>
      </c>
      <c r="AG213">
        <f t="shared" ca="1" si="39"/>
        <v>0.29765899738150037</v>
      </c>
      <c r="AH213">
        <f t="shared" ca="1" si="39"/>
        <v>0.24301112657005125</v>
      </c>
      <c r="AI213">
        <f t="shared" ca="1" si="39"/>
        <v>0.46596574554369702</v>
      </c>
      <c r="AJ213" t="e">
        <f t="shared" ca="1" si="39"/>
        <v>#NUM!</v>
      </c>
      <c r="AL213">
        <f t="shared" ca="1" si="40"/>
        <v>0.58994052409829179</v>
      </c>
      <c r="AM213">
        <f t="shared" ca="1" si="40"/>
        <v>0.48163204415658756</v>
      </c>
      <c r="AN213">
        <f t="shared" ca="1" si="40"/>
        <v>0.92351341150820043</v>
      </c>
      <c r="AO213" t="e">
        <f t="shared" ca="1" si="40"/>
        <v>#NUM!</v>
      </c>
      <c r="AQ213" t="str">
        <f t="shared" si="41"/>
        <v>2023-52</v>
      </c>
      <c r="AR213">
        <f ca="1">AL213/(OFFSET(AL$14,$B$1+$B$2,0))</f>
        <v>1.1368672702211831</v>
      </c>
      <c r="AS213">
        <f ca="1">AM213/(OFFSET(AM$14,$B$1+$B$2,0))</f>
        <v>1.6550331386628778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70002</v>
      </c>
      <c r="C214" s="9">
        <v>49217</v>
      </c>
      <c r="D214" s="9">
        <v>107657</v>
      </c>
      <c r="E214" s="9">
        <v>1</v>
      </c>
      <c r="F214" s="9">
        <v>1</v>
      </c>
      <c r="G214" s="9">
        <v>230</v>
      </c>
      <c r="H214" s="9">
        <v>131</v>
      </c>
      <c r="I214" s="9">
        <v>259</v>
      </c>
      <c r="J214" s="9">
        <v>0</v>
      </c>
      <c r="K214" s="9">
        <v>0</v>
      </c>
      <c r="L214" s="9"/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38"/>
        <v>2024-01</v>
      </c>
      <c r="AF214">
        <f t="shared" ca="1" si="39"/>
        <v>0.50892915919768345</v>
      </c>
      <c r="AG214">
        <f t="shared" ca="1" si="39"/>
        <v>0.30018651730130697</v>
      </c>
      <c r="AH214">
        <f t="shared" ca="1" si="39"/>
        <v>0.24487501122488947</v>
      </c>
      <c r="AI214">
        <f t="shared" ca="1" si="39"/>
        <v>0.46596574554369702</v>
      </c>
      <c r="AJ214" t="e">
        <f t="shared" ca="1" si="39"/>
        <v>#NUM!</v>
      </c>
      <c r="AL214">
        <f t="shared" ca="1" si="40"/>
        <v>0.58983949313209905</v>
      </c>
      <c r="AM214">
        <f t="shared" ca="1" si="40"/>
        <v>0.48115736109703361</v>
      </c>
      <c r="AN214">
        <f t="shared" ca="1" si="40"/>
        <v>0.91558075838743969</v>
      </c>
      <c r="AO214" t="e">
        <f t="shared" ca="1" si="40"/>
        <v>#NUM!</v>
      </c>
      <c r="AQ214" t="str">
        <f t="shared" si="41"/>
        <v>2024-01</v>
      </c>
      <c r="AR214">
        <f ca="1">AL214/(OFFSET(AL$14,$B$1+$B$2,0))</f>
        <v>1.1366725746645099</v>
      </c>
      <c r="AS214">
        <f ca="1">AM214/(OFFSET(AM$14,$B$1+$B$2,0))</f>
        <v>1.6534019843336443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69772</v>
      </c>
      <c r="C215" s="9">
        <v>49086</v>
      </c>
      <c r="D215" s="9">
        <v>107398</v>
      </c>
      <c r="E215" s="9">
        <v>1</v>
      </c>
      <c r="F215" s="9">
        <v>1</v>
      </c>
      <c r="G215" s="9">
        <v>181</v>
      </c>
      <c r="H215" s="9">
        <v>129</v>
      </c>
      <c r="I215" s="9">
        <v>244</v>
      </c>
      <c r="J215" s="9">
        <v>0</v>
      </c>
      <c r="K215" s="9">
        <v>0</v>
      </c>
      <c r="L215" s="9"/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38"/>
        <v>2024-02</v>
      </c>
      <c r="AF215">
        <f t="shared" ca="1" si="39"/>
        <v>0.51238507032376213</v>
      </c>
      <c r="AG215">
        <f t="shared" ca="1" si="39"/>
        <v>0.30268106503115438</v>
      </c>
      <c r="AH215">
        <f t="shared" ca="1" si="39"/>
        <v>0.24663180142874161</v>
      </c>
      <c r="AI215">
        <f t="shared" ca="1" si="39"/>
        <v>0.46596574554369702</v>
      </c>
      <c r="AJ215" t="e">
        <f t="shared" ca="1" si="39"/>
        <v>#NUM!</v>
      </c>
      <c r="AL215">
        <f t="shared" ca="1" si="40"/>
        <v>0.59072967297797829</v>
      </c>
      <c r="AM215">
        <f t="shared" ca="1" si="40"/>
        <v>0.48134072539018696</v>
      </c>
      <c r="AN215">
        <f t="shared" ca="1" si="40"/>
        <v>0.90940539163107548</v>
      </c>
      <c r="AO215" t="e">
        <f t="shared" ca="1" si="40"/>
        <v>#NUM!</v>
      </c>
      <c r="AQ215" t="str">
        <f t="shared" si="41"/>
        <v>2024-02</v>
      </c>
      <c r="AR215">
        <f ca="1">AL215/(OFFSET(AL$14,$B$1+$B$2,0))</f>
        <v>1.138388029511314</v>
      </c>
      <c r="AS215">
        <f ca="1">AM215/(OFFSET(AM$14,$B$1+$B$2,0))</f>
        <v>1.654032079414107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69591</v>
      </c>
      <c r="C216" s="9">
        <v>48957</v>
      </c>
      <c r="D216" s="9">
        <v>107154</v>
      </c>
      <c r="E216" s="9">
        <v>1</v>
      </c>
      <c r="F216" s="9">
        <v>1</v>
      </c>
      <c r="G216" s="9">
        <v>230</v>
      </c>
      <c r="H216" s="9">
        <v>122</v>
      </c>
      <c r="I216" s="9">
        <v>234</v>
      </c>
      <c r="J216" s="9">
        <v>0</v>
      </c>
      <c r="K216" s="9">
        <v>0</v>
      </c>
      <c r="L216" s="9"/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38"/>
        <v>2024-03</v>
      </c>
      <c r="AF216">
        <f t="shared" ca="1" si="39"/>
        <v>0.51679976832052588</v>
      </c>
      <c r="AG216">
        <f t="shared" ca="1" si="39"/>
        <v>0.30504525023492218</v>
      </c>
      <c r="AH216">
        <f t="shared" ca="1" si="39"/>
        <v>0.24831726114878952</v>
      </c>
      <c r="AI216">
        <f t="shared" ca="1" si="39"/>
        <v>0.46596574554369702</v>
      </c>
      <c r="AJ216" t="e">
        <f t="shared" ca="1" si="39"/>
        <v>#NUM!</v>
      </c>
      <c r="AL216">
        <f t="shared" ca="1" si="40"/>
        <v>0.59025810175233895</v>
      </c>
      <c r="AM216">
        <f t="shared" ca="1" si="40"/>
        <v>0.48049027180441761</v>
      </c>
      <c r="AN216">
        <f t="shared" ca="1" si="40"/>
        <v>0.90163690873541391</v>
      </c>
      <c r="AO216" t="e">
        <f t="shared" ca="1" si="40"/>
        <v>#NUM!</v>
      </c>
      <c r="AQ216" t="str">
        <f t="shared" si="41"/>
        <v>2024-03</v>
      </c>
      <c r="AR216">
        <f ca="1">AL216/(OFFSET(AL$14,$B$1+$B$2,0))</f>
        <v>1.1374792702888028</v>
      </c>
      <c r="AS216">
        <f ca="1">AM216/(OFFSET(AM$14,$B$1+$B$2,0))</f>
        <v>1.6511096640880925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69361</v>
      </c>
      <c r="C217" s="9">
        <v>48835</v>
      </c>
      <c r="D217" s="9">
        <v>106920</v>
      </c>
      <c r="E217" s="9">
        <v>1</v>
      </c>
      <c r="F217" s="9">
        <v>1</v>
      </c>
      <c r="G217" s="9">
        <v>207</v>
      </c>
      <c r="H217" s="9">
        <v>122</v>
      </c>
      <c r="I217" s="9">
        <v>255</v>
      </c>
      <c r="J217" s="9">
        <v>0</v>
      </c>
      <c r="K217" s="9">
        <v>0</v>
      </c>
      <c r="L217" s="9"/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38"/>
        <v>2024-04</v>
      </c>
      <c r="AF217">
        <f t="shared" ca="1" si="39"/>
        <v>0.52079270813321255</v>
      </c>
      <c r="AG217">
        <f t="shared" ca="1" si="39"/>
        <v>0.30741446149797258</v>
      </c>
      <c r="AH217">
        <f t="shared" ca="1" si="39"/>
        <v>0.25015508028585609</v>
      </c>
      <c r="AI217">
        <f t="shared" ca="1" si="39"/>
        <v>0.46596574554369702</v>
      </c>
      <c r="AJ217" t="e">
        <f t="shared" ca="1" si="39"/>
        <v>#NUM!</v>
      </c>
      <c r="AL217">
        <f t="shared" ca="1" si="40"/>
        <v>0.5902818082839586</v>
      </c>
      <c r="AM217">
        <f t="shared" ca="1" si="40"/>
        <v>0.48033522048060129</v>
      </c>
      <c r="AN217">
        <f t="shared" ca="1" si="40"/>
        <v>0.89472402026126019</v>
      </c>
      <c r="AO217" t="e">
        <f t="shared" ca="1" si="40"/>
        <v>#NUM!</v>
      </c>
      <c r="AQ217" t="str">
        <f t="shared" si="41"/>
        <v>2024-04</v>
      </c>
      <c r="AR217">
        <f ca="1">AL217/(OFFSET(AL$14,$B$1+$B$2,0))</f>
        <v>1.137524954860023</v>
      </c>
      <c r="AS217">
        <f ca="1">AM217/(OFFSET(AM$14,$B$1+$B$2,0))</f>
        <v>1.650576860919734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69154</v>
      </c>
      <c r="C218" s="9">
        <v>48713</v>
      </c>
      <c r="D218" s="9">
        <v>106665</v>
      </c>
      <c r="E218" s="9">
        <v>1</v>
      </c>
      <c r="F218" s="9">
        <v>1</v>
      </c>
      <c r="G218" s="9">
        <v>223</v>
      </c>
      <c r="H218" s="9">
        <v>143</v>
      </c>
      <c r="I218" s="9">
        <v>238</v>
      </c>
      <c r="J218" s="9">
        <v>0</v>
      </c>
      <c r="K218" s="9">
        <v>0</v>
      </c>
      <c r="L218" s="9"/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38"/>
        <v>2024-05</v>
      </c>
      <c r="AF218">
        <f t="shared" ca="1" si="39"/>
        <v>0.52511666498067844</v>
      </c>
      <c r="AG218">
        <f t="shared" ca="1" si="39"/>
        <v>0.31019861279450195</v>
      </c>
      <c r="AH218">
        <f t="shared" ca="1" si="39"/>
        <v>0.25187114104406255</v>
      </c>
      <c r="AI218">
        <f t="shared" ca="1" si="39"/>
        <v>0.46596574554369702</v>
      </c>
      <c r="AJ218" t="e">
        <f t="shared" ca="1" si="39"/>
        <v>#NUM!</v>
      </c>
      <c r="AL218">
        <f t="shared" ca="1" si="40"/>
        <v>0.59072323062897969</v>
      </c>
      <c r="AM218">
        <f t="shared" ca="1" si="40"/>
        <v>0.47964796747277122</v>
      </c>
      <c r="AN218">
        <f t="shared" ca="1" si="40"/>
        <v>0.88735661352671436</v>
      </c>
      <c r="AO218" t="e">
        <f t="shared" ca="1" si="40"/>
        <v>#NUM!</v>
      </c>
      <c r="AQ218" t="str">
        <f t="shared" si="41"/>
        <v>2024-05</v>
      </c>
      <c r="AR218">
        <f ca="1">AL218/(OFFSET(AL$14,$B$1+$B$2,0))</f>
        <v>1.1383756145382435</v>
      </c>
      <c r="AS218">
        <f ca="1">AM218/(OFFSET(AM$14,$B$1+$B$2,0))</f>
        <v>1.6482152520600155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68931</v>
      </c>
      <c r="C219" s="9">
        <v>48570</v>
      </c>
      <c r="D219" s="9">
        <v>106427</v>
      </c>
      <c r="E219" s="9">
        <v>1</v>
      </c>
      <c r="F219" s="9">
        <v>1</v>
      </c>
      <c r="G219" s="9">
        <v>228</v>
      </c>
      <c r="H219" s="9">
        <v>130</v>
      </c>
      <c r="I219" s="9">
        <v>283</v>
      </c>
      <c r="J219" s="9">
        <v>0</v>
      </c>
      <c r="K219" s="9">
        <v>0</v>
      </c>
      <c r="L219" s="9"/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38"/>
        <v>2024-06</v>
      </c>
      <c r="AF219">
        <f t="shared" ca="1" si="39"/>
        <v>0.52956094608682147</v>
      </c>
      <c r="AG219">
        <f t="shared" ca="1" si="39"/>
        <v>0.31273549346699697</v>
      </c>
      <c r="AH219">
        <f t="shared" ca="1" si="39"/>
        <v>0.25391345078161315</v>
      </c>
      <c r="AI219">
        <f t="shared" ca="1" si="39"/>
        <v>0.46596574554369702</v>
      </c>
      <c r="AJ219" t="e">
        <f t="shared" ca="1" si="39"/>
        <v>#NUM!</v>
      </c>
      <c r="AL219">
        <f t="shared" ca="1" si="40"/>
        <v>0.59055618768330398</v>
      </c>
      <c r="AM219">
        <f t="shared" ca="1" si="40"/>
        <v>0.47947918489439373</v>
      </c>
      <c r="AN219">
        <f t="shared" ca="1" si="40"/>
        <v>0.87990957223515109</v>
      </c>
      <c r="AO219" t="e">
        <f t="shared" ca="1" si="40"/>
        <v>#NUM!</v>
      </c>
      <c r="AQ219" t="str">
        <f t="shared" si="41"/>
        <v>2024-06</v>
      </c>
      <c r="AR219">
        <f ca="1">AL219/(OFFSET(AL$14,$B$1+$B$2,0))</f>
        <v>1.1380537080919111</v>
      </c>
      <c r="AS219">
        <f ca="1">AM219/(OFFSET(AM$14,$B$1+$B$2,0))</f>
        <v>1.6476352641546574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68703</v>
      </c>
      <c r="C220" s="9">
        <v>48440</v>
      </c>
      <c r="D220" s="9">
        <v>106144</v>
      </c>
      <c r="E220" s="9">
        <v>1</v>
      </c>
      <c r="F220" s="9">
        <v>1</v>
      </c>
      <c r="G220" s="9">
        <v>212</v>
      </c>
      <c r="H220" s="9">
        <v>114</v>
      </c>
      <c r="I220" s="9">
        <v>278</v>
      </c>
      <c r="J220" s="9">
        <v>0</v>
      </c>
      <c r="K220" s="9">
        <v>0</v>
      </c>
      <c r="L220" s="9"/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38"/>
        <v>2024-07</v>
      </c>
      <c r="AF220">
        <f t="shared" ca="1" si="39"/>
        <v>0.53371427155923001</v>
      </c>
      <c r="AG220">
        <f t="shared" ca="1" si="39"/>
        <v>0.31496454824573661</v>
      </c>
      <c r="AH220">
        <f t="shared" ca="1" si="39"/>
        <v>0.25592135008461264</v>
      </c>
      <c r="AI220">
        <f t="shared" ca="1" si="39"/>
        <v>0.46596574554369702</v>
      </c>
      <c r="AJ220" t="e">
        <f t="shared" ca="1" si="39"/>
        <v>#NUM!</v>
      </c>
      <c r="AL220">
        <f t="shared" ca="1" si="40"/>
        <v>0.59013701718257838</v>
      </c>
      <c r="AM220">
        <f t="shared" ca="1" si="40"/>
        <v>0.47951003696593347</v>
      </c>
      <c r="AN220">
        <f t="shared" ca="1" si="40"/>
        <v>0.87306218022312254</v>
      </c>
      <c r="AO220" t="e">
        <f t="shared" ca="1" si="40"/>
        <v>#NUM!</v>
      </c>
      <c r="AQ220" t="str">
        <f t="shared" si="41"/>
        <v>2024-07</v>
      </c>
      <c r="AR220">
        <f ca="1">AL220/(OFFSET(AL$14,$B$1+$B$2,0))</f>
        <v>1.1372459296745094</v>
      </c>
      <c r="AS220">
        <f ca="1">AM220/(OFFSET(AM$14,$B$1+$B$2,0))</f>
        <v>1.6477412811886447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68491</v>
      </c>
      <c r="C221" s="9">
        <v>48326</v>
      </c>
      <c r="D221" s="9">
        <v>105866</v>
      </c>
      <c r="E221" s="9">
        <v>1</v>
      </c>
      <c r="F221" s="9">
        <v>1</v>
      </c>
      <c r="G221" s="9">
        <v>218</v>
      </c>
      <c r="H221" s="9">
        <v>117</v>
      </c>
      <c r="I221" s="9">
        <v>230</v>
      </c>
      <c r="J221" s="9">
        <v>0</v>
      </c>
      <c r="K221" s="9">
        <v>0</v>
      </c>
      <c r="L221" s="9"/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38"/>
        <v>2024-08</v>
      </c>
      <c r="AF221">
        <f t="shared" ca="1" si="39"/>
        <v>0.53800718794236091</v>
      </c>
      <c r="AG221">
        <f t="shared" ca="1" si="39"/>
        <v>0.31725694860055015</v>
      </c>
      <c r="AH221">
        <f t="shared" ca="1" si="39"/>
        <v>0.25758320256613332</v>
      </c>
      <c r="AI221">
        <f t="shared" ca="1" si="39"/>
        <v>0.46596574554369702</v>
      </c>
      <c r="AJ221" t="e">
        <f t="shared" ca="1" si="39"/>
        <v>#NUM!</v>
      </c>
      <c r="AL221">
        <f t="shared" ca="1" si="40"/>
        <v>0.5896890519509923</v>
      </c>
      <c r="AM221">
        <f t="shared" ca="1" si="40"/>
        <v>0.47877279028794195</v>
      </c>
      <c r="AN221">
        <f t="shared" ca="1" si="40"/>
        <v>0.8660957622626001</v>
      </c>
      <c r="AO221" t="e">
        <f t="shared" ca="1" si="40"/>
        <v>#NUM!</v>
      </c>
      <c r="AQ221" t="str">
        <f t="shared" si="41"/>
        <v>2024-08</v>
      </c>
      <c r="AR221">
        <f ca="1">AL221/(OFFSET(AL$14,$B$1+$B$2,0))</f>
        <v>1.1363826612784866</v>
      </c>
      <c r="AS221">
        <f ca="1">AM221/(OFFSET(AM$14,$B$1+$B$2,0))</f>
        <v>1.6452078789820248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68273</v>
      </c>
      <c r="C222" s="9">
        <v>48209</v>
      </c>
      <c r="D222" s="9">
        <v>105636</v>
      </c>
      <c r="E222" s="9">
        <v>1</v>
      </c>
      <c r="F222" s="9">
        <v>1</v>
      </c>
      <c r="G222" s="9">
        <v>189</v>
      </c>
      <c r="H222" s="9">
        <v>113</v>
      </c>
      <c r="I222" s="9">
        <v>235</v>
      </c>
      <c r="J222" s="9">
        <v>0</v>
      </c>
      <c r="K222" s="9">
        <v>0</v>
      </c>
      <c r="L222" s="9"/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38"/>
        <v>2024-09</v>
      </c>
      <c r="AF222">
        <f t="shared" ca="1" si="39"/>
        <v>0.54174668212542998</v>
      </c>
      <c r="AG222">
        <f t="shared" ca="1" si="39"/>
        <v>0.31947534001799005</v>
      </c>
      <c r="AH222">
        <f t="shared" ca="1" si="39"/>
        <v>0.25928192625736202</v>
      </c>
      <c r="AI222">
        <f t="shared" ca="1" si="39"/>
        <v>0.46596574554369702</v>
      </c>
      <c r="AJ222" t="e">
        <f t="shared" ca="1" si="39"/>
        <v>#NUM!</v>
      </c>
      <c r="AL222">
        <f t="shared" ca="1" si="40"/>
        <v>0.58971351474566536</v>
      </c>
      <c r="AM222">
        <f t="shared" ca="1" si="40"/>
        <v>0.47860362566527132</v>
      </c>
      <c r="AN222">
        <f t="shared" ca="1" si="40"/>
        <v>0.86011739604122306</v>
      </c>
      <c r="AO222" t="e">
        <f t="shared" ca="1" si="40"/>
        <v>#NUM!</v>
      </c>
      <c r="AQ222" t="str">
        <f t="shared" si="41"/>
        <v>2024-09</v>
      </c>
      <c r="AR222">
        <f ca="1">AL222/(OFFSET(AL$14,$B$1+$B$2,0))</f>
        <v>1.1364298032351177</v>
      </c>
      <c r="AS222">
        <f ca="1">AM222/(OFFSET(AM$14,$B$1+$B$2,0))</f>
        <v>1.6446265782571123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68084</v>
      </c>
      <c r="C223" s="9">
        <v>48096</v>
      </c>
      <c r="D223" s="9">
        <v>105401</v>
      </c>
      <c r="E223" s="9">
        <v>1</v>
      </c>
      <c r="F223" s="9">
        <v>1</v>
      </c>
      <c r="G223" s="9">
        <v>186</v>
      </c>
      <c r="H223" s="9">
        <v>109</v>
      </c>
      <c r="I223" s="9">
        <v>209</v>
      </c>
      <c r="J223" s="9">
        <v>0</v>
      </c>
      <c r="K223" s="9">
        <v>0</v>
      </c>
      <c r="L223" s="9"/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38"/>
        <v>2024-10</v>
      </c>
      <c r="AF223">
        <f t="shared" ca="1" si="39"/>
        <v>0.54544414110301742</v>
      </c>
      <c r="AG223">
        <f t="shared" ca="1" si="39"/>
        <v>0.32161925497223975</v>
      </c>
      <c r="AH223">
        <f t="shared" ca="1" si="39"/>
        <v>0.26079300178476605</v>
      </c>
      <c r="AI223">
        <f t="shared" ca="1" si="39"/>
        <v>0.46596574554369702</v>
      </c>
      <c r="AJ223" t="e">
        <f t="shared" ca="1" si="39"/>
        <v>#NUM!</v>
      </c>
      <c r="AL223">
        <f t="shared" ca="1" si="40"/>
        <v>0.58964654808070605</v>
      </c>
      <c r="AM223">
        <f t="shared" ca="1" si="40"/>
        <v>0.4781296234246476</v>
      </c>
      <c r="AN223">
        <f t="shared" ca="1" si="40"/>
        <v>0.85428682871430939</v>
      </c>
      <c r="AO223" t="e">
        <f t="shared" ca="1" si="40"/>
        <v>#NUM!</v>
      </c>
      <c r="AQ223" t="str">
        <f t="shared" si="41"/>
        <v>2024-10</v>
      </c>
      <c r="AR223">
        <f ca="1">AL223/(OFFSET(AL$14,$B$1+$B$2,0))</f>
        <v>1.1363007525825888</v>
      </c>
      <c r="AS223">
        <f ca="1">AM223/(OFFSET(AM$14,$B$1+$B$2,0))</f>
        <v>1.642997763427305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67898</v>
      </c>
      <c r="C224" s="9">
        <v>47987</v>
      </c>
      <c r="D224" s="9">
        <v>105192</v>
      </c>
      <c r="E224" s="9">
        <v>1</v>
      </c>
      <c r="F224" s="9">
        <v>1</v>
      </c>
      <c r="G224" s="9">
        <v>173</v>
      </c>
      <c r="H224" s="9">
        <v>113</v>
      </c>
      <c r="I224" s="9">
        <v>215</v>
      </c>
      <c r="J224" s="9">
        <v>0</v>
      </c>
      <c r="K224" s="9">
        <v>0</v>
      </c>
      <c r="L224" s="9"/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38"/>
        <v>2024-11</v>
      </c>
      <c r="AF224">
        <f t="shared" ca="1" si="39"/>
        <v>0.548898725001015</v>
      </c>
      <c r="AG224">
        <f t="shared" ca="1" si="39"/>
        <v>0.32384625065705325</v>
      </c>
      <c r="AH224">
        <f t="shared" ca="1" si="39"/>
        <v>0.26234785691967644</v>
      </c>
      <c r="AI224">
        <f t="shared" ca="1" si="39"/>
        <v>0.46596574554369702</v>
      </c>
      <c r="AJ224" t="e">
        <f t="shared" ca="1" si="39"/>
        <v>#NUM!</v>
      </c>
      <c r="AL224">
        <f t="shared" ca="1" si="40"/>
        <v>0.58999271797626129</v>
      </c>
      <c r="AM224">
        <f t="shared" ca="1" si="40"/>
        <v>0.47795311770708032</v>
      </c>
      <c r="AN224">
        <f t="shared" ca="1" si="40"/>
        <v>0.84891023483946948</v>
      </c>
      <c r="AO224" t="e">
        <f t="shared" ca="1" si="40"/>
        <v>#NUM!</v>
      </c>
      <c r="AQ224" t="str">
        <f t="shared" si="41"/>
        <v>2024-11</v>
      </c>
      <c r="AR224">
        <f ca="1">AL224/(OFFSET(AL$14,$B$1+$B$2,0))</f>
        <v>1.1369678524140407</v>
      </c>
      <c r="AS224">
        <f ca="1">AM224/(OFFSET(AM$14,$B$1+$B$2,0))</f>
        <v>1.6423912364835904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67725</v>
      </c>
      <c r="C225" s="9">
        <v>47874</v>
      </c>
      <c r="D225" s="9">
        <v>104977</v>
      </c>
      <c r="E225" s="9">
        <v>1</v>
      </c>
      <c r="F225" s="9">
        <v>1</v>
      </c>
      <c r="G225" s="9">
        <v>178</v>
      </c>
      <c r="H225" s="9">
        <v>112</v>
      </c>
      <c r="I225" s="9">
        <v>204</v>
      </c>
      <c r="J225" s="9">
        <v>0</v>
      </c>
      <c r="K225" s="9">
        <v>0</v>
      </c>
      <c r="L225" s="9"/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38"/>
        <v>2024-12</v>
      </c>
      <c r="AF225">
        <f t="shared" ca="1" si="39"/>
        <v>0.55246951159548952</v>
      </c>
      <c r="AG225">
        <f t="shared" ca="1" si="39"/>
        <v>0.32605787896542821</v>
      </c>
      <c r="AH225">
        <f t="shared" ca="1" si="39"/>
        <v>0.26382339161495461</v>
      </c>
      <c r="AI225">
        <f t="shared" ca="1" si="39"/>
        <v>0.46596574554369702</v>
      </c>
      <c r="AJ225" t="e">
        <f t="shared" ca="1" si="39"/>
        <v>#NUM!</v>
      </c>
      <c r="AL225">
        <f t="shared" ca="1" si="40"/>
        <v>0.59018257500544802</v>
      </c>
      <c r="AM225">
        <f t="shared" ca="1" si="40"/>
        <v>0.47753475273785317</v>
      </c>
      <c r="AN225">
        <f t="shared" ca="1" si="40"/>
        <v>0.84342345733798729</v>
      </c>
      <c r="AO225" t="e">
        <f t="shared" ca="1" si="40"/>
        <v>#NUM!</v>
      </c>
      <c r="AQ225" t="str">
        <f t="shared" si="41"/>
        <v>2024-12</v>
      </c>
      <c r="AR225">
        <f ca="1">AL225/(OFFSET(AL$14,$B$1+$B$2,0))</f>
        <v>1.1373337236056049</v>
      </c>
      <c r="AS225">
        <f ca="1">AM225/(OFFSET(AM$14,$B$1+$B$2,0))</f>
        <v>1.6409536081186855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67547</v>
      </c>
      <c r="C226" s="9">
        <v>47762</v>
      </c>
      <c r="D226" s="9">
        <v>104773</v>
      </c>
      <c r="E226" s="9">
        <v>1</v>
      </c>
      <c r="F226" s="9">
        <v>1</v>
      </c>
      <c r="G226" s="9">
        <v>162</v>
      </c>
      <c r="H226" s="9">
        <v>107</v>
      </c>
      <c r="I226" s="9">
        <v>238</v>
      </c>
      <c r="J226" s="9">
        <v>0</v>
      </c>
      <c r="K226" s="9">
        <v>0</v>
      </c>
      <c r="L226" s="9"/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38"/>
        <v>2024-13</v>
      </c>
      <c r="AF226">
        <f t="shared" ca="1" si="39"/>
        <v>0.55573353291471872</v>
      </c>
      <c r="AG226">
        <f t="shared" ca="1" si="39"/>
        <v>0.32817471824680272</v>
      </c>
      <c r="AH226">
        <f t="shared" ca="1" si="39"/>
        <v>0.2655456842492438</v>
      </c>
      <c r="AI226">
        <f t="shared" ca="1" si="39"/>
        <v>0.46596574554369702</v>
      </c>
      <c r="AJ226" t="e">
        <f t="shared" ca="1" si="39"/>
        <v>#NUM!</v>
      </c>
      <c r="AL226">
        <f t="shared" ca="1" si="40"/>
        <v>0.59052531260006491</v>
      </c>
      <c r="AM226">
        <f t="shared" ca="1" si="40"/>
        <v>0.47782915466069903</v>
      </c>
      <c r="AN226">
        <f t="shared" ca="1" si="40"/>
        <v>0.83846973044760065</v>
      </c>
      <c r="AO226" t="e">
        <f t="shared" ca="1" si="40"/>
        <v>#NUM!</v>
      </c>
      <c r="AQ226" t="str">
        <f t="shared" si="41"/>
        <v>2024-13</v>
      </c>
      <c r="AR226">
        <f ca="1">AL226/(OFFSET(AL$14,$B$1+$B$2,0))</f>
        <v>1.1379942090913067</v>
      </c>
      <c r="AS226">
        <f ca="1">AM226/(OFFSET(AM$14,$B$1+$B$2,0))</f>
        <v>1.6419652620240008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67385</v>
      </c>
      <c r="C227" s="9">
        <v>47655</v>
      </c>
      <c r="D227" s="9">
        <v>104535</v>
      </c>
      <c r="E227" s="9">
        <v>1</v>
      </c>
      <c r="F227" s="9">
        <v>1</v>
      </c>
      <c r="G227" s="9">
        <v>170</v>
      </c>
      <c r="H227" s="9">
        <v>110</v>
      </c>
      <c r="I227" s="9">
        <v>226</v>
      </c>
      <c r="J227" s="9">
        <v>0</v>
      </c>
      <c r="K227" s="9">
        <v>0</v>
      </c>
      <c r="L227" s="9"/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38"/>
        <v>2024-14</v>
      </c>
      <c r="AF227">
        <f t="shared" ca="1" si="39"/>
        <v>0.55917414122566111</v>
      </c>
      <c r="AG227">
        <f t="shared" ca="1" si="39"/>
        <v>0.33035511940358503</v>
      </c>
      <c r="AH227">
        <f t="shared" ca="1" si="39"/>
        <v>0.26718175233433539</v>
      </c>
      <c r="AI227">
        <f t="shared" ca="1" si="39"/>
        <v>0.46596574554369702</v>
      </c>
      <c r="AJ227" t="e">
        <f t="shared" ca="1" si="39"/>
        <v>#NUM!</v>
      </c>
      <c r="AL227">
        <f t="shared" ca="1" si="40"/>
        <v>0.59079112399488887</v>
      </c>
      <c r="AM227">
        <f t="shared" ca="1" si="40"/>
        <v>0.47781492854568741</v>
      </c>
      <c r="AN227">
        <f t="shared" ca="1" si="40"/>
        <v>0.83331061147130414</v>
      </c>
      <c r="AO227" t="e">
        <f t="shared" ca="1" si="40"/>
        <v>#NUM!</v>
      </c>
      <c r="AQ227" t="str">
        <f t="shared" si="41"/>
        <v>2024-14</v>
      </c>
      <c r="AR227">
        <f ca="1">AL227/(OFFSET(AL$14,$B$1+$B$2,0))</f>
        <v>1.1385064510249985</v>
      </c>
      <c r="AS227">
        <f ca="1">AM227/(OFFSET(AM$14,$B$1+$B$2,0))</f>
        <v>1.6419163767970639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67215</v>
      </c>
      <c r="C228" s="9">
        <v>47545</v>
      </c>
      <c r="D228" s="9">
        <v>104309</v>
      </c>
      <c r="E228" s="9">
        <v>1</v>
      </c>
      <c r="F228" s="9">
        <v>1</v>
      </c>
      <c r="G228" s="9">
        <v>192</v>
      </c>
      <c r="H228" s="9">
        <v>113</v>
      </c>
      <c r="I228" s="9">
        <v>230</v>
      </c>
      <c r="J228" s="9">
        <v>0</v>
      </c>
      <c r="K228" s="9">
        <v>0</v>
      </c>
      <c r="L228" s="9"/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38"/>
        <v>2024-15</v>
      </c>
      <c r="AF228">
        <f t="shared" ca="1" si="39"/>
        <v>0.56307878334769357</v>
      </c>
      <c r="AG228">
        <f t="shared" ca="1" si="39"/>
        <v>0.33259947446927912</v>
      </c>
      <c r="AH228">
        <f t="shared" ca="1" si="39"/>
        <v>0.26884747413696847</v>
      </c>
      <c r="AI228">
        <f t="shared" ca="1" si="39"/>
        <v>0.46596574554369702</v>
      </c>
      <c r="AJ228" t="e">
        <f t="shared" ca="1" si="39"/>
        <v>#NUM!</v>
      </c>
      <c r="AL228">
        <f t="shared" ca="1" si="40"/>
        <v>0.59068017532442418</v>
      </c>
      <c r="AM228">
        <f t="shared" ca="1" si="40"/>
        <v>0.47745978375988424</v>
      </c>
      <c r="AN228">
        <f t="shared" ca="1" si="40"/>
        <v>0.82753206003141033</v>
      </c>
      <c r="AO228" t="e">
        <f t="shared" ca="1" si="40"/>
        <v>#NUM!</v>
      </c>
      <c r="AQ228" t="str">
        <f t="shared" si="41"/>
        <v>2024-15</v>
      </c>
      <c r="AR228">
        <f ca="1">AL228/(OFFSET(AL$14,$B$1+$B$2,0))</f>
        <v>1.1382926431800149</v>
      </c>
      <c r="AS228">
        <f ca="1">AM228/(OFFSET(AM$14,$B$1+$B$2,0))</f>
        <v>1.6406959920725448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67023</v>
      </c>
      <c r="C229" s="9">
        <v>47432</v>
      </c>
      <c r="D229" s="9">
        <v>104079</v>
      </c>
      <c r="E229" s="9">
        <v>1</v>
      </c>
      <c r="F229" s="9">
        <v>1</v>
      </c>
      <c r="G229" s="9">
        <v>185</v>
      </c>
      <c r="H229" s="9">
        <v>96</v>
      </c>
      <c r="I229" s="9">
        <v>234</v>
      </c>
      <c r="J229" s="9">
        <v>0</v>
      </c>
      <c r="K229" s="9">
        <v>0</v>
      </c>
      <c r="L229" s="9"/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38"/>
        <v>2024-16</v>
      </c>
      <c r="AF229">
        <f t="shared" ca="1" si="39"/>
        <v>0.5668588844944118</v>
      </c>
      <c r="AG229">
        <f t="shared" ca="1" si="39"/>
        <v>0.33450932841425124</v>
      </c>
      <c r="AH229">
        <f t="shared" ca="1" si="39"/>
        <v>0.27054294777446763</v>
      </c>
      <c r="AI229">
        <f t="shared" ca="1" si="39"/>
        <v>0.46596574554369702</v>
      </c>
      <c r="AJ229" t="e">
        <f t="shared" ca="1" si="39"/>
        <v>#NUM!</v>
      </c>
      <c r="AL229">
        <f t="shared" ca="1" si="40"/>
        <v>0.59011040942333315</v>
      </c>
      <c r="AM229">
        <f t="shared" ca="1" si="40"/>
        <v>0.47726683866967723</v>
      </c>
      <c r="AN229">
        <f t="shared" ca="1" si="40"/>
        <v>0.82201365858329523</v>
      </c>
      <c r="AO229" t="e">
        <f t="shared" ca="1" si="40"/>
        <v>#NUM!</v>
      </c>
      <c r="AQ229" t="str">
        <f t="shared" si="41"/>
        <v>2024-16</v>
      </c>
      <c r="AR229">
        <f ca="1">AL229/(OFFSET(AL$14,$B$1+$B$2,0))</f>
        <v>1.1371946541825164</v>
      </c>
      <c r="AS229">
        <f ca="1">AM229/(OFFSET(AM$14,$B$1+$B$2,0))</f>
        <v>1.6400329744803619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66838</v>
      </c>
      <c r="C230" s="9">
        <v>47336</v>
      </c>
      <c r="D230" s="9">
        <v>103845</v>
      </c>
      <c r="E230" s="9">
        <v>1</v>
      </c>
      <c r="F230" s="9">
        <v>1</v>
      </c>
      <c r="G230" s="9">
        <v>178</v>
      </c>
      <c r="H230" s="9">
        <v>96</v>
      </c>
      <c r="I230" s="9">
        <v>208</v>
      </c>
      <c r="J230" s="9">
        <v>0</v>
      </c>
      <c r="K230" s="9">
        <v>0</v>
      </c>
      <c r="L230" s="9"/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38"/>
        <v>2024-17</v>
      </c>
      <c r="AF230">
        <f t="shared" ca="1" si="39"/>
        <v>0.57051282187612729</v>
      </c>
      <c r="AG230">
        <f t="shared" ca="1" si="39"/>
        <v>0.33642234088402739</v>
      </c>
      <c r="AH230">
        <f t="shared" ca="1" si="39"/>
        <v>0.27205036079192679</v>
      </c>
      <c r="AI230">
        <f t="shared" ca="1" si="39"/>
        <v>0.46596574554369702</v>
      </c>
      <c r="AJ230" t="e">
        <f t="shared" ca="1" si="39"/>
        <v>#NUM!</v>
      </c>
      <c r="AL230">
        <f t="shared" ca="1" si="40"/>
        <v>0.5896841017134461</v>
      </c>
      <c r="AM230">
        <f t="shared" ca="1" si="40"/>
        <v>0.47685231665309669</v>
      </c>
      <c r="AN230">
        <f t="shared" ca="1" si="40"/>
        <v>0.81674894529341524</v>
      </c>
      <c r="AO230" t="e">
        <f t="shared" ca="1" si="40"/>
        <v>#NUM!</v>
      </c>
      <c r="AQ230" t="str">
        <f t="shared" si="41"/>
        <v>2024-17</v>
      </c>
      <c r="AR230">
        <f ca="1">AL230/(OFFSET(AL$14,$B$1+$B$2,0))</f>
        <v>1.1363731217354034</v>
      </c>
      <c r="AS230">
        <f ca="1">AM230/(OFFSET(AM$14,$B$1+$B$2,0))</f>
        <v>1.6386085516611792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66660</v>
      </c>
      <c r="C231" s="9">
        <v>47240</v>
      </c>
      <c r="D231" s="9">
        <v>103637</v>
      </c>
      <c r="E231" s="9">
        <v>1</v>
      </c>
      <c r="F231" s="9">
        <v>1</v>
      </c>
      <c r="G231" s="9">
        <v>170</v>
      </c>
      <c r="H231" s="9">
        <v>98</v>
      </c>
      <c r="I231" s="9">
        <v>210</v>
      </c>
      <c r="J231" s="9">
        <v>0</v>
      </c>
      <c r="K231" s="9">
        <v>0</v>
      </c>
      <c r="L231" s="9"/>
      <c r="M231">
        <f t="shared" ref="M231:Q278" si="42">G231/B231</f>
        <v>2.5502550255025501E-3</v>
      </c>
      <c r="N231">
        <f t="shared" si="42"/>
        <v>2.0745131244707875E-3</v>
      </c>
      <c r="O231">
        <f t="shared" si="42"/>
        <v>2.0263033472601483E-3</v>
      </c>
      <c r="P231">
        <f t="shared" si="42"/>
        <v>0</v>
      </c>
      <c r="Q231">
        <f t="shared" si="42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78" ca="1" si="43">S231*EXP(-Y$1*(ROW()-ROW(S$14)-$B$2))</f>
        <v>3.5055023524570143E-3</v>
      </c>
      <c r="Z231">
        <f t="shared" ca="1" si="43"/>
        <v>1.956187650544589E-3</v>
      </c>
      <c r="AA231">
        <f t="shared" ca="1" si="43"/>
        <v>1.5222716251497919E-3</v>
      </c>
      <c r="AB231">
        <f t="shared" ca="1" si="43"/>
        <v>0</v>
      </c>
      <c r="AC231" t="e">
        <f t="shared" ca="1" si="43"/>
        <v>#NUM!</v>
      </c>
      <c r="AE231" t="str">
        <f t="shared" si="38"/>
        <v>2024-18</v>
      </c>
      <c r="AF231">
        <f t="shared" ca="1" si="39"/>
        <v>0.57401832422858434</v>
      </c>
      <c r="AG231">
        <f t="shared" ca="1" si="39"/>
        <v>0.33837852853457201</v>
      </c>
      <c r="AH231">
        <f t="shared" ca="1" si="39"/>
        <v>0.27357263241707658</v>
      </c>
      <c r="AI231">
        <f t="shared" ca="1" si="39"/>
        <v>0.46596574554369702</v>
      </c>
      <c r="AJ231" t="e">
        <f t="shared" ca="1" si="39"/>
        <v>#NUM!</v>
      </c>
      <c r="AL231">
        <f t="shared" ca="1" si="40"/>
        <v>0.58949081284001592</v>
      </c>
      <c r="AM231">
        <f t="shared" ca="1" si="40"/>
        <v>0.47659215894323098</v>
      </c>
      <c r="AN231">
        <f t="shared" ca="1" si="40"/>
        <v>0.81176109868949264</v>
      </c>
      <c r="AO231" t="e">
        <f t="shared" ca="1" si="40"/>
        <v>#NUM!</v>
      </c>
      <c r="AQ231" t="str">
        <f t="shared" si="41"/>
        <v>2024-18</v>
      </c>
      <c r="AR231">
        <f ca="1">AL231/(OFFSET(AL$14,$B$1+$B$2,0))</f>
        <v>1.1360006370781806</v>
      </c>
      <c r="AS231">
        <f ca="1">AM231/(OFFSET(AM$14,$B$1+$B$2,0))</f>
        <v>1.637714571212141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66490</v>
      </c>
      <c r="C232" s="9">
        <v>47142</v>
      </c>
      <c r="D232" s="9">
        <v>103427</v>
      </c>
      <c r="E232" s="9">
        <v>1</v>
      </c>
      <c r="F232" s="9">
        <v>1</v>
      </c>
      <c r="G232" s="9">
        <v>158</v>
      </c>
      <c r="H232" s="9">
        <v>91</v>
      </c>
      <c r="I232" s="9">
        <v>187</v>
      </c>
      <c r="J232" s="9">
        <v>0</v>
      </c>
      <c r="K232" s="9">
        <v>0</v>
      </c>
      <c r="L232" s="9"/>
      <c r="M232">
        <f t="shared" si="42"/>
        <v>2.3762971875469995E-3</v>
      </c>
      <c r="N232">
        <f t="shared" si="42"/>
        <v>1.9303381273598915E-3</v>
      </c>
      <c r="O232">
        <f t="shared" si="42"/>
        <v>1.808038519922264E-3</v>
      </c>
      <c r="P232">
        <f t="shared" si="42"/>
        <v>0</v>
      </c>
      <c r="Q232">
        <f t="shared" si="42"/>
        <v>0</v>
      </c>
      <c r="S232">
        <f t="shared" ref="S232:W279" si="44">-LN((1-1.5*M232)/(1-0.5*M232))</f>
        <v>2.3819585524944612E-3</v>
      </c>
      <c r="T232">
        <f t="shared" si="44"/>
        <v>1.9340721422813423E-3</v>
      </c>
      <c r="U232">
        <f t="shared" si="44"/>
        <v>1.8113139396232966E-3</v>
      </c>
      <c r="V232">
        <f t="shared" si="44"/>
        <v>0</v>
      </c>
      <c r="W232">
        <f t="shared" si="44"/>
        <v>0</v>
      </c>
      <c r="Y232">
        <f t="shared" ca="1" si="43"/>
        <v>3.2722232533919787E-3</v>
      </c>
      <c r="Z232">
        <f t="shared" ca="1" si="43"/>
        <v>1.8192858042862968E-3</v>
      </c>
      <c r="AA232">
        <f t="shared" ca="1" si="43"/>
        <v>1.3555744920099907E-3</v>
      </c>
      <c r="AB232">
        <f t="shared" ca="1" si="43"/>
        <v>0</v>
      </c>
      <c r="AC232" t="e">
        <f t="shared" ca="1" si="43"/>
        <v>#NUM!</v>
      </c>
      <c r="AE232" t="str">
        <f t="shared" si="38"/>
        <v>2024-19</v>
      </c>
      <c r="AF232">
        <f t="shared" ca="1" si="39"/>
        <v>0.57729054748197628</v>
      </c>
      <c r="AG232">
        <f t="shared" ca="1" si="39"/>
        <v>0.34019781433885832</v>
      </c>
      <c r="AH232">
        <f t="shared" ca="1" si="39"/>
        <v>0.27492820690908659</v>
      </c>
      <c r="AI232">
        <f t="shared" ca="1" si="39"/>
        <v>0.46596574554369702</v>
      </c>
      <c r="AJ232" t="e">
        <f t="shared" ca="1" si="39"/>
        <v>#NUM!</v>
      </c>
      <c r="AL232">
        <f t="shared" ca="1" si="40"/>
        <v>0.58930085694756629</v>
      </c>
      <c r="AM232">
        <f t="shared" ca="1" si="40"/>
        <v>0.47623888544211818</v>
      </c>
      <c r="AN232">
        <f t="shared" ca="1" si="40"/>
        <v>0.8071598393151328</v>
      </c>
      <c r="AO232" t="e">
        <f t="shared" ca="1" si="40"/>
        <v>#NUM!</v>
      </c>
      <c r="AQ232" t="str">
        <f t="shared" si="41"/>
        <v>2024-19</v>
      </c>
      <c r="AR232">
        <f ca="1">AL232/(OFFSET(AL$14,$B$1+$B$2,0))</f>
        <v>1.1356345753684145</v>
      </c>
      <c r="AS232">
        <f ca="1">AM232/(OFFSET(AM$14,$B$1+$B$2,0))</f>
        <v>1.6365006167868763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66332</v>
      </c>
      <c r="C233" s="9">
        <v>47051</v>
      </c>
      <c r="D233" s="9">
        <v>103240</v>
      </c>
      <c r="E233" s="9">
        <v>1</v>
      </c>
      <c r="F233" s="9">
        <v>1</v>
      </c>
      <c r="G233" s="9">
        <v>169</v>
      </c>
      <c r="H233" s="9">
        <v>96</v>
      </c>
      <c r="I233" s="9">
        <v>225</v>
      </c>
      <c r="J233" s="9">
        <v>0</v>
      </c>
      <c r="K233" s="9">
        <v>0</v>
      </c>
      <c r="L233" s="9"/>
      <c r="M233">
        <f t="shared" si="42"/>
        <v>2.5477899053247301E-3</v>
      </c>
      <c r="N233">
        <f t="shared" si="42"/>
        <v>2.0403392063930628E-3</v>
      </c>
      <c r="O233">
        <f t="shared" si="42"/>
        <v>2.1793878341728012E-3</v>
      </c>
      <c r="P233">
        <f t="shared" si="42"/>
        <v>0</v>
      </c>
      <c r="Q233">
        <f t="shared" si="42"/>
        <v>0</v>
      </c>
      <c r="S233">
        <f t="shared" si="44"/>
        <v>2.5542991080498927E-3</v>
      </c>
      <c r="T233">
        <f t="shared" si="44"/>
        <v>2.0445114139114847E-3</v>
      </c>
      <c r="U233">
        <f t="shared" si="44"/>
        <v>2.1841488079113549E-3</v>
      </c>
      <c r="V233">
        <f t="shared" si="44"/>
        <v>0</v>
      </c>
      <c r="W233">
        <f t="shared" si="44"/>
        <v>0</v>
      </c>
      <c r="Y233">
        <f t="shared" ca="1" si="43"/>
        <v>3.5158615635979664E-3</v>
      </c>
      <c r="Z233">
        <f t="shared" ca="1" si="43"/>
        <v>1.9224443529922003E-3</v>
      </c>
      <c r="AA233">
        <f t="shared" ca="1" si="43"/>
        <v>1.631679680133123E-3</v>
      </c>
      <c r="AB233">
        <f t="shared" ca="1" si="43"/>
        <v>0</v>
      </c>
      <c r="AC233" t="e">
        <f t="shared" ca="1" si="43"/>
        <v>#NUM!</v>
      </c>
      <c r="AE233" t="str">
        <f t="shared" si="38"/>
        <v>2024-20</v>
      </c>
      <c r="AF233">
        <f t="shared" ca="1" si="39"/>
        <v>0.58080640904557423</v>
      </c>
      <c r="AG233">
        <f t="shared" ca="1" si="39"/>
        <v>0.34212025869185053</v>
      </c>
      <c r="AH233">
        <f t="shared" ca="1" si="39"/>
        <v>0.27655988658921971</v>
      </c>
      <c r="AI233">
        <f t="shared" ca="1" si="39"/>
        <v>0.46596574554369702</v>
      </c>
      <c r="AJ233" t="e">
        <f t="shared" ca="1" si="39"/>
        <v>#NUM!</v>
      </c>
      <c r="AL233">
        <f t="shared" ca="1" si="40"/>
        <v>0.58904353217115635</v>
      </c>
      <c r="AM233">
        <f t="shared" ca="1" si="40"/>
        <v>0.4761653492145243</v>
      </c>
      <c r="AN233">
        <f t="shared" ca="1" si="40"/>
        <v>0.80227376676061091</v>
      </c>
      <c r="AO233" t="e">
        <f t="shared" ca="1" si="40"/>
        <v>#NUM!</v>
      </c>
      <c r="AQ233" t="str">
        <f t="shared" si="41"/>
        <v>2024-20</v>
      </c>
      <c r="AR233">
        <f ca="1">AL233/(OFFSET(AL$14,$B$1+$B$2,0))</f>
        <v>1.1351386878947332</v>
      </c>
      <c r="AS233">
        <f ca="1">AM233/(OFFSET(AM$14,$B$1+$B$2,0))</f>
        <v>1.6362479241036616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66163</v>
      </c>
      <c r="C234" s="9">
        <v>46955</v>
      </c>
      <c r="D234" s="9">
        <v>103015</v>
      </c>
      <c r="E234" s="9">
        <v>1</v>
      </c>
      <c r="F234" s="9">
        <v>1</v>
      </c>
      <c r="G234" s="9">
        <v>155</v>
      </c>
      <c r="H234" s="9">
        <v>127</v>
      </c>
      <c r="I234" s="9">
        <v>203</v>
      </c>
      <c r="J234" s="9">
        <v>0</v>
      </c>
      <c r="K234" s="9">
        <v>0</v>
      </c>
      <c r="L234" s="9"/>
      <c r="M234">
        <f t="shared" si="42"/>
        <v>2.3426990916373199E-3</v>
      </c>
      <c r="N234">
        <f t="shared" si="42"/>
        <v>2.7047172825045256E-3</v>
      </c>
      <c r="O234">
        <f t="shared" si="42"/>
        <v>1.9705868077464447E-3</v>
      </c>
      <c r="P234">
        <f t="shared" si="42"/>
        <v>0</v>
      </c>
      <c r="Q234">
        <f t="shared" si="42"/>
        <v>0</v>
      </c>
      <c r="S234">
        <f t="shared" si="44"/>
        <v>2.3482012971629139E-3</v>
      </c>
      <c r="T234">
        <f t="shared" si="44"/>
        <v>2.712054280407647E-3</v>
      </c>
      <c r="U234">
        <f t="shared" si="44"/>
        <v>1.9744783288984514E-3</v>
      </c>
      <c r="V234">
        <f t="shared" si="44"/>
        <v>0</v>
      </c>
      <c r="W234">
        <f t="shared" si="44"/>
        <v>0</v>
      </c>
      <c r="Y234">
        <f t="shared" ca="1" si="43"/>
        <v>3.2385203232721581E-3</v>
      </c>
      <c r="Z234">
        <f t="shared" ca="1" si="43"/>
        <v>2.5491687891310327E-3</v>
      </c>
      <c r="AA234">
        <f t="shared" ca="1" si="43"/>
        <v>1.472407684263425E-3</v>
      </c>
      <c r="AB234">
        <f t="shared" ca="1" si="43"/>
        <v>0</v>
      </c>
      <c r="AC234" t="e">
        <f t="shared" ca="1" si="43"/>
        <v>#NUM!</v>
      </c>
      <c r="AE234" t="str">
        <f t="shared" si="38"/>
        <v>2024-21</v>
      </c>
      <c r="AF234">
        <f t="shared" ca="1" si="39"/>
        <v>0.58404492936884644</v>
      </c>
      <c r="AG234">
        <f t="shared" ca="1" si="39"/>
        <v>0.34466942748098156</v>
      </c>
      <c r="AH234">
        <f t="shared" ca="1" si="39"/>
        <v>0.27803229427348314</v>
      </c>
      <c r="AI234">
        <f t="shared" ca="1" si="39"/>
        <v>0.46596574554369702</v>
      </c>
      <c r="AJ234" t="e">
        <f t="shared" ca="1" si="39"/>
        <v>#NUM!</v>
      </c>
      <c r="AL234">
        <f t="shared" ca="1" si="40"/>
        <v>0.59014197392904644</v>
      </c>
      <c r="AM234">
        <f t="shared" ca="1" si="40"/>
        <v>0.47604607161634177</v>
      </c>
      <c r="AN234">
        <f t="shared" ca="1" si="40"/>
        <v>0.79782517082589388</v>
      </c>
      <c r="AO234" t="e">
        <f t="shared" ca="1" si="40"/>
        <v>#NUM!</v>
      </c>
      <c r="AQ234" t="str">
        <f t="shared" si="41"/>
        <v>2024-21</v>
      </c>
      <c r="AR234">
        <f ca="1">AL234/(OFFSET(AL$14,$B$1+$B$2,0))</f>
        <v>1.1372554817608573</v>
      </c>
      <c r="AS234">
        <f ca="1">AM234/(OFFSET(AM$14,$B$1+$B$2,0))</f>
        <v>1.6358380502589138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66008</v>
      </c>
      <c r="C235" s="9">
        <v>46828</v>
      </c>
      <c r="D235" s="9">
        <v>102812</v>
      </c>
      <c r="E235" s="9">
        <v>1</v>
      </c>
      <c r="F235" s="9">
        <v>1</v>
      </c>
      <c r="G235" s="9">
        <v>153</v>
      </c>
      <c r="H235" s="9">
        <v>118</v>
      </c>
      <c r="I235" s="9">
        <v>217</v>
      </c>
      <c r="J235" s="9">
        <v>0</v>
      </c>
      <c r="K235" s="9">
        <v>0</v>
      </c>
      <c r="L235" s="9"/>
      <c r="M235">
        <f t="shared" si="42"/>
        <v>2.3179008605017574E-3</v>
      </c>
      <c r="N235">
        <f t="shared" si="42"/>
        <v>2.5198599128726405E-3</v>
      </c>
      <c r="O235">
        <f t="shared" si="42"/>
        <v>2.1106485624246196E-3</v>
      </c>
      <c r="P235">
        <f t="shared" si="42"/>
        <v>0</v>
      </c>
      <c r="Q235">
        <f t="shared" si="42"/>
        <v>0</v>
      </c>
      <c r="S235">
        <f t="shared" si="44"/>
        <v>2.3232870521630411E-3</v>
      </c>
      <c r="T235">
        <f t="shared" si="44"/>
        <v>2.5262269911065214E-3</v>
      </c>
      <c r="U235">
        <f t="shared" si="44"/>
        <v>2.1151136107949355E-3</v>
      </c>
      <c r="V235">
        <f t="shared" si="44"/>
        <v>0</v>
      </c>
      <c r="W235">
        <f t="shared" si="44"/>
        <v>0</v>
      </c>
      <c r="Y235">
        <f t="shared" ca="1" si="43"/>
        <v>3.2104466967447128E-3</v>
      </c>
      <c r="Z235">
        <f t="shared" ca="1" si="43"/>
        <v>2.3736056275449101E-3</v>
      </c>
      <c r="AA235">
        <f t="shared" ca="1" si="43"/>
        <v>1.5744628812100207E-3</v>
      </c>
      <c r="AB235">
        <f t="shared" ca="1" si="43"/>
        <v>0</v>
      </c>
      <c r="AC235" t="e">
        <f t="shared" ca="1" si="43"/>
        <v>#NUM!</v>
      </c>
      <c r="AE235" t="str">
        <f t="shared" si="38"/>
        <v>2024-22</v>
      </c>
      <c r="AF235">
        <f t="shared" ca="1" si="39"/>
        <v>0.58725537606559119</v>
      </c>
      <c r="AG235">
        <f t="shared" ca="1" si="39"/>
        <v>0.34704303310852647</v>
      </c>
      <c r="AH235">
        <f t="shared" ca="1" si="39"/>
        <v>0.27960675715469319</v>
      </c>
      <c r="AI235">
        <f t="shared" ca="1" si="39"/>
        <v>0.46596574554369702</v>
      </c>
      <c r="AJ235" t="e">
        <f t="shared" ca="1" si="39"/>
        <v>#NUM!</v>
      </c>
      <c r="AL235">
        <f t="shared" ca="1" si="40"/>
        <v>0.59095760933445218</v>
      </c>
      <c r="AM235">
        <f t="shared" ca="1" si="40"/>
        <v>0.47612464449105973</v>
      </c>
      <c r="AN235">
        <f t="shared" ca="1" si="40"/>
        <v>0.79346356718861744</v>
      </c>
      <c r="AO235" t="e">
        <f t="shared" ca="1" si="40"/>
        <v>#NUM!</v>
      </c>
      <c r="AQ235" t="str">
        <f t="shared" si="41"/>
        <v>2024-22</v>
      </c>
      <c r="AR235">
        <f ca="1">AL235/(OFFSET(AL$14,$B$1+$B$2,0))</f>
        <v>1.1388272829153157</v>
      </c>
      <c r="AS235">
        <f ca="1">AM235/(OFFSET(AM$14,$B$1+$B$2,0))</f>
        <v>1.6361080503825267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65855</v>
      </c>
      <c r="C236" s="9">
        <v>46710</v>
      </c>
      <c r="D236" s="9">
        <v>102595</v>
      </c>
      <c r="E236" s="9">
        <v>1</v>
      </c>
      <c r="F236" s="9">
        <v>1</v>
      </c>
      <c r="G236" s="9">
        <v>174</v>
      </c>
      <c r="H236" s="9">
        <v>100</v>
      </c>
      <c r="I236" s="9">
        <v>190</v>
      </c>
      <c r="J236" s="9">
        <v>0</v>
      </c>
      <c r="K236" s="9">
        <v>0</v>
      </c>
      <c r="L236" s="9"/>
      <c r="M236">
        <f t="shared" si="42"/>
        <v>2.6421684002733278E-3</v>
      </c>
      <c r="N236">
        <f t="shared" si="42"/>
        <v>2.1408691928923142E-3</v>
      </c>
      <c r="O236">
        <f t="shared" si="42"/>
        <v>1.8519421024416395E-3</v>
      </c>
      <c r="P236">
        <f t="shared" si="42"/>
        <v>0</v>
      </c>
      <c r="Q236">
        <f t="shared" si="42"/>
        <v>0</v>
      </c>
      <c r="S236">
        <f t="shared" si="44"/>
        <v>2.6491694974562553E-3</v>
      </c>
      <c r="T236">
        <f t="shared" si="44"/>
        <v>2.1454631701014492E-3</v>
      </c>
      <c r="U236">
        <f t="shared" si="44"/>
        <v>1.8553786876142756E-3</v>
      </c>
      <c r="V236">
        <f t="shared" si="44"/>
        <v>0</v>
      </c>
      <c r="W236">
        <f t="shared" si="44"/>
        <v>0</v>
      </c>
      <c r="Y236">
        <f t="shared" ca="1" si="43"/>
        <v>3.6679518502405572E-3</v>
      </c>
      <c r="Z236">
        <f t="shared" ca="1" si="43"/>
        <v>2.0150843613620279E-3</v>
      </c>
      <c r="AA236">
        <f t="shared" ca="1" si="43"/>
        <v>1.3786509126034355E-3</v>
      </c>
      <c r="AB236">
        <f t="shared" ca="1" si="43"/>
        <v>0</v>
      </c>
      <c r="AC236" t="e">
        <f t="shared" ca="1" si="43"/>
        <v>#NUM!</v>
      </c>
      <c r="AE236" t="str">
        <f t="shared" si="38"/>
        <v>2024-23</v>
      </c>
      <c r="AF236">
        <f t="shared" ca="1" si="39"/>
        <v>0.5909233279158318</v>
      </c>
      <c r="AG236">
        <f t="shared" ca="1" si="39"/>
        <v>0.34905811746988852</v>
      </c>
      <c r="AH236">
        <f t="shared" ca="1" si="39"/>
        <v>0.2809854080672966</v>
      </c>
      <c r="AI236">
        <f t="shared" ca="1" si="39"/>
        <v>0.46596574554369702</v>
      </c>
      <c r="AJ236" t="e">
        <f t="shared" ca="1" si="39"/>
        <v>#NUM!</v>
      </c>
      <c r="AL236">
        <f t="shared" ca="1" si="40"/>
        <v>0.59069950529962256</v>
      </c>
      <c r="AM236">
        <f t="shared" ca="1" si="40"/>
        <v>0.47550231103301238</v>
      </c>
      <c r="AN236">
        <f t="shared" ca="1" si="40"/>
        <v>0.7885384169671279</v>
      </c>
      <c r="AO236" t="e">
        <f t="shared" ca="1" si="40"/>
        <v>#NUM!</v>
      </c>
      <c r="AQ236" t="str">
        <f t="shared" si="41"/>
        <v>2024-23</v>
      </c>
      <c r="AR236">
        <f ca="1">AL236/(OFFSET(AL$14,$B$1+$B$2,0))</f>
        <v>1.1383298937421302</v>
      </c>
      <c r="AS236">
        <f ca="1">AM236/(OFFSET(AM$14,$B$1+$B$2,0))</f>
        <v>1.6339695246991481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65681</v>
      </c>
      <c r="C237" s="9">
        <v>46610</v>
      </c>
      <c r="D237" s="9">
        <v>102405</v>
      </c>
      <c r="E237" s="9">
        <v>1</v>
      </c>
      <c r="F237" s="9">
        <v>1</v>
      </c>
      <c r="G237" s="9">
        <v>160</v>
      </c>
      <c r="H237" s="9">
        <v>95</v>
      </c>
      <c r="I237" s="9">
        <v>195</v>
      </c>
      <c r="J237" s="9">
        <v>0</v>
      </c>
      <c r="K237" s="9">
        <v>0</v>
      </c>
      <c r="L237" s="9"/>
      <c r="M237">
        <f t="shared" si="42"/>
        <v>2.4360165040118145E-3</v>
      </c>
      <c r="N237">
        <f t="shared" si="42"/>
        <v>2.0381892297790176E-3</v>
      </c>
      <c r="O237">
        <f t="shared" si="42"/>
        <v>1.9042038962941263E-3</v>
      </c>
      <c r="P237">
        <f t="shared" si="42"/>
        <v>0</v>
      </c>
      <c r="Q237">
        <f t="shared" si="42"/>
        <v>0</v>
      </c>
      <c r="S237">
        <f t="shared" si="44"/>
        <v>2.4419663849654582E-3</v>
      </c>
      <c r="T237">
        <f t="shared" si="44"/>
        <v>2.0423526394073251E-3</v>
      </c>
      <c r="U237">
        <f t="shared" si="44"/>
        <v>1.9078373852602073E-3</v>
      </c>
      <c r="V237">
        <f t="shared" si="44"/>
        <v>0</v>
      </c>
      <c r="W237">
        <f t="shared" si="44"/>
        <v>0</v>
      </c>
      <c r="Y237">
        <f t="shared" ca="1" si="43"/>
        <v>3.3876992644094363E-3</v>
      </c>
      <c r="Z237">
        <f t="shared" ca="1" si="43"/>
        <v>1.9175154716800794E-3</v>
      </c>
      <c r="AA237">
        <f t="shared" ca="1" si="43"/>
        <v>1.415096726743116E-3</v>
      </c>
      <c r="AB237">
        <f t="shared" ca="1" si="43"/>
        <v>0</v>
      </c>
      <c r="AC237" t="e">
        <f t="shared" ca="1" si="43"/>
        <v>#NUM!</v>
      </c>
      <c r="AE237" t="str">
        <f t="shared" si="38"/>
        <v>2024-24</v>
      </c>
      <c r="AF237">
        <f t="shared" ca="1" si="39"/>
        <v>0.5943110271802412</v>
      </c>
      <c r="AG237">
        <f t="shared" ca="1" si="39"/>
        <v>0.35097563294156858</v>
      </c>
      <c r="AH237">
        <f t="shared" ca="1" si="39"/>
        <v>0.28240050479403972</v>
      </c>
      <c r="AI237">
        <f t="shared" ca="1" si="39"/>
        <v>0.46596574554369702</v>
      </c>
      <c r="AJ237" t="e">
        <f t="shared" ca="1" si="39"/>
        <v>#NUM!</v>
      </c>
      <c r="AL237">
        <f t="shared" ca="1" si="40"/>
        <v>0.59055884358532273</v>
      </c>
      <c r="AM237">
        <f t="shared" ca="1" si="40"/>
        <v>0.47517291767900172</v>
      </c>
      <c r="AN237">
        <f t="shared" ca="1" si="40"/>
        <v>0.78404358026892218</v>
      </c>
      <c r="AO237" t="e">
        <f t="shared" ca="1" si="40"/>
        <v>#NUM!</v>
      </c>
      <c r="AQ237" t="str">
        <f t="shared" si="41"/>
        <v>2024-24</v>
      </c>
      <c r="AR237">
        <f ca="1">AL237/(OFFSET(AL$14,$B$1+$B$2,0))</f>
        <v>1.1380588262486653</v>
      </c>
      <c r="AS237">
        <f ca="1">AM237/(OFFSET(AM$14,$B$1+$B$2,0))</f>
        <v>1.6328376296702414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65521</v>
      </c>
      <c r="C238" s="9">
        <v>46515</v>
      </c>
      <c r="D238" s="9">
        <v>102210</v>
      </c>
      <c r="E238" s="9">
        <v>1</v>
      </c>
      <c r="F238" s="9">
        <v>1</v>
      </c>
      <c r="G238" s="9">
        <v>173</v>
      </c>
      <c r="H238" s="9">
        <v>119</v>
      </c>
      <c r="I238" s="9">
        <v>212</v>
      </c>
      <c r="J238" s="9">
        <v>0</v>
      </c>
      <c r="K238" s="9">
        <v>0</v>
      </c>
      <c r="L238" s="9"/>
      <c r="M238">
        <f t="shared" si="42"/>
        <v>2.6403748416538209E-3</v>
      </c>
      <c r="N238">
        <f t="shared" si="42"/>
        <v>2.5583145221971409E-3</v>
      </c>
      <c r="O238">
        <f t="shared" si="42"/>
        <v>2.0741610409940321E-3</v>
      </c>
      <c r="P238">
        <f t="shared" si="42"/>
        <v>0</v>
      </c>
      <c r="Q238">
        <f t="shared" si="42"/>
        <v>0</v>
      </c>
      <c r="S238">
        <f t="shared" si="44"/>
        <v>2.647366423454442E-3</v>
      </c>
      <c r="T238">
        <f t="shared" si="44"/>
        <v>2.5648776885454187E-3</v>
      </c>
      <c r="U238">
        <f t="shared" si="44"/>
        <v>2.0784728751629226E-3</v>
      </c>
      <c r="V238">
        <f t="shared" si="44"/>
        <v>0</v>
      </c>
      <c r="W238">
        <f t="shared" si="44"/>
        <v>0</v>
      </c>
      <c r="Y238">
        <f t="shared" ca="1" si="43"/>
        <v>3.679853365779535E-3</v>
      </c>
      <c r="Z238">
        <f t="shared" ca="1" si="43"/>
        <v>2.4071922830043394E-3</v>
      </c>
      <c r="AA238">
        <f t="shared" ca="1" si="43"/>
        <v>1.5389062212666925E-3</v>
      </c>
      <c r="AB238">
        <f t="shared" ca="1" si="43"/>
        <v>0</v>
      </c>
      <c r="AC238" t="e">
        <f t="shared" ca="1" si="43"/>
        <v>#NUM!</v>
      </c>
      <c r="AE238" t="str">
        <f t="shared" si="38"/>
        <v>2024-25</v>
      </c>
      <c r="AF238">
        <f t="shared" ca="1" si="39"/>
        <v>0.59799088054602079</v>
      </c>
      <c r="AG238">
        <f t="shared" ca="1" si="39"/>
        <v>0.35338282522457293</v>
      </c>
      <c r="AH238">
        <f t="shared" ca="1" si="39"/>
        <v>0.2839394110153064</v>
      </c>
      <c r="AI238">
        <f t="shared" ca="1" si="39"/>
        <v>0.46596574554369702</v>
      </c>
      <c r="AJ238" t="e">
        <f t="shared" ca="1" si="39"/>
        <v>#NUM!</v>
      </c>
      <c r="AL238">
        <f t="shared" ca="1" si="40"/>
        <v>0.59095019125024417</v>
      </c>
      <c r="AM238">
        <f t="shared" ca="1" si="40"/>
        <v>0.47482230959114885</v>
      </c>
      <c r="AN238">
        <f t="shared" ca="1" si="40"/>
        <v>0.77921881537428694</v>
      </c>
      <c r="AO238" t="e">
        <f t="shared" ca="1" si="40"/>
        <v>#NUM!</v>
      </c>
      <c r="AQ238" t="str">
        <f t="shared" si="41"/>
        <v>2024-25</v>
      </c>
      <c r="AR238">
        <f ca="1">AL238/(OFFSET(AL$14,$B$1+$B$2,0))</f>
        <v>1.1388129876146891</v>
      </c>
      <c r="AS238">
        <f ca="1">AM238/(OFFSET(AM$14,$B$1+$B$2,0))</f>
        <v>1.6316328344097935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65348</v>
      </c>
      <c r="C239" s="9">
        <v>46396</v>
      </c>
      <c r="D239" s="9">
        <v>101998</v>
      </c>
      <c r="E239" s="9">
        <v>1</v>
      </c>
      <c r="F239" s="9">
        <v>1</v>
      </c>
      <c r="G239" s="9">
        <v>149</v>
      </c>
      <c r="H239" s="9">
        <v>103</v>
      </c>
      <c r="I239" s="9">
        <v>214</v>
      </c>
      <c r="J239" s="9">
        <v>0</v>
      </c>
      <c r="K239" s="9">
        <v>0</v>
      </c>
      <c r="L239" s="9"/>
      <c r="M239">
        <f t="shared" si="42"/>
        <v>2.2801003856277161E-3</v>
      </c>
      <c r="N239">
        <f t="shared" si="42"/>
        <v>2.2200189671523407E-3</v>
      </c>
      <c r="O239">
        <f t="shared" si="42"/>
        <v>2.0980803545167554E-3</v>
      </c>
      <c r="P239">
        <f t="shared" si="42"/>
        <v>0</v>
      </c>
      <c r="Q239">
        <f t="shared" si="42"/>
        <v>0</v>
      </c>
      <c r="S239">
        <f t="shared" si="44"/>
        <v>2.2853121190189668E-3</v>
      </c>
      <c r="T239">
        <f t="shared" si="44"/>
        <v>2.2249593349168723E-3</v>
      </c>
      <c r="U239">
        <f t="shared" si="44"/>
        <v>2.1024923252355807E-3</v>
      </c>
      <c r="V239">
        <f t="shared" si="44"/>
        <v>0</v>
      </c>
      <c r="W239">
        <f t="shared" si="44"/>
        <v>0</v>
      </c>
      <c r="Y239">
        <f t="shared" ca="1" si="43"/>
        <v>3.1828287187370265E-3</v>
      </c>
      <c r="Z239">
        <f t="shared" ca="1" si="43"/>
        <v>2.08738317005499E-3</v>
      </c>
      <c r="AA239">
        <f t="shared" ca="1" si="43"/>
        <v>1.5539077615205762E-3</v>
      </c>
      <c r="AB239">
        <f t="shared" ca="1" si="43"/>
        <v>0</v>
      </c>
      <c r="AC239" t="e">
        <f t="shared" ca="1" si="43"/>
        <v>#NUM!</v>
      </c>
      <c r="AE239" t="str">
        <f t="shared" si="38"/>
        <v>2024-26</v>
      </c>
      <c r="AF239">
        <f t="shared" ca="1" si="39"/>
        <v>0.60117370926475777</v>
      </c>
      <c r="AG239">
        <f t="shared" ca="1" si="39"/>
        <v>0.3554702083946279</v>
      </c>
      <c r="AH239">
        <f t="shared" ca="1" si="39"/>
        <v>0.28549331877682699</v>
      </c>
      <c r="AI239">
        <f t="shared" ca="1" si="39"/>
        <v>0.46596574554369702</v>
      </c>
      <c r="AJ239" t="e">
        <f t="shared" ca="1" si="39"/>
        <v>#NUM!</v>
      </c>
      <c r="AL239">
        <f t="shared" ca="1" si="40"/>
        <v>0.59129366922810378</v>
      </c>
      <c r="AM239">
        <f t="shared" ca="1" si="40"/>
        <v>0.47489322034057102</v>
      </c>
      <c r="AN239">
        <f t="shared" ca="1" si="40"/>
        <v>0.77509335215869368</v>
      </c>
      <c r="AO239" t="e">
        <f t="shared" ca="1" si="40"/>
        <v>#NUM!</v>
      </c>
      <c r="AQ239" t="str">
        <f t="shared" si="41"/>
        <v>2024-26</v>
      </c>
      <c r="AR239">
        <f ca="1">AL239/(OFFSET(AL$14,$B$1+$B$2,0))</f>
        <v>1.1394748998840101</v>
      </c>
      <c r="AS239">
        <f ca="1">AM239/(OFFSET(AM$14,$B$1+$B$2,0))</f>
        <v>1.6318765051572137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65199</v>
      </c>
      <c r="C240" s="9">
        <v>46293</v>
      </c>
      <c r="D240" s="9">
        <v>101784</v>
      </c>
      <c r="E240" s="9">
        <v>1</v>
      </c>
      <c r="F240" s="9">
        <v>1</v>
      </c>
      <c r="G240" s="9">
        <v>140</v>
      </c>
      <c r="H240" s="9">
        <v>83</v>
      </c>
      <c r="I240" s="9">
        <v>175</v>
      </c>
      <c r="J240" s="9">
        <v>0</v>
      </c>
      <c r="K240" s="9">
        <v>0</v>
      </c>
      <c r="L240" s="9"/>
      <c r="M240">
        <f t="shared" si="42"/>
        <v>2.1472721974263409E-3</v>
      </c>
      <c r="N240">
        <f t="shared" si="42"/>
        <v>1.7929276564491391E-3</v>
      </c>
      <c r="O240">
        <f t="shared" si="42"/>
        <v>1.7193272027037649E-3</v>
      </c>
      <c r="P240">
        <f t="shared" si="42"/>
        <v>0</v>
      </c>
      <c r="Q240">
        <f t="shared" si="42"/>
        <v>0</v>
      </c>
      <c r="S240">
        <f t="shared" si="44"/>
        <v>2.1518937276042648E-3</v>
      </c>
      <c r="T240">
        <f t="shared" si="44"/>
        <v>1.7961485027958482E-3</v>
      </c>
      <c r="U240">
        <f t="shared" si="44"/>
        <v>1.7222888056986161E-3</v>
      </c>
      <c r="V240">
        <f t="shared" si="44"/>
        <v>0</v>
      </c>
      <c r="W240">
        <f t="shared" si="44"/>
        <v>0</v>
      </c>
      <c r="Y240">
        <f t="shared" ca="1" si="43"/>
        <v>3.0028929715756676E-3</v>
      </c>
      <c r="Z240">
        <f t="shared" ca="1" si="43"/>
        <v>1.6844507485105685E-3</v>
      </c>
      <c r="AA240">
        <f t="shared" ca="1" si="43"/>
        <v>1.2706320866875365E-3</v>
      </c>
      <c r="AB240">
        <f t="shared" ca="1" si="43"/>
        <v>0</v>
      </c>
      <c r="AC240" t="e">
        <f t="shared" ca="1" si="43"/>
        <v>#NUM!</v>
      </c>
      <c r="AE240" t="str">
        <f t="shared" si="38"/>
        <v>2024-27</v>
      </c>
      <c r="AF240">
        <f t="shared" ca="1" si="39"/>
        <v>0.6041766022363334</v>
      </c>
      <c r="AG240">
        <f t="shared" ca="1" si="39"/>
        <v>0.35715465914313849</v>
      </c>
      <c r="AH240">
        <f t="shared" ca="1" si="39"/>
        <v>0.28676395086351453</v>
      </c>
      <c r="AI240">
        <f t="shared" ca="1" si="39"/>
        <v>0.46596574554369702</v>
      </c>
      <c r="AJ240" t="e">
        <f t="shared" ca="1" si="39"/>
        <v>#NUM!</v>
      </c>
      <c r="AL240">
        <f t="shared" ca="1" si="40"/>
        <v>0.59114281787998091</v>
      </c>
      <c r="AM240">
        <f t="shared" ca="1" si="40"/>
        <v>0.47463597531263252</v>
      </c>
      <c r="AN240">
        <f t="shared" ca="1" si="40"/>
        <v>0.7712409646764623</v>
      </c>
      <c r="AO240" t="e">
        <f t="shared" ca="1" si="40"/>
        <v>#NUM!</v>
      </c>
      <c r="AQ240" t="str">
        <f t="shared" si="41"/>
        <v>2024-27</v>
      </c>
      <c r="AR240">
        <f ca="1">AL240/(OFFSET(AL$14,$B$1+$B$2,0))</f>
        <v>1.1391841960700759</v>
      </c>
      <c r="AS240">
        <f ca="1">AM240/(OFFSET(AM$14,$B$1+$B$2,0))</f>
        <v>1.6309925335627986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65059</v>
      </c>
      <c r="C241" s="9">
        <v>46210</v>
      </c>
      <c r="D241" s="9">
        <v>101609</v>
      </c>
      <c r="E241" s="9">
        <v>1</v>
      </c>
      <c r="F241" s="9">
        <v>1</v>
      </c>
      <c r="G241" s="9">
        <v>161</v>
      </c>
      <c r="H241" s="9">
        <v>89</v>
      </c>
      <c r="I241" s="9">
        <v>227</v>
      </c>
      <c r="J241" s="9">
        <v>0</v>
      </c>
      <c r="K241" s="9">
        <v>0</v>
      </c>
      <c r="L241" s="9"/>
      <c r="M241">
        <f t="shared" si="42"/>
        <v>2.4746768317988289E-3</v>
      </c>
      <c r="N241">
        <f t="shared" si="42"/>
        <v>1.925990045444709E-3</v>
      </c>
      <c r="O241">
        <f t="shared" si="42"/>
        <v>2.2340540700134829E-3</v>
      </c>
      <c r="P241">
        <f t="shared" si="42"/>
        <v>0</v>
      </c>
      <c r="Q241">
        <f t="shared" si="42"/>
        <v>0</v>
      </c>
      <c r="S241">
        <f t="shared" si="44"/>
        <v>2.4808173221401836E-3</v>
      </c>
      <c r="T241">
        <f t="shared" si="44"/>
        <v>1.9297072400415757E-3</v>
      </c>
      <c r="U241">
        <f t="shared" si="44"/>
        <v>2.2390571781616348E-3</v>
      </c>
      <c r="V241">
        <f t="shared" si="44"/>
        <v>0</v>
      </c>
      <c r="W241">
        <f t="shared" si="44"/>
        <v>0</v>
      </c>
      <c r="Y241">
        <f t="shared" ca="1" si="43"/>
        <v>3.4686869618523303E-3</v>
      </c>
      <c r="Z241">
        <f t="shared" ca="1" si="43"/>
        <v>1.8090204643090488E-3</v>
      </c>
      <c r="AA241">
        <f t="shared" ca="1" si="43"/>
        <v>1.6489293417946535E-3</v>
      </c>
      <c r="AB241">
        <f t="shared" ca="1" si="43"/>
        <v>0</v>
      </c>
      <c r="AC241" t="e">
        <f t="shared" ca="1" si="43"/>
        <v>#NUM!</v>
      </c>
      <c r="AE241" t="str">
        <f t="shared" si="38"/>
        <v>2024-28</v>
      </c>
      <c r="AF241">
        <f t="shared" ca="1" si="39"/>
        <v>0.60764528919818572</v>
      </c>
      <c r="AG241">
        <f t="shared" ca="1" si="39"/>
        <v>0.35896367960744752</v>
      </c>
      <c r="AH241">
        <f t="shared" ca="1" si="39"/>
        <v>0.2884128802053092</v>
      </c>
      <c r="AI241">
        <f t="shared" ca="1" si="39"/>
        <v>0.46596574554369702</v>
      </c>
      <c r="AJ241" t="e">
        <f t="shared" ca="1" si="39"/>
        <v>#NUM!</v>
      </c>
      <c r="AL241">
        <f t="shared" ca="1" si="40"/>
        <v>0.59074543321337292</v>
      </c>
      <c r="AM241">
        <f t="shared" ca="1" si="40"/>
        <v>0.47464019771449639</v>
      </c>
      <c r="AN241">
        <f t="shared" ca="1" si="40"/>
        <v>0.76683840692414318</v>
      </c>
      <c r="AO241" t="e">
        <f t="shared" ca="1" si="40"/>
        <v>#NUM!</v>
      </c>
      <c r="AQ241" t="str">
        <f t="shared" si="41"/>
        <v>2024-28</v>
      </c>
      <c r="AR241">
        <f ca="1">AL241/(OFFSET(AL$14,$B$1+$B$2,0))</f>
        <v>1.1384184008708991</v>
      </c>
      <c r="AS241">
        <f ca="1">AM241/(OFFSET(AM$14,$B$1+$B$2,0))</f>
        <v>1.6310070430106109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64898</v>
      </c>
      <c r="C242" s="9">
        <v>46121</v>
      </c>
      <c r="D242" s="9">
        <v>101382</v>
      </c>
      <c r="E242" s="9">
        <v>1</v>
      </c>
      <c r="F242" s="9">
        <v>1</v>
      </c>
      <c r="G242" s="9">
        <v>142</v>
      </c>
      <c r="H242" s="9">
        <v>80</v>
      </c>
      <c r="I242" s="9">
        <v>171</v>
      </c>
      <c r="J242" s="9">
        <v>0</v>
      </c>
      <c r="K242" s="9">
        <v>0</v>
      </c>
      <c r="L242" s="9"/>
      <c r="M242">
        <f t="shared" si="42"/>
        <v>2.1880489383340009E-3</v>
      </c>
      <c r="N242">
        <f t="shared" si="42"/>
        <v>1.7345677673944624E-3</v>
      </c>
      <c r="O242">
        <f t="shared" si="42"/>
        <v>1.6866899449606439E-3</v>
      </c>
      <c r="P242">
        <f t="shared" si="42"/>
        <v>0</v>
      </c>
      <c r="Q242">
        <f t="shared" si="42"/>
        <v>0</v>
      </c>
      <c r="S242">
        <f t="shared" si="44"/>
        <v>2.1928478735799908E-3</v>
      </c>
      <c r="T242">
        <f t="shared" si="44"/>
        <v>1.7375821578146208E-3</v>
      </c>
      <c r="U242">
        <f t="shared" si="44"/>
        <v>1.6895400764470193E-3</v>
      </c>
      <c r="V242">
        <f t="shared" si="44"/>
        <v>0</v>
      </c>
      <c r="W242">
        <f t="shared" si="44"/>
        <v>0</v>
      </c>
      <c r="Y242">
        <f t="shared" ca="1" si="43"/>
        <v>3.0720629785999111E-3</v>
      </c>
      <c r="Z242">
        <f t="shared" ca="1" si="43"/>
        <v>1.6282960856721241E-3</v>
      </c>
      <c r="AA242">
        <f t="shared" ca="1" si="43"/>
        <v>1.2420194083095472E-3</v>
      </c>
      <c r="AB242">
        <f t="shared" ca="1" si="43"/>
        <v>0</v>
      </c>
      <c r="AC242" t="e">
        <f t="shared" ca="1" si="43"/>
        <v>#NUM!</v>
      </c>
      <c r="AE242" t="str">
        <f t="shared" si="38"/>
        <v>2024-29</v>
      </c>
      <c r="AF242">
        <f t="shared" ca="1" si="39"/>
        <v>0.61071735217678569</v>
      </c>
      <c r="AG242">
        <f t="shared" ca="1" si="39"/>
        <v>0.36059197569311963</v>
      </c>
      <c r="AH242">
        <f t="shared" ca="1" si="39"/>
        <v>0.28965489961361873</v>
      </c>
      <c r="AI242">
        <f t="shared" ca="1" si="39"/>
        <v>0.46596574554369702</v>
      </c>
      <c r="AJ242" t="e">
        <f t="shared" ca="1" si="39"/>
        <v>#NUM!</v>
      </c>
      <c r="AL242">
        <f t="shared" ca="1" si="40"/>
        <v>0.59044003647163157</v>
      </c>
      <c r="AM242">
        <f t="shared" ca="1" si="40"/>
        <v>0.47428634307048756</v>
      </c>
      <c r="AN242">
        <f t="shared" ca="1" si="40"/>
        <v>0.76298101549407571</v>
      </c>
      <c r="AO242" t="e">
        <f t="shared" ca="1" si="40"/>
        <v>#NUM!</v>
      </c>
      <c r="AQ242" t="str">
        <f t="shared" si="41"/>
        <v>2024-29</v>
      </c>
      <c r="AR242">
        <f ca="1">AL242/(OFFSET(AL$14,$B$1+$B$2,0))</f>
        <v>1.1378298744925008</v>
      </c>
      <c r="AS242">
        <f ca="1">AM242/(OFFSET(AM$14,$B$1+$B$2,0))</f>
        <v>1.6297910916028719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64756</v>
      </c>
      <c r="C243" s="9">
        <v>46041</v>
      </c>
      <c r="D243" s="9">
        <v>101211</v>
      </c>
      <c r="E243" s="9">
        <v>1</v>
      </c>
      <c r="F243" s="9">
        <v>1</v>
      </c>
      <c r="G243" s="9">
        <v>157</v>
      </c>
      <c r="H243" s="9">
        <v>84</v>
      </c>
      <c r="I243" s="9">
        <v>190</v>
      </c>
      <c r="J243" s="9">
        <v>0</v>
      </c>
      <c r="K243" s="9">
        <v>0</v>
      </c>
      <c r="L243" s="9"/>
      <c r="M243">
        <f t="shared" si="42"/>
        <v>2.4244857619371177E-3</v>
      </c>
      <c r="N243">
        <f t="shared" si="42"/>
        <v>1.8244608066723138E-3</v>
      </c>
      <c r="O243">
        <f t="shared" si="42"/>
        <v>1.8772663050458942E-3</v>
      </c>
      <c r="P243">
        <f t="shared" si="42"/>
        <v>0</v>
      </c>
      <c r="Q243">
        <f t="shared" si="42"/>
        <v>0</v>
      </c>
      <c r="S243">
        <f t="shared" si="44"/>
        <v>2.4303793755304165E-3</v>
      </c>
      <c r="T243">
        <f t="shared" si="44"/>
        <v>1.8277960568764146E-3</v>
      </c>
      <c r="U243">
        <f t="shared" si="44"/>
        <v>1.8807976164245282E-3</v>
      </c>
      <c r="V243">
        <f t="shared" si="44"/>
        <v>0</v>
      </c>
      <c r="W243">
        <f t="shared" si="44"/>
        <v>0</v>
      </c>
      <c r="Y243">
        <f t="shared" ca="1" si="43"/>
        <v>3.4115125255277197E-3</v>
      </c>
      <c r="Z243">
        <f t="shared" ca="1" si="43"/>
        <v>1.712189161060136E-3</v>
      </c>
      <c r="AA243">
        <f t="shared" ca="1" si="43"/>
        <v>1.380145814920096E-3</v>
      </c>
      <c r="AB243">
        <f t="shared" ca="1" si="43"/>
        <v>0</v>
      </c>
      <c r="AC243" t="e">
        <f t="shared" ca="1" si="43"/>
        <v>#NUM!</v>
      </c>
      <c r="AE243" t="str">
        <f t="shared" si="38"/>
        <v>2024-30</v>
      </c>
      <c r="AF243">
        <f t="shared" ca="1" si="39"/>
        <v>0.61412886470231343</v>
      </c>
      <c r="AG243">
        <f t="shared" ca="1" si="39"/>
        <v>0.36230416485417977</v>
      </c>
      <c r="AH243">
        <f t="shared" ca="1" si="39"/>
        <v>0.29103504542853881</v>
      </c>
      <c r="AI243">
        <f t="shared" ca="1" si="39"/>
        <v>0.46596574554369702</v>
      </c>
      <c r="AJ243" t="e">
        <f t="shared" ca="1" si="39"/>
        <v>#NUM!</v>
      </c>
      <c r="AL243">
        <f t="shared" ca="1" si="40"/>
        <v>0.58994811297430128</v>
      </c>
      <c r="AM243">
        <f t="shared" ca="1" si="40"/>
        <v>0.47389898465302094</v>
      </c>
      <c r="AN243">
        <f t="shared" ca="1" si="40"/>
        <v>0.7587426228037083</v>
      </c>
      <c r="AO243" t="e">
        <f t="shared" ca="1" si="40"/>
        <v>#NUM!</v>
      </c>
      <c r="AQ243" t="str">
        <f t="shared" si="41"/>
        <v>2024-30</v>
      </c>
      <c r="AR243">
        <f t="shared" ref="AR243:AU254" ca="1" si="45">AL243/(OFFSET(AL$14,$B$1+$B$2,0))</f>
        <v>1.1368818946526307</v>
      </c>
      <c r="AS243">
        <f t="shared" ca="1" si="45"/>
        <v>1.6284600111126404</v>
      </c>
      <c r="AT243" t="e">
        <f t="shared" ca="1" si="45"/>
        <v>#DIV/0!</v>
      </c>
      <c r="AU243" t="e">
        <f t="shared" ca="1" si="45"/>
        <v>#NUM!</v>
      </c>
    </row>
    <row r="244" spans="1:47" x14ac:dyDescent="0.25">
      <c r="A244" s="1" t="s">
        <v>274</v>
      </c>
      <c r="B244" s="9">
        <v>64599</v>
      </c>
      <c r="C244" s="9">
        <v>45957</v>
      </c>
      <c r="D244" s="9">
        <v>101021</v>
      </c>
      <c r="E244" s="9">
        <v>1</v>
      </c>
      <c r="F244" s="9">
        <v>1</v>
      </c>
      <c r="G244" s="9">
        <v>152</v>
      </c>
      <c r="H244" s="9">
        <v>77</v>
      </c>
      <c r="I244" s="9">
        <v>170</v>
      </c>
      <c r="J244" s="9">
        <v>0</v>
      </c>
      <c r="K244" s="9">
        <v>0</v>
      </c>
      <c r="L244" s="9"/>
      <c r="M244">
        <f t="shared" si="42"/>
        <v>2.3529776002724498E-3</v>
      </c>
      <c r="N244">
        <f t="shared" si="42"/>
        <v>1.6754792523445831E-3</v>
      </c>
      <c r="O244">
        <f t="shared" si="42"/>
        <v>1.6828184238920621E-3</v>
      </c>
      <c r="P244">
        <f t="shared" si="42"/>
        <v>0</v>
      </c>
      <c r="Q244">
        <f t="shared" si="42"/>
        <v>0</v>
      </c>
      <c r="S244">
        <f t="shared" si="44"/>
        <v>2.3585282551600284E-3</v>
      </c>
      <c r="T244">
        <f t="shared" si="44"/>
        <v>1.6782915883519177E-3</v>
      </c>
      <c r="U244">
        <f t="shared" si="44"/>
        <v>1.6856554744489106E-3</v>
      </c>
      <c r="V244">
        <f t="shared" si="44"/>
        <v>0</v>
      </c>
      <c r="W244">
        <f t="shared" si="44"/>
        <v>0</v>
      </c>
      <c r="Y244">
        <f t="shared" ca="1" si="43"/>
        <v>3.3171512252984058E-3</v>
      </c>
      <c r="Z244">
        <f t="shared" ca="1" si="43"/>
        <v>1.5715471021817309E-3</v>
      </c>
      <c r="AA244">
        <f t="shared" ca="1" si="43"/>
        <v>1.2347378036509414E-3</v>
      </c>
      <c r="AB244">
        <f t="shared" ca="1" si="43"/>
        <v>0</v>
      </c>
      <c r="AC244" t="e">
        <f t="shared" ca="1" si="43"/>
        <v>#NUM!</v>
      </c>
      <c r="AE244" t="str">
        <f t="shared" si="38"/>
        <v>2024-31</v>
      </c>
      <c r="AF244">
        <f t="shared" ca="1" si="39"/>
        <v>0.61744601592761184</v>
      </c>
      <c r="AG244">
        <f t="shared" ca="1" si="39"/>
        <v>0.36387571195636148</v>
      </c>
      <c r="AH244">
        <f t="shared" ca="1" si="39"/>
        <v>0.29226978323218977</v>
      </c>
      <c r="AI244">
        <f t="shared" ca="1" si="39"/>
        <v>0.46596574554369702</v>
      </c>
      <c r="AJ244" t="e">
        <f t="shared" ca="1" si="39"/>
        <v>#NUM!</v>
      </c>
      <c r="AL244">
        <f t="shared" ca="1" si="40"/>
        <v>0.58932392884533824</v>
      </c>
      <c r="AM244">
        <f t="shared" ca="1" si="40"/>
        <v>0.47335277205263387</v>
      </c>
      <c r="AN244">
        <f t="shared" ca="1" si="40"/>
        <v>0.75466637329201902</v>
      </c>
      <c r="AO244" t="e">
        <f t="shared" ca="1" si="40"/>
        <v>#NUM!</v>
      </c>
      <c r="AQ244" t="str">
        <f t="shared" si="41"/>
        <v>2024-31</v>
      </c>
      <c r="AR244">
        <f t="shared" ca="1" si="45"/>
        <v>1.1356790369443996</v>
      </c>
      <c r="AS244">
        <f t="shared" ca="1" si="45"/>
        <v>1.6265830596818465</v>
      </c>
      <c r="AT244" t="e">
        <f t="shared" ca="1" si="45"/>
        <v>#DIV/0!</v>
      </c>
      <c r="AU244" t="e">
        <f t="shared" ca="1" si="45"/>
        <v>#NUM!</v>
      </c>
    </row>
    <row r="245" spans="1:47" x14ac:dyDescent="0.25">
      <c r="A245" s="1" t="s">
        <v>275</v>
      </c>
      <c r="B245" s="9">
        <v>64447</v>
      </c>
      <c r="C245" s="9">
        <v>45880</v>
      </c>
      <c r="D245" s="9">
        <v>100851</v>
      </c>
      <c r="E245" s="9">
        <v>1</v>
      </c>
      <c r="F245" s="9">
        <v>1</v>
      </c>
      <c r="G245" s="9">
        <v>130</v>
      </c>
      <c r="H245" s="9">
        <v>111</v>
      </c>
      <c r="I245" s="9">
        <v>164</v>
      </c>
      <c r="J245" s="9">
        <v>0</v>
      </c>
      <c r="K245" s="9">
        <v>0</v>
      </c>
      <c r="L245" s="9"/>
      <c r="M245">
        <f t="shared" si="42"/>
        <v>2.0171613884277001E-3</v>
      </c>
      <c r="N245">
        <f t="shared" si="42"/>
        <v>2.4193548387096775E-3</v>
      </c>
      <c r="O245">
        <f t="shared" si="42"/>
        <v>1.6261613667687975E-3</v>
      </c>
      <c r="P245">
        <f t="shared" si="42"/>
        <v>0</v>
      </c>
      <c r="Q245">
        <f t="shared" si="42"/>
        <v>0</v>
      </c>
      <c r="S245">
        <f t="shared" si="44"/>
        <v>2.0212392409251385E-3</v>
      </c>
      <c r="T245">
        <f t="shared" si="44"/>
        <v>2.4252235007495237E-3</v>
      </c>
      <c r="U245">
        <f t="shared" si="44"/>
        <v>1.6288104348922427E-3</v>
      </c>
      <c r="V245">
        <f t="shared" si="44"/>
        <v>0</v>
      </c>
      <c r="W245">
        <f t="shared" si="44"/>
        <v>0</v>
      </c>
      <c r="Y245">
        <f t="shared" ca="1" si="43"/>
        <v>2.8483489740688986E-3</v>
      </c>
      <c r="Z245">
        <f t="shared" ca="1" si="43"/>
        <v>2.2701143247450032E-3</v>
      </c>
      <c r="AA245">
        <f t="shared" ca="1" si="43"/>
        <v>1.190966361741887E-3</v>
      </c>
      <c r="AB245">
        <f t="shared" ca="1" si="43"/>
        <v>0</v>
      </c>
      <c r="AC245" t="e">
        <f t="shared" ca="1" si="43"/>
        <v>#NUM!</v>
      </c>
      <c r="AE245" t="str">
        <f t="shared" si="38"/>
        <v>2024-32</v>
      </c>
      <c r="AF245">
        <f t="shared" ca="1" si="39"/>
        <v>0.62029436490168077</v>
      </c>
      <c r="AG245">
        <f t="shared" ca="1" si="39"/>
        <v>0.36614582628110648</v>
      </c>
      <c r="AH245">
        <f t="shared" ca="1" si="39"/>
        <v>0.29346074959393165</v>
      </c>
      <c r="AI245">
        <f t="shared" ca="1" si="39"/>
        <v>0.46596574554369702</v>
      </c>
      <c r="AJ245" t="e">
        <f t="shared" ca="1" si="39"/>
        <v>#NUM!</v>
      </c>
      <c r="AL245">
        <f t="shared" ca="1" si="40"/>
        <v>0.59027753111886183</v>
      </c>
      <c r="AM245">
        <f t="shared" ca="1" si="40"/>
        <v>0.47309917065012574</v>
      </c>
      <c r="AN245">
        <f t="shared" ca="1" si="40"/>
        <v>0.75120099731609613</v>
      </c>
      <c r="AO245" t="e">
        <f t="shared" ca="1" si="40"/>
        <v>#NUM!</v>
      </c>
      <c r="AQ245" t="str">
        <f t="shared" si="41"/>
        <v>2024-32</v>
      </c>
      <c r="AR245">
        <f t="shared" ca="1" si="45"/>
        <v>1.1375167123867411</v>
      </c>
      <c r="AS245">
        <f t="shared" ca="1" si="45"/>
        <v>1.6257116086846495</v>
      </c>
      <c r="AT245" t="e">
        <f t="shared" ca="1" si="45"/>
        <v>#DIV/0!</v>
      </c>
      <c r="AU245" t="e">
        <f t="shared" ca="1" si="45"/>
        <v>#NUM!</v>
      </c>
    </row>
    <row r="246" spans="1:47" x14ac:dyDescent="0.25">
      <c r="A246" s="1" t="s">
        <v>276</v>
      </c>
      <c r="B246" s="9">
        <v>64317</v>
      </c>
      <c r="C246" s="9">
        <v>45769</v>
      </c>
      <c r="D246" s="9">
        <v>100687</v>
      </c>
      <c r="E246" s="9">
        <v>1</v>
      </c>
      <c r="F246" s="9">
        <v>1</v>
      </c>
      <c r="G246" s="9">
        <v>120</v>
      </c>
      <c r="H246" s="9">
        <v>73</v>
      </c>
      <c r="I246" s="9">
        <v>175</v>
      </c>
      <c r="J246" s="9">
        <v>0</v>
      </c>
      <c r="K246" s="9">
        <v>0</v>
      </c>
      <c r="L246" s="9"/>
      <c r="M246">
        <f t="shared" si="42"/>
        <v>1.8657586641167964E-3</v>
      </c>
      <c r="N246">
        <f t="shared" si="42"/>
        <v>1.5949660250387818E-3</v>
      </c>
      <c r="O246">
        <f t="shared" si="42"/>
        <v>1.7380595310218796E-3</v>
      </c>
      <c r="P246">
        <f t="shared" si="42"/>
        <v>0</v>
      </c>
      <c r="Q246">
        <f t="shared" si="42"/>
        <v>0</v>
      </c>
      <c r="S246">
        <f t="shared" si="44"/>
        <v>1.8692467707343149E-3</v>
      </c>
      <c r="T246">
        <f t="shared" si="44"/>
        <v>1.5975143453472375E-3</v>
      </c>
      <c r="U246">
        <f t="shared" si="44"/>
        <v>1.7410860813398751E-3</v>
      </c>
      <c r="V246">
        <f t="shared" si="44"/>
        <v>0</v>
      </c>
      <c r="W246">
        <f t="shared" si="44"/>
        <v>0</v>
      </c>
      <c r="Y246">
        <f t="shared" ca="1" si="43"/>
        <v>2.6393282328910535E-3</v>
      </c>
      <c r="Z246">
        <f t="shared" ca="1" si="43"/>
        <v>1.4947780258925483E-3</v>
      </c>
      <c r="AA246">
        <f t="shared" ca="1" si="43"/>
        <v>1.2707854056761164E-3</v>
      </c>
      <c r="AB246">
        <f t="shared" ca="1" si="43"/>
        <v>0</v>
      </c>
      <c r="AC246" t="e">
        <f t="shared" ca="1" si="43"/>
        <v>#NUM!</v>
      </c>
      <c r="AE246" t="str">
        <f t="shared" si="38"/>
        <v>2024-33</v>
      </c>
      <c r="AF246">
        <f t="shared" ca="1" si="39"/>
        <v>0.62293369313457181</v>
      </c>
      <c r="AG246">
        <f t="shared" ca="1" si="39"/>
        <v>0.36764060430699902</v>
      </c>
      <c r="AH246">
        <f t="shared" ca="1" si="39"/>
        <v>0.29473153499960775</v>
      </c>
      <c r="AI246">
        <f t="shared" ca="1" si="39"/>
        <v>0.46596574554369702</v>
      </c>
      <c r="AJ246" t="e">
        <f t="shared" ca="1" si="39"/>
        <v>#NUM!</v>
      </c>
      <c r="AL246">
        <f t="shared" ca="1" si="40"/>
        <v>0.59017614291667142</v>
      </c>
      <c r="AM246">
        <f t="shared" ca="1" si="40"/>
        <v>0.47313468230708972</v>
      </c>
      <c r="AN246">
        <f t="shared" ca="1" si="40"/>
        <v>0.74801820912749195</v>
      </c>
      <c r="AO246" t="e">
        <f t="shared" ca="1" si="40"/>
        <v>#NUM!</v>
      </c>
      <c r="AQ246" t="str">
        <f t="shared" si="41"/>
        <v>2024-33</v>
      </c>
      <c r="AR246">
        <f t="shared" ca="1" si="45"/>
        <v>1.1373213284048844</v>
      </c>
      <c r="AS246">
        <f t="shared" ca="1" si="45"/>
        <v>1.6258336374611755</v>
      </c>
      <c r="AT246" t="e">
        <f t="shared" ca="1" si="45"/>
        <v>#DIV/0!</v>
      </c>
      <c r="AU246" t="e">
        <f t="shared" ca="1" si="45"/>
        <v>#NUM!</v>
      </c>
    </row>
    <row r="247" spans="1:47" x14ac:dyDescent="0.25">
      <c r="A247" s="1" t="s">
        <v>277</v>
      </c>
      <c r="B247" s="9">
        <v>64197</v>
      </c>
      <c r="C247" s="9">
        <v>45696</v>
      </c>
      <c r="D247" s="9">
        <v>100512</v>
      </c>
      <c r="E247" s="9">
        <v>1</v>
      </c>
      <c r="F247" s="9">
        <v>1</v>
      </c>
      <c r="G247" s="9">
        <v>119</v>
      </c>
      <c r="H247" s="9">
        <v>81</v>
      </c>
      <c r="I247" s="9">
        <v>144</v>
      </c>
      <c r="J247" s="9">
        <v>0</v>
      </c>
      <c r="K247" s="9">
        <v>0</v>
      </c>
      <c r="L247" s="9"/>
      <c r="M247">
        <f t="shared" si="42"/>
        <v>1.8536691745720205E-3</v>
      </c>
      <c r="N247">
        <f t="shared" si="42"/>
        <v>1.7725840336134454E-3</v>
      </c>
      <c r="O247">
        <f t="shared" si="42"/>
        <v>1.4326647564469914E-3</v>
      </c>
      <c r="P247">
        <f t="shared" si="42"/>
        <v>0</v>
      </c>
      <c r="Q247">
        <f t="shared" si="42"/>
        <v>0</v>
      </c>
      <c r="S247">
        <f t="shared" si="44"/>
        <v>1.8571121789263568E-3</v>
      </c>
      <c r="T247">
        <f t="shared" si="44"/>
        <v>1.7757321338214144E-3</v>
      </c>
      <c r="U247">
        <f t="shared" si="44"/>
        <v>1.4347204756602941E-3</v>
      </c>
      <c r="V247">
        <f t="shared" si="44"/>
        <v>0</v>
      </c>
      <c r="W247">
        <f t="shared" si="44"/>
        <v>0</v>
      </c>
      <c r="Y247">
        <f t="shared" ca="1" si="43"/>
        <v>2.6273394744701119E-3</v>
      </c>
      <c r="Z247">
        <f t="shared" ca="1" si="43"/>
        <v>1.6609072041314078E-3</v>
      </c>
      <c r="AA247">
        <f t="shared" ca="1" si="43"/>
        <v>1.045303233526796E-3</v>
      </c>
      <c r="AB247">
        <f t="shared" ca="1" si="43"/>
        <v>0</v>
      </c>
      <c r="AC247" t="e">
        <f t="shared" ca="1" si="43"/>
        <v>#NUM!</v>
      </c>
      <c r="AE247" t="str">
        <f t="shared" si="38"/>
        <v>2024-34</v>
      </c>
      <c r="AF247">
        <f t="shared" ca="1" si="39"/>
        <v>0.62556103260904194</v>
      </c>
      <c r="AG247">
        <f t="shared" ca="1" si="39"/>
        <v>0.36930151151113044</v>
      </c>
      <c r="AH247">
        <f t="shared" ca="1" si="39"/>
        <v>0.29577683823313455</v>
      </c>
      <c r="AI247">
        <f t="shared" ca="1" si="39"/>
        <v>0.46596574554369702</v>
      </c>
      <c r="AJ247" t="e">
        <f t="shared" ca="1" si="39"/>
        <v>#NUM!</v>
      </c>
      <c r="AL247">
        <f t="shared" ca="1" si="40"/>
        <v>0.59035248722395006</v>
      </c>
      <c r="AM247">
        <f t="shared" ca="1" si="40"/>
        <v>0.47281851460525159</v>
      </c>
      <c r="AN247">
        <f t="shared" ca="1" si="40"/>
        <v>0.74487655281257348</v>
      </c>
      <c r="AO247" t="e">
        <f t="shared" ca="1" si="40"/>
        <v>#NUM!</v>
      </c>
      <c r="AQ247" t="str">
        <f t="shared" si="41"/>
        <v>2024-34</v>
      </c>
      <c r="AR247">
        <f t="shared" ca="1" si="45"/>
        <v>1.1376611593930022</v>
      </c>
      <c r="AS247">
        <f t="shared" ca="1" si="45"/>
        <v>1.6247471897667882</v>
      </c>
      <c r="AT247" t="e">
        <f t="shared" ca="1" si="45"/>
        <v>#DIV/0!</v>
      </c>
      <c r="AU247" t="e">
        <f t="shared" ca="1" si="45"/>
        <v>#NUM!</v>
      </c>
    </row>
    <row r="248" spans="1:47" x14ac:dyDescent="0.25">
      <c r="A248" s="1" t="s">
        <v>278</v>
      </c>
      <c r="B248" s="9">
        <v>64078</v>
      </c>
      <c r="C248" s="9">
        <v>45615</v>
      </c>
      <c r="D248" s="9">
        <v>100368</v>
      </c>
      <c r="E248" s="9">
        <v>1</v>
      </c>
      <c r="F248" s="9">
        <v>1</v>
      </c>
      <c r="G248" s="9">
        <v>125</v>
      </c>
      <c r="H248" s="9">
        <v>70</v>
      </c>
      <c r="I248" s="9">
        <v>153</v>
      </c>
      <c r="J248" s="9">
        <v>0</v>
      </c>
      <c r="K248" s="9">
        <v>0</v>
      </c>
      <c r="L248" s="9"/>
      <c r="M248">
        <f t="shared" si="42"/>
        <v>1.9507475264521365E-3</v>
      </c>
      <c r="N248">
        <f t="shared" si="42"/>
        <v>1.5345829222843362E-3</v>
      </c>
      <c r="O248">
        <f t="shared" si="42"/>
        <v>1.5243902439024391E-3</v>
      </c>
      <c r="P248">
        <f t="shared" si="42"/>
        <v>0</v>
      </c>
      <c r="Q248">
        <f t="shared" si="42"/>
        <v>0</v>
      </c>
      <c r="S248">
        <f t="shared" si="44"/>
        <v>1.9545610025311858E-3</v>
      </c>
      <c r="T248">
        <f t="shared" si="44"/>
        <v>1.5369417889876322E-3</v>
      </c>
      <c r="U248">
        <f t="shared" si="44"/>
        <v>1.5267178538000191E-3</v>
      </c>
      <c r="V248">
        <f t="shared" si="44"/>
        <v>0</v>
      </c>
      <c r="W248">
        <f t="shared" si="44"/>
        <v>0</v>
      </c>
      <c r="Y248">
        <f t="shared" ca="1" si="43"/>
        <v>2.7706302445285116E-3</v>
      </c>
      <c r="Z248">
        <f t="shared" ca="1" si="43"/>
        <v>1.4370150317666169E-3</v>
      </c>
      <c r="AA248">
        <f t="shared" ca="1" si="43"/>
        <v>1.1103420934743876E-3</v>
      </c>
      <c r="AB248">
        <f t="shared" ca="1" si="43"/>
        <v>0</v>
      </c>
      <c r="AC248" t="e">
        <f t="shared" ca="1" si="43"/>
        <v>#NUM!</v>
      </c>
      <c r="AE248" t="str">
        <f t="shared" si="38"/>
        <v>2024-35</v>
      </c>
      <c r="AF248">
        <f t="shared" ca="1" si="39"/>
        <v>0.62833166285357045</v>
      </c>
      <c r="AG248">
        <f t="shared" ca="1" si="39"/>
        <v>0.37073852654289707</v>
      </c>
      <c r="AH248">
        <f t="shared" ca="1" si="39"/>
        <v>0.29688718032660893</v>
      </c>
      <c r="AI248">
        <f t="shared" ca="1" si="39"/>
        <v>0.46596574554369702</v>
      </c>
      <c r="AJ248" t="e">
        <f t="shared" ca="1" si="39"/>
        <v>#NUM!</v>
      </c>
      <c r="AL248">
        <f t="shared" ca="1" si="40"/>
        <v>0.59003635891781536</v>
      </c>
      <c r="AM248">
        <f t="shared" ca="1" si="40"/>
        <v>0.47250074742102727</v>
      </c>
      <c r="AN248">
        <f t="shared" ca="1" si="40"/>
        <v>0.74159201754613469</v>
      </c>
      <c r="AO248" t="e">
        <f t="shared" ca="1" si="40"/>
        <v>#NUM!</v>
      </c>
      <c r="AQ248" t="str">
        <f t="shared" si="41"/>
        <v>2024-35</v>
      </c>
      <c r="AR248">
        <f t="shared" ca="1" si="45"/>
        <v>1.1370519523462674</v>
      </c>
      <c r="AS248">
        <f t="shared" ca="1" si="45"/>
        <v>1.6236552457679378</v>
      </c>
      <c r="AT248" t="e">
        <f t="shared" ca="1" si="45"/>
        <v>#DIV/0!</v>
      </c>
      <c r="AU248" t="e">
        <f t="shared" ca="1" si="45"/>
        <v>#NUM!</v>
      </c>
    </row>
    <row r="249" spans="1:47" x14ac:dyDescent="0.25">
      <c r="A249" s="1" t="s">
        <v>279</v>
      </c>
      <c r="B249" s="9">
        <v>63953</v>
      </c>
      <c r="C249" s="9">
        <v>45545</v>
      </c>
      <c r="D249" s="9">
        <v>100215</v>
      </c>
      <c r="E249" s="9">
        <v>1</v>
      </c>
      <c r="F249" s="9">
        <v>1</v>
      </c>
      <c r="G249" s="9">
        <v>88</v>
      </c>
      <c r="H249" s="9">
        <v>51</v>
      </c>
      <c r="I249" s="9">
        <v>121</v>
      </c>
      <c r="J249" s="9">
        <v>0</v>
      </c>
      <c r="K249" s="9">
        <v>0</v>
      </c>
      <c r="L249" s="9"/>
      <c r="M249">
        <f t="shared" si="42"/>
        <v>1.3760105077166044E-3</v>
      </c>
      <c r="N249">
        <f t="shared" si="42"/>
        <v>1.1197716544077286E-3</v>
      </c>
      <c r="O249">
        <f t="shared" si="42"/>
        <v>1.2074040812253654E-3</v>
      </c>
      <c r="P249">
        <f t="shared" si="42"/>
        <v>0</v>
      </c>
      <c r="Q249">
        <f t="shared" si="42"/>
        <v>0</v>
      </c>
      <c r="S249">
        <f t="shared" si="44"/>
        <v>1.3779067395798439E-3</v>
      </c>
      <c r="T249">
        <f t="shared" si="44"/>
        <v>1.1210270660082871E-3</v>
      </c>
      <c r="U249">
        <f t="shared" si="44"/>
        <v>1.2088638153665455E-3</v>
      </c>
      <c r="V249">
        <f t="shared" si="44"/>
        <v>0</v>
      </c>
      <c r="W249">
        <f t="shared" si="44"/>
        <v>0</v>
      </c>
      <c r="Y249">
        <f t="shared" ca="1" si="43"/>
        <v>1.9570433875220044E-3</v>
      </c>
      <c r="Z249">
        <f t="shared" ca="1" si="43"/>
        <v>1.0477458931009269E-3</v>
      </c>
      <c r="AA249">
        <f t="shared" ca="1" si="43"/>
        <v>8.7760364985280343E-4</v>
      </c>
      <c r="AB249">
        <f t="shared" ca="1" si="43"/>
        <v>0</v>
      </c>
      <c r="AC249" t="e">
        <f t="shared" ca="1" si="43"/>
        <v>#NUM!</v>
      </c>
      <c r="AE249" t="str">
        <f t="shared" si="38"/>
        <v>2024-36</v>
      </c>
      <c r="AF249">
        <f t="shared" ca="1" si="39"/>
        <v>0.63028870624109246</v>
      </c>
      <c r="AG249">
        <f t="shared" ca="1" si="39"/>
        <v>0.37178627243599799</v>
      </c>
      <c r="AH249">
        <f t="shared" ca="1" si="39"/>
        <v>0.29776478397646172</v>
      </c>
      <c r="AI249">
        <f t="shared" ca="1" si="39"/>
        <v>0.46596574554369702</v>
      </c>
      <c r="AJ249" t="e">
        <f t="shared" ca="1" si="39"/>
        <v>#NUM!</v>
      </c>
      <c r="AL249">
        <f t="shared" ca="1" si="40"/>
        <v>0.58986662580907101</v>
      </c>
      <c r="AM249">
        <f t="shared" ca="1" si="40"/>
        <v>0.4724260184705949</v>
      </c>
      <c r="AN249">
        <f t="shared" ca="1" si="40"/>
        <v>0.7392893779147931</v>
      </c>
      <c r="AO249" t="e">
        <f t="shared" ca="1" si="40"/>
        <v>#NUM!</v>
      </c>
      <c r="AQ249" t="str">
        <f t="shared" si="41"/>
        <v>2024-36</v>
      </c>
      <c r="AR249">
        <f t="shared" ca="1" si="45"/>
        <v>1.1367248617191246</v>
      </c>
      <c r="AS249">
        <f t="shared" ca="1" si="45"/>
        <v>1.6233984545288922</v>
      </c>
      <c r="AT249" t="e">
        <f t="shared" ca="1" si="45"/>
        <v>#DIV/0!</v>
      </c>
      <c r="AU249" t="e">
        <f t="shared" ca="1" si="45"/>
        <v>#NUM!</v>
      </c>
    </row>
    <row r="250" spans="1:47" x14ac:dyDescent="0.25">
      <c r="A250" s="1" t="s">
        <v>280</v>
      </c>
      <c r="B250" s="9">
        <v>63865</v>
      </c>
      <c r="C250" s="9">
        <v>45494</v>
      </c>
      <c r="D250" s="9">
        <v>100094</v>
      </c>
      <c r="E250" s="9">
        <v>1</v>
      </c>
      <c r="F250" s="9">
        <v>1</v>
      </c>
      <c r="G250" s="9">
        <v>93</v>
      </c>
      <c r="H250" s="9">
        <v>55</v>
      </c>
      <c r="I250" s="9">
        <v>107</v>
      </c>
      <c r="J250" s="9">
        <v>0</v>
      </c>
      <c r="K250" s="9">
        <v>0</v>
      </c>
      <c r="L250" s="9"/>
      <c r="M250">
        <f t="shared" si="42"/>
        <v>1.4561966648398966E-3</v>
      </c>
      <c r="N250">
        <f t="shared" si="42"/>
        <v>1.2089506308524201E-3</v>
      </c>
      <c r="O250">
        <f t="shared" si="42"/>
        <v>1.0689951445641097E-3</v>
      </c>
      <c r="P250">
        <f t="shared" si="42"/>
        <v>0</v>
      </c>
      <c r="Q250">
        <f t="shared" si="42"/>
        <v>0</v>
      </c>
      <c r="S250">
        <f t="shared" si="44"/>
        <v>1.458320524398034E-3</v>
      </c>
      <c r="T250">
        <f t="shared" si="44"/>
        <v>1.2104141093566021E-3</v>
      </c>
      <c r="U250">
        <f t="shared" si="44"/>
        <v>1.0701392202120969E-3</v>
      </c>
      <c r="V250">
        <f t="shared" si="44"/>
        <v>0</v>
      </c>
      <c r="W250">
        <f t="shared" si="44"/>
        <v>0</v>
      </c>
      <c r="Y250">
        <f t="shared" ca="1" si="43"/>
        <v>2.0753192105941211E-3</v>
      </c>
      <c r="Z250">
        <f t="shared" ca="1" si="43"/>
        <v>1.1308625530922897E-3</v>
      </c>
      <c r="AA250">
        <f t="shared" ca="1" si="43"/>
        <v>7.755045429465047E-4</v>
      </c>
      <c r="AB250">
        <f t="shared" ca="1" si="43"/>
        <v>0</v>
      </c>
      <c r="AC250" t="e">
        <f t="shared" ca="1" si="43"/>
        <v>#NUM!</v>
      </c>
      <c r="AE250" t="str">
        <f t="shared" si="38"/>
        <v>2024-37</v>
      </c>
      <c r="AF250">
        <f t="shared" ca="1" si="39"/>
        <v>0.63236402545168657</v>
      </c>
      <c r="AG250">
        <f t="shared" ca="1" si="39"/>
        <v>0.37291713498909029</v>
      </c>
      <c r="AH250">
        <f t="shared" ca="1" si="39"/>
        <v>0.29854028851940823</v>
      </c>
      <c r="AI250">
        <f t="shared" ca="1" si="39"/>
        <v>0.46596574554369702</v>
      </c>
      <c r="AJ250" t="e">
        <f t="shared" ca="1" si="39"/>
        <v>#NUM!</v>
      </c>
      <c r="AL250">
        <f t="shared" ca="1" si="40"/>
        <v>0.58971908581093324</v>
      </c>
      <c r="AM250">
        <f t="shared" ca="1" si="40"/>
        <v>0.47210194840885533</v>
      </c>
      <c r="AN250">
        <f t="shared" ca="1" si="40"/>
        <v>0.73686314652524043</v>
      </c>
      <c r="AO250" t="e">
        <f t="shared" ca="1" si="40"/>
        <v>#NUM!</v>
      </c>
      <c r="AQ250" t="str">
        <f t="shared" si="41"/>
        <v>2024-37</v>
      </c>
      <c r="AR250">
        <f t="shared" ca="1" si="45"/>
        <v>1.136440539167817</v>
      </c>
      <c r="AS250">
        <f t="shared" ca="1" si="45"/>
        <v>1.6222848519396651</v>
      </c>
      <c r="AT250" t="e">
        <f t="shared" ca="1" si="45"/>
        <v>#DIV/0!</v>
      </c>
      <c r="AU250" t="e">
        <f t="shared" ca="1" si="45"/>
        <v>#NUM!</v>
      </c>
    </row>
    <row r="251" spans="1:47" x14ac:dyDescent="0.25">
      <c r="A251" s="1" t="s">
        <v>281</v>
      </c>
      <c r="B251" s="9">
        <v>63772</v>
      </c>
      <c r="C251" s="9">
        <v>45439</v>
      </c>
      <c r="D251" s="9">
        <v>99987</v>
      </c>
      <c r="E251" s="9">
        <v>1</v>
      </c>
      <c r="F251" s="9">
        <v>1</v>
      </c>
      <c r="G251" s="9">
        <v>60</v>
      </c>
      <c r="H251" s="9">
        <v>46</v>
      </c>
      <c r="I251" s="9">
        <v>82</v>
      </c>
      <c r="J251" s="9">
        <v>0</v>
      </c>
      <c r="K251" s="9">
        <v>0</v>
      </c>
      <c r="L251" s="9"/>
      <c r="M251">
        <f t="shared" si="42"/>
        <v>9.4085178448221794E-4</v>
      </c>
      <c r="N251">
        <f t="shared" si="42"/>
        <v>1.0123462224080637E-3</v>
      </c>
      <c r="O251">
        <f t="shared" si="42"/>
        <v>8.2010661385980177E-4</v>
      </c>
      <c r="P251">
        <f t="shared" si="42"/>
        <v>0</v>
      </c>
      <c r="Q251">
        <f t="shared" si="42"/>
        <v>0</v>
      </c>
      <c r="S251">
        <f t="shared" si="44"/>
        <v>9.4173788979082327E-4</v>
      </c>
      <c r="T251">
        <f t="shared" si="44"/>
        <v>1.013372192552559E-3</v>
      </c>
      <c r="U251">
        <f t="shared" si="44"/>
        <v>8.2077978683228834E-4</v>
      </c>
      <c r="V251">
        <f t="shared" si="44"/>
        <v>0</v>
      </c>
      <c r="W251">
        <f t="shared" si="44"/>
        <v>0</v>
      </c>
      <c r="Y251">
        <f t="shared" ca="1" si="43"/>
        <v>1.3428059306631614E-3</v>
      </c>
      <c r="Z251">
        <f t="shared" ca="1" si="43"/>
        <v>9.4641323627029966E-4</v>
      </c>
      <c r="AA251">
        <f t="shared" ca="1" si="43"/>
        <v>5.9373648956089072E-4</v>
      </c>
      <c r="AB251">
        <f t="shared" ca="1" si="43"/>
        <v>0</v>
      </c>
      <c r="AC251" t="e">
        <f t="shared" ca="1" si="43"/>
        <v>#NUM!</v>
      </c>
      <c r="AE251" t="str">
        <f t="shared" si="38"/>
        <v>2024-38</v>
      </c>
      <c r="AF251">
        <f t="shared" ca="1" si="39"/>
        <v>0.63370683138234973</v>
      </c>
      <c r="AG251">
        <f t="shared" ca="1" si="39"/>
        <v>0.37386354822536061</v>
      </c>
      <c r="AH251">
        <f t="shared" ca="1" si="39"/>
        <v>0.29913402500896913</v>
      </c>
      <c r="AI251">
        <f t="shared" ca="1" si="39"/>
        <v>0.46596574554369702</v>
      </c>
      <c r="AJ251" t="e">
        <f t="shared" ca="1" si="39"/>
        <v>#NUM!</v>
      </c>
      <c r="AL251">
        <f t="shared" ca="1" si="40"/>
        <v>0.58996294455249199</v>
      </c>
      <c r="AM251">
        <f t="shared" ca="1" si="40"/>
        <v>0.47203850455019841</v>
      </c>
      <c r="AN251">
        <f t="shared" ca="1" si="40"/>
        <v>0.73530175543042964</v>
      </c>
      <c r="AO251" t="e">
        <f t="shared" ca="1" si="40"/>
        <v>#NUM!</v>
      </c>
      <c r="AQ251" t="str">
        <f t="shared" si="41"/>
        <v>2024-38</v>
      </c>
      <c r="AR251">
        <f t="shared" ca="1" si="45"/>
        <v>1.1369104764081162</v>
      </c>
      <c r="AS251">
        <f t="shared" ca="1" si="45"/>
        <v>1.6220668396836373</v>
      </c>
      <c r="AT251" t="e">
        <f t="shared" ca="1" si="45"/>
        <v>#DIV/0!</v>
      </c>
      <c r="AU251" t="e">
        <f t="shared" ca="1" si="45"/>
        <v>#NUM!</v>
      </c>
    </row>
    <row r="252" spans="1:47" x14ac:dyDescent="0.25">
      <c r="A252" s="1" t="s">
        <v>282</v>
      </c>
      <c r="B252" s="9">
        <v>63712</v>
      </c>
      <c r="C252" s="9">
        <v>45393</v>
      </c>
      <c r="D252" s="9">
        <v>99905</v>
      </c>
      <c r="E252" s="9">
        <v>1</v>
      </c>
      <c r="F252" s="9">
        <v>1</v>
      </c>
      <c r="G252" s="9">
        <v>62</v>
      </c>
      <c r="H252" s="9">
        <v>31</v>
      </c>
      <c r="I252" s="9">
        <v>62</v>
      </c>
      <c r="J252" s="9">
        <v>0</v>
      </c>
      <c r="K252" s="9">
        <v>0</v>
      </c>
      <c r="L252" s="9"/>
      <c r="M252">
        <f t="shared" si="42"/>
        <v>9.7312908086388751E-4</v>
      </c>
      <c r="N252">
        <f t="shared" si="42"/>
        <v>6.8292468001674269E-4</v>
      </c>
      <c r="O252">
        <f t="shared" si="42"/>
        <v>6.20589560082078E-4</v>
      </c>
      <c r="P252">
        <f t="shared" si="42"/>
        <v>0</v>
      </c>
      <c r="Q252">
        <f t="shared" si="42"/>
        <v>0</v>
      </c>
      <c r="S252">
        <f t="shared" si="44"/>
        <v>9.7407706052265379E-4</v>
      </c>
      <c r="T252">
        <f t="shared" si="44"/>
        <v>6.8339141145625285E-4</v>
      </c>
      <c r="U252">
        <f t="shared" si="44"/>
        <v>6.2097495059554016E-4</v>
      </c>
      <c r="V252">
        <f t="shared" si="44"/>
        <v>0</v>
      </c>
      <c r="W252">
        <f t="shared" si="44"/>
        <v>0</v>
      </c>
      <c r="Y252">
        <f t="shared" ca="1" si="43"/>
        <v>1.391642908393001E-3</v>
      </c>
      <c r="Z252">
        <f t="shared" ca="1" si="43"/>
        <v>6.379950602133697E-4</v>
      </c>
      <c r="AA252">
        <f t="shared" ca="1" si="43"/>
        <v>4.4839854217945874E-4</v>
      </c>
      <c r="AB252">
        <f t="shared" ca="1" si="43"/>
        <v>0</v>
      </c>
      <c r="AC252" t="e">
        <f t="shared" ca="1" si="43"/>
        <v>#NUM!</v>
      </c>
      <c r="AE252" t="str">
        <f t="shared" si="38"/>
        <v>2024-39</v>
      </c>
      <c r="AF252">
        <f t="shared" ca="1" si="39"/>
        <v>0.63509847429074273</v>
      </c>
      <c r="AG252">
        <f t="shared" ca="1" si="39"/>
        <v>0.374501543285574</v>
      </c>
      <c r="AH252">
        <f t="shared" ca="1" si="39"/>
        <v>0.29958242355114861</v>
      </c>
      <c r="AI252">
        <f t="shared" ca="1" si="39"/>
        <v>0.46596574554369702</v>
      </c>
      <c r="AJ252" t="e">
        <f t="shared" ca="1" si="39"/>
        <v>#NUM!</v>
      </c>
      <c r="AL252">
        <f t="shared" ca="1" si="40"/>
        <v>0.58967476453758627</v>
      </c>
      <c r="AM252">
        <f t="shared" ca="1" si="40"/>
        <v>0.47171019247954027</v>
      </c>
      <c r="AN252">
        <f t="shared" ca="1" si="40"/>
        <v>0.73369054470501183</v>
      </c>
      <c r="AO252" t="e">
        <f t="shared" ca="1" si="40"/>
        <v>#NUM!</v>
      </c>
      <c r="AQ252" t="str">
        <f t="shared" si="41"/>
        <v>2024-39</v>
      </c>
      <c r="AR252">
        <f t="shared" ca="1" si="45"/>
        <v>1.1363551281763959</v>
      </c>
      <c r="AS252">
        <f t="shared" ca="1" si="45"/>
        <v>1.6209386602708373</v>
      </c>
      <c r="AT252" t="e">
        <f t="shared" ca="1" si="45"/>
        <v>#DIV/0!</v>
      </c>
      <c r="AU252" t="e">
        <f t="shared" ca="1" si="45"/>
        <v>#NUM!</v>
      </c>
    </row>
    <row r="253" spans="1:47" x14ac:dyDescent="0.25">
      <c r="A253" s="1" t="s">
        <v>283</v>
      </c>
      <c r="B253" s="9">
        <v>63650</v>
      </c>
      <c r="C253" s="9">
        <v>45362</v>
      </c>
      <c r="D253" s="9">
        <v>99843</v>
      </c>
      <c r="E253" s="9">
        <v>1</v>
      </c>
      <c r="F253" s="9">
        <v>1</v>
      </c>
      <c r="G253" s="9">
        <v>25</v>
      </c>
      <c r="H253" s="9">
        <v>17</v>
      </c>
      <c r="I253" s="9">
        <v>23</v>
      </c>
      <c r="J253" s="9">
        <v>0</v>
      </c>
      <c r="K253" s="9">
        <v>0</v>
      </c>
      <c r="L253" s="9"/>
      <c r="M253">
        <f t="shared" si="42"/>
        <v>3.9277297721916735E-4</v>
      </c>
      <c r="N253">
        <f t="shared" si="42"/>
        <v>3.7476301750363739E-4</v>
      </c>
      <c r="O253">
        <f t="shared" si="42"/>
        <v>2.30361667818475E-4</v>
      </c>
      <c r="P253">
        <f t="shared" si="42"/>
        <v>0</v>
      </c>
      <c r="Q253">
        <f t="shared" si="42"/>
        <v>0</v>
      </c>
      <c r="S253">
        <f t="shared" si="44"/>
        <v>3.9292731350335837E-4</v>
      </c>
      <c r="T253">
        <f t="shared" si="44"/>
        <v>3.7490352186819975E-4</v>
      </c>
      <c r="U253">
        <f t="shared" si="44"/>
        <v>2.3041474756315178E-4</v>
      </c>
      <c r="V253">
        <f t="shared" si="44"/>
        <v>0</v>
      </c>
      <c r="W253">
        <f t="shared" si="44"/>
        <v>0</v>
      </c>
      <c r="Y253">
        <f t="shared" ca="1" si="43"/>
        <v>5.6246823674135351E-4</v>
      </c>
      <c r="Z253">
        <f t="shared" ca="1" si="43"/>
        <v>3.498672543410748E-4</v>
      </c>
      <c r="AA253">
        <f t="shared" ca="1" si="43"/>
        <v>1.6608232095412522E-4</v>
      </c>
      <c r="AB253">
        <f t="shared" ca="1" si="43"/>
        <v>0</v>
      </c>
      <c r="AC253" t="e">
        <f t="shared" ca="1" si="43"/>
        <v>#NUM!</v>
      </c>
      <c r="AE253" t="str">
        <f t="shared" si="38"/>
        <v>2024-40</v>
      </c>
      <c r="AF253">
        <f t="shared" ca="1" si="39"/>
        <v>0.63566094252748406</v>
      </c>
      <c r="AG253">
        <f t="shared" ca="1" si="39"/>
        <v>0.37485141053991505</v>
      </c>
      <c r="AH253">
        <f t="shared" ca="1" si="39"/>
        <v>0.29974850587210272</v>
      </c>
      <c r="AI253">
        <f t="shared" ca="1" si="39"/>
        <v>0.46596574554369702</v>
      </c>
      <c r="AJ253" t="e">
        <f t="shared" ca="1" si="39"/>
        <v>#NUM!</v>
      </c>
      <c r="AL253">
        <f t="shared" ca="1" si="40"/>
        <v>0.589703386603319</v>
      </c>
      <c r="AM253">
        <f t="shared" ca="1" si="40"/>
        <v>0.47155407201873584</v>
      </c>
      <c r="AN253">
        <f t="shared" ca="1" si="40"/>
        <v>0.73304133441162311</v>
      </c>
      <c r="AO253" t="e">
        <f t="shared" ca="1" si="40"/>
        <v>#NUM!</v>
      </c>
      <c r="AQ253" t="str">
        <f t="shared" si="41"/>
        <v>2024-40</v>
      </c>
      <c r="AR253">
        <f t="shared" ca="1" si="45"/>
        <v>1.1364102854141316</v>
      </c>
      <c r="AS253">
        <f t="shared" ca="1" si="45"/>
        <v>1.6204021832249482</v>
      </c>
      <c r="AT253" t="e">
        <f t="shared" ca="1" si="45"/>
        <v>#DIV/0!</v>
      </c>
      <c r="AU253" t="e">
        <f t="shared" ca="1" si="45"/>
        <v>#NUM!</v>
      </c>
    </row>
    <row r="254" spans="1:47" x14ac:dyDescent="0.25">
      <c r="A254" s="1" t="s">
        <v>284</v>
      </c>
      <c r="B254" s="9">
        <v>63625</v>
      </c>
      <c r="C254" s="9">
        <v>45345</v>
      </c>
      <c r="D254" s="9">
        <v>99820</v>
      </c>
      <c r="E254" s="9">
        <v>1</v>
      </c>
      <c r="F254" s="9">
        <v>1</v>
      </c>
      <c r="G254" s="9">
        <v>5</v>
      </c>
      <c r="H254" s="9">
        <v>2</v>
      </c>
      <c r="I254" s="9">
        <v>7</v>
      </c>
      <c r="J254" s="9">
        <v>0</v>
      </c>
      <c r="K254" s="9">
        <v>0</v>
      </c>
      <c r="L254" s="9"/>
      <c r="M254">
        <f t="shared" si="42"/>
        <v>7.858546168958742E-5</v>
      </c>
      <c r="N254">
        <f t="shared" si="42"/>
        <v>4.4106296173778808E-5</v>
      </c>
      <c r="O254">
        <f t="shared" si="42"/>
        <v>7.0126227208976161E-5</v>
      </c>
      <c r="P254">
        <f t="shared" si="42"/>
        <v>0</v>
      </c>
      <c r="Q254">
        <f t="shared" si="42"/>
        <v>0</v>
      </c>
      <c r="S254">
        <f t="shared" si="44"/>
        <v>7.8591637890242195E-5</v>
      </c>
      <c r="T254">
        <f t="shared" si="44"/>
        <v>4.4108241632123095E-5</v>
      </c>
      <c r="U254">
        <f t="shared" si="44"/>
        <v>7.0131145270373527E-5</v>
      </c>
      <c r="V254">
        <f t="shared" si="44"/>
        <v>0</v>
      </c>
      <c r="W254">
        <f t="shared" si="44"/>
        <v>0</v>
      </c>
      <c r="Y254">
        <f t="shared" ca="1" si="43"/>
        <v>1.1272322662252592E-4</v>
      </c>
      <c r="Z254">
        <f t="shared" ca="1" si="43"/>
        <v>4.1147125247570274E-5</v>
      </c>
      <c r="AA254">
        <f t="shared" ca="1" si="43"/>
        <v>5.0459981469435772E-5</v>
      </c>
      <c r="AB254">
        <f t="shared" ca="1" si="43"/>
        <v>0</v>
      </c>
      <c r="AC254" t="e">
        <f t="shared" ca="1" si="43"/>
        <v>#NUM!</v>
      </c>
      <c r="AE254" t="str">
        <f t="shared" si="38"/>
        <v>2024-41</v>
      </c>
      <c r="AF254">
        <f t="shared" ca="1" si="39"/>
        <v>0.63577366575410654</v>
      </c>
      <c r="AG254">
        <f t="shared" ca="1" si="39"/>
        <v>0.37489255766516261</v>
      </c>
      <c r="AH254">
        <f t="shared" ca="1" si="39"/>
        <v>0.29979896585357213</v>
      </c>
      <c r="AI254">
        <f t="shared" ca="1" si="39"/>
        <v>0.46596574554369702</v>
      </c>
      <c r="AJ254" t="e">
        <f t="shared" ca="1" si="39"/>
        <v>#NUM!</v>
      </c>
      <c r="AL254">
        <f t="shared" ca="1" si="40"/>
        <v>0.58966355144718596</v>
      </c>
      <c r="AM254">
        <f t="shared" ca="1" si="40"/>
        <v>0.47154983290786873</v>
      </c>
      <c r="AN254">
        <f t="shared" ca="1" si="40"/>
        <v>0.73291136554233305</v>
      </c>
      <c r="AO254" t="e">
        <f t="shared" ca="1" si="40"/>
        <v>#NUM!</v>
      </c>
      <c r="AQ254" t="str">
        <f t="shared" si="41"/>
        <v>2024-41</v>
      </c>
      <c r="AR254">
        <f t="shared" ca="1" si="45"/>
        <v>1.1363335195650979</v>
      </c>
      <c r="AS254">
        <f t="shared" ca="1" si="45"/>
        <v>1.6203876163599551</v>
      </c>
      <c r="AT254" t="e">
        <f t="shared" ca="1" si="45"/>
        <v>#DIV/0!</v>
      </c>
      <c r="AU254" t="e">
        <f t="shared" ca="1" si="45"/>
        <v>#NUM!</v>
      </c>
    </row>
    <row r="255" spans="1:47" x14ac:dyDescent="0.25">
      <c r="A255" s="1" t="s">
        <v>285</v>
      </c>
      <c r="B255" s="9">
        <v>33281181</v>
      </c>
      <c r="C255" s="9">
        <v>10933508</v>
      </c>
      <c r="D255" s="9">
        <v>22751140</v>
      </c>
      <c r="E255" s="9">
        <v>461</v>
      </c>
      <c r="F255" s="9">
        <v>186</v>
      </c>
      <c r="G255" s="9">
        <v>78403</v>
      </c>
      <c r="H255" s="9">
        <v>22765</v>
      </c>
      <c r="I255" s="9">
        <v>42937</v>
      </c>
      <c r="J255" s="9">
        <v>4</v>
      </c>
      <c r="K255" s="9">
        <v>0</v>
      </c>
      <c r="L255" s="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A12F-6D97-4904-ACD4-A4A53A807356}">
  <dimension ref="A1:AX255"/>
  <sheetViews>
    <sheetView topLeftCell="AN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6.8951242935821541E-2</v>
      </c>
      <c r="O1" s="7">
        <f ca="1">AG89</f>
        <v>3.8002468697617857E-2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-2.744508950986717E-3</v>
      </c>
      <c r="Z1">
        <f ca="1">(LN(AVERAGE(OFFSET(T14, $B$4+$B$2,0):OFFSET(T14,$B$4+$B$2+$C$4-1,0))) - LN(AVERAGE(OFFSET(T14, $B$3+$B$2,0):OFFSET(T14,$B$3+$B$2+$C$3-1,0))))/(($B$4+$B$2+$C$4/2)-($B$3+$B$2+$C$3/2))</f>
        <v>3.5862236851582973E-5</v>
      </c>
      <c r="AA1">
        <f ca="1">(LN(AVERAGE(OFFSET(U14, $B$4+$B$2,0):OFFSET(U14,$B$4+$B$2+$C$4-1,0))) - LN(AVERAGE(OFFSET(U14, $B$3+$B$2,0):OFFSET(U14,$B$3+$B$2+$C$3-1,0))))/(($B$4+$B$2+$C$4/2)-($B$3+$B$2+$C$3/2))</f>
        <v>1.1816911818287761E-3</v>
      </c>
      <c r="AB1">
        <f ca="1">(LN(AVERAGE(OFFSET(V14, $B$4+$B$2,0):OFFSET(V14,$B$4+$B$2+$C$4-1,0))) - LN(AVERAGE(OFFSET(V14, $B$3+$B$2,0):OFFSET(V14,$B$3+$B$2+$C$3-1,0))))/(($B$4+$B$2+$C$4/2)-($B$3+$B$2+$C$3/2))</f>
        <v>3.5710296477691972E-2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t="s">
        <v>286</v>
      </c>
      <c r="B7" t="s" vm="6">
        <v>295</v>
      </c>
    </row>
    <row r="8" spans="1:50" x14ac:dyDescent="0.25">
      <c r="A8" t="s">
        <v>288</v>
      </c>
      <c r="B8" t="s" vm="4">
        <v>287</v>
      </c>
    </row>
    <row r="9" spans="1:50" x14ac:dyDescent="0.25">
      <c r="A9" t="s">
        <v>289</v>
      </c>
      <c r="B9" t="s" vm="5">
        <v>287</v>
      </c>
    </row>
    <row r="10" spans="1:50" x14ac:dyDescent="0.25">
      <c r="Y10" s="3" t="s">
        <v>304</v>
      </c>
    </row>
    <row r="11" spans="1:50" x14ac:dyDescent="0.25">
      <c r="B11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9">
        <v>406004</v>
      </c>
      <c r="C14" s="9">
        <v>0</v>
      </c>
      <c r="D14" s="9">
        <v>0</v>
      </c>
      <c r="E14" s="9">
        <v>0</v>
      </c>
      <c r="F14" s="9">
        <v>0</v>
      </c>
      <c r="G14" s="9">
        <v>343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8.4481926286440528E-4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8.4553363629978325E-4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7.2507525467813486E-4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9">
        <v>405661</v>
      </c>
      <c r="C15" s="9">
        <v>0</v>
      </c>
      <c r="D15" s="9">
        <v>0</v>
      </c>
      <c r="E15" s="9">
        <v>0</v>
      </c>
      <c r="F15" s="9">
        <v>0</v>
      </c>
      <c r="G15" s="9">
        <v>346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8" si="6">G15/B15</f>
        <v>8.529289234114199E-4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8.5365708402540031E-4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8" ca="1" si="8">S15*EXP(-Y$1*(ROW()-ROW(S$14)-$B$2))</f>
        <v>7.3405325456896554E-4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9">
        <v>405315</v>
      </c>
      <c r="C16" s="9">
        <v>0</v>
      </c>
      <c r="D16" s="9">
        <v>0</v>
      </c>
      <c r="E16" s="9">
        <v>0</v>
      </c>
      <c r="F16" s="9">
        <v>0</v>
      </c>
      <c r="G16" s="9">
        <v>363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6"/>
        <v>8.9559971873727842E-4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8.9640259662135218E-4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7.7292819681694727E-4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9">
        <v>404952</v>
      </c>
      <c r="C17" s="9">
        <v>0</v>
      </c>
      <c r="D17" s="9">
        <v>0</v>
      </c>
      <c r="E17" s="9">
        <v>0</v>
      </c>
      <c r="F17" s="9">
        <v>0</v>
      </c>
      <c r="G17" s="9">
        <v>374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6"/>
        <v>9.2356624982714E-4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9.2442007878220669E-4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7.9927704444232052E-4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9">
        <v>404578</v>
      </c>
      <c r="C18" s="9">
        <v>0</v>
      </c>
      <c r="D18" s="9">
        <v>0</v>
      </c>
      <c r="E18" s="9">
        <v>0</v>
      </c>
      <c r="F18" s="9">
        <v>0</v>
      </c>
      <c r="G18" s="9">
        <v>463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6"/>
        <v>1.1444023154991126E-3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1.1457135979776863E-3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9.9333551395426774E-4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9">
        <v>404115</v>
      </c>
      <c r="C19" s="9">
        <v>0</v>
      </c>
      <c r="D19" s="9">
        <v>0</v>
      </c>
      <c r="E19" s="9">
        <v>0</v>
      </c>
      <c r="F19" s="9">
        <v>0</v>
      </c>
      <c r="G19" s="9">
        <v>498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6"/>
        <v>1.2323224824616755E-3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1.2338431314297426E-3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1.0726839141934241E-3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9">
        <v>403617</v>
      </c>
      <c r="C20" s="9">
        <v>0</v>
      </c>
      <c r="D20" s="9">
        <v>0</v>
      </c>
      <c r="E20" s="9">
        <v>0</v>
      </c>
      <c r="F20" s="9">
        <v>0</v>
      </c>
      <c r="G20" s="9">
        <v>472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6"/>
        <v>1.1694254701858444E-3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1.170794760983238E-3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1.0206680394401746E-3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9">
        <v>403145</v>
      </c>
      <c r="C21" s="9">
        <v>0</v>
      </c>
      <c r="D21" s="9">
        <v>0</v>
      </c>
      <c r="E21" s="9">
        <v>0</v>
      </c>
      <c r="F21" s="9">
        <v>0</v>
      </c>
      <c r="G21" s="9">
        <v>506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6"/>
        <v>1.2551315283582829E-3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1.2567090286697601E-3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1.0985767555350572E-3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9">
        <v>402639</v>
      </c>
      <c r="C22" s="9">
        <v>0</v>
      </c>
      <c r="D22" s="9">
        <v>0</v>
      </c>
      <c r="E22" s="9">
        <v>0</v>
      </c>
      <c r="F22" s="9">
        <v>0</v>
      </c>
      <c r="G22" s="9">
        <v>531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6"/>
        <v>1.3187992221319843E-3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1.3205409421459065E-3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1.1575492187354216E-3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9">
        <v>402108</v>
      </c>
      <c r="C23" s="9">
        <v>0</v>
      </c>
      <c r="D23" s="9">
        <v>0</v>
      </c>
      <c r="E23" s="9">
        <v>0</v>
      </c>
      <c r="F23" s="9">
        <v>0</v>
      </c>
      <c r="G23" s="9">
        <v>527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6"/>
        <v>1.3105931739731615E-3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1.3123132708763644E-3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1.1534985191674124E-3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9">
        <v>401581</v>
      </c>
      <c r="C24" s="9">
        <v>0</v>
      </c>
      <c r="D24" s="9">
        <v>0</v>
      </c>
      <c r="E24" s="9">
        <v>0</v>
      </c>
      <c r="F24" s="9">
        <v>0</v>
      </c>
      <c r="G24" s="9">
        <v>536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6"/>
        <v>1.3347245014081841E-3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1.3365085708239119E-3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1.1779943132055528E-3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9">
        <v>401045</v>
      </c>
      <c r="C25" s="9">
        <v>0</v>
      </c>
      <c r="D25" s="9">
        <v>0</v>
      </c>
      <c r="E25" s="9">
        <v>0</v>
      </c>
      <c r="F25" s="9">
        <v>0</v>
      </c>
      <c r="G25" s="9">
        <v>497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6"/>
        <v>1.2392624269096984E-3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1.2408002630507745E-3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1.0966429416120074E-3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9">
        <v>400548</v>
      </c>
      <c r="C26" s="9">
        <v>0</v>
      </c>
      <c r="D26" s="9">
        <v>0</v>
      </c>
      <c r="E26" s="9">
        <v>0</v>
      </c>
      <c r="F26" s="9">
        <v>0</v>
      </c>
      <c r="G26" s="9">
        <v>486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6"/>
        <v>1.2133377273135803E-3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1.2148118535842078E-3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1.0766246445133587E-3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9">
        <v>400062</v>
      </c>
      <c r="C27" s="9">
        <v>0</v>
      </c>
      <c r="D27" s="9">
        <v>0</v>
      </c>
      <c r="E27" s="9">
        <v>0</v>
      </c>
      <c r="F27" s="9">
        <v>0</v>
      </c>
      <c r="G27" s="9">
        <v>567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6"/>
        <v>1.4172803215501597E-3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1.4192920942187543E-3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1.261301768478381E-3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9">
        <v>399495</v>
      </c>
      <c r="C28" s="9">
        <v>0</v>
      </c>
      <c r="D28" s="9">
        <v>0</v>
      </c>
      <c r="E28" s="9">
        <v>0</v>
      </c>
      <c r="F28" s="9">
        <v>0</v>
      </c>
      <c r="G28" s="9">
        <v>493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6"/>
        <v>1.2340579982227562E-3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1.2355829362270638E-3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1.1010601582731585E-3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9">
        <v>399002</v>
      </c>
      <c r="C29" s="9">
        <v>0</v>
      </c>
      <c r="D29" s="9">
        <v>0</v>
      </c>
      <c r="E29" s="9">
        <v>0</v>
      </c>
      <c r="F29" s="9">
        <v>0</v>
      </c>
      <c r="G29" s="9">
        <v>502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6"/>
        <v>1.258139056947083E-3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1.2597241314567099E-3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1.1256581498797881E-3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9">
        <v>398500</v>
      </c>
      <c r="C30" s="9">
        <v>0</v>
      </c>
      <c r="D30" s="9">
        <v>0</v>
      </c>
      <c r="E30" s="9">
        <v>0</v>
      </c>
      <c r="F30" s="9">
        <v>0</v>
      </c>
      <c r="G30" s="9">
        <v>521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6"/>
        <v>1.3074027603513175E-3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1.3091144869620452E-3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1.1730070577092961E-3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9">
        <v>397979</v>
      </c>
      <c r="C31" s="9">
        <v>0</v>
      </c>
      <c r="D31" s="9">
        <v>0</v>
      </c>
      <c r="E31" s="9">
        <v>0</v>
      </c>
      <c r="F31" s="9">
        <v>0</v>
      </c>
      <c r="G31" s="9">
        <v>531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6"/>
        <v>1.3342412539355092E-3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1.3360240307776728E-3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1.200408857051032E-3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9">
        <v>397448</v>
      </c>
      <c r="C32" s="9">
        <v>0</v>
      </c>
      <c r="D32" s="9">
        <v>0</v>
      </c>
      <c r="E32" s="9">
        <v>0</v>
      </c>
      <c r="F32" s="9">
        <v>0</v>
      </c>
      <c r="G32" s="9">
        <v>479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6"/>
        <v>1.2051891064994665E-3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1.2066434863130164E-3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1.0871408609236727E-3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9">
        <v>396969</v>
      </c>
      <c r="C33" s="9">
        <v>0</v>
      </c>
      <c r="D33" s="9">
        <v>0</v>
      </c>
      <c r="E33" s="9">
        <v>0</v>
      </c>
      <c r="F33" s="9">
        <v>0</v>
      </c>
      <c r="G33" s="9">
        <v>441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6"/>
        <v>1.1109179810010353E-3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1.1121536069471818E-3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1.0047627970785776E-3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9">
        <v>396528</v>
      </c>
      <c r="C34" s="9">
        <v>0</v>
      </c>
      <c r="D34" s="9">
        <v>0</v>
      </c>
      <c r="E34" s="9">
        <v>0</v>
      </c>
      <c r="F34" s="9">
        <v>0</v>
      </c>
      <c r="G34" s="9">
        <v>516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6"/>
        <v>1.3012952427066942E-3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1.3029910028099344E-3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1.1804079167519604E-3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9">
        <v>396012</v>
      </c>
      <c r="C35" s="9">
        <v>0</v>
      </c>
      <c r="D35" s="9">
        <v>0</v>
      </c>
      <c r="E35" s="9">
        <v>0</v>
      </c>
      <c r="F35" s="9">
        <v>0</v>
      </c>
      <c r="G35" s="9">
        <v>542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6"/>
        <v>1.3686453945840026E-3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1.3705213665710192E-3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1.2449973653154884E-3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9">
        <v>395470</v>
      </c>
      <c r="C36" s="9">
        <v>0</v>
      </c>
      <c r="D36" s="9">
        <v>0</v>
      </c>
      <c r="E36" s="9">
        <v>0</v>
      </c>
      <c r="F36" s="9">
        <v>0</v>
      </c>
      <c r="G36" s="9">
        <v>524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6"/>
        <v>1.3250056894328268E-3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1.3267638534547866E-3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1.2085598933218558E-3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9">
        <v>394946</v>
      </c>
      <c r="C37" s="9">
        <v>0</v>
      </c>
      <c r="D37" s="9">
        <v>0</v>
      </c>
      <c r="E37" s="9">
        <v>0</v>
      </c>
      <c r="F37" s="9">
        <v>0</v>
      </c>
      <c r="G37" s="9">
        <v>523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6"/>
        <v>1.3242316671139853E-3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1.325987776144139E-3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1.2111724746341455E-3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9">
        <v>394423</v>
      </c>
      <c r="C38" s="9">
        <v>0</v>
      </c>
      <c r="D38" s="9">
        <v>0</v>
      </c>
      <c r="E38" s="9">
        <v>0</v>
      </c>
      <c r="F38" s="9">
        <v>0</v>
      </c>
      <c r="G38" s="9">
        <v>533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6"/>
        <v>1.3513410729090341E-3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1.3531698731371106E-3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1.2393977892556371E-3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9">
        <v>393890</v>
      </c>
      <c r="C39" s="9">
        <v>0</v>
      </c>
      <c r="D39" s="9">
        <v>0</v>
      </c>
      <c r="E39" s="9">
        <v>0</v>
      </c>
      <c r="F39" s="9">
        <v>0</v>
      </c>
      <c r="G39" s="9">
        <v>494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6"/>
        <v>1.2541572520246768E-3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1.2557323026015311E-3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1.1533135337409856E-3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9">
        <v>393396</v>
      </c>
      <c r="C40" s="9">
        <v>0</v>
      </c>
      <c r="D40" s="9">
        <v>0</v>
      </c>
      <c r="E40" s="9">
        <v>0</v>
      </c>
      <c r="F40" s="9">
        <v>0</v>
      </c>
      <c r="G40" s="9">
        <v>471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6"/>
        <v>1.1972668761248207E-3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1.1987021859077324E-3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1.1039605254304435E-3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9">
        <v>392925</v>
      </c>
      <c r="C41" s="9">
        <v>0</v>
      </c>
      <c r="D41" s="9">
        <v>0</v>
      </c>
      <c r="E41" s="9">
        <v>0</v>
      </c>
      <c r="F41" s="9">
        <v>0</v>
      </c>
      <c r="G41" s="9">
        <v>509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6"/>
        <v>1.2954126105490869E-3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1.2970930628820592E-3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1.1978579207177951E-3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9">
        <v>392416</v>
      </c>
      <c r="C42" s="9">
        <v>0</v>
      </c>
      <c r="D42" s="9">
        <v>0</v>
      </c>
      <c r="E42" s="9">
        <v>0</v>
      </c>
      <c r="F42" s="9">
        <v>0</v>
      </c>
      <c r="G42" s="9">
        <v>580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6"/>
        <v>1.4780233221886978E-3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1.4802113789942717E-3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1.3707234286701826E-3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9">
        <v>391836</v>
      </c>
      <c r="C43" s="9">
        <v>0</v>
      </c>
      <c r="D43" s="9">
        <v>0</v>
      </c>
      <c r="E43" s="9">
        <v>0</v>
      </c>
      <c r="F43" s="9">
        <v>0</v>
      </c>
      <c r="G43" s="9">
        <v>666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6"/>
        <v>1.699690686920038E-3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1.7025849653173279E-3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1.5809816037479082E-3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9">
        <v>391170</v>
      </c>
      <c r="C44" s="9">
        <v>0</v>
      </c>
      <c r="D44" s="9">
        <v>0</v>
      </c>
      <c r="E44" s="9">
        <v>0</v>
      </c>
      <c r="F44" s="9">
        <v>0</v>
      </c>
      <c r="G44" s="9">
        <v>641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6"/>
        <v>1.6386737224224762E-3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1.6413637499608591E-3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1.5283217201442476E-3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9">
        <v>390529</v>
      </c>
      <c r="C45" s="9">
        <v>0</v>
      </c>
      <c r="D45" s="9">
        <v>0</v>
      </c>
      <c r="E45" s="9">
        <v>0</v>
      </c>
      <c r="F45" s="9">
        <v>0</v>
      </c>
      <c r="G45" s="9">
        <v>735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6"/>
        <v>1.8820625356887708E-3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1.8856119329090817E-3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1.7605736215535446E-3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9">
        <v>389794</v>
      </c>
      <c r="C46" s="9">
        <v>0</v>
      </c>
      <c r="D46" s="9">
        <v>0</v>
      </c>
      <c r="E46" s="9">
        <v>0</v>
      </c>
      <c r="F46" s="9">
        <v>0</v>
      </c>
      <c r="G46" s="9">
        <v>937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6"/>
        <v>2.4038338199151347E-3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2.4096273266920897E-3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2.2560238028619113E-3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9">
        <v>388857</v>
      </c>
      <c r="C47" s="9">
        <v>0</v>
      </c>
      <c r="D47" s="9">
        <v>0</v>
      </c>
      <c r="E47" s="9">
        <v>0</v>
      </c>
      <c r="F47" s="9">
        <v>0</v>
      </c>
      <c r="G47" s="9">
        <v>1295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6"/>
        <v>3.3302730823927562E-3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3.3414039686224901E-3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3.1370013598022183E-3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9">
        <v>387562</v>
      </c>
      <c r="C48" s="9">
        <v>0</v>
      </c>
      <c r="D48" s="9">
        <v>0</v>
      </c>
      <c r="E48" s="9">
        <v>0</v>
      </c>
      <c r="F48" s="9">
        <v>0</v>
      </c>
      <c r="G48" s="9">
        <v>1561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6"/>
        <v>4.0277426579489219E-3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4.0440364854296487E-3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3.8070862253753533E-3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9">
        <v>386001</v>
      </c>
      <c r="C49" s="9">
        <v>0</v>
      </c>
      <c r="D49" s="9">
        <v>0</v>
      </c>
      <c r="E49" s="9">
        <v>0</v>
      </c>
      <c r="F49" s="9">
        <v>0</v>
      </c>
      <c r="G49" s="9">
        <v>1705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6"/>
        <v>4.4170870023652791E-3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4.4366915003026938E-3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4.188213426369226E-3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9">
        <v>384296</v>
      </c>
      <c r="C50" s="9">
        <v>0</v>
      </c>
      <c r="D50" s="9">
        <v>0</v>
      </c>
      <c r="E50" s="9">
        <v>0</v>
      </c>
      <c r="F50" s="9">
        <v>0</v>
      </c>
      <c r="G50" s="9">
        <v>1485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6"/>
        <v>3.8642088390199222E-3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3.8792037381814005E-3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3.6720119658853602E-3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9">
        <v>382811</v>
      </c>
      <c r="C51" s="9">
        <v>0</v>
      </c>
      <c r="D51" s="9">
        <v>0</v>
      </c>
      <c r="E51" s="9">
        <v>0</v>
      </c>
      <c r="F51" s="9">
        <v>0</v>
      </c>
      <c r="G51" s="9">
        <v>1305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6"/>
        <v>3.408992949523394E-3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3.4206572700619269E-3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3.2468556859043653E-3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9">
        <v>381506</v>
      </c>
      <c r="C52" s="9">
        <v>0</v>
      </c>
      <c r="D52" s="9">
        <v>0</v>
      </c>
      <c r="E52" s="9">
        <v>0</v>
      </c>
      <c r="F52" s="9">
        <v>0</v>
      </c>
      <c r="G52" s="9">
        <v>1252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6"/>
        <v>3.2817308246790352E-3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3.2925390161784723E-3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3.1338360946124035E-3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9">
        <v>380254</v>
      </c>
      <c r="C53" s="9">
        <v>0</v>
      </c>
      <c r="D53" s="9">
        <v>0</v>
      </c>
      <c r="E53" s="9">
        <v>0</v>
      </c>
      <c r="F53" s="9">
        <v>0</v>
      </c>
      <c r="G53" s="9">
        <v>1159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6"/>
        <v>3.0479626775786711E-3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3.0572835378007649E-3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2.9179173829135181E-3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9">
        <v>379095</v>
      </c>
      <c r="C54" s="9">
        <v>0</v>
      </c>
      <c r="D54" s="9">
        <v>0</v>
      </c>
      <c r="E54" s="9">
        <v>0</v>
      </c>
      <c r="F54" s="9">
        <v>0</v>
      </c>
      <c r="G54" s="9">
        <v>1242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6"/>
        <v>3.2762236378744113E-3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3.2869955200803456E-3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3.1457797370881137E-3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9">
        <v>377853</v>
      </c>
      <c r="C55" s="9">
        <v>0</v>
      </c>
      <c r="D55" s="9">
        <v>0</v>
      </c>
      <c r="E55" s="9">
        <v>0</v>
      </c>
      <c r="F55" s="9">
        <v>0</v>
      </c>
      <c r="G55" s="9">
        <v>1254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6"/>
        <v>3.3187509428269724E-3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3.329804802067919E-3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3.1955079245418708E-3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9">
        <v>376599</v>
      </c>
      <c r="C56" s="9">
        <v>0</v>
      </c>
      <c r="D56" s="9">
        <v>0</v>
      </c>
      <c r="E56" s="9">
        <v>0</v>
      </c>
      <c r="F56" s="9">
        <v>0</v>
      </c>
      <c r="G56" s="9">
        <v>1231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6"/>
        <v>3.2687288070334759E-3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3.2794513737537823E-3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3.1558346804543467E-3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9">
        <v>375345</v>
      </c>
      <c r="C57" s="9">
        <v>23</v>
      </c>
      <c r="D57" s="9">
        <v>0</v>
      </c>
      <c r="E57" s="9">
        <v>0</v>
      </c>
      <c r="F57" s="9">
        <v>0</v>
      </c>
      <c r="G57" s="9">
        <v>1350</v>
      </c>
      <c r="H57" s="9">
        <v>1</v>
      </c>
      <c r="I57" s="9">
        <v>0</v>
      </c>
      <c r="J57" s="9">
        <v>0</v>
      </c>
      <c r="K57" s="9">
        <v>0</v>
      </c>
      <c r="L57" s="9"/>
      <c r="M57">
        <f t="shared" si="6"/>
        <v>3.5966910442392997E-3</v>
      </c>
      <c r="N57">
        <f t="shared" si="6"/>
        <v>4.3478260869565216E-2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3.6096778455575146E-3</v>
      </c>
      <c r="T57">
        <f t="shared" si="1"/>
        <v>4.5462374076757288E-2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3.4831599470666985E-3</v>
      </c>
      <c r="Z57">
        <f t="shared" ca="1" si="8"/>
        <v>4.5483573989719937E-2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9">
        <v>373343</v>
      </c>
      <c r="C58" s="9">
        <v>674</v>
      </c>
      <c r="D58" s="9">
        <v>0</v>
      </c>
      <c r="E58" s="9">
        <v>0</v>
      </c>
      <c r="F58" s="9">
        <v>0</v>
      </c>
      <c r="G58" s="9">
        <v>1457</v>
      </c>
      <c r="H58" s="9">
        <v>9</v>
      </c>
      <c r="I58" s="9">
        <v>0</v>
      </c>
      <c r="J58" s="9">
        <v>0</v>
      </c>
      <c r="K58" s="9">
        <v>0</v>
      </c>
      <c r="L58" s="9"/>
      <c r="M58">
        <f t="shared" si="6"/>
        <v>3.9025775225462913E-3</v>
      </c>
      <c r="N58">
        <f t="shared" si="6"/>
        <v>1.3353115727002967E-2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3.9178723149346367E-3</v>
      </c>
      <c r="T58">
        <f t="shared" si="1"/>
        <v>1.3534041168847155E-2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3.7909423230171927E-3</v>
      </c>
      <c r="Z58">
        <f t="shared" ca="1" si="8"/>
        <v>1.3539866754147841E-2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9">
        <v>370326</v>
      </c>
      <c r="C59" s="9">
        <v>2225</v>
      </c>
      <c r="D59" s="9">
        <v>0</v>
      </c>
      <c r="E59" s="9">
        <v>0</v>
      </c>
      <c r="F59" s="9">
        <v>0</v>
      </c>
      <c r="G59" s="9">
        <v>1379</v>
      </c>
      <c r="H59" s="9">
        <v>7</v>
      </c>
      <c r="I59" s="9">
        <v>0</v>
      </c>
      <c r="J59" s="9">
        <v>0</v>
      </c>
      <c r="K59" s="9">
        <v>0</v>
      </c>
      <c r="L59" s="9"/>
      <c r="M59">
        <f t="shared" si="6"/>
        <v>3.723746104783353E-3</v>
      </c>
      <c r="N59">
        <f t="shared" si="6"/>
        <v>3.1460674157303371E-3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3.7376685686685879E-3</v>
      </c>
      <c r="T59">
        <f t="shared" si="1"/>
        <v>3.1559990127102196E-3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3.6265161212878667E-3</v>
      </c>
      <c r="Z59">
        <f t="shared" ca="1" si="8"/>
        <v>3.1572442513328729E-3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9">
        <v>358197</v>
      </c>
      <c r="C60" s="9">
        <v>12964</v>
      </c>
      <c r="D60" s="9">
        <v>4</v>
      </c>
      <c r="E60" s="9">
        <v>0</v>
      </c>
      <c r="F60" s="9">
        <v>0</v>
      </c>
      <c r="G60" s="9">
        <v>1246</v>
      </c>
      <c r="H60" s="9">
        <v>62</v>
      </c>
      <c r="I60" s="9">
        <v>0</v>
      </c>
      <c r="J60" s="9">
        <v>0</v>
      </c>
      <c r="K60" s="9">
        <v>0</v>
      </c>
      <c r="L60" s="9"/>
      <c r="M60">
        <f t="shared" si="6"/>
        <v>3.4785327626976215E-3</v>
      </c>
      <c r="N60">
        <f t="shared" si="6"/>
        <v>4.7824745448935514E-3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3.4906787351543516E-3</v>
      </c>
      <c r="T60">
        <f t="shared" si="1"/>
        <v>4.8054657658665552E-3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3.3961794471174807E-3</v>
      </c>
      <c r="Z60">
        <f t="shared" ca="1" si="8"/>
        <v>4.8071894224337589E-3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9">
        <v>324519</v>
      </c>
      <c r="C61" s="9">
        <v>44755</v>
      </c>
      <c r="D61" s="9">
        <v>583</v>
      </c>
      <c r="E61" s="9">
        <v>0</v>
      </c>
      <c r="F61" s="9">
        <v>0</v>
      </c>
      <c r="G61" s="9">
        <v>1127</v>
      </c>
      <c r="H61" s="9">
        <v>123</v>
      </c>
      <c r="I61" s="9">
        <v>1</v>
      </c>
      <c r="J61" s="9">
        <v>0</v>
      </c>
      <c r="K61" s="9">
        <v>0</v>
      </c>
      <c r="L61" s="9"/>
      <c r="M61">
        <f t="shared" si="6"/>
        <v>3.4728320991991224E-3</v>
      </c>
      <c r="N61">
        <f t="shared" si="6"/>
        <v>2.7482962797452798E-3</v>
      </c>
      <c r="O61">
        <f t="shared" si="6"/>
        <v>1.7152658662092624E-3</v>
      </c>
      <c r="P61" t="e">
        <f t="shared" si="6"/>
        <v>#DIV/0!</v>
      </c>
      <c r="Q61" t="e">
        <f t="shared" si="6"/>
        <v>#DIV/0!</v>
      </c>
      <c r="S61">
        <f t="shared" si="7"/>
        <v>3.4849382192459187E-3</v>
      </c>
      <c r="T61">
        <f t="shared" si="1"/>
        <v>2.7558719718363909E-3</v>
      </c>
      <c r="U61">
        <f t="shared" si="1"/>
        <v>1.7182134811365277E-3</v>
      </c>
      <c r="V61" t="e">
        <f t="shared" si="1"/>
        <v>#DIV/0!</v>
      </c>
      <c r="W61" t="e">
        <f t="shared" si="1"/>
        <v>#DIV/0!</v>
      </c>
      <c r="Y61">
        <f t="shared" ca="1" si="8"/>
        <v>3.3999126355888374E-3</v>
      </c>
      <c r="Z61">
        <f t="shared" ca="1" si="8"/>
        <v>2.7567616009975602E-3</v>
      </c>
      <c r="AA61">
        <f t="shared" ca="1" si="8"/>
        <v>1.7365845777826544E-3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9">
        <v>299445</v>
      </c>
      <c r="C62" s="9">
        <v>67723</v>
      </c>
      <c r="D62" s="9">
        <v>1438</v>
      </c>
      <c r="E62" s="9">
        <v>0</v>
      </c>
      <c r="F62" s="9">
        <v>0</v>
      </c>
      <c r="G62" s="9">
        <v>1033</v>
      </c>
      <c r="H62" s="9">
        <v>141</v>
      </c>
      <c r="I62" s="9">
        <v>7</v>
      </c>
      <c r="J62" s="9">
        <v>0</v>
      </c>
      <c r="K62" s="9">
        <v>0</v>
      </c>
      <c r="L62" s="9"/>
      <c r="M62">
        <f t="shared" si="6"/>
        <v>3.4497153066506371E-3</v>
      </c>
      <c r="N62">
        <f t="shared" si="6"/>
        <v>2.0820105429470047E-3</v>
      </c>
      <c r="O62">
        <f t="shared" si="6"/>
        <v>4.8678720445062586E-3</v>
      </c>
      <c r="P62" t="e">
        <f t="shared" si="6"/>
        <v>#DIV/0!</v>
      </c>
      <c r="Q62" t="e">
        <f t="shared" si="6"/>
        <v>#DIV/0!</v>
      </c>
      <c r="S62">
        <f t="shared" si="7"/>
        <v>3.4616604947000063E-3</v>
      </c>
      <c r="T62">
        <f t="shared" si="1"/>
        <v>2.0863551115135547E-3</v>
      </c>
      <c r="U62">
        <f t="shared" si="1"/>
        <v>4.8916938912541407E-3</v>
      </c>
      <c r="V62" t="e">
        <f t="shared" si="1"/>
        <v>#DIV/0!</v>
      </c>
      <c r="W62" t="e">
        <f t="shared" si="1"/>
        <v>#DIV/0!</v>
      </c>
      <c r="Y62">
        <f t="shared" ca="1" si="8"/>
        <v>3.3864843355471681E-3</v>
      </c>
      <c r="Z62">
        <f t="shared" ca="1" si="8"/>
        <v>2.0869537682754557E-3</v>
      </c>
      <c r="AA62">
        <f t="shared" ca="1" si="8"/>
        <v>4.9381569373957747E-3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9">
        <v>284539</v>
      </c>
      <c r="C63" s="9">
        <v>74662</v>
      </c>
      <c r="D63" s="9">
        <v>8224</v>
      </c>
      <c r="E63" s="9">
        <v>0</v>
      </c>
      <c r="F63" s="9">
        <v>0</v>
      </c>
      <c r="G63" s="9">
        <v>993</v>
      </c>
      <c r="H63" s="9">
        <v>209</v>
      </c>
      <c r="I63" s="9">
        <v>26</v>
      </c>
      <c r="J63" s="9">
        <v>0</v>
      </c>
      <c r="K63" s="9">
        <v>0</v>
      </c>
      <c r="L63" s="9"/>
      <c r="M63">
        <f t="shared" si="6"/>
        <v>3.4898555206843351E-3</v>
      </c>
      <c r="N63">
        <f t="shared" si="6"/>
        <v>2.799282097988267E-3</v>
      </c>
      <c r="O63">
        <f t="shared" si="6"/>
        <v>3.1614785992217899E-3</v>
      </c>
      <c r="P63" t="e">
        <f t="shared" si="6"/>
        <v>#DIV/0!</v>
      </c>
      <c r="Q63" t="e">
        <f t="shared" si="6"/>
        <v>#DIV/0!</v>
      </c>
      <c r="S63">
        <f t="shared" si="7"/>
        <v>3.5020808436478919E-3</v>
      </c>
      <c r="T63">
        <f t="shared" si="1"/>
        <v>2.8071419183124044E-3</v>
      </c>
      <c r="U63">
        <f t="shared" si="1"/>
        <v>3.1715079035534543E-3</v>
      </c>
      <c r="V63" t="e">
        <f t="shared" si="1"/>
        <v>#DIV/0!</v>
      </c>
      <c r="W63" t="e">
        <f t="shared" si="1"/>
        <v>#DIV/0!</v>
      </c>
      <c r="Y63">
        <f t="shared" ca="1" si="8"/>
        <v>3.4354425604489537E-3</v>
      </c>
      <c r="Z63">
        <f t="shared" ca="1" si="8"/>
        <v>2.8078466994897601E-3</v>
      </c>
      <c r="AA63">
        <f t="shared" ca="1" si="8"/>
        <v>3.197850906335765E-3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9">
        <v>268193</v>
      </c>
      <c r="C64" s="9">
        <v>62208</v>
      </c>
      <c r="D64" s="9">
        <v>35796</v>
      </c>
      <c r="E64" s="9">
        <v>0</v>
      </c>
      <c r="F64" s="9">
        <v>0</v>
      </c>
      <c r="G64" s="9">
        <v>981</v>
      </c>
      <c r="H64" s="9">
        <v>140</v>
      </c>
      <c r="I64" s="9">
        <v>67</v>
      </c>
      <c r="J64" s="9">
        <v>0</v>
      </c>
      <c r="K64" s="9">
        <v>0</v>
      </c>
      <c r="L64" s="9"/>
      <c r="M64">
        <f t="shared" si="6"/>
        <v>3.6578135894672868E-3</v>
      </c>
      <c r="N64">
        <f t="shared" si="6"/>
        <v>2.2505144032921812E-3</v>
      </c>
      <c r="O64">
        <f t="shared" si="6"/>
        <v>1.8717175103363504E-3</v>
      </c>
      <c r="P64" t="e">
        <f t="shared" si="6"/>
        <v>#DIV/0!</v>
      </c>
      <c r="Q64" t="e">
        <f t="shared" si="6"/>
        <v>#DIV/0!</v>
      </c>
      <c r="S64">
        <f t="shared" si="7"/>
        <v>3.6712464329085536E-3</v>
      </c>
      <c r="T64">
        <f t="shared" si="1"/>
        <v>2.2555915988337737E-3</v>
      </c>
      <c r="U64">
        <f t="shared" si="1"/>
        <v>1.8752279558251104E-3</v>
      </c>
      <c r="V64" t="e">
        <f t="shared" si="1"/>
        <v>#DIV/0!</v>
      </c>
      <c r="W64" t="e">
        <f t="shared" si="1"/>
        <v>#DIV/0!</v>
      </c>
      <c r="Y64">
        <f t="shared" ca="1" si="8"/>
        <v>3.6112868544294408E-3</v>
      </c>
      <c r="Z64">
        <f t="shared" ca="1" si="8"/>
        <v>2.2560769944149615E-3</v>
      </c>
      <c r="AA64">
        <f t="shared" ca="1" si="8"/>
        <v>1.888570843483332E-3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9">
        <v>238680</v>
      </c>
      <c r="C65" s="9">
        <v>69529</v>
      </c>
      <c r="D65" s="9">
        <v>56799</v>
      </c>
      <c r="E65" s="9">
        <v>1</v>
      </c>
      <c r="F65" s="9">
        <v>0</v>
      </c>
      <c r="G65" s="9">
        <v>980</v>
      </c>
      <c r="H65" s="9">
        <v>169</v>
      </c>
      <c r="I65" s="9">
        <v>96</v>
      </c>
      <c r="J65" s="9">
        <v>0</v>
      </c>
      <c r="K65" s="9">
        <v>0</v>
      </c>
      <c r="L65" s="9"/>
      <c r="M65">
        <f t="shared" si="6"/>
        <v>4.1059158706217526E-3</v>
      </c>
      <c r="N65">
        <f t="shared" si="6"/>
        <v>2.4306404521854189E-3</v>
      </c>
      <c r="O65">
        <f t="shared" si="6"/>
        <v>1.6901706015950986E-3</v>
      </c>
      <c r="P65">
        <f t="shared" si="6"/>
        <v>0</v>
      </c>
      <c r="Q65" t="e">
        <f t="shared" si="6"/>
        <v>#DIV/0!</v>
      </c>
      <c r="S65">
        <f t="shared" si="7"/>
        <v>4.1228497608776782E-3</v>
      </c>
      <c r="T65">
        <f t="shared" si="1"/>
        <v>2.4365640658961063E-3</v>
      </c>
      <c r="U65">
        <f t="shared" si="1"/>
        <v>1.6930325191061224E-3</v>
      </c>
      <c r="V65">
        <f t="shared" si="1"/>
        <v>0</v>
      </c>
      <c r="W65" t="e">
        <f t="shared" si="1"/>
        <v>#DIV/0!</v>
      </c>
      <c r="Y65">
        <f t="shared" ca="1" si="8"/>
        <v>4.0666601842500811E-3</v>
      </c>
      <c r="Z65">
        <f t="shared" ca="1" si="8"/>
        <v>2.4370010082574375E-3</v>
      </c>
      <c r="AA65">
        <f t="shared" ca="1" si="8"/>
        <v>1.7030653371425154E-3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9">
        <v>202844</v>
      </c>
      <c r="C66" s="9">
        <v>87300</v>
      </c>
      <c r="D66" s="9">
        <v>73618</v>
      </c>
      <c r="E66" s="9">
        <v>2</v>
      </c>
      <c r="F66" s="9">
        <v>0</v>
      </c>
      <c r="G66" s="9">
        <v>1016</v>
      </c>
      <c r="H66" s="9">
        <v>190</v>
      </c>
      <c r="I66" s="9">
        <v>114</v>
      </c>
      <c r="J66" s="9">
        <v>0</v>
      </c>
      <c r="K66" s="9">
        <v>0</v>
      </c>
      <c r="L66" s="9"/>
      <c r="M66">
        <f t="shared" si="6"/>
        <v>5.0087752164224729E-3</v>
      </c>
      <c r="N66">
        <f t="shared" si="6"/>
        <v>2.1764032073310425E-3</v>
      </c>
      <c r="O66">
        <f t="shared" si="6"/>
        <v>1.548534325844223E-3</v>
      </c>
      <c r="P66">
        <f t="shared" si="6"/>
        <v>0</v>
      </c>
      <c r="Q66" t="e">
        <f t="shared" si="6"/>
        <v>#DIV/0!</v>
      </c>
      <c r="S66">
        <f t="shared" si="7"/>
        <v>5.0339999680434275E-3</v>
      </c>
      <c r="T66">
        <f t="shared" si="1"/>
        <v>2.1811511344944469E-3</v>
      </c>
      <c r="U66">
        <f t="shared" si="1"/>
        <v>1.5509363143683991E-3</v>
      </c>
      <c r="V66">
        <f t="shared" si="1"/>
        <v>0</v>
      </c>
      <c r="W66" t="e">
        <f t="shared" si="1"/>
        <v>#DIV/0!</v>
      </c>
      <c r="Y66">
        <f t="shared" ca="1" si="8"/>
        <v>4.979038771130955E-3</v>
      </c>
      <c r="Z66">
        <f t="shared" ca="1" si="8"/>
        <v>2.1814640407713261E-3</v>
      </c>
      <c r="AA66">
        <f t="shared" ca="1" si="8"/>
        <v>1.5582845785099188E-3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9">
        <v>171562</v>
      </c>
      <c r="C67" s="9">
        <v>104862</v>
      </c>
      <c r="D67" s="9">
        <v>86015</v>
      </c>
      <c r="E67" s="9">
        <v>5</v>
      </c>
      <c r="F67" s="9">
        <v>0</v>
      </c>
      <c r="G67" s="9">
        <v>938</v>
      </c>
      <c r="H67" s="9">
        <v>215</v>
      </c>
      <c r="I67" s="9">
        <v>173</v>
      </c>
      <c r="J67" s="9">
        <v>0</v>
      </c>
      <c r="K67" s="9">
        <v>0</v>
      </c>
      <c r="L67" s="9"/>
      <c r="M67">
        <f t="shared" si="6"/>
        <v>5.4674111982840022E-3</v>
      </c>
      <c r="N67">
        <f t="shared" si="6"/>
        <v>2.0503137456848049E-3</v>
      </c>
      <c r="O67">
        <f t="shared" si="6"/>
        <v>2.0112771028309015E-3</v>
      </c>
      <c r="P67">
        <f t="shared" si="6"/>
        <v>0</v>
      </c>
      <c r="Q67" t="e">
        <f t="shared" si="6"/>
        <v>#DIV/0!</v>
      </c>
      <c r="S67">
        <f t="shared" si="7"/>
        <v>5.4974819625367719E-3</v>
      </c>
      <c r="T67">
        <f t="shared" si="1"/>
        <v>2.0545268916231318E-3</v>
      </c>
      <c r="U67">
        <f t="shared" si="1"/>
        <v>2.015331173017219E-3</v>
      </c>
      <c r="V67">
        <f t="shared" si="1"/>
        <v>0</v>
      </c>
      <c r="W67" t="e">
        <f t="shared" si="1"/>
        <v>#DIV/0!</v>
      </c>
      <c r="Y67">
        <f t="shared" ca="1" si="8"/>
        <v>5.4524041266163668E-3</v>
      </c>
      <c r="Z67">
        <f t="shared" ca="1" si="8"/>
        <v>2.054747943304046E-3</v>
      </c>
      <c r="AA67">
        <f t="shared" ca="1" si="8"/>
        <v>2.022488349106206E-3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9">
        <v>149241</v>
      </c>
      <c r="C68" s="9">
        <v>107566</v>
      </c>
      <c r="D68" s="9">
        <v>104305</v>
      </c>
      <c r="E68" s="9">
        <v>5</v>
      </c>
      <c r="F68" s="9">
        <v>1</v>
      </c>
      <c r="G68" s="9">
        <v>886</v>
      </c>
      <c r="H68" s="9">
        <v>222</v>
      </c>
      <c r="I68" s="9">
        <v>160</v>
      </c>
      <c r="J68" s="9">
        <v>0</v>
      </c>
      <c r="K68" s="9">
        <v>0</v>
      </c>
      <c r="L68" s="9"/>
      <c r="M68">
        <f t="shared" si="6"/>
        <v>5.9367064010560104E-3</v>
      </c>
      <c r="N68">
        <f t="shared" si="6"/>
        <v>2.063849171671346E-3</v>
      </c>
      <c r="O68">
        <f t="shared" si="6"/>
        <v>1.5339628972724222E-3</v>
      </c>
      <c r="P68">
        <f t="shared" si="6"/>
        <v>0</v>
      </c>
      <c r="Q68">
        <f t="shared" si="6"/>
        <v>0</v>
      </c>
      <c r="S68">
        <f t="shared" si="7"/>
        <v>5.9721791203955835E-3</v>
      </c>
      <c r="T68">
        <f t="shared" si="1"/>
        <v>2.0681181912969994E-3</v>
      </c>
      <c r="U68">
        <f t="shared" si="1"/>
        <v>1.5363198566459427E-3</v>
      </c>
      <c r="V68">
        <f t="shared" si="1"/>
        <v>0</v>
      </c>
      <c r="W68">
        <f t="shared" si="1"/>
        <v>0</v>
      </c>
      <c r="Y68">
        <f t="shared" ca="1" si="8"/>
        <v>5.9394875267425856E-3</v>
      </c>
      <c r="Z68">
        <f t="shared" ca="1" si="8"/>
        <v>2.0682665313055668E-3</v>
      </c>
      <c r="AA68">
        <f t="shared" ca="1" si="8"/>
        <v>1.5399550618980077E-3</v>
      </c>
      <c r="AB68">
        <f t="shared" ca="1" si="8"/>
        <v>0</v>
      </c>
      <c r="AC68" t="e">
        <f t="shared" ca="1" si="8"/>
        <v>#NUM!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9">
        <v>135559</v>
      </c>
      <c r="C69" s="9">
        <v>88799</v>
      </c>
      <c r="D69" s="9">
        <v>135486</v>
      </c>
      <c r="E69" s="9">
        <v>4</v>
      </c>
      <c r="F69" s="9">
        <v>2</v>
      </c>
      <c r="G69" s="9">
        <v>699</v>
      </c>
      <c r="H69" s="9">
        <v>204</v>
      </c>
      <c r="I69" s="9">
        <v>191</v>
      </c>
      <c r="J69" s="9">
        <v>0</v>
      </c>
      <c r="K69" s="9">
        <v>0</v>
      </c>
      <c r="L69" s="9"/>
      <c r="M69">
        <f t="shared" si="6"/>
        <v>5.1564263531008641E-3</v>
      </c>
      <c r="N69">
        <f t="shared" si="6"/>
        <v>2.2973231680536942E-3</v>
      </c>
      <c r="O69">
        <f t="shared" si="6"/>
        <v>1.4097397517086635E-3</v>
      </c>
      <c r="P69">
        <f t="shared" si="6"/>
        <v>0</v>
      </c>
      <c r="Q69">
        <f t="shared" si="6"/>
        <v>0</v>
      </c>
      <c r="S69">
        <f t="shared" si="7"/>
        <v>5.1831645031652227E-3</v>
      </c>
      <c r="T69">
        <f t="shared" si="1"/>
        <v>2.3026140316556227E-3</v>
      </c>
      <c r="U69">
        <f t="shared" si="1"/>
        <v>1.4117301579632351E-3</v>
      </c>
      <c r="V69">
        <f t="shared" si="1"/>
        <v>0</v>
      </c>
      <c r="W69">
        <f t="shared" si="1"/>
        <v>0</v>
      </c>
      <c r="Y69">
        <f t="shared" ca="1" si="8"/>
        <v>5.1689587645970345E-3</v>
      </c>
      <c r="Z69">
        <f t="shared" ca="1" si="8"/>
        <v>2.3026966100261176E-3</v>
      </c>
      <c r="AA69">
        <f t="shared" ca="1" si="8"/>
        <v>1.4133993730961836E-3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10" t="s">
        <v>263</v>
      </c>
      <c r="B70" s="11">
        <v>125759</v>
      </c>
      <c r="C70" s="11">
        <v>73150</v>
      </c>
      <c r="D70" s="11">
        <v>159839</v>
      </c>
      <c r="E70" s="11">
        <v>6</v>
      </c>
      <c r="F70" s="11">
        <v>2</v>
      </c>
      <c r="G70" s="11">
        <v>671</v>
      </c>
      <c r="H70" s="11">
        <v>196</v>
      </c>
      <c r="I70" s="11">
        <v>221</v>
      </c>
      <c r="J70" s="11">
        <v>0</v>
      </c>
      <c r="K70" s="11">
        <v>0</v>
      </c>
      <c r="L70" s="11"/>
      <c r="M70" s="5">
        <f t="shared" si="6"/>
        <v>5.3356022233001215E-3</v>
      </c>
      <c r="N70" s="5">
        <f t="shared" si="6"/>
        <v>2.679425837320574E-3</v>
      </c>
      <c r="O70" s="5">
        <f t="shared" si="6"/>
        <v>1.3826412827908083E-3</v>
      </c>
      <c r="P70" s="5">
        <f t="shared" si="6"/>
        <v>0</v>
      </c>
      <c r="Q70" s="5">
        <f t="shared" si="6"/>
        <v>0</v>
      </c>
      <c r="S70" s="5">
        <f t="shared" si="7"/>
        <v>5.364236449564558E-3</v>
      </c>
      <c r="T70" s="5">
        <f t="shared" si="1"/>
        <v>2.6866260642777512E-3</v>
      </c>
      <c r="U70" s="5">
        <f t="shared" si="1"/>
        <v>1.3845558477404945E-3</v>
      </c>
      <c r="V70" s="5">
        <f t="shared" si="1"/>
        <v>0</v>
      </c>
      <c r="W70" s="5">
        <f t="shared" si="1"/>
        <v>0</v>
      </c>
      <c r="Y70" s="5">
        <f t="shared" ca="1" si="8"/>
        <v>5.364236449564558E-3</v>
      </c>
      <c r="Z70" s="5">
        <f t="shared" ca="1" si="8"/>
        <v>2.6866260642777512E-3</v>
      </c>
      <c r="AA70" s="5">
        <f t="shared" ca="1" si="8"/>
        <v>1.3845558477404945E-3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5.364236449564558E-3</v>
      </c>
      <c r="AG70" s="5">
        <f t="shared" ca="1" si="3"/>
        <v>2.6866260642777512E-3</v>
      </c>
      <c r="AH70" s="5">
        <f t="shared" ca="1" si="3"/>
        <v>1.3845558477404945E-3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0.50084035063291032</v>
      </c>
      <c r="AM70" s="5">
        <f t="shared" ca="1" si="4"/>
        <v>0.25810865362821317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0.9667151532444983</v>
      </c>
      <c r="AS70" s="5">
        <f t="shared" ca="1" si="5"/>
        <v>0.81774796328013422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9">
        <v>125088</v>
      </c>
      <c r="C71" s="9">
        <v>72954</v>
      </c>
      <c r="D71" s="9">
        <v>159618</v>
      </c>
      <c r="E71" s="9">
        <v>6</v>
      </c>
      <c r="F71" s="9">
        <v>2</v>
      </c>
      <c r="G71" s="9">
        <v>560</v>
      </c>
      <c r="H71" s="9">
        <v>183</v>
      </c>
      <c r="I71" s="9">
        <v>204</v>
      </c>
      <c r="J71" s="9">
        <v>0</v>
      </c>
      <c r="K71" s="9">
        <v>0</v>
      </c>
      <c r="L71" s="9"/>
      <c r="M71">
        <f t="shared" si="6"/>
        <v>4.4768482987976466E-3</v>
      </c>
      <c r="N71">
        <f t="shared" si="6"/>
        <v>2.5084299695698658E-3</v>
      </c>
      <c r="O71">
        <f t="shared" si="6"/>
        <v>1.2780513475923769E-3</v>
      </c>
      <c r="P71">
        <f t="shared" si="6"/>
        <v>0</v>
      </c>
      <c r="Q71">
        <f t="shared" si="6"/>
        <v>0</v>
      </c>
      <c r="S71">
        <f t="shared" si="7"/>
        <v>4.4969881772384561E-3</v>
      </c>
      <c r="T71">
        <f t="shared" si="1"/>
        <v>2.514739339017932E-3</v>
      </c>
      <c r="U71">
        <f t="shared" si="1"/>
        <v>1.279687027734033E-3</v>
      </c>
      <c r="V71">
        <f t="shared" si="1"/>
        <v>0</v>
      </c>
      <c r="W71">
        <f t="shared" si="1"/>
        <v>0</v>
      </c>
      <c r="Y71">
        <f t="shared" ca="1" si="8"/>
        <v>4.5093471534461268E-3</v>
      </c>
      <c r="Z71">
        <f t="shared" ca="1" si="8"/>
        <v>2.5146491564572199E-3</v>
      </c>
      <c r="AA71">
        <f t="shared" ca="1" si="8"/>
        <v>1.2781757259797014E-3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9.8735836030106848E-3</v>
      </c>
      <c r="AG71">
        <f t="shared" ca="1" si="3"/>
        <v>5.2012752207349711E-3</v>
      </c>
      <c r="AH71">
        <f t="shared" ca="1" si="3"/>
        <v>2.6627315737201961E-3</v>
      </c>
      <c r="AI71">
        <f t="shared" ca="1" si="3"/>
        <v>0</v>
      </c>
      <c r="AJ71" t="e">
        <f t="shared" ca="1" si="3"/>
        <v>#NUM!</v>
      </c>
      <c r="AL71">
        <f t="shared" ca="1" si="10"/>
        <v>0.52678697318661294</v>
      </c>
      <c r="AM71">
        <f t="shared" ca="1" si="4"/>
        <v>0.26968238491526697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1.0167969670729617</v>
      </c>
      <c r="AS71">
        <f t="shared" ca="1" si="5"/>
        <v>0.85441622315635124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9">
        <v>124528</v>
      </c>
      <c r="C72" s="9">
        <v>72771</v>
      </c>
      <c r="D72" s="9">
        <v>159414</v>
      </c>
      <c r="E72" s="9">
        <v>6</v>
      </c>
      <c r="F72" s="9">
        <v>2</v>
      </c>
      <c r="G72" s="9">
        <v>518</v>
      </c>
      <c r="H72" s="9">
        <v>146</v>
      </c>
      <c r="I72" s="9">
        <v>211</v>
      </c>
      <c r="J72" s="9">
        <v>0</v>
      </c>
      <c r="K72" s="9">
        <v>0</v>
      </c>
      <c r="L72" s="9"/>
      <c r="M72">
        <f t="shared" si="6"/>
        <v>4.1597070538352821E-3</v>
      </c>
      <c r="N72">
        <f t="shared" si="6"/>
        <v>2.0062937159033133E-3</v>
      </c>
      <c r="O72">
        <f t="shared" si="6"/>
        <v>1.3235976764901451E-3</v>
      </c>
      <c r="P72">
        <f t="shared" si="6"/>
        <v>0</v>
      </c>
      <c r="Q72">
        <f t="shared" si="6"/>
        <v>0</v>
      </c>
      <c r="S72">
        <f t="shared" si="7"/>
        <v>4.177088566847521E-3</v>
      </c>
      <c r="T72">
        <f t="shared" si="1"/>
        <v>2.0103276994227043E-3</v>
      </c>
      <c r="U72">
        <f t="shared" si="1"/>
        <v>1.3253521032024704E-3</v>
      </c>
      <c r="V72">
        <f t="shared" si="1"/>
        <v>0</v>
      </c>
      <c r="W72">
        <f t="shared" si="1"/>
        <v>0</v>
      </c>
      <c r="Y72">
        <f t="shared" ca="1" si="8"/>
        <v>4.200079722475868E-3</v>
      </c>
      <c r="Z72">
        <f t="shared" ca="1" si="8"/>
        <v>2.010183514897334E-3</v>
      </c>
      <c r="AA72">
        <f t="shared" ca="1" si="8"/>
        <v>1.3222234879294644E-3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1.4073663325486553E-2</v>
      </c>
      <c r="AG72">
        <f t="shared" ca="1" si="3"/>
        <v>7.2114587356323055E-3</v>
      </c>
      <c r="AH72">
        <f t="shared" ca="1" si="3"/>
        <v>3.9849550616496603E-3</v>
      </c>
      <c r="AI72">
        <f t="shared" ca="1" si="3"/>
        <v>0</v>
      </c>
      <c r="AJ72" t="e">
        <f t="shared" ca="1" si="3"/>
        <v>#NUM!</v>
      </c>
      <c r="AL72">
        <f t="shared" ca="1" si="10"/>
        <v>0.51240807520049103</v>
      </c>
      <c r="AM72">
        <f t="shared" ca="1" si="4"/>
        <v>0.28314980751551361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0.9890430160333239</v>
      </c>
      <c r="AS72">
        <f t="shared" ca="1" si="5"/>
        <v>0.8970841354761292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9">
        <v>124010</v>
      </c>
      <c r="C73" s="9">
        <v>72625</v>
      </c>
      <c r="D73" s="9">
        <v>159203</v>
      </c>
      <c r="E73" s="9">
        <v>6</v>
      </c>
      <c r="F73" s="9">
        <v>2</v>
      </c>
      <c r="G73" s="9">
        <v>465</v>
      </c>
      <c r="H73" s="9">
        <v>146</v>
      </c>
      <c r="I73" s="9">
        <v>233</v>
      </c>
      <c r="J73" s="9">
        <v>0</v>
      </c>
      <c r="K73" s="9">
        <v>0</v>
      </c>
      <c r="L73" s="9"/>
      <c r="M73">
        <f t="shared" si="6"/>
        <v>3.7496976050318521E-3</v>
      </c>
      <c r="N73">
        <f t="shared" si="6"/>
        <v>2.0103270223752151E-3</v>
      </c>
      <c r="O73">
        <f t="shared" si="6"/>
        <v>1.4635402599197252E-3</v>
      </c>
      <c r="P73">
        <f t="shared" si="6"/>
        <v>0</v>
      </c>
      <c r="Q73">
        <f t="shared" si="6"/>
        <v>0</v>
      </c>
      <c r="S73">
        <f t="shared" si="7"/>
        <v>3.7638152004871024E-3</v>
      </c>
      <c r="T73">
        <f t="shared" si="1"/>
        <v>2.014377259190632E-3</v>
      </c>
      <c r="U73">
        <f t="shared" si="1"/>
        <v>1.4656856118233105E-3</v>
      </c>
      <c r="V73">
        <f t="shared" si="1"/>
        <v>0</v>
      </c>
      <c r="W73">
        <f t="shared" si="1"/>
        <v>0</v>
      </c>
      <c r="Y73">
        <f t="shared" ca="1" si="8"/>
        <v>3.7949326011973783E-3</v>
      </c>
      <c r="Z73">
        <f t="shared" ca="1" si="8"/>
        <v>2.0141605506251892E-3</v>
      </c>
      <c r="AA73">
        <f t="shared" ca="1" si="8"/>
        <v>1.4604988476970549E-3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1.7868595926683932E-2</v>
      </c>
      <c r="AG73">
        <f t="shared" ca="1" si="3"/>
        <v>9.2256192862574943E-3</v>
      </c>
      <c r="AH73">
        <f t="shared" ca="1" si="3"/>
        <v>5.4454539093467154E-3</v>
      </c>
      <c r="AI73">
        <f t="shared" ca="1" si="3"/>
        <v>0</v>
      </c>
      <c r="AJ73" t="e">
        <f t="shared" ca="1" si="3"/>
        <v>#NUM!</v>
      </c>
      <c r="AL73">
        <f t="shared" ca="1" si="10"/>
        <v>0.51630353745256985</v>
      </c>
      <c r="AM73">
        <f t="shared" ca="1" si="4"/>
        <v>0.30474996086372896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0.99656198367085091</v>
      </c>
      <c r="AS73">
        <f t="shared" ca="1" si="5"/>
        <v>0.96551842142023647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9">
        <v>123545</v>
      </c>
      <c r="C74" s="9">
        <v>72479</v>
      </c>
      <c r="D74" s="9">
        <v>158970</v>
      </c>
      <c r="E74" s="9">
        <v>6</v>
      </c>
      <c r="F74" s="9">
        <v>2</v>
      </c>
      <c r="G74" s="9">
        <v>457</v>
      </c>
      <c r="H74" s="9">
        <v>143</v>
      </c>
      <c r="I74" s="9">
        <v>220</v>
      </c>
      <c r="J74" s="9">
        <v>0</v>
      </c>
      <c r="K74" s="9">
        <v>0</v>
      </c>
      <c r="L74" s="9"/>
      <c r="M74">
        <f t="shared" si="6"/>
        <v>3.6990570237565258E-3</v>
      </c>
      <c r="N74">
        <f t="shared" si="6"/>
        <v>1.9729852784944606E-3</v>
      </c>
      <c r="O74">
        <f t="shared" si="6"/>
        <v>1.3839089136315028E-3</v>
      </c>
      <c r="P74">
        <f t="shared" si="6"/>
        <v>0</v>
      </c>
      <c r="Q74">
        <f t="shared" si="6"/>
        <v>0</v>
      </c>
      <c r="S74">
        <f t="shared" si="7"/>
        <v>3.7127951138439387E-3</v>
      </c>
      <c r="T74">
        <f t="shared" si="1"/>
        <v>1.9768862885876557E-3</v>
      </c>
      <c r="U74">
        <f t="shared" si="1"/>
        <v>1.3858269934454274E-3</v>
      </c>
      <c r="V74">
        <f t="shared" si="1"/>
        <v>0</v>
      </c>
      <c r="W74">
        <f t="shared" si="1"/>
        <v>0</v>
      </c>
      <c r="Y74">
        <f t="shared" ca="1" si="8"/>
        <v>3.7537788604519798E-3</v>
      </c>
      <c r="Z74">
        <f t="shared" ca="1" si="8"/>
        <v>1.9766027266692313E-3</v>
      </c>
      <c r="AA74">
        <f t="shared" ca="1" si="8"/>
        <v>1.3792919722158503E-3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2.1622374787135912E-2</v>
      </c>
      <c r="AG74">
        <f t="shared" ca="1" si="3"/>
        <v>1.1202222012926725E-2</v>
      </c>
      <c r="AH74">
        <f t="shared" ca="1" si="3"/>
        <v>6.8247458815625661E-3</v>
      </c>
      <c r="AI74">
        <f t="shared" ca="1" si="3"/>
        <v>0</v>
      </c>
      <c r="AJ74" t="e">
        <f t="shared" ca="1" si="3"/>
        <v>#NUM!</v>
      </c>
      <c r="AL74">
        <f t="shared" ca="1" si="10"/>
        <v>0.51808472118388271</v>
      </c>
      <c r="AM74">
        <f t="shared" ca="1" si="4"/>
        <v>0.31563350227482428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9">
        <v>123088</v>
      </c>
      <c r="C75" s="9">
        <v>72336</v>
      </c>
      <c r="D75" s="9">
        <v>158750</v>
      </c>
      <c r="E75" s="9">
        <v>6</v>
      </c>
      <c r="F75" s="9">
        <v>2</v>
      </c>
      <c r="G75" s="9">
        <v>422</v>
      </c>
      <c r="H75" s="9">
        <v>121</v>
      </c>
      <c r="I75" s="9">
        <v>238</v>
      </c>
      <c r="J75" s="9">
        <v>0</v>
      </c>
      <c r="K75" s="9">
        <v>0</v>
      </c>
      <c r="L75" s="9"/>
      <c r="M75">
        <f t="shared" si="6"/>
        <v>3.4284414402703757E-3</v>
      </c>
      <c r="N75">
        <f t="shared" si="6"/>
        <v>1.6727493917274938E-3</v>
      </c>
      <c r="O75">
        <f t="shared" si="6"/>
        <v>1.4992125984251967E-3</v>
      </c>
      <c r="P75">
        <f t="shared" si="6"/>
        <v>0</v>
      </c>
      <c r="Q75">
        <f t="shared" si="6"/>
        <v>0</v>
      </c>
      <c r="S75">
        <f t="shared" si="7"/>
        <v>3.4402394812428744E-3</v>
      </c>
      <c r="T75">
        <f t="shared" si="1"/>
        <v>1.6755525626077107E-3</v>
      </c>
      <c r="U75">
        <f t="shared" si="1"/>
        <v>1.5014638936619638E-3</v>
      </c>
      <c r="V75">
        <f t="shared" si="1"/>
        <v>0</v>
      </c>
      <c r="W75">
        <f t="shared" si="1"/>
        <v>0</v>
      </c>
      <c r="Y75">
        <f t="shared" ca="1" si="8"/>
        <v>3.4877737209359876E-3</v>
      </c>
      <c r="Z75">
        <f t="shared" ca="1" si="8"/>
        <v>1.6752521442284158E-3</v>
      </c>
      <c r="AA75">
        <f t="shared" ca="1" si="8"/>
        <v>1.4926187168476674E-3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2.5110148508071899E-2</v>
      </c>
      <c r="AG75">
        <f t="shared" ca="1" si="3"/>
        <v>1.2877474157155141E-2</v>
      </c>
      <c r="AH75">
        <f t="shared" ca="1" si="3"/>
        <v>8.3173645984102335E-3</v>
      </c>
      <c r="AI75">
        <f t="shared" ca="1" si="3"/>
        <v>0</v>
      </c>
      <c r="AJ75" t="e">
        <f t="shared" ca="1" si="3"/>
        <v>#NUM!</v>
      </c>
      <c r="AL75">
        <f t="shared" ca="1" si="10"/>
        <v>0.51283942637836466</v>
      </c>
      <c r="AM75">
        <f t="shared" ca="1" si="4"/>
        <v>0.33123518149391018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0.98987560414147713</v>
      </c>
      <c r="AS75">
        <f t="shared" ca="1" si="5"/>
        <v>1.0494297313391701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9">
        <v>122666</v>
      </c>
      <c r="C76" s="9">
        <v>72215</v>
      </c>
      <c r="D76" s="9">
        <v>158512</v>
      </c>
      <c r="E76" s="9">
        <v>6</v>
      </c>
      <c r="F76" s="9">
        <v>2</v>
      </c>
      <c r="G76" s="9">
        <v>420</v>
      </c>
      <c r="H76" s="9">
        <v>127</v>
      </c>
      <c r="I76" s="9">
        <v>241</v>
      </c>
      <c r="J76" s="9">
        <v>0</v>
      </c>
      <c r="K76" s="9">
        <v>0</v>
      </c>
      <c r="L76" s="9"/>
      <c r="M76">
        <f t="shared" si="6"/>
        <v>3.4239316518024556E-3</v>
      </c>
      <c r="N76">
        <f t="shared" si="6"/>
        <v>1.7586374022017586E-3</v>
      </c>
      <c r="O76">
        <f t="shared" si="6"/>
        <v>1.5203896234985365E-3</v>
      </c>
      <c r="P76">
        <f t="shared" si="6"/>
        <v>0</v>
      </c>
      <c r="Q76">
        <f t="shared" si="6"/>
        <v>0</v>
      </c>
      <c r="S76">
        <f t="shared" si="7"/>
        <v>3.4356986170572838E-3</v>
      </c>
      <c r="T76">
        <f t="shared" si="1"/>
        <v>1.7617361120802304E-3</v>
      </c>
      <c r="U76">
        <f t="shared" si="1"/>
        <v>1.522705022182415E-3</v>
      </c>
      <c r="V76">
        <f t="shared" si="1"/>
        <v>0</v>
      </c>
      <c r="W76">
        <f t="shared" si="1"/>
        <v>0</v>
      </c>
      <c r="Y76">
        <f t="shared" ca="1" si="8"/>
        <v>3.4927428367950075E-3</v>
      </c>
      <c r="Z76">
        <f t="shared" ca="1" si="8"/>
        <v>1.7613570740748164E-3</v>
      </c>
      <c r="AA76">
        <f t="shared" ca="1" si="8"/>
        <v>1.5119470026367379E-3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2.8602891344866908E-2</v>
      </c>
      <c r="AG76">
        <f t="shared" ca="1" si="3"/>
        <v>1.4638831231229957E-2</v>
      </c>
      <c r="AH76">
        <f t="shared" ca="1" si="3"/>
        <v>9.8293116010469712E-3</v>
      </c>
      <c r="AI76">
        <f t="shared" ca="1" si="3"/>
        <v>0</v>
      </c>
      <c r="AJ76" t="e">
        <f t="shared" ca="1" si="3"/>
        <v>#NUM!</v>
      </c>
      <c r="AL76">
        <f t="shared" ca="1" si="10"/>
        <v>0.51179550538190788</v>
      </c>
      <c r="AM76">
        <f t="shared" ca="1" si="4"/>
        <v>0.34364748243575544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0.98786064219843572</v>
      </c>
      <c r="AS76">
        <f t="shared" ca="1" si="5"/>
        <v>1.0887547739990515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9">
        <v>122246</v>
      </c>
      <c r="C77" s="9">
        <v>72088</v>
      </c>
      <c r="D77" s="9">
        <v>158271</v>
      </c>
      <c r="E77" s="9">
        <v>6</v>
      </c>
      <c r="F77" s="9">
        <v>2</v>
      </c>
      <c r="G77" s="9">
        <v>414</v>
      </c>
      <c r="H77" s="9">
        <v>112</v>
      </c>
      <c r="I77" s="9">
        <v>242</v>
      </c>
      <c r="J77" s="9">
        <v>0</v>
      </c>
      <c r="K77" s="9">
        <v>0</v>
      </c>
      <c r="L77" s="9"/>
      <c r="M77">
        <f t="shared" si="6"/>
        <v>3.3866138769366688E-3</v>
      </c>
      <c r="N77">
        <f t="shared" si="6"/>
        <v>1.5536566418821441E-3</v>
      </c>
      <c r="O77">
        <f t="shared" si="6"/>
        <v>1.5290230048461183E-3</v>
      </c>
      <c r="P77">
        <f t="shared" si="6"/>
        <v>0</v>
      </c>
      <c r="Q77">
        <f t="shared" si="6"/>
        <v>0</v>
      </c>
      <c r="S77">
        <f t="shared" si="7"/>
        <v>3.3981252739857383E-3</v>
      </c>
      <c r="T77">
        <f t="shared" si="1"/>
        <v>1.5560745609568875E-3</v>
      </c>
      <c r="U77">
        <f t="shared" si="1"/>
        <v>1.5313647956540538E-3</v>
      </c>
      <c r="V77">
        <f t="shared" si="1"/>
        <v>0</v>
      </c>
      <c r="W77">
        <f t="shared" ref="W77:W140" si="14">-LN((1-1.5*Q77)/(1-0.5*Q77))</f>
        <v>0</v>
      </c>
      <c r="Y77">
        <f t="shared" ca="1" si="8"/>
        <v>3.4640397028748477E-3</v>
      </c>
      <c r="Z77">
        <f t="shared" ca="1" si="8"/>
        <v>1.5556839797825934E-3</v>
      </c>
      <c r="AA77">
        <f t="shared" ca="1" si="8"/>
        <v>1.5187498400935171E-3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3.2066931047741755E-2</v>
      </c>
      <c r="AG77">
        <f t="shared" ca="1" si="3"/>
        <v>1.6194515211012551E-2</v>
      </c>
      <c r="AH77">
        <f t="shared" ca="1" si="3"/>
        <v>1.1348061441140488E-2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0.50502229810835031</v>
      </c>
      <c r="AM77">
        <f t="shared" ca="1" si="4"/>
        <v>0.35388673223032519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0.97478709071812952</v>
      </c>
      <c r="AS77">
        <f t="shared" ca="1" si="5"/>
        <v>1.1211950875930576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9">
        <v>121832</v>
      </c>
      <c r="C78" s="9">
        <v>71976</v>
      </c>
      <c r="D78" s="9">
        <v>158029</v>
      </c>
      <c r="E78" s="9">
        <v>6</v>
      </c>
      <c r="F78" s="9">
        <v>2</v>
      </c>
      <c r="G78" s="9">
        <v>390</v>
      </c>
      <c r="H78" s="9">
        <v>137</v>
      </c>
      <c r="I78" s="9">
        <v>233</v>
      </c>
      <c r="J78" s="9">
        <v>1</v>
      </c>
      <c r="K78" s="9">
        <v>0</v>
      </c>
      <c r="L78" s="9"/>
      <c r="M78">
        <f t="shared" ref="M78:Q141" si="16">G78/B78</f>
        <v>3.2011294241250246E-3</v>
      </c>
      <c r="N78">
        <f t="shared" si="16"/>
        <v>1.9034122485272868E-3</v>
      </c>
      <c r="O78">
        <f t="shared" si="16"/>
        <v>1.4744129242101134E-3</v>
      </c>
      <c r="P78">
        <f t="shared" si="16"/>
        <v>0.16666666666666666</v>
      </c>
      <c r="Q78">
        <f t="shared" si="16"/>
        <v>0</v>
      </c>
      <c r="S78">
        <f t="shared" si="7"/>
        <v>3.211412321749897E-3</v>
      </c>
      <c r="T78">
        <f t="shared" si="7"/>
        <v>1.9070427138499378E-3</v>
      </c>
      <c r="U78">
        <f t="shared" si="7"/>
        <v>1.4765902959170268E-3</v>
      </c>
      <c r="V78">
        <f t="shared" si="7"/>
        <v>0.20067069546215111</v>
      </c>
      <c r="W78">
        <f t="shared" si="7"/>
        <v>0</v>
      </c>
      <c r="Y78">
        <f t="shared" ref="Y78:AC141" ca="1" si="17">S78*EXP(-Y$1*(ROW()-ROW(S$14)-$B$2))</f>
        <v>3.2827020782891809E-3</v>
      </c>
      <c r="Z78">
        <f t="shared" ca="1" si="17"/>
        <v>1.9064956657872374E-3</v>
      </c>
      <c r="AA78">
        <f t="shared" ca="1" si="17"/>
        <v>1.4626970794961523E-3</v>
      </c>
      <c r="AB78">
        <f t="shared" ca="1" si="17"/>
        <v>0.15080428370037263</v>
      </c>
      <c r="AC78" t="e">
        <f t="shared" ca="1" si="17"/>
        <v>#NUM!</v>
      </c>
      <c r="AE78" t="str">
        <f t="shared" si="9"/>
        <v>2021-21</v>
      </c>
      <c r="AF78">
        <f t="shared" ca="1" si="13"/>
        <v>3.5349633126030934E-2</v>
      </c>
      <c r="AG78">
        <f t="shared" ca="1" si="13"/>
        <v>1.810101087679979E-2</v>
      </c>
      <c r="AH78">
        <f t="shared" ca="1" si="13"/>
        <v>1.281075852063664E-2</v>
      </c>
      <c r="AI78">
        <f t="shared" ca="1" si="13"/>
        <v>0.15080428370037263</v>
      </c>
      <c r="AJ78" t="e">
        <f t="shared" ca="1" si="15"/>
        <v>#NUM!</v>
      </c>
      <c r="AL78">
        <f t="shared" ca="1" si="10"/>
        <v>0.51205654135828871</v>
      </c>
      <c r="AM78">
        <f t="shared" ca="1" si="10"/>
        <v>0.36240145618945596</v>
      </c>
      <c r="AN78">
        <f t="shared" ca="1" si="10"/>
        <v>4.2660777599222843</v>
      </c>
      <c r="AO78" t="e">
        <f t="shared" ca="1" si="10"/>
        <v>#NUM!</v>
      </c>
      <c r="AQ78" t="str">
        <f t="shared" si="11"/>
        <v>2021-21</v>
      </c>
      <c r="AR78">
        <f t="shared" ca="1" si="12"/>
        <v>0.98836449024819928</v>
      </c>
      <c r="AS78">
        <f t="shared" ca="1" si="12"/>
        <v>1.1481717041364972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9">
        <v>121442</v>
      </c>
      <c r="C79" s="9">
        <v>71839</v>
      </c>
      <c r="D79" s="9">
        <v>157796</v>
      </c>
      <c r="E79" s="9">
        <v>5</v>
      </c>
      <c r="F79" s="9">
        <v>2</v>
      </c>
      <c r="G79" s="9">
        <v>364</v>
      </c>
      <c r="H79" s="9">
        <v>128</v>
      </c>
      <c r="I79" s="9">
        <v>252</v>
      </c>
      <c r="J79" s="9">
        <v>0</v>
      </c>
      <c r="K79" s="9">
        <v>0</v>
      </c>
      <c r="L79" s="9"/>
      <c r="M79">
        <f t="shared" si="16"/>
        <v>2.9973155909817032E-3</v>
      </c>
      <c r="N79">
        <f t="shared" si="16"/>
        <v>1.7817619955734351E-3</v>
      </c>
      <c r="O79">
        <f t="shared" si="16"/>
        <v>1.5969986564931937E-3</v>
      </c>
      <c r="P79">
        <f t="shared" si="16"/>
        <v>0</v>
      </c>
      <c r="Q79">
        <f t="shared" si="16"/>
        <v>0</v>
      </c>
      <c r="S79">
        <f t="shared" ref="S79:W142" si="18">-LN((1-1.5*M79)/(1-0.5*M79))</f>
        <v>3.0063287645403195E-3</v>
      </c>
      <c r="T79">
        <f t="shared" si="18"/>
        <v>1.784942811900881E-3</v>
      </c>
      <c r="U79">
        <f t="shared" si="18"/>
        <v>1.5995534817574266E-3</v>
      </c>
      <c r="V79">
        <f t="shared" si="18"/>
        <v>0</v>
      </c>
      <c r="W79">
        <f t="shared" si="18"/>
        <v>0</v>
      </c>
      <c r="Y79">
        <f t="shared" ca="1" si="17"/>
        <v>3.0815115369428937E-3</v>
      </c>
      <c r="Z79">
        <f t="shared" ca="1" si="17"/>
        <v>1.7843667964863048E-3</v>
      </c>
      <c r="AA79">
        <f t="shared" ca="1" si="17"/>
        <v>1.5826320188007908E-3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3.8431144662973829E-2</v>
      </c>
      <c r="AG79">
        <f t="shared" ca="1" si="20"/>
        <v>1.9885377673286096E-2</v>
      </c>
      <c r="AH79">
        <f t="shared" ca="1" si="20"/>
        <v>1.4393390539437431E-2</v>
      </c>
      <c r="AI79">
        <f t="shared" ca="1" si="20"/>
        <v>0.15080428370037263</v>
      </c>
      <c r="AJ79" t="e">
        <f t="shared" ca="1" si="15"/>
        <v>#NUM!</v>
      </c>
      <c r="AL79">
        <f t="shared" ref="AL79:AO142" ca="1" si="21">AG79/$AF79</f>
        <v>0.51742871173037164</v>
      </c>
      <c r="AM79">
        <f t="shared" ca="1" si="21"/>
        <v>0.37452411750058084</v>
      </c>
      <c r="AN79">
        <f t="shared" ca="1" si="21"/>
        <v>3.9240122828208075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0.99873377957950193</v>
      </c>
      <c r="AS79">
        <f t="shared" ca="1" si="23"/>
        <v>1.1865791013986851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9">
        <v>121078</v>
      </c>
      <c r="C80" s="9">
        <v>71711</v>
      </c>
      <c r="D80" s="9">
        <v>157544</v>
      </c>
      <c r="E80" s="9">
        <v>5</v>
      </c>
      <c r="F80" s="9">
        <v>2</v>
      </c>
      <c r="G80" s="9">
        <v>358</v>
      </c>
      <c r="H80" s="9">
        <v>115</v>
      </c>
      <c r="I80" s="9">
        <v>247</v>
      </c>
      <c r="J80" s="9">
        <v>0</v>
      </c>
      <c r="K80" s="9">
        <v>0</v>
      </c>
      <c r="L80" s="9"/>
      <c r="M80">
        <f t="shared" si="16"/>
        <v>2.9567716678504767E-3</v>
      </c>
      <c r="N80">
        <f t="shared" si="16"/>
        <v>1.603659131792891E-3</v>
      </c>
      <c r="O80">
        <f t="shared" si="16"/>
        <v>1.5678159752196212E-3</v>
      </c>
      <c r="P80">
        <f t="shared" si="16"/>
        <v>0</v>
      </c>
      <c r="Q80">
        <f t="shared" si="16"/>
        <v>0</v>
      </c>
      <c r="S80">
        <f t="shared" si="18"/>
        <v>2.9655422661319965E-3</v>
      </c>
      <c r="T80">
        <f t="shared" si="18"/>
        <v>1.6062353305340555E-3</v>
      </c>
      <c r="U80">
        <f t="shared" si="18"/>
        <v>1.5702782046309999E-3</v>
      </c>
      <c r="V80">
        <f t="shared" si="18"/>
        <v>0</v>
      </c>
      <c r="W80">
        <f t="shared" si="18"/>
        <v>0</v>
      </c>
      <c r="Y80">
        <f t="shared" ca="1" si="17"/>
        <v>3.0480589991717004E-3</v>
      </c>
      <c r="Z80">
        <f t="shared" ca="1" si="17"/>
        <v>1.605659401892045E-3</v>
      </c>
      <c r="AA80">
        <f t="shared" ca="1" si="17"/>
        <v>1.5518315713321234E-3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4.1479203662145532E-2</v>
      </c>
      <c r="AG80">
        <f t="shared" ca="1" si="20"/>
        <v>2.1491037075178143E-2</v>
      </c>
      <c r="AH80">
        <f t="shared" ca="1" si="20"/>
        <v>1.5945222110769555E-2</v>
      </c>
      <c r="AI80">
        <f t="shared" ca="1" si="20"/>
        <v>0.15080428370037263</v>
      </c>
      <c r="AJ80" t="e">
        <f t="shared" ca="1" si="15"/>
        <v>#NUM!</v>
      </c>
      <c r="AL80">
        <f t="shared" ca="1" si="21"/>
        <v>0.5181159515555297</v>
      </c>
      <c r="AM80">
        <f t="shared" ca="1" si="21"/>
        <v>0.38441485619265575</v>
      </c>
      <c r="AN80">
        <f t="shared" ca="1" si="21"/>
        <v>3.6356600509666634</v>
      </c>
      <c r="AO80" t="e">
        <f t="shared" ca="1" si="21"/>
        <v>#NUM!</v>
      </c>
      <c r="AQ80" t="str">
        <f t="shared" si="22"/>
        <v>2021-23</v>
      </c>
      <c r="AR80">
        <f t="shared" ca="1" si="23"/>
        <v>1.000060280433624</v>
      </c>
      <c r="AS80">
        <f t="shared" ca="1" si="23"/>
        <v>1.2179152511444842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9">
        <v>120720</v>
      </c>
      <c r="C81" s="9">
        <v>71596</v>
      </c>
      <c r="D81" s="9">
        <v>157297</v>
      </c>
      <c r="E81" s="9">
        <v>5</v>
      </c>
      <c r="F81" s="9">
        <v>2</v>
      </c>
      <c r="G81" s="9">
        <v>368</v>
      </c>
      <c r="H81" s="9">
        <v>137</v>
      </c>
      <c r="I81" s="9">
        <v>266</v>
      </c>
      <c r="J81" s="9">
        <v>0</v>
      </c>
      <c r="K81" s="9">
        <v>0</v>
      </c>
      <c r="L81" s="11"/>
      <c r="M81" s="5">
        <f t="shared" si="16"/>
        <v>3.0483764082173625E-3</v>
      </c>
      <c r="N81" s="5">
        <f t="shared" si="16"/>
        <v>1.9135147214928208E-3</v>
      </c>
      <c r="O81" s="5">
        <f t="shared" si="16"/>
        <v>1.6910684882737751E-3</v>
      </c>
      <c r="P81" s="5">
        <f t="shared" si="16"/>
        <v>0</v>
      </c>
      <c r="Q81" s="5">
        <f t="shared" si="16"/>
        <v>0</v>
      </c>
      <c r="S81" s="5">
        <f t="shared" si="18"/>
        <v>3.0576998032339196E-3</v>
      </c>
      <c r="T81" s="5">
        <f t="shared" si="18"/>
        <v>1.9171838671549716E-3</v>
      </c>
      <c r="U81" s="5">
        <f t="shared" si="18"/>
        <v>1.6939334501166205E-3</v>
      </c>
      <c r="V81" s="5">
        <f t="shared" si="18"/>
        <v>0</v>
      </c>
      <c r="W81" s="5">
        <f t="shared" si="18"/>
        <v>0</v>
      </c>
      <c r="Y81" s="5">
        <f t="shared" ca="1" si="17"/>
        <v>3.1514180730879923E-3</v>
      </c>
      <c r="Z81" s="5">
        <f t="shared" ca="1" si="17"/>
        <v>1.9164277167883655E-3</v>
      </c>
      <c r="AA81" s="5">
        <f t="shared" ca="1" si="17"/>
        <v>1.6720571702523363E-3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4.4630621735233522E-2</v>
      </c>
      <c r="AG81" s="5">
        <f t="shared" ca="1" si="20"/>
        <v>2.3407464791966509E-2</v>
      </c>
      <c r="AH81" s="5">
        <f t="shared" ca="1" si="20"/>
        <v>1.7617279281021893E-2</v>
      </c>
      <c r="AI81" s="5">
        <f t="shared" ca="1" si="20"/>
        <v>0.15080428370037263</v>
      </c>
      <c r="AJ81" s="5" t="e">
        <f t="shared" ca="1" si="15"/>
        <v>#NUM!</v>
      </c>
      <c r="AL81" s="5">
        <f t="shared" ca="1" si="21"/>
        <v>0.52447095473661198</v>
      </c>
      <c r="AM81" s="5">
        <f t="shared" ca="1" si="21"/>
        <v>0.39473524221855016</v>
      </c>
      <c r="AN81" s="5">
        <f t="shared" ca="1" si="21"/>
        <v>3.3789420321097747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1.0123266201291095</v>
      </c>
      <c r="AS81" s="5">
        <f t="shared" ca="1" si="23"/>
        <v>1.2506126231012431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9">
        <v>120352</v>
      </c>
      <c r="C82" s="9">
        <v>71459</v>
      </c>
      <c r="D82" s="9">
        <v>157031</v>
      </c>
      <c r="E82" s="9">
        <v>5</v>
      </c>
      <c r="F82" s="9">
        <v>2</v>
      </c>
      <c r="G82" s="9">
        <v>371</v>
      </c>
      <c r="H82" s="9">
        <v>118</v>
      </c>
      <c r="I82" s="9">
        <v>287</v>
      </c>
      <c r="J82" s="9">
        <v>0</v>
      </c>
      <c r="K82" s="9">
        <v>0</v>
      </c>
      <c r="L82" s="9"/>
      <c r="M82">
        <f t="shared" si="16"/>
        <v>3.0826243020473276E-3</v>
      </c>
      <c r="N82">
        <f t="shared" si="16"/>
        <v>1.6512965476706922E-3</v>
      </c>
      <c r="O82">
        <f t="shared" si="16"/>
        <v>1.8276646012570766E-3</v>
      </c>
      <c r="P82">
        <f t="shared" si="16"/>
        <v>0</v>
      </c>
      <c r="Q82">
        <f t="shared" si="16"/>
        <v>0</v>
      </c>
      <c r="S82">
        <f t="shared" si="18"/>
        <v>3.0921587218640644E-3</v>
      </c>
      <c r="T82">
        <f t="shared" si="18"/>
        <v>1.6540282152215683E-3</v>
      </c>
      <c r="U82">
        <f t="shared" si="18"/>
        <v>1.8310115869384833E-3</v>
      </c>
      <c r="V82">
        <f t="shared" si="18"/>
        <v>0</v>
      </c>
      <c r="W82">
        <f t="shared" si="18"/>
        <v>0</v>
      </c>
      <c r="Y82">
        <f t="shared" ca="1" si="17"/>
        <v>3.1956917350651941E-3</v>
      </c>
      <c r="Z82">
        <f t="shared" ca="1" si="17"/>
        <v>1.6533165625419314E-3</v>
      </c>
      <c r="AA82">
        <f t="shared" ca="1" si="17"/>
        <v>1.805230527493539E-3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4.7826313470298719E-2</v>
      </c>
      <c r="AG82">
        <f t="shared" ca="1" si="20"/>
        <v>2.5060781354508441E-2</v>
      </c>
      <c r="AH82">
        <f t="shared" ca="1" si="20"/>
        <v>1.9422509808515433E-2</v>
      </c>
      <c r="AI82">
        <f t="shared" ca="1" si="20"/>
        <v>0.15080428370037263</v>
      </c>
      <c r="AJ82" t="e">
        <f t="shared" ca="1" si="15"/>
        <v>#NUM!</v>
      </c>
      <c r="AL82">
        <f t="shared" ca="1" si="21"/>
        <v>0.52399567384744772</v>
      </c>
      <c r="AM82">
        <f t="shared" ca="1" si="21"/>
        <v>0.40610509987514037</v>
      </c>
      <c r="AN82">
        <f t="shared" ca="1" si="21"/>
        <v>3.1531655433577521</v>
      </c>
      <c r="AO82" t="e">
        <f t="shared" ca="1" si="21"/>
        <v>#NUM!</v>
      </c>
      <c r="AQ82" t="str">
        <f t="shared" si="22"/>
        <v>2021-25</v>
      </c>
      <c r="AR82">
        <f t="shared" ca="1" si="23"/>
        <v>1.0114092394966943</v>
      </c>
      <c r="AS82">
        <f t="shared" ca="1" si="23"/>
        <v>1.2866349641222237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9">
        <v>119981</v>
      </c>
      <c r="C83" s="9">
        <v>71341</v>
      </c>
      <c r="D83" s="9">
        <v>156744</v>
      </c>
      <c r="E83" s="9">
        <v>5</v>
      </c>
      <c r="F83" s="9">
        <v>2</v>
      </c>
      <c r="G83" s="9">
        <v>331</v>
      </c>
      <c r="H83" s="9">
        <v>136</v>
      </c>
      <c r="I83" s="9">
        <v>247</v>
      </c>
      <c r="J83" s="9">
        <v>0</v>
      </c>
      <c r="K83" s="9">
        <v>0</v>
      </c>
      <c r="L83" s="9"/>
      <c r="M83">
        <f t="shared" si="16"/>
        <v>2.758770138605279E-3</v>
      </c>
      <c r="N83">
        <f t="shared" si="16"/>
        <v>1.9063371693696471E-3</v>
      </c>
      <c r="O83">
        <f t="shared" si="16"/>
        <v>1.5758178941458684E-3</v>
      </c>
      <c r="P83">
        <f t="shared" si="16"/>
        <v>0</v>
      </c>
      <c r="Q83">
        <f t="shared" si="16"/>
        <v>0</v>
      </c>
      <c r="S83">
        <f t="shared" si="18"/>
        <v>2.7664037701206549E-3</v>
      </c>
      <c r="T83">
        <f t="shared" si="18"/>
        <v>1.9099788125020803E-3</v>
      </c>
      <c r="U83">
        <f t="shared" si="18"/>
        <v>1.5783053430677052E-3</v>
      </c>
      <c r="V83">
        <f t="shared" si="18"/>
        <v>0</v>
      </c>
      <c r="W83">
        <f t="shared" si="18"/>
        <v>0</v>
      </c>
      <c r="Y83">
        <f t="shared" ca="1" si="17"/>
        <v>2.8668871233664579E-3</v>
      </c>
      <c r="Z83">
        <f t="shared" ca="1" si="17"/>
        <v>1.9090885705744184E-3</v>
      </c>
      <c r="AA83">
        <f t="shared" ca="1" si="17"/>
        <v>1.5542447221129003E-3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5.069320059366518E-2</v>
      </c>
      <c r="AG83">
        <f t="shared" ca="1" si="20"/>
        <v>2.6969869925082858E-2</v>
      </c>
      <c r="AH83">
        <f t="shared" ca="1" si="20"/>
        <v>2.0976754530628333E-2</v>
      </c>
      <c r="AI83">
        <f t="shared" ca="1" si="20"/>
        <v>0.15080428370037263</v>
      </c>
      <c r="AJ83" t="e">
        <f t="shared" ca="1" si="15"/>
        <v>#NUM!</v>
      </c>
      <c r="AL83">
        <f t="shared" ca="1" si="21"/>
        <v>0.53202144684573571</v>
      </c>
      <c r="AM83">
        <f t="shared" ca="1" si="21"/>
        <v>0.41379818762616599</v>
      </c>
      <c r="AN83">
        <f t="shared" ca="1" si="21"/>
        <v>2.9748424233292092</v>
      </c>
      <c r="AO83" t="e">
        <f t="shared" ca="1" si="21"/>
        <v>#NUM!</v>
      </c>
      <c r="AQ83" t="str">
        <f t="shared" si="22"/>
        <v>2021-26</v>
      </c>
      <c r="AR83">
        <f t="shared" ca="1" si="23"/>
        <v>1.0269004761036109</v>
      </c>
      <c r="AS83">
        <f t="shared" ca="1" si="23"/>
        <v>1.31100844696096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9">
        <v>119650</v>
      </c>
      <c r="C84" s="9">
        <v>71205</v>
      </c>
      <c r="D84" s="9">
        <v>156497</v>
      </c>
      <c r="E84" s="9">
        <v>5</v>
      </c>
      <c r="F84" s="9">
        <v>2</v>
      </c>
      <c r="G84" s="9">
        <v>362</v>
      </c>
      <c r="H84" s="9">
        <v>133</v>
      </c>
      <c r="I84" s="9">
        <v>245</v>
      </c>
      <c r="J84" s="9">
        <v>0</v>
      </c>
      <c r="K84" s="9">
        <v>0</v>
      </c>
      <c r="L84" s="9"/>
      <c r="M84">
        <f t="shared" si="16"/>
        <v>3.0254910154617633E-3</v>
      </c>
      <c r="N84">
        <f t="shared" si="16"/>
        <v>1.8678463591039955E-3</v>
      </c>
      <c r="O84">
        <f t="shared" si="16"/>
        <v>1.5655252177358032E-3</v>
      </c>
      <c r="P84">
        <f t="shared" si="16"/>
        <v>0</v>
      </c>
      <c r="Q84">
        <f t="shared" si="16"/>
        <v>0</v>
      </c>
      <c r="S84">
        <f t="shared" si="18"/>
        <v>3.0346747184322844E-3</v>
      </c>
      <c r="T84">
        <f t="shared" si="18"/>
        <v>1.8713422840635305E-3</v>
      </c>
      <c r="U84">
        <f t="shared" si="18"/>
        <v>1.5679802511049182E-3</v>
      </c>
      <c r="V84">
        <f t="shared" si="18"/>
        <v>0</v>
      </c>
      <c r="W84">
        <f t="shared" si="18"/>
        <v>0</v>
      </c>
      <c r="Y84">
        <f t="shared" ca="1" si="17"/>
        <v>3.1535454743230797E-3</v>
      </c>
      <c r="Z84">
        <f t="shared" ca="1" si="17"/>
        <v>1.8704029726008325E-3</v>
      </c>
      <c r="AA84">
        <f t="shared" ca="1" si="17"/>
        <v>1.5422534873968403E-3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5.3846746067988262E-2</v>
      </c>
      <c r="AG84">
        <f t="shared" ca="1" si="20"/>
        <v>2.8840272897683691E-2</v>
      </c>
      <c r="AH84">
        <f t="shared" ca="1" si="20"/>
        <v>2.2519008018025172E-2</v>
      </c>
      <c r="AI84">
        <f t="shared" ca="1" si="20"/>
        <v>0.15080428370037263</v>
      </c>
      <c r="AJ84" t="e">
        <f t="shared" ca="1" si="15"/>
        <v>#NUM!</v>
      </c>
      <c r="AL84">
        <f t="shared" ca="1" si="21"/>
        <v>0.53559917736290386</v>
      </c>
      <c r="AM84">
        <f t="shared" ca="1" si="21"/>
        <v>0.41820554931196963</v>
      </c>
      <c r="AN84">
        <f t="shared" ca="1" si="21"/>
        <v>2.8006201806505326</v>
      </c>
      <c r="AO84" t="e">
        <f t="shared" ca="1" si="21"/>
        <v>#NUM!</v>
      </c>
      <c r="AQ84" t="str">
        <f t="shared" si="22"/>
        <v>2021-27</v>
      </c>
      <c r="AR84">
        <f t="shared" ca="1" si="23"/>
        <v>1.0338061623183918</v>
      </c>
      <c r="AS84">
        <f t="shared" ca="1" si="23"/>
        <v>1.3249719890249012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9">
        <v>119288</v>
      </c>
      <c r="C85" s="9">
        <v>71072</v>
      </c>
      <c r="D85" s="9">
        <v>156252</v>
      </c>
      <c r="E85" s="9">
        <v>5</v>
      </c>
      <c r="F85" s="9">
        <v>2</v>
      </c>
      <c r="G85" s="9">
        <v>353</v>
      </c>
      <c r="H85" s="9">
        <v>132</v>
      </c>
      <c r="I85" s="9">
        <v>277</v>
      </c>
      <c r="J85" s="9">
        <v>0</v>
      </c>
      <c r="K85" s="9">
        <v>0</v>
      </c>
      <c r="L85" s="9"/>
      <c r="M85">
        <f t="shared" si="16"/>
        <v>2.9592247334182817E-3</v>
      </c>
      <c r="N85">
        <f t="shared" si="16"/>
        <v>1.8572714993246285E-3</v>
      </c>
      <c r="O85">
        <f t="shared" si="16"/>
        <v>1.7727773084504519E-3</v>
      </c>
      <c r="P85">
        <f t="shared" si="16"/>
        <v>0</v>
      </c>
      <c r="Q85">
        <f t="shared" si="16"/>
        <v>0</v>
      </c>
      <c r="S85">
        <f t="shared" si="18"/>
        <v>2.9680099141027906E-3</v>
      </c>
      <c r="T85">
        <f t="shared" si="18"/>
        <v>1.8607279121143957E-3</v>
      </c>
      <c r="U85">
        <f t="shared" si="18"/>
        <v>1.7759260958669133E-3</v>
      </c>
      <c r="V85">
        <f t="shared" si="18"/>
        <v>0</v>
      </c>
      <c r="W85">
        <f t="shared" si="18"/>
        <v>0</v>
      </c>
      <c r="Y85">
        <f t="shared" ca="1" si="17"/>
        <v>3.0927457850011566E-3</v>
      </c>
      <c r="Z85">
        <f t="shared" ca="1" si="17"/>
        <v>1.8597272333113694E-3</v>
      </c>
      <c r="AA85">
        <f t="shared" ca="1" si="17"/>
        <v>1.7447244995729627E-3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5.6939491852989417E-2</v>
      </c>
      <c r="AG85">
        <f t="shared" ca="1" si="20"/>
        <v>3.070000013099506E-2</v>
      </c>
      <c r="AH85">
        <f t="shared" ca="1" si="20"/>
        <v>2.4263732517598134E-2</v>
      </c>
      <c r="AI85">
        <f t="shared" ca="1" si="20"/>
        <v>0.15080428370037263</v>
      </c>
      <c r="AJ85" t="e">
        <f t="shared" ca="1" si="15"/>
        <v>#NUM!</v>
      </c>
      <c r="AL85">
        <f t="shared" ca="1" si="21"/>
        <v>0.53916884629491579</v>
      </c>
      <c r="AM85">
        <f t="shared" ca="1" si="21"/>
        <v>0.42613187662868557</v>
      </c>
      <c r="AN85">
        <f t="shared" ca="1" si="21"/>
        <v>2.648500694205882</v>
      </c>
      <c r="AO85" t="e">
        <f t="shared" ca="1" si="21"/>
        <v>#NUM!</v>
      </c>
      <c r="AQ85" t="str">
        <f t="shared" si="22"/>
        <v>2021-28</v>
      </c>
      <c r="AR85">
        <f t="shared" ca="1" si="23"/>
        <v>1.0406962881724315</v>
      </c>
      <c r="AS85">
        <f t="shared" ca="1" si="23"/>
        <v>1.3500844287994802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9">
        <v>118935</v>
      </c>
      <c r="C86" s="9">
        <v>70940</v>
      </c>
      <c r="D86" s="9">
        <v>155975</v>
      </c>
      <c r="E86" s="9">
        <v>5</v>
      </c>
      <c r="F86" s="9">
        <v>2</v>
      </c>
      <c r="G86" s="9">
        <v>340</v>
      </c>
      <c r="H86" s="9">
        <v>112</v>
      </c>
      <c r="I86" s="9">
        <v>255</v>
      </c>
      <c r="J86" s="9">
        <v>0</v>
      </c>
      <c r="K86" s="9">
        <v>0</v>
      </c>
      <c r="L86" s="9"/>
      <c r="M86">
        <f t="shared" si="16"/>
        <v>2.8587043343002482E-3</v>
      </c>
      <c r="N86">
        <f t="shared" si="16"/>
        <v>1.5787989850577953E-3</v>
      </c>
      <c r="O86">
        <f t="shared" si="16"/>
        <v>1.6348773841961854E-3</v>
      </c>
      <c r="P86">
        <f t="shared" si="16"/>
        <v>0</v>
      </c>
      <c r="Q86">
        <f t="shared" si="16"/>
        <v>0</v>
      </c>
      <c r="S86">
        <f t="shared" si="18"/>
        <v>2.8669019172412086E-3</v>
      </c>
      <c r="T86">
        <f t="shared" si="18"/>
        <v>1.581295862342154E-3</v>
      </c>
      <c r="U86">
        <f t="shared" si="18"/>
        <v>1.6375549510898762E-3</v>
      </c>
      <c r="V86">
        <f t="shared" si="18"/>
        <v>0</v>
      </c>
      <c r="W86">
        <f t="shared" si="18"/>
        <v>0</v>
      </c>
      <c r="Y86">
        <f t="shared" ca="1" si="17"/>
        <v>2.995598721480878E-3</v>
      </c>
      <c r="Z86">
        <f t="shared" ca="1" si="17"/>
        <v>1.5803887816986046E-3</v>
      </c>
      <c r="AA86">
        <f t="shared" ca="1" si="17"/>
        <v>1.6068844612024745E-3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5.9935090574470294E-2</v>
      </c>
      <c r="AG86">
        <f t="shared" ca="1" si="20"/>
        <v>3.2280388912693664E-2</v>
      </c>
      <c r="AH86">
        <f t="shared" ca="1" si="20"/>
        <v>2.5870616978800609E-2</v>
      </c>
      <c r="AI86">
        <f t="shared" ca="1" si="20"/>
        <v>0.15080428370037263</v>
      </c>
      <c r="AJ86" t="e">
        <f t="shared" ca="1" si="15"/>
        <v>#NUM!</v>
      </c>
      <c r="AL86">
        <f t="shared" ca="1" si="21"/>
        <v>0.53858914040656658</v>
      </c>
      <c r="AM86">
        <f t="shared" ca="1" si="21"/>
        <v>0.43164391228634186</v>
      </c>
      <c r="AN86">
        <f t="shared" ca="1" si="21"/>
        <v>2.5161267340206308</v>
      </c>
      <c r="AO86" t="e">
        <f t="shared" ca="1" si="21"/>
        <v>#NUM!</v>
      </c>
      <c r="AQ86" t="str">
        <f t="shared" si="22"/>
        <v>2021-29</v>
      </c>
      <c r="AR86">
        <f t="shared" ca="1" si="23"/>
        <v>1.0395773478434742</v>
      </c>
      <c r="AS86">
        <f t="shared" ca="1" si="23"/>
        <v>1.3675478337230074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9">
        <v>118595</v>
      </c>
      <c r="C87" s="9">
        <v>70828</v>
      </c>
      <c r="D87" s="9">
        <v>155720</v>
      </c>
      <c r="E87" s="9">
        <v>5</v>
      </c>
      <c r="F87" s="9">
        <v>2</v>
      </c>
      <c r="G87" s="9">
        <v>349</v>
      </c>
      <c r="H87" s="9">
        <v>146</v>
      </c>
      <c r="I87" s="9">
        <v>280</v>
      </c>
      <c r="J87" s="9">
        <v>0</v>
      </c>
      <c r="K87" s="9">
        <v>0</v>
      </c>
      <c r="L87" s="9"/>
      <c r="M87">
        <f t="shared" si="16"/>
        <v>2.9427884818078332E-3</v>
      </c>
      <c r="N87">
        <f t="shared" si="16"/>
        <v>2.0613316767380133E-3</v>
      </c>
      <c r="O87">
        <f t="shared" si="16"/>
        <v>1.7980991523246853E-3</v>
      </c>
      <c r="P87">
        <f t="shared" si="16"/>
        <v>0</v>
      </c>
      <c r="Q87">
        <f t="shared" si="16"/>
        <v>0</v>
      </c>
      <c r="S87">
        <f t="shared" si="18"/>
        <v>2.9514761882095965E-3</v>
      </c>
      <c r="T87">
        <f t="shared" si="18"/>
        <v>2.0655902763230885E-3</v>
      </c>
      <c r="U87">
        <f t="shared" si="18"/>
        <v>1.8013386239865926E-3</v>
      </c>
      <c r="V87">
        <f t="shared" si="18"/>
        <v>0</v>
      </c>
      <c r="W87">
        <f t="shared" si="18"/>
        <v>0</v>
      </c>
      <c r="Y87">
        <f t="shared" ca="1" si="17"/>
        <v>3.0924451854816588E-3</v>
      </c>
      <c r="Z87">
        <f t="shared" ca="1" si="17"/>
        <v>2.0643313564260189E-3</v>
      </c>
      <c r="AA87">
        <f t="shared" ca="1" si="17"/>
        <v>1.7655130330120686E-3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6.3027535759951958E-2</v>
      </c>
      <c r="AG87">
        <f t="shared" ca="1" si="20"/>
        <v>3.434472026911968E-2</v>
      </c>
      <c r="AH87">
        <f t="shared" ca="1" si="20"/>
        <v>2.7636130011812678E-2</v>
      </c>
      <c r="AI87">
        <f t="shared" ca="1" si="20"/>
        <v>0.15080428370037263</v>
      </c>
      <c r="AJ87" t="e">
        <f t="shared" ca="1" si="15"/>
        <v>#NUM!</v>
      </c>
      <c r="AL87">
        <f t="shared" ca="1" si="21"/>
        <v>0.54491612047035642</v>
      </c>
      <c r="AM87">
        <f t="shared" ca="1" si="21"/>
        <v>0.43847708273203384</v>
      </c>
      <c r="AN87">
        <f t="shared" ca="1" si="21"/>
        <v>2.3926730100115146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1.0517895977035587</v>
      </c>
      <c r="AS87">
        <f t="shared" ca="1" si="23"/>
        <v>1.3891968994794754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9">
        <v>118246</v>
      </c>
      <c r="C88" s="9">
        <v>70682</v>
      </c>
      <c r="D88" s="9">
        <v>155440</v>
      </c>
      <c r="E88" s="9">
        <v>5</v>
      </c>
      <c r="F88" s="9">
        <v>2</v>
      </c>
      <c r="G88" s="9">
        <v>341</v>
      </c>
      <c r="H88" s="9">
        <v>126</v>
      </c>
      <c r="I88" s="9">
        <v>217</v>
      </c>
      <c r="J88" s="9">
        <v>0</v>
      </c>
      <c r="K88" s="9">
        <v>0</v>
      </c>
      <c r="L88" s="9"/>
      <c r="M88">
        <f t="shared" si="16"/>
        <v>2.8838184801177206E-3</v>
      </c>
      <c r="N88">
        <f t="shared" si="16"/>
        <v>1.7826320703998189E-3</v>
      </c>
      <c r="O88">
        <f t="shared" si="16"/>
        <v>1.3960370560988163E-3</v>
      </c>
      <c r="P88">
        <f t="shared" si="16"/>
        <v>0</v>
      </c>
      <c r="Q88">
        <f t="shared" si="16"/>
        <v>0</v>
      </c>
      <c r="S88">
        <f t="shared" si="18"/>
        <v>2.8921609574986636E-3</v>
      </c>
      <c r="T88">
        <f t="shared" si="18"/>
        <v>1.7858159970230193E-3</v>
      </c>
      <c r="U88">
        <f t="shared" si="18"/>
        <v>1.397988927810839E-3</v>
      </c>
      <c r="V88">
        <f t="shared" si="18"/>
        <v>0</v>
      </c>
      <c r="W88">
        <f t="shared" si="18"/>
        <v>0</v>
      </c>
      <c r="Y88">
        <f t="shared" ca="1" si="17"/>
        <v>3.0386250289232818E-3</v>
      </c>
      <c r="Z88">
        <f t="shared" ca="1" si="17"/>
        <v>1.7846635886018755E-3</v>
      </c>
      <c r="AA88">
        <f t="shared" ca="1" si="17"/>
        <v>1.3685671032890392E-3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6.6066160788875242E-2</v>
      </c>
      <c r="AG88">
        <f t="shared" ca="1" si="20"/>
        <v>3.6129383857721555E-2</v>
      </c>
      <c r="AH88">
        <f t="shared" ca="1" si="20"/>
        <v>2.9004697115101716E-2</v>
      </c>
      <c r="AI88">
        <f t="shared" ca="1" si="20"/>
        <v>0.15080428370037263</v>
      </c>
      <c r="AJ88" t="e">
        <f t="shared" ca="1" si="15"/>
        <v>#NUM!</v>
      </c>
      <c r="AL88">
        <f t="shared" ca="1" si="21"/>
        <v>0.54686670795323877</v>
      </c>
      <c r="AM88">
        <f t="shared" ca="1" si="21"/>
        <v>0.43902501324075371</v>
      </c>
      <c r="AN88">
        <f t="shared" ca="1" si="21"/>
        <v>2.2826252032760208</v>
      </c>
      <c r="AO88" t="e">
        <f t="shared" ca="1" si="21"/>
        <v>#NUM!</v>
      </c>
      <c r="AQ88" t="str">
        <f t="shared" si="22"/>
        <v>2021-31</v>
      </c>
      <c r="AR88">
        <f t="shared" ca="1" si="23"/>
        <v>1.0555545948229972</v>
      </c>
      <c r="AS88">
        <f t="shared" ca="1" si="23"/>
        <v>1.3909328701694397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9">
        <v>117905</v>
      </c>
      <c r="C89" s="9">
        <v>70556</v>
      </c>
      <c r="D89" s="9">
        <v>155223</v>
      </c>
      <c r="E89" s="9">
        <v>5</v>
      </c>
      <c r="F89" s="9">
        <v>2</v>
      </c>
      <c r="G89" s="9">
        <v>322</v>
      </c>
      <c r="H89" s="9">
        <v>132</v>
      </c>
      <c r="I89" s="9">
        <v>258</v>
      </c>
      <c r="J89" s="9">
        <v>0</v>
      </c>
      <c r="K89" s="9">
        <v>0</v>
      </c>
      <c r="L89" s="9"/>
      <c r="M89">
        <f t="shared" si="16"/>
        <v>2.7310122556295324E-3</v>
      </c>
      <c r="N89">
        <f t="shared" si="16"/>
        <v>1.8708543568229491E-3</v>
      </c>
      <c r="O89">
        <f t="shared" si="16"/>
        <v>1.6621248139773101E-3</v>
      </c>
      <c r="P89">
        <f t="shared" si="16"/>
        <v>0</v>
      </c>
      <c r="Q89">
        <f t="shared" si="16"/>
        <v>0</v>
      </c>
      <c r="S89">
        <f t="shared" si="18"/>
        <v>2.7384928198153501E-3</v>
      </c>
      <c r="T89">
        <f t="shared" si="18"/>
        <v>1.874361562046229E-3</v>
      </c>
      <c r="U89">
        <f t="shared" si="18"/>
        <v>1.664892456975057E-3</v>
      </c>
      <c r="V89">
        <f t="shared" si="18"/>
        <v>0</v>
      </c>
      <c r="W89">
        <f t="shared" si="18"/>
        <v>0</v>
      </c>
      <c r="Y89">
        <f t="shared" ca="1" si="17"/>
        <v>2.8850821469462986E-3</v>
      </c>
      <c r="Z89">
        <f t="shared" ca="1" si="17"/>
        <v>1.8730848398963024E-3</v>
      </c>
      <c r="AA89">
        <f t="shared" ca="1" si="17"/>
        <v>1.627928582681308E-3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6.8951242935821541E-2</v>
      </c>
      <c r="AG89">
        <f t="shared" ca="1" si="20"/>
        <v>3.8002468697617857E-2</v>
      </c>
      <c r="AH89">
        <f t="shared" ca="1" si="20"/>
        <v>3.0632625697783022E-2</v>
      </c>
      <c r="AI89">
        <f t="shared" ca="1" si="20"/>
        <v>0.15080428370037263</v>
      </c>
      <c r="AJ89" t="e">
        <f t="shared" ca="1" si="15"/>
        <v>#NUM!</v>
      </c>
      <c r="AL89">
        <f t="shared" ca="1" si="21"/>
        <v>0.55114987169977203</v>
      </c>
      <c r="AM89">
        <f t="shared" ca="1" si="21"/>
        <v>0.44426502545132168</v>
      </c>
      <c r="AN89">
        <f t="shared" ca="1" si="21"/>
        <v>2.1871147970564984</v>
      </c>
      <c r="AO89" t="e">
        <f t="shared" ca="1" si="21"/>
        <v>#NUM!</v>
      </c>
      <c r="AQ89" t="str">
        <f t="shared" si="22"/>
        <v>2021-32</v>
      </c>
      <c r="AR89">
        <f t="shared" ca="1" si="23"/>
        <v>1.06382189855036</v>
      </c>
      <c r="AS89">
        <f t="shared" ca="1" si="23"/>
        <v>1.4075344418429228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9">
        <v>117583</v>
      </c>
      <c r="C90" s="9">
        <v>70424</v>
      </c>
      <c r="D90" s="9">
        <v>154965</v>
      </c>
      <c r="E90" s="9">
        <v>5</v>
      </c>
      <c r="F90" s="9">
        <v>2</v>
      </c>
      <c r="G90" s="9">
        <v>313</v>
      </c>
      <c r="H90" s="9">
        <v>134</v>
      </c>
      <c r="I90" s="9">
        <v>273</v>
      </c>
      <c r="J90" s="9">
        <v>0</v>
      </c>
      <c r="K90" s="9">
        <v>0</v>
      </c>
      <c r="L90" s="9"/>
      <c r="M90">
        <f t="shared" si="16"/>
        <v>2.6619494314654331E-3</v>
      </c>
      <c r="N90">
        <f t="shared" si="16"/>
        <v>1.9027604225832103E-3</v>
      </c>
      <c r="O90">
        <f t="shared" si="16"/>
        <v>1.7616881231245765E-3</v>
      </c>
      <c r="P90">
        <f t="shared" si="16"/>
        <v>0</v>
      </c>
      <c r="Q90">
        <f t="shared" si="16"/>
        <v>0</v>
      </c>
      <c r="S90">
        <f t="shared" si="18"/>
        <v>2.6690559035897508E-3</v>
      </c>
      <c r="T90">
        <f t="shared" si="18"/>
        <v>1.9063883992487902E-3</v>
      </c>
      <c r="U90">
        <f t="shared" si="18"/>
        <v>1.7647976033351147E-3</v>
      </c>
      <c r="V90">
        <f t="shared" si="18"/>
        <v>0</v>
      </c>
      <c r="W90">
        <f t="shared" si="18"/>
        <v>0</v>
      </c>
      <c r="Y90">
        <f t="shared" ca="1" si="17"/>
        <v>2.8196562905600676E-3</v>
      </c>
      <c r="Z90">
        <f t="shared" ca="1" si="17"/>
        <v>1.9050215424467117E-3</v>
      </c>
      <c r="AA90">
        <f t="shared" ca="1" si="17"/>
        <v>1.7235776986258761E-3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7.1770899226381607E-2</v>
      </c>
      <c r="AG90">
        <f t="shared" ca="1" si="20"/>
        <v>3.9907490240064569E-2</v>
      </c>
      <c r="AH90">
        <f t="shared" ca="1" si="20"/>
        <v>3.2356203396408899E-2</v>
      </c>
      <c r="AI90">
        <f t="shared" ca="1" si="20"/>
        <v>0.15080428370037263</v>
      </c>
      <c r="AJ90" t="e">
        <f t="shared" ca="1" si="15"/>
        <v>#NUM!</v>
      </c>
      <c r="AL90">
        <f t="shared" ca="1" si="21"/>
        <v>0.55603999211696298</v>
      </c>
      <c r="AM90">
        <f t="shared" ca="1" si="21"/>
        <v>0.45082622267766403</v>
      </c>
      <c r="AN90">
        <f t="shared" ca="1" si="21"/>
        <v>2.1011898321728126</v>
      </c>
      <c r="AO90" t="e">
        <f t="shared" ca="1" si="21"/>
        <v>#NUM!</v>
      </c>
      <c r="AQ90" t="str">
        <f t="shared" si="22"/>
        <v>2021-33</v>
      </c>
      <c r="AR90">
        <f t="shared" ca="1" si="23"/>
        <v>1.0732607416917221</v>
      </c>
      <c r="AS90">
        <f t="shared" ca="1" si="23"/>
        <v>1.4283218334824499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9">
        <v>117270</v>
      </c>
      <c r="C91" s="9">
        <v>70290</v>
      </c>
      <c r="D91" s="9">
        <v>154692</v>
      </c>
      <c r="E91" s="9">
        <v>5</v>
      </c>
      <c r="F91" s="9">
        <v>2</v>
      </c>
      <c r="G91" s="9">
        <v>317</v>
      </c>
      <c r="H91" s="9">
        <v>134</v>
      </c>
      <c r="I91" s="9">
        <v>264</v>
      </c>
      <c r="J91" s="9">
        <v>0</v>
      </c>
      <c r="K91" s="9">
        <v>0</v>
      </c>
      <c r="L91" s="9"/>
      <c r="M91">
        <f t="shared" si="16"/>
        <v>2.7031636394644837E-3</v>
      </c>
      <c r="N91">
        <f t="shared" si="16"/>
        <v>1.9063878218807796E-3</v>
      </c>
      <c r="O91">
        <f t="shared" si="16"/>
        <v>1.7066170196260958E-3</v>
      </c>
      <c r="P91">
        <f t="shared" si="16"/>
        <v>0</v>
      </c>
      <c r="Q91">
        <f t="shared" si="16"/>
        <v>0</v>
      </c>
      <c r="S91">
        <f t="shared" si="18"/>
        <v>2.710492198379611E-3</v>
      </c>
      <c r="T91">
        <f t="shared" si="18"/>
        <v>1.9100296587374174E-3</v>
      </c>
      <c r="U91">
        <f t="shared" si="18"/>
        <v>1.7095349567126511E-3</v>
      </c>
      <c r="V91">
        <f t="shared" si="18"/>
        <v>0</v>
      </c>
      <c r="W91">
        <f t="shared" si="18"/>
        <v>0</v>
      </c>
      <c r="Y91">
        <f t="shared" ca="1" si="17"/>
        <v>2.8713001162915005E-3</v>
      </c>
      <c r="Z91">
        <f t="shared" ca="1" si="17"/>
        <v>1.9085917436010189E-3</v>
      </c>
      <c r="AA91">
        <f t="shared" ca="1" si="17"/>
        <v>1.6676340136275794E-3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7.4642199342673105E-2</v>
      </c>
      <c r="AG91">
        <f t="shared" ca="1" si="20"/>
        <v>4.1816081983665591E-2</v>
      </c>
      <c r="AH91">
        <f t="shared" ca="1" si="20"/>
        <v>3.4023837410036478E-2</v>
      </c>
      <c r="AI91">
        <f t="shared" ca="1" si="20"/>
        <v>0.15080428370037263</v>
      </c>
      <c r="AJ91" t="e">
        <f t="shared" ca="1" si="15"/>
        <v>#NUM!</v>
      </c>
      <c r="AL91">
        <f t="shared" ca="1" si="21"/>
        <v>0.56022038943002106</v>
      </c>
      <c r="AM91">
        <f t="shared" ca="1" si="21"/>
        <v>0.45582576223186094</v>
      </c>
      <c r="AN91">
        <f t="shared" ca="1" si="21"/>
        <v>2.0203622753403718</v>
      </c>
      <c r="AO91" t="e">
        <f t="shared" ca="1" si="21"/>
        <v>#NUM!</v>
      </c>
      <c r="AQ91" t="str">
        <f t="shared" si="22"/>
        <v>2021-34</v>
      </c>
      <c r="AR91">
        <f t="shared" ca="1" si="23"/>
        <v>1.0813296870632538</v>
      </c>
      <c r="AS91">
        <f t="shared" ca="1" si="23"/>
        <v>1.444161532114453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9">
        <v>116953</v>
      </c>
      <c r="C92" s="9">
        <v>70156</v>
      </c>
      <c r="D92" s="9">
        <v>154428</v>
      </c>
      <c r="E92" s="9">
        <v>5</v>
      </c>
      <c r="F92" s="9">
        <v>2</v>
      </c>
      <c r="G92" s="9">
        <v>322</v>
      </c>
      <c r="H92" s="9">
        <v>145</v>
      </c>
      <c r="I92" s="9">
        <v>282</v>
      </c>
      <c r="J92" s="9">
        <v>0</v>
      </c>
      <c r="K92" s="9">
        <v>0</v>
      </c>
      <c r="L92" s="9"/>
      <c r="M92">
        <f t="shared" si="16"/>
        <v>2.7532427556368798E-3</v>
      </c>
      <c r="N92">
        <f t="shared" si="16"/>
        <v>2.0668225098352242E-3</v>
      </c>
      <c r="O92">
        <f t="shared" si="16"/>
        <v>1.8260937135752583E-3</v>
      </c>
      <c r="P92">
        <f t="shared" si="16"/>
        <v>0</v>
      </c>
      <c r="Q92">
        <f t="shared" si="16"/>
        <v>0</v>
      </c>
      <c r="S92">
        <f t="shared" si="18"/>
        <v>2.7608457831182157E-3</v>
      </c>
      <c r="T92">
        <f t="shared" si="18"/>
        <v>2.0711038526960695E-3</v>
      </c>
      <c r="U92">
        <f t="shared" si="18"/>
        <v>1.829434942525524E-3</v>
      </c>
      <c r="V92">
        <f t="shared" si="18"/>
        <v>0</v>
      </c>
      <c r="W92">
        <f t="shared" si="18"/>
        <v>0</v>
      </c>
      <c r="Y92">
        <f t="shared" ca="1" si="17"/>
        <v>2.9326788038465989E-3</v>
      </c>
      <c r="Z92">
        <f t="shared" ca="1" si="17"/>
        <v>2.0694704599570767E-3</v>
      </c>
      <c r="AA92">
        <f t="shared" ca="1" si="17"/>
        <v>1.782487638922074E-3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7.7574878146519699E-2</v>
      </c>
      <c r="AG92">
        <f t="shared" ca="1" si="20"/>
        <v>4.3885552443622668E-2</v>
      </c>
      <c r="AH92">
        <f t="shared" ca="1" si="20"/>
        <v>3.5806325048958552E-2</v>
      </c>
      <c r="AI92">
        <f t="shared" ca="1" si="20"/>
        <v>0.15080428370037263</v>
      </c>
      <c r="AJ92" t="e">
        <f t="shared" ca="1" si="15"/>
        <v>#NUM!</v>
      </c>
      <c r="AL92">
        <f t="shared" ca="1" si="21"/>
        <v>0.56571861267682233</v>
      </c>
      <c r="AM92">
        <f t="shared" ca="1" si="21"/>
        <v>0.46157114138586575</v>
      </c>
      <c r="AN92">
        <f t="shared" ca="1" si="21"/>
        <v>1.9439835073352065</v>
      </c>
      <c r="AO92" t="e">
        <f t="shared" ca="1" si="21"/>
        <v>#NUM!</v>
      </c>
      <c r="AQ92" t="str">
        <f t="shared" si="22"/>
        <v>2021-35</v>
      </c>
      <c r="AR92">
        <f t="shared" ca="1" si="23"/>
        <v>1.0919422819188545</v>
      </c>
      <c r="AS92">
        <f t="shared" ca="1" si="23"/>
        <v>1.4623642232502065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9">
        <v>116631</v>
      </c>
      <c r="C93" s="9">
        <v>70011</v>
      </c>
      <c r="D93" s="9">
        <v>154146</v>
      </c>
      <c r="E93" s="9">
        <v>5</v>
      </c>
      <c r="F93" s="9">
        <v>2</v>
      </c>
      <c r="G93" s="9">
        <v>346</v>
      </c>
      <c r="H93" s="9">
        <v>132</v>
      </c>
      <c r="I93" s="9">
        <v>283</v>
      </c>
      <c r="J93" s="9">
        <v>0</v>
      </c>
      <c r="K93" s="9">
        <v>0</v>
      </c>
      <c r="L93" s="9"/>
      <c r="M93">
        <f t="shared" si="16"/>
        <v>2.9666212242028278E-3</v>
      </c>
      <c r="N93">
        <f t="shared" si="16"/>
        <v>1.8854180057419549E-3</v>
      </c>
      <c r="O93">
        <f t="shared" si="16"/>
        <v>1.8359217884343414E-3</v>
      </c>
      <c r="P93">
        <f t="shared" si="16"/>
        <v>0</v>
      </c>
      <c r="Q93">
        <f t="shared" si="16"/>
        <v>0</v>
      </c>
      <c r="S93">
        <f t="shared" si="18"/>
        <v>2.9754504473514997E-3</v>
      </c>
      <c r="T93">
        <f t="shared" si="18"/>
        <v>1.8889800834399357E-3</v>
      </c>
      <c r="U93">
        <f t="shared" si="18"/>
        <v>1.8392991153358682E-3</v>
      </c>
      <c r="V93">
        <f t="shared" si="18"/>
        <v>0</v>
      </c>
      <c r="W93">
        <f t="shared" si="18"/>
        <v>0</v>
      </c>
      <c r="Y93">
        <f t="shared" ca="1" si="17"/>
        <v>3.1693266252988488E-3</v>
      </c>
      <c r="Z93">
        <f t="shared" ca="1" si="17"/>
        <v>1.8874226356675008E-3</v>
      </c>
      <c r="AA93">
        <f t="shared" ca="1" si="17"/>
        <v>1.7899822190178276E-3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8.0744204771818553E-2</v>
      </c>
      <c r="AG93">
        <f t="shared" ca="1" si="20"/>
        <v>4.5772975079290165E-2</v>
      </c>
      <c r="AH93">
        <f t="shared" ca="1" si="20"/>
        <v>3.759630726797638E-2</v>
      </c>
      <c r="AI93">
        <f t="shared" ca="1" si="20"/>
        <v>0.15080428370037263</v>
      </c>
      <c r="AJ93" t="e">
        <f t="shared" ca="1" si="15"/>
        <v>#NUM!</v>
      </c>
      <c r="AL93">
        <f t="shared" ca="1" si="21"/>
        <v>0.56688867279879274</v>
      </c>
      <c r="AM93">
        <f t="shared" ca="1" si="21"/>
        <v>0.46562236106260213</v>
      </c>
      <c r="AN93">
        <f t="shared" ca="1" si="21"/>
        <v>1.8676793477196587</v>
      </c>
      <c r="AO93" t="e">
        <f t="shared" ca="1" si="21"/>
        <v>#NUM!</v>
      </c>
      <c r="AQ93" t="str">
        <f t="shared" si="22"/>
        <v>2021-36</v>
      </c>
      <c r="AR93">
        <f t="shared" ca="1" si="23"/>
        <v>1.0942007158662919</v>
      </c>
      <c r="AS93">
        <f t="shared" ca="1" si="23"/>
        <v>1.47519942498747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9">
        <v>116285</v>
      </c>
      <c r="C94" s="9">
        <v>69879</v>
      </c>
      <c r="D94" s="9">
        <v>153863</v>
      </c>
      <c r="E94" s="9">
        <v>5</v>
      </c>
      <c r="F94" s="9">
        <v>2</v>
      </c>
      <c r="G94" s="9">
        <v>355</v>
      </c>
      <c r="H94" s="9">
        <v>146</v>
      </c>
      <c r="I94" s="9">
        <v>282</v>
      </c>
      <c r="J94" s="9">
        <v>0</v>
      </c>
      <c r="K94" s="9">
        <v>0</v>
      </c>
      <c r="L94" s="9"/>
      <c r="M94">
        <f t="shared" si="16"/>
        <v>3.0528443049404482E-3</v>
      </c>
      <c r="N94">
        <f t="shared" si="16"/>
        <v>2.08932583465705E-3</v>
      </c>
      <c r="O94">
        <f t="shared" si="16"/>
        <v>1.8327993084757219E-3</v>
      </c>
      <c r="P94">
        <f t="shared" si="16"/>
        <v>0</v>
      </c>
      <c r="Q94">
        <f t="shared" si="16"/>
        <v>0</v>
      </c>
      <c r="S94">
        <f t="shared" si="18"/>
        <v>3.0621950953508858E-3</v>
      </c>
      <c r="T94">
        <f t="shared" si="18"/>
        <v>2.093701021519245E-3</v>
      </c>
      <c r="U94">
        <f t="shared" si="18"/>
        <v>1.836165145625467E-3</v>
      </c>
      <c r="V94">
        <f t="shared" si="18"/>
        <v>0</v>
      </c>
      <c r="W94">
        <f t="shared" si="18"/>
        <v>0</v>
      </c>
      <c r="Y94">
        <f t="shared" ca="1" si="17"/>
        <v>3.2706875574892279E-3</v>
      </c>
      <c r="Z94">
        <f t="shared" ca="1" si="17"/>
        <v>2.0918997615506584E-3</v>
      </c>
      <c r="AA94">
        <f t="shared" ca="1" si="17"/>
        <v>1.7848219250655632E-3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8.4014892329307783E-2</v>
      </c>
      <c r="AG94">
        <f t="shared" ca="1" si="20"/>
        <v>4.7864874840840822E-2</v>
      </c>
      <c r="AH94">
        <f t="shared" ca="1" si="20"/>
        <v>3.9381129193041944E-2</v>
      </c>
      <c r="AI94">
        <f t="shared" ca="1" si="20"/>
        <v>0.15080428370037263</v>
      </c>
      <c r="AJ94" t="e">
        <f t="shared" ca="1" si="15"/>
        <v>#NUM!</v>
      </c>
      <c r="AL94">
        <f t="shared" ca="1" si="21"/>
        <v>0.56971893331991597</v>
      </c>
      <c r="AM94">
        <f t="shared" ca="1" si="21"/>
        <v>0.46873986386463795</v>
      </c>
      <c r="AN94">
        <f t="shared" ca="1" si="21"/>
        <v>1.7949708619428417</v>
      </c>
      <c r="AO94" t="e">
        <f t="shared" ca="1" si="21"/>
        <v>#NUM!</v>
      </c>
      <c r="AQ94" t="str">
        <f t="shared" si="22"/>
        <v>2021-37</v>
      </c>
      <c r="AR94">
        <f t="shared" ca="1" si="23"/>
        <v>1.0996636457798701</v>
      </c>
      <c r="AS94">
        <f t="shared" ca="1" si="23"/>
        <v>1.4850763955231308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9">
        <v>115930</v>
      </c>
      <c r="C95" s="9">
        <v>69733</v>
      </c>
      <c r="D95" s="9">
        <v>153581</v>
      </c>
      <c r="E95" s="9">
        <v>5</v>
      </c>
      <c r="F95" s="9">
        <v>2</v>
      </c>
      <c r="G95" s="9">
        <v>353</v>
      </c>
      <c r="H95" s="9">
        <v>122</v>
      </c>
      <c r="I95" s="9">
        <v>295</v>
      </c>
      <c r="J95" s="9">
        <v>0</v>
      </c>
      <c r="K95" s="9">
        <v>0</v>
      </c>
      <c r="L95" s="9"/>
      <c r="M95">
        <f t="shared" si="16"/>
        <v>3.0449409126196841E-3</v>
      </c>
      <c r="N95">
        <f t="shared" si="16"/>
        <v>1.7495303514835157E-3</v>
      </c>
      <c r="O95">
        <f t="shared" si="16"/>
        <v>1.9208105169259218E-3</v>
      </c>
      <c r="P95">
        <f t="shared" si="16"/>
        <v>0</v>
      </c>
      <c r="Q95">
        <f t="shared" si="16"/>
        <v>0</v>
      </c>
      <c r="S95">
        <f t="shared" si="18"/>
        <v>3.0542432699452006E-3</v>
      </c>
      <c r="T95">
        <f t="shared" si="18"/>
        <v>1.7525970209865747E-3</v>
      </c>
      <c r="U95">
        <f t="shared" si="18"/>
        <v>1.9245077244499282E-3</v>
      </c>
      <c r="V95">
        <f t="shared" si="18"/>
        <v>0</v>
      </c>
      <c r="W95">
        <f t="shared" si="18"/>
        <v>0</v>
      </c>
      <c r="Y95">
        <f t="shared" ca="1" si="17"/>
        <v>3.2711597432284775E-3</v>
      </c>
      <c r="Z95">
        <f t="shared" ca="1" si="17"/>
        <v>1.7510264239190307E-3</v>
      </c>
      <c r="AA95">
        <f t="shared" ca="1" si="17"/>
        <v>1.8684849735615225E-3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8.7286052072536258E-2</v>
      </c>
      <c r="AG95">
        <f t="shared" ca="1" si="20"/>
        <v>4.961590126475985E-2</v>
      </c>
      <c r="AH95">
        <f t="shared" ca="1" si="20"/>
        <v>4.1249614166603464E-2</v>
      </c>
      <c r="AI95">
        <f t="shared" ca="1" si="20"/>
        <v>0.15080428370037263</v>
      </c>
      <c r="AJ95" t="e">
        <f t="shared" ca="1" si="15"/>
        <v>#NUM!</v>
      </c>
      <c r="AL95">
        <f t="shared" ca="1" si="21"/>
        <v>0.56842874762542994</v>
      </c>
      <c r="AM95">
        <f t="shared" ca="1" si="21"/>
        <v>0.47257967552850599</v>
      </c>
      <c r="AN95">
        <f t="shared" ca="1" si="21"/>
        <v>1.7277019652011709</v>
      </c>
      <c r="AO95" t="e">
        <f t="shared" ca="1" si="21"/>
        <v>#NUM!</v>
      </c>
      <c r="AQ95" t="str">
        <f t="shared" si="22"/>
        <v>2021-38</v>
      </c>
      <c r="AR95">
        <f t="shared" ca="1" si="23"/>
        <v>1.0971733471052869</v>
      </c>
      <c r="AS95">
        <f t="shared" ca="1" si="23"/>
        <v>1.4972418077375942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9">
        <v>115577</v>
      </c>
      <c r="C96" s="9">
        <v>69611</v>
      </c>
      <c r="D96" s="9">
        <v>153286</v>
      </c>
      <c r="E96" s="9">
        <v>5</v>
      </c>
      <c r="F96" s="9">
        <v>2</v>
      </c>
      <c r="G96" s="9">
        <v>353</v>
      </c>
      <c r="H96" s="9">
        <v>152</v>
      </c>
      <c r="I96" s="9">
        <v>308</v>
      </c>
      <c r="J96" s="9">
        <v>0</v>
      </c>
      <c r="K96" s="9">
        <v>0</v>
      </c>
      <c r="L96" s="9"/>
      <c r="M96">
        <f t="shared" si="16"/>
        <v>3.0542408956799362E-3</v>
      </c>
      <c r="N96">
        <f t="shared" si="16"/>
        <v>2.1835629426383762E-3</v>
      </c>
      <c r="O96">
        <f t="shared" si="16"/>
        <v>2.009315919262033E-3</v>
      </c>
      <c r="P96">
        <f t="shared" si="16"/>
        <v>0</v>
      </c>
      <c r="Q96">
        <f t="shared" si="16"/>
        <v>0</v>
      </c>
      <c r="S96">
        <f t="shared" si="18"/>
        <v>3.0636002577101437E-3</v>
      </c>
      <c r="T96">
        <f t="shared" si="18"/>
        <v>2.1883421969602127E-3</v>
      </c>
      <c r="U96">
        <f t="shared" si="18"/>
        <v>2.0133620784888949E-3</v>
      </c>
      <c r="V96">
        <f t="shared" si="18"/>
        <v>0</v>
      </c>
      <c r="W96">
        <f t="shared" si="18"/>
        <v>0</v>
      </c>
      <c r="Y96">
        <f t="shared" ca="1" si="17"/>
        <v>3.2901988770411322E-3</v>
      </c>
      <c r="Z96">
        <f t="shared" ca="1" si="17"/>
        <v>2.1863026979402627E-3</v>
      </c>
      <c r="AA96">
        <f t="shared" ca="1" si="17"/>
        <v>1.9524442122343391E-3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9.0576250949577386E-2</v>
      </c>
      <c r="AG96">
        <f t="shared" ca="1" si="20"/>
        <v>5.1802203962700112E-2</v>
      </c>
      <c r="AH96">
        <f t="shared" ca="1" si="20"/>
        <v>4.3202058378837803E-2</v>
      </c>
      <c r="AI96">
        <f t="shared" ca="1" si="20"/>
        <v>0.15080428370037263</v>
      </c>
      <c r="AJ96" t="e">
        <f t="shared" ca="1" si="15"/>
        <v>#NUM!</v>
      </c>
      <c r="AL96">
        <f t="shared" ca="1" si="21"/>
        <v>0.57191817302680947</v>
      </c>
      <c r="AM96">
        <f t="shared" ca="1" si="21"/>
        <v>0.47696893971564164</v>
      </c>
      <c r="AN96">
        <f t="shared" ca="1" si="21"/>
        <v>1.664942875415802</v>
      </c>
      <c r="AO96" t="e">
        <f t="shared" ca="1" si="21"/>
        <v>#NUM!</v>
      </c>
      <c r="AQ96" t="str">
        <f t="shared" si="22"/>
        <v>2021-39</v>
      </c>
      <c r="AR96">
        <f t="shared" ca="1" si="23"/>
        <v>1.1039085880006483</v>
      </c>
      <c r="AS96">
        <f t="shared" ca="1" si="23"/>
        <v>1.5111480127364347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9">
        <v>115224</v>
      </c>
      <c r="C97" s="9">
        <v>69459</v>
      </c>
      <c r="D97" s="9">
        <v>152978</v>
      </c>
      <c r="E97" s="9">
        <v>5</v>
      </c>
      <c r="F97" s="9">
        <v>2</v>
      </c>
      <c r="G97" s="9">
        <v>354</v>
      </c>
      <c r="H97" s="9">
        <v>141</v>
      </c>
      <c r="I97" s="9">
        <v>298</v>
      </c>
      <c r="J97" s="9">
        <v>0</v>
      </c>
      <c r="K97" s="9">
        <v>0</v>
      </c>
      <c r="L97" s="9"/>
      <c r="M97">
        <f t="shared" si="16"/>
        <v>3.0722766090397835E-3</v>
      </c>
      <c r="N97">
        <f t="shared" si="16"/>
        <v>2.0299745173411655E-3</v>
      </c>
      <c r="O97">
        <f t="shared" si="16"/>
        <v>1.9479925218005203E-3</v>
      </c>
      <c r="P97">
        <f t="shared" si="16"/>
        <v>0</v>
      </c>
      <c r="Q97">
        <f t="shared" si="16"/>
        <v>0</v>
      </c>
      <c r="S97">
        <f t="shared" si="18"/>
        <v>3.0817470198163505E-3</v>
      </c>
      <c r="T97">
        <f t="shared" si="18"/>
        <v>2.0341043973654202E-3</v>
      </c>
      <c r="U97">
        <f t="shared" si="18"/>
        <v>1.9517952227056904E-3</v>
      </c>
      <c r="V97">
        <f t="shared" si="18"/>
        <v>0</v>
      </c>
      <c r="W97">
        <f t="shared" si="18"/>
        <v>0</v>
      </c>
      <c r="Y97">
        <f t="shared" ca="1" si="17"/>
        <v>3.3187838052082972E-3</v>
      </c>
      <c r="Z97">
        <f t="shared" ca="1" si="17"/>
        <v>2.0321357672028889E-3</v>
      </c>
      <c r="AA97">
        <f t="shared" ca="1" si="17"/>
        <v>1.8905048582676619E-3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9.3895034754785681E-2</v>
      </c>
      <c r="AG97">
        <f t="shared" ca="1" si="20"/>
        <v>5.3834339729903001E-2</v>
      </c>
      <c r="AH97">
        <f t="shared" ca="1" si="20"/>
        <v>4.5092563237105462E-2</v>
      </c>
      <c r="AI97">
        <f t="shared" ca="1" si="20"/>
        <v>0.15080428370037263</v>
      </c>
      <c r="AJ97" t="e">
        <f t="shared" ca="1" si="15"/>
        <v>#NUM!</v>
      </c>
      <c r="AL97">
        <f t="shared" ca="1" si="21"/>
        <v>0.57334596947001126</v>
      </c>
      <c r="AM97">
        <f t="shared" ca="1" si="21"/>
        <v>0.48024438517828194</v>
      </c>
      <c r="AN97">
        <f t="shared" ca="1" si="21"/>
        <v>1.6060943381533428</v>
      </c>
      <c r="AO97" t="e">
        <f t="shared" ca="1" si="21"/>
        <v>#NUM!</v>
      </c>
      <c r="AQ97" t="str">
        <f t="shared" si="22"/>
        <v>2021-40</v>
      </c>
      <c r="AR97">
        <f t="shared" ca="1" si="23"/>
        <v>1.1066645010488831</v>
      </c>
      <c r="AS97">
        <f t="shared" ca="1" si="23"/>
        <v>1.5215253821824333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9">
        <v>114870</v>
      </c>
      <c r="C98" s="9">
        <v>69318</v>
      </c>
      <c r="D98" s="9">
        <v>152680</v>
      </c>
      <c r="E98" s="9">
        <v>5</v>
      </c>
      <c r="F98" s="9">
        <v>2</v>
      </c>
      <c r="G98" s="9">
        <v>368</v>
      </c>
      <c r="H98" s="9">
        <v>144</v>
      </c>
      <c r="I98" s="9">
        <v>327</v>
      </c>
      <c r="J98" s="9">
        <v>0</v>
      </c>
      <c r="K98" s="9">
        <v>0</v>
      </c>
      <c r="L98" s="9"/>
      <c r="M98">
        <f t="shared" si="16"/>
        <v>3.2036214851571343E-3</v>
      </c>
      <c r="N98">
        <f t="shared" si="16"/>
        <v>2.0773824980524539E-3</v>
      </c>
      <c r="O98">
        <f t="shared" si="16"/>
        <v>2.1417343463452972E-3</v>
      </c>
      <c r="P98">
        <f t="shared" si="16"/>
        <v>0</v>
      </c>
      <c r="Q98">
        <f t="shared" si="16"/>
        <v>0</v>
      </c>
      <c r="S98">
        <f t="shared" si="18"/>
        <v>3.2139204272822203E-3</v>
      </c>
      <c r="T98">
        <f t="shared" si="18"/>
        <v>2.0817077514974584E-3</v>
      </c>
      <c r="U98">
        <f t="shared" si="18"/>
        <v>2.1463320415987825E-3</v>
      </c>
      <c r="V98">
        <f t="shared" si="18"/>
        <v>0</v>
      </c>
      <c r="W98">
        <f t="shared" si="18"/>
        <v>0</v>
      </c>
      <c r="Y98">
        <f t="shared" ca="1" si="17"/>
        <v>3.4706356425676524E-3</v>
      </c>
      <c r="Z98">
        <f t="shared" ca="1" si="17"/>
        <v>2.0796184691414333E-3</v>
      </c>
      <c r="AA98">
        <f t="shared" ca="1" si="17"/>
        <v>2.0764776172670077E-3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9.7365670397353332E-2</v>
      </c>
      <c r="AG98">
        <f t="shared" ca="1" si="20"/>
        <v>5.5913958199044433E-2</v>
      </c>
      <c r="AH98">
        <f t="shared" ca="1" si="20"/>
        <v>4.7169040854372471E-2</v>
      </c>
      <c r="AI98">
        <f t="shared" ca="1" si="20"/>
        <v>0.15080428370037263</v>
      </c>
      <c r="AJ98" t="e">
        <f t="shared" ca="1" si="15"/>
        <v>#NUM!</v>
      </c>
      <c r="AL98">
        <f t="shared" ca="1" si="21"/>
        <v>0.57426768563146802</v>
      </c>
      <c r="AM98">
        <f t="shared" ca="1" si="21"/>
        <v>0.48445248373347261</v>
      </c>
      <c r="AN98">
        <f t="shared" ca="1" si="21"/>
        <v>1.5488445063330238</v>
      </c>
      <c r="AO98" t="e">
        <f t="shared" ca="1" si="21"/>
        <v>#NUM!</v>
      </c>
      <c r="AQ98" t="str">
        <f t="shared" si="22"/>
        <v>2021-41</v>
      </c>
      <c r="AR98">
        <f t="shared" ca="1" si="23"/>
        <v>1.1084435849009422</v>
      </c>
      <c r="AS98">
        <f t="shared" ca="1" si="23"/>
        <v>1.534857612521932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9">
        <v>114502</v>
      </c>
      <c r="C99" s="9">
        <v>69174</v>
      </c>
      <c r="D99" s="9">
        <v>152353</v>
      </c>
      <c r="E99" s="9">
        <v>5</v>
      </c>
      <c r="F99" s="9">
        <v>2</v>
      </c>
      <c r="G99" s="9">
        <v>390</v>
      </c>
      <c r="H99" s="9">
        <v>140</v>
      </c>
      <c r="I99" s="9">
        <v>331</v>
      </c>
      <c r="J99" s="9">
        <v>0</v>
      </c>
      <c r="K99" s="9">
        <v>0</v>
      </c>
      <c r="L99" s="9"/>
      <c r="M99">
        <f t="shared" si="16"/>
        <v>3.4060540427241445E-3</v>
      </c>
      <c r="N99">
        <f t="shared" si="16"/>
        <v>2.0238818053025702E-3</v>
      </c>
      <c r="O99">
        <f t="shared" si="16"/>
        <v>2.1725860337505659E-3</v>
      </c>
      <c r="P99">
        <f t="shared" si="16"/>
        <v>0</v>
      </c>
      <c r="Q99">
        <f t="shared" si="16"/>
        <v>0</v>
      </c>
      <c r="S99">
        <f t="shared" si="18"/>
        <v>3.4176982229863822E-3</v>
      </c>
      <c r="T99">
        <f t="shared" si="18"/>
        <v>2.0279869047404872E-3</v>
      </c>
      <c r="U99">
        <f t="shared" si="18"/>
        <v>2.1773173012103234E-3</v>
      </c>
      <c r="V99">
        <f t="shared" si="18"/>
        <v>0</v>
      </c>
      <c r="W99">
        <f t="shared" si="18"/>
        <v>0</v>
      </c>
      <c r="Y99">
        <f t="shared" ca="1" si="17"/>
        <v>3.7008334455922265E-3</v>
      </c>
      <c r="Z99">
        <f t="shared" ca="1" si="17"/>
        <v>2.0258788848513841E-3</v>
      </c>
      <c r="AA99">
        <f t="shared" ca="1" si="17"/>
        <v>2.1039667235520539E-3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0.10106650384294556</v>
      </c>
      <c r="AG99">
        <f t="shared" ca="1" si="20"/>
        <v>5.7939837083895815E-2</v>
      </c>
      <c r="AH99">
        <f t="shared" ca="1" si="20"/>
        <v>4.9273007577924521E-2</v>
      </c>
      <c r="AI99">
        <f t="shared" ca="1" si="20"/>
        <v>0.15080428370037263</v>
      </c>
      <c r="AJ99" t="e">
        <f t="shared" ca="1" si="15"/>
        <v>#NUM!</v>
      </c>
      <c r="AL99">
        <f t="shared" ca="1" si="21"/>
        <v>0.57328427204657895</v>
      </c>
      <c r="AM99">
        <f t="shared" ca="1" si="21"/>
        <v>0.48753054379414723</v>
      </c>
      <c r="AN99">
        <f t="shared" ca="1" si="21"/>
        <v>1.4921292215145598</v>
      </c>
      <c r="AO99" t="e">
        <f t="shared" ca="1" si="21"/>
        <v>#NUM!</v>
      </c>
      <c r="AQ99" t="str">
        <f t="shared" si="22"/>
        <v>2021-42</v>
      </c>
      <c r="AR99">
        <f t="shared" ca="1" si="23"/>
        <v>1.1065454135311286</v>
      </c>
      <c r="AS99">
        <f t="shared" ca="1" si="23"/>
        <v>1.544609619322511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9">
        <v>114112</v>
      </c>
      <c r="C100" s="9">
        <v>69034</v>
      </c>
      <c r="D100" s="9">
        <v>152022</v>
      </c>
      <c r="E100" s="9">
        <v>5</v>
      </c>
      <c r="F100" s="9">
        <v>2</v>
      </c>
      <c r="G100" s="9">
        <v>407</v>
      </c>
      <c r="H100" s="9">
        <v>159</v>
      </c>
      <c r="I100" s="9">
        <v>365</v>
      </c>
      <c r="J100" s="9">
        <v>0</v>
      </c>
      <c r="K100" s="9">
        <v>0</v>
      </c>
      <c r="L100" s="9"/>
      <c r="M100">
        <f t="shared" si="16"/>
        <v>3.5666713404374651E-3</v>
      </c>
      <c r="N100">
        <f t="shared" si="16"/>
        <v>2.3032129095807864E-3</v>
      </c>
      <c r="O100">
        <f t="shared" si="16"/>
        <v>2.4009682809067109E-3</v>
      </c>
      <c r="P100">
        <f t="shared" si="16"/>
        <v>0</v>
      </c>
      <c r="Q100">
        <f t="shared" si="16"/>
        <v>0</v>
      </c>
      <c r="S100">
        <f t="shared" si="18"/>
        <v>3.5794418412026059E-3</v>
      </c>
      <c r="T100">
        <f t="shared" si="18"/>
        <v>2.3085309707937931E-3</v>
      </c>
      <c r="U100">
        <f t="shared" si="18"/>
        <v>2.406747965386155E-3</v>
      </c>
      <c r="V100">
        <f t="shared" si="18"/>
        <v>0</v>
      </c>
      <c r="W100">
        <f t="shared" si="18"/>
        <v>0</v>
      </c>
      <c r="Y100">
        <f t="shared" ca="1" si="17"/>
        <v>3.8866287883855158E-3</v>
      </c>
      <c r="Z100">
        <f t="shared" ca="1" si="17"/>
        <v>2.3060486338319594E-3</v>
      </c>
      <c r="AA100">
        <f t="shared" ca="1" si="17"/>
        <v>2.3229216118137571E-3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0.10495313263133108</v>
      </c>
      <c r="AG100">
        <f t="shared" ca="1" si="20"/>
        <v>6.0245885717727772E-2</v>
      </c>
      <c r="AH100">
        <f t="shared" ca="1" si="20"/>
        <v>5.1595929189738279E-2</v>
      </c>
      <c r="AI100">
        <f t="shared" ca="1" si="20"/>
        <v>0.15080428370037263</v>
      </c>
      <c r="AJ100" t="e">
        <f t="shared" ca="1" si="15"/>
        <v>#NUM!</v>
      </c>
      <c r="AL100">
        <f t="shared" ca="1" si="21"/>
        <v>0.57402656030624188</v>
      </c>
      <c r="AM100">
        <f t="shared" ca="1" si="21"/>
        <v>0.49160923448544719</v>
      </c>
      <c r="AN100">
        <f t="shared" ca="1" si="21"/>
        <v>1.4368726299014143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1.1079781681160674</v>
      </c>
      <c r="AS100">
        <f t="shared" ca="1" si="23"/>
        <v>1.5575318555930719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9">
        <v>113705</v>
      </c>
      <c r="C101" s="9">
        <v>68875</v>
      </c>
      <c r="D101" s="9">
        <v>151657</v>
      </c>
      <c r="E101" s="9">
        <v>5</v>
      </c>
      <c r="F101" s="9">
        <v>2</v>
      </c>
      <c r="G101" s="9">
        <v>485</v>
      </c>
      <c r="H101" s="9">
        <v>174</v>
      </c>
      <c r="I101" s="9">
        <v>395</v>
      </c>
      <c r="J101" s="9">
        <v>0</v>
      </c>
      <c r="K101" s="9">
        <v>0</v>
      </c>
      <c r="L101" s="9"/>
      <c r="M101">
        <f t="shared" si="16"/>
        <v>4.2654236840948068E-3</v>
      </c>
      <c r="N101">
        <f t="shared" si="16"/>
        <v>2.5263157894736842E-3</v>
      </c>
      <c r="O101">
        <f t="shared" si="16"/>
        <v>2.60456160942126E-3</v>
      </c>
      <c r="P101">
        <f t="shared" si="16"/>
        <v>0</v>
      </c>
      <c r="Q101">
        <f t="shared" si="16"/>
        <v>0</v>
      </c>
      <c r="S101">
        <f t="shared" si="18"/>
        <v>4.2837020106851111E-3</v>
      </c>
      <c r="T101">
        <f t="shared" si="18"/>
        <v>2.5327155792840518E-3</v>
      </c>
      <c r="U101">
        <f t="shared" si="18"/>
        <v>2.6113645493655267E-3</v>
      </c>
      <c r="V101">
        <f t="shared" si="18"/>
        <v>0</v>
      </c>
      <c r="W101">
        <f t="shared" si="18"/>
        <v>0</v>
      </c>
      <c r="Y101">
        <f t="shared" ca="1" si="17"/>
        <v>4.6641115639110293E-3</v>
      </c>
      <c r="Z101">
        <f t="shared" ca="1" si="17"/>
        <v>2.5299014496237109E-3</v>
      </c>
      <c r="AA101">
        <f t="shared" ca="1" si="17"/>
        <v>2.5174348688770543E-3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0.1096172441952421</v>
      </c>
      <c r="AG101">
        <f t="shared" ca="1" si="20"/>
        <v>6.2775787167351479E-2</v>
      </c>
      <c r="AH101">
        <f t="shared" ca="1" si="20"/>
        <v>5.4113364058615332E-2</v>
      </c>
      <c r="AI101">
        <f t="shared" ca="1" si="20"/>
        <v>0.15080428370037263</v>
      </c>
      <c r="AJ101" t="e">
        <f t="shared" ca="1" si="15"/>
        <v>#NUM!</v>
      </c>
      <c r="AL101">
        <f t="shared" ca="1" si="21"/>
        <v>0.57268167639335932</v>
      </c>
      <c r="AM101">
        <f t="shared" ca="1" si="21"/>
        <v>0.49365740268230629</v>
      </c>
      <c r="AN101">
        <f t="shared" ca="1" si="21"/>
        <v>1.3757350388390648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1.105382291692981</v>
      </c>
      <c r="AS101">
        <f t="shared" ca="1" si="23"/>
        <v>1.5640209265633511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9">
        <v>113220</v>
      </c>
      <c r="C102" s="9">
        <v>68701</v>
      </c>
      <c r="D102" s="9">
        <v>151262</v>
      </c>
      <c r="E102" s="9">
        <v>5</v>
      </c>
      <c r="F102" s="9">
        <v>2</v>
      </c>
      <c r="G102" s="9">
        <v>505</v>
      </c>
      <c r="H102" s="9">
        <v>211</v>
      </c>
      <c r="I102" s="9">
        <v>363</v>
      </c>
      <c r="J102" s="9">
        <v>0</v>
      </c>
      <c r="K102" s="9">
        <v>0</v>
      </c>
      <c r="L102" s="9"/>
      <c r="M102">
        <f t="shared" si="16"/>
        <v>4.4603426956368129E-3</v>
      </c>
      <c r="N102">
        <f t="shared" si="16"/>
        <v>3.0712798940335656E-3</v>
      </c>
      <c r="O102">
        <f t="shared" si="16"/>
        <v>2.3998096018828258E-3</v>
      </c>
      <c r="P102">
        <f t="shared" si="16"/>
        <v>0</v>
      </c>
      <c r="Q102">
        <f t="shared" si="16"/>
        <v>0</v>
      </c>
      <c r="S102">
        <f t="shared" si="18"/>
        <v>4.4803339817680301E-3</v>
      </c>
      <c r="T102">
        <f t="shared" si="18"/>
        <v>3.0807441507244918E-3</v>
      </c>
      <c r="U102">
        <f t="shared" si="18"/>
        <v>2.4055837020236929E-3</v>
      </c>
      <c r="V102">
        <f t="shared" si="18"/>
        <v>0</v>
      </c>
      <c r="W102">
        <f t="shared" si="18"/>
        <v>0</v>
      </c>
      <c r="Y102">
        <f t="shared" ca="1" si="17"/>
        <v>4.8916118927096559E-3</v>
      </c>
      <c r="Z102">
        <f t="shared" ca="1" si="17"/>
        <v>3.0772107425218261E-3</v>
      </c>
      <c r="AA102">
        <f t="shared" ca="1" si="17"/>
        <v>2.3163170823930117E-3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0.11450885608795176</v>
      </c>
      <c r="AG102">
        <f t="shared" ca="1" si="20"/>
        <v>6.5852997909873312E-2</v>
      </c>
      <c r="AH102">
        <f t="shared" ca="1" si="20"/>
        <v>5.6429681141008346E-2</v>
      </c>
      <c r="AI102">
        <f t="shared" ca="1" si="20"/>
        <v>0.15080428370037263</v>
      </c>
      <c r="AJ102" t="e">
        <f t="shared" ca="1" si="15"/>
        <v>#NUM!</v>
      </c>
      <c r="AL102">
        <f t="shared" ca="1" si="21"/>
        <v>0.57509087209196341</v>
      </c>
      <c r="AM102">
        <f t="shared" ca="1" si="21"/>
        <v>0.49279752736038107</v>
      </c>
      <c r="AN102">
        <f t="shared" ca="1" si="21"/>
        <v>1.3169661181886503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1.110032488079971</v>
      </c>
      <c r="AS102">
        <f t="shared" ca="1" si="23"/>
        <v>1.5612966424942396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9">
        <v>112715</v>
      </c>
      <c r="C103" s="9">
        <v>68490</v>
      </c>
      <c r="D103" s="9">
        <v>150899</v>
      </c>
      <c r="E103" s="9">
        <v>5</v>
      </c>
      <c r="F103" s="9">
        <v>2</v>
      </c>
      <c r="G103" s="9">
        <v>559</v>
      </c>
      <c r="H103" s="9">
        <v>184</v>
      </c>
      <c r="I103" s="9">
        <v>377</v>
      </c>
      <c r="J103" s="9">
        <v>0</v>
      </c>
      <c r="K103" s="9">
        <v>0</v>
      </c>
      <c r="L103" s="9"/>
      <c r="M103">
        <f t="shared" si="16"/>
        <v>4.9594109036064414E-3</v>
      </c>
      <c r="N103">
        <f t="shared" si="16"/>
        <v>2.686523580084684E-3</v>
      </c>
      <c r="O103">
        <f t="shared" si="16"/>
        <v>2.4983598300850236E-3</v>
      </c>
      <c r="P103">
        <f t="shared" si="16"/>
        <v>0</v>
      </c>
      <c r="Q103">
        <f t="shared" si="16"/>
        <v>0</v>
      </c>
      <c r="S103">
        <f t="shared" si="18"/>
        <v>4.9841395663741154E-3</v>
      </c>
      <c r="T103">
        <f t="shared" si="18"/>
        <v>2.6937620599081138E-3</v>
      </c>
      <c r="U103">
        <f t="shared" si="18"/>
        <v>2.5046185745626879E-3</v>
      </c>
      <c r="V103">
        <f t="shared" si="18"/>
        <v>0</v>
      </c>
      <c r="W103">
        <f t="shared" si="18"/>
        <v>0</v>
      </c>
      <c r="Y103">
        <f t="shared" ca="1" si="17"/>
        <v>5.4566201577564387E-3</v>
      </c>
      <c r="Z103">
        <f t="shared" ca="1" si="17"/>
        <v>2.69057600256636E-3</v>
      </c>
      <c r="AA103">
        <f t="shared" ca="1" si="17"/>
        <v>2.408828785606271E-3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0.11996547624570821</v>
      </c>
      <c r="AG103">
        <f t="shared" ca="1" si="20"/>
        <v>6.8543573912439676E-2</v>
      </c>
      <c r="AH103">
        <f t="shared" ca="1" si="20"/>
        <v>5.8838509926614616E-2</v>
      </c>
      <c r="AI103">
        <f t="shared" ca="1" si="20"/>
        <v>0.15080428370037263</v>
      </c>
      <c r="AJ103" t="e">
        <f t="shared" ca="1" si="15"/>
        <v>#NUM!</v>
      </c>
      <c r="AL103">
        <f t="shared" ca="1" si="21"/>
        <v>0.5713608286108216</v>
      </c>
      <c r="AM103">
        <f t="shared" ca="1" si="21"/>
        <v>0.49046202097430158</v>
      </c>
      <c r="AN103">
        <f t="shared" ca="1" si="21"/>
        <v>1.2570640189140889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1.1028328094779496</v>
      </c>
      <c r="AS103">
        <f t="shared" ca="1" si="23"/>
        <v>1.5538972176256907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9">
        <v>112156</v>
      </c>
      <c r="C104" s="9">
        <v>68306</v>
      </c>
      <c r="D104" s="9">
        <v>150522</v>
      </c>
      <c r="E104" s="9">
        <v>5</v>
      </c>
      <c r="F104" s="9">
        <v>2</v>
      </c>
      <c r="G104" s="9">
        <v>606</v>
      </c>
      <c r="H104" s="9">
        <v>207</v>
      </c>
      <c r="I104" s="9">
        <v>390</v>
      </c>
      <c r="J104" s="9">
        <v>0</v>
      </c>
      <c r="K104" s="9">
        <v>0</v>
      </c>
      <c r="L104" s="9"/>
      <c r="M104">
        <f t="shared" si="16"/>
        <v>5.4031884161346699E-3</v>
      </c>
      <c r="N104">
        <f t="shared" si="16"/>
        <v>3.0304804848768777E-3</v>
      </c>
      <c r="O104">
        <f t="shared" si="16"/>
        <v>2.5909833778450992E-3</v>
      </c>
      <c r="P104">
        <f t="shared" si="16"/>
        <v>0</v>
      </c>
      <c r="Q104">
        <f t="shared" si="16"/>
        <v>0</v>
      </c>
      <c r="S104">
        <f t="shared" si="18"/>
        <v>5.4325548219469584E-3</v>
      </c>
      <c r="T104">
        <f t="shared" si="18"/>
        <v>3.0396945533053988E-3</v>
      </c>
      <c r="U104">
        <f t="shared" si="18"/>
        <v>2.5977154724779691E-3</v>
      </c>
      <c r="V104">
        <f t="shared" si="18"/>
        <v>0</v>
      </c>
      <c r="W104">
        <f t="shared" si="18"/>
        <v>0</v>
      </c>
      <c r="Y104">
        <f t="shared" ca="1" si="17"/>
        <v>5.9638892615073869E-3</v>
      </c>
      <c r="Z104">
        <f t="shared" ca="1" si="17"/>
        <v>3.0359904636273962E-3</v>
      </c>
      <c r="AA104">
        <f t="shared" ca="1" si="17"/>
        <v>2.4954146160174814E-3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0.12592936550721559</v>
      </c>
      <c r="AG104">
        <f t="shared" ca="1" si="20"/>
        <v>7.1579564376067079E-2</v>
      </c>
      <c r="AH104">
        <f t="shared" ca="1" si="20"/>
        <v>6.1333924542632097E-2</v>
      </c>
      <c r="AI104">
        <f t="shared" ca="1" si="20"/>
        <v>0.15080428370037263</v>
      </c>
      <c r="AJ104" t="e">
        <f t="shared" ca="1" si="15"/>
        <v>#NUM!</v>
      </c>
      <c r="AL104">
        <f t="shared" ca="1" si="21"/>
        <v>0.56841042665275454</v>
      </c>
      <c r="AM104">
        <f t="shared" ca="1" si="21"/>
        <v>0.48705021498037915</v>
      </c>
      <c r="AN104">
        <f t="shared" ca="1" si="21"/>
        <v>1.1975307196456235</v>
      </c>
      <c r="AO104" t="e">
        <f t="shared" ca="1" si="21"/>
        <v>#NUM!</v>
      </c>
      <c r="AQ104" t="str">
        <f t="shared" si="22"/>
        <v>2021-47</v>
      </c>
      <c r="AR104">
        <f t="shared" ca="1" si="23"/>
        <v>1.0971379842159248</v>
      </c>
      <c r="AS104">
        <f t="shared" ca="1" si="23"/>
        <v>1.5430878264510119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9">
        <v>111550</v>
      </c>
      <c r="C105" s="9">
        <v>68099</v>
      </c>
      <c r="D105" s="9">
        <v>150132</v>
      </c>
      <c r="E105" s="9">
        <v>5</v>
      </c>
      <c r="F105" s="9">
        <v>2</v>
      </c>
      <c r="G105" s="9">
        <v>617</v>
      </c>
      <c r="H105" s="9">
        <v>228</v>
      </c>
      <c r="I105" s="9">
        <v>397</v>
      </c>
      <c r="J105" s="9">
        <v>0</v>
      </c>
      <c r="K105" s="9">
        <v>0</v>
      </c>
      <c r="L105" s="9"/>
      <c r="M105">
        <f t="shared" si="16"/>
        <v>5.5311519497982971E-3</v>
      </c>
      <c r="N105">
        <f t="shared" si="16"/>
        <v>3.3480667851216611E-3</v>
      </c>
      <c r="O105">
        <f t="shared" si="16"/>
        <v>2.644339647776623E-3</v>
      </c>
      <c r="P105">
        <f t="shared" si="16"/>
        <v>0</v>
      </c>
      <c r="Q105">
        <f t="shared" si="16"/>
        <v>0</v>
      </c>
      <c r="S105">
        <f t="shared" si="18"/>
        <v>5.5619300891274733E-3</v>
      </c>
      <c r="T105">
        <f t="shared" si="18"/>
        <v>3.3593171518790602E-3</v>
      </c>
      <c r="U105">
        <f t="shared" si="18"/>
        <v>2.6513522727807958E-3</v>
      </c>
      <c r="V105">
        <f t="shared" si="18"/>
        <v>0</v>
      </c>
      <c r="W105">
        <f t="shared" si="18"/>
        <v>0</v>
      </c>
      <c r="Y105">
        <f t="shared" ca="1" si="17"/>
        <v>6.1226989220108229E-3</v>
      </c>
      <c r="Z105">
        <f t="shared" ca="1" si="17"/>
        <v>3.3551032550705852E-3</v>
      </c>
      <c r="AA105">
        <f t="shared" ca="1" si="17"/>
        <v>2.5439312229157468E-3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0.1320520644292264</v>
      </c>
      <c r="AG105">
        <f t="shared" ca="1" si="20"/>
        <v>7.4934667631137666E-2</v>
      </c>
      <c r="AH105">
        <f t="shared" ca="1" si="20"/>
        <v>6.3877855765547845E-2</v>
      </c>
      <c r="AI105">
        <f t="shared" ca="1" si="20"/>
        <v>0.15080428370037263</v>
      </c>
      <c r="AJ105" t="e">
        <f t="shared" ca="1" si="15"/>
        <v>#NUM!</v>
      </c>
      <c r="AL105">
        <f t="shared" ca="1" si="21"/>
        <v>0.5674630529634701</v>
      </c>
      <c r="AM105">
        <f t="shared" ca="1" si="21"/>
        <v>0.48373235239940776</v>
      </c>
      <c r="AN105">
        <f t="shared" ca="1" si="21"/>
        <v>1.1420062560339337</v>
      </c>
      <c r="AO105" t="e">
        <f t="shared" ca="1" si="21"/>
        <v>#NUM!</v>
      </c>
      <c r="AQ105" t="str">
        <f t="shared" si="22"/>
        <v>2021-48</v>
      </c>
      <c r="AR105">
        <f t="shared" ca="1" si="23"/>
        <v>1.0953093765566997</v>
      </c>
      <c r="AS105">
        <f t="shared" ca="1" si="23"/>
        <v>1.5325760697551638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9">
        <v>110933</v>
      </c>
      <c r="C106" s="9">
        <v>67871</v>
      </c>
      <c r="D106" s="9">
        <v>149735</v>
      </c>
      <c r="E106" s="9">
        <v>5</v>
      </c>
      <c r="F106" s="9">
        <v>2</v>
      </c>
      <c r="G106" s="9">
        <v>619</v>
      </c>
      <c r="H106" s="9">
        <v>217</v>
      </c>
      <c r="I106" s="9">
        <v>409</v>
      </c>
      <c r="J106" s="9">
        <v>0</v>
      </c>
      <c r="K106" s="9">
        <v>0</v>
      </c>
      <c r="L106" s="9"/>
      <c r="M106">
        <f t="shared" si="16"/>
        <v>5.5799446512759957E-3</v>
      </c>
      <c r="N106">
        <f t="shared" si="16"/>
        <v>3.1972418264059762E-3</v>
      </c>
      <c r="O106">
        <f t="shared" si="16"/>
        <v>2.7314923030687548E-3</v>
      </c>
      <c r="P106">
        <f t="shared" si="16"/>
        <v>0</v>
      </c>
      <c r="Q106">
        <f t="shared" si="16"/>
        <v>0</v>
      </c>
      <c r="S106">
        <f t="shared" si="18"/>
        <v>5.6112698675600085E-3</v>
      </c>
      <c r="T106">
        <f t="shared" si="18"/>
        <v>3.2074997197843787E-3</v>
      </c>
      <c r="U106">
        <f t="shared" si="18"/>
        <v>2.7389755012031986E-3</v>
      </c>
      <c r="V106">
        <f t="shared" si="18"/>
        <v>0</v>
      </c>
      <c r="W106">
        <f t="shared" si="18"/>
        <v>0</v>
      </c>
      <c r="Y106">
        <f t="shared" ca="1" si="17"/>
        <v>6.1939894234931143E-3</v>
      </c>
      <c r="Z106">
        <f t="shared" ca="1" si="17"/>
        <v>3.2033613796141431E-3</v>
      </c>
      <c r="AA106">
        <f t="shared" ca="1" si="17"/>
        <v>2.6249006908321583E-3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0.13824605385271951</v>
      </c>
      <c r="AG106">
        <f t="shared" ca="1" si="20"/>
        <v>7.8138029010751814E-2</v>
      </c>
      <c r="AH106">
        <f t="shared" ca="1" si="20"/>
        <v>6.6502756456379999E-2</v>
      </c>
      <c r="AI106">
        <f t="shared" ca="1" si="20"/>
        <v>0.15080428370037263</v>
      </c>
      <c r="AJ106" t="e">
        <f t="shared" ca="1" si="15"/>
        <v>#NUM!</v>
      </c>
      <c r="AL106">
        <f t="shared" ca="1" si="21"/>
        <v>0.5652098329981714</v>
      </c>
      <c r="AM106">
        <f t="shared" ca="1" si="21"/>
        <v>0.48104632720459956</v>
      </c>
      <c r="AN106">
        <f t="shared" ca="1" si="21"/>
        <v>1.0908396984772675</v>
      </c>
      <c r="AO106" t="e">
        <f t="shared" ca="1" si="21"/>
        <v>#NUM!</v>
      </c>
      <c r="AQ106" t="str">
        <f t="shared" si="22"/>
        <v>2021-49</v>
      </c>
      <c r="AR106">
        <f t="shared" ca="1" si="23"/>
        <v>1.0909602423839144</v>
      </c>
      <c r="AS106">
        <f t="shared" ca="1" si="23"/>
        <v>1.5240661201603027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9">
        <v>110314</v>
      </c>
      <c r="C107" s="9">
        <v>67654</v>
      </c>
      <c r="D107" s="9">
        <v>149326</v>
      </c>
      <c r="E107" s="9">
        <v>5</v>
      </c>
      <c r="F107" s="9">
        <v>2</v>
      </c>
      <c r="G107" s="9">
        <v>597</v>
      </c>
      <c r="H107" s="9">
        <v>181</v>
      </c>
      <c r="I107" s="9">
        <v>352</v>
      </c>
      <c r="J107" s="9">
        <v>0</v>
      </c>
      <c r="K107" s="9">
        <v>0</v>
      </c>
      <c r="L107" s="9"/>
      <c r="M107">
        <f t="shared" si="16"/>
        <v>5.4118244284496984E-3</v>
      </c>
      <c r="N107">
        <f t="shared" si="16"/>
        <v>2.6753776569012917E-3</v>
      </c>
      <c r="O107">
        <f t="shared" si="16"/>
        <v>2.3572586153784336E-3</v>
      </c>
      <c r="P107">
        <f t="shared" si="16"/>
        <v>0</v>
      </c>
      <c r="Q107">
        <f t="shared" si="16"/>
        <v>0</v>
      </c>
      <c r="S107">
        <f t="shared" si="18"/>
        <v>5.4412850604421909E-3</v>
      </c>
      <c r="T107">
        <f t="shared" si="18"/>
        <v>2.6825561119451129E-3</v>
      </c>
      <c r="U107">
        <f t="shared" si="18"/>
        <v>2.3628295123103754E-3</v>
      </c>
      <c r="V107">
        <f t="shared" si="18"/>
        <v>0</v>
      </c>
      <c r="W107">
        <f t="shared" si="18"/>
        <v>0</v>
      </c>
      <c r="Y107">
        <f t="shared" ca="1" si="17"/>
        <v>6.0228591504322337E-3</v>
      </c>
      <c r="Z107">
        <f t="shared" ca="1" si="17"/>
        <v>2.6789989813320375E-3</v>
      </c>
      <c r="AA107">
        <f t="shared" ca="1" si="17"/>
        <v>2.2617464334915446E-3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0.14426891300315176</v>
      </c>
      <c r="AG107">
        <f t="shared" ca="1" si="20"/>
        <v>8.0817027992083845E-2</v>
      </c>
      <c r="AH107">
        <f t="shared" ca="1" si="20"/>
        <v>6.8764502889871543E-2</v>
      </c>
      <c r="AI107">
        <f t="shared" ca="1" si="20"/>
        <v>0.15080428370037263</v>
      </c>
      <c r="AJ107" t="e">
        <f t="shared" ca="1" si="15"/>
        <v>#NUM!</v>
      </c>
      <c r="AL107">
        <f t="shared" ca="1" si="21"/>
        <v>0.56018324606298442</v>
      </c>
      <c r="AM107">
        <f t="shared" ca="1" si="21"/>
        <v>0.47664116585095007</v>
      </c>
      <c r="AN107">
        <f t="shared" ca="1" si="21"/>
        <v>1.0452999233249793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1.0812579934472915</v>
      </c>
      <c r="AS107">
        <f t="shared" ca="1" si="23"/>
        <v>1.5101095492579724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9">
        <v>109717</v>
      </c>
      <c r="C108" s="9">
        <v>67473</v>
      </c>
      <c r="D108" s="9">
        <v>148974</v>
      </c>
      <c r="E108" s="9">
        <v>5</v>
      </c>
      <c r="F108" s="9">
        <v>2</v>
      </c>
      <c r="G108" s="9">
        <v>522</v>
      </c>
      <c r="H108" s="9">
        <v>171</v>
      </c>
      <c r="I108" s="9">
        <v>351</v>
      </c>
      <c r="J108" s="9">
        <v>0</v>
      </c>
      <c r="K108" s="9">
        <v>0</v>
      </c>
      <c r="L108" s="9"/>
      <c r="M108">
        <f t="shared" si="16"/>
        <v>4.7576947966131043E-3</v>
      </c>
      <c r="N108">
        <f t="shared" si="16"/>
        <v>2.5343470721621983E-3</v>
      </c>
      <c r="O108">
        <f t="shared" si="16"/>
        <v>2.3561158322928833E-3</v>
      </c>
      <c r="P108">
        <f t="shared" si="16"/>
        <v>0</v>
      </c>
      <c r="Q108">
        <f t="shared" si="16"/>
        <v>0</v>
      </c>
      <c r="S108">
        <f t="shared" si="18"/>
        <v>4.7804477685905742E-3</v>
      </c>
      <c r="T108">
        <f t="shared" si="18"/>
        <v>2.5407876733577949E-3</v>
      </c>
      <c r="U108">
        <f t="shared" si="18"/>
        <v>2.3616813221573486E-3</v>
      </c>
      <c r="V108">
        <f t="shared" si="18"/>
        <v>0</v>
      </c>
      <c r="W108">
        <f t="shared" si="18"/>
        <v>0</v>
      </c>
      <c r="Y108">
        <f t="shared" ca="1" si="17"/>
        <v>5.3059326247092446E-3</v>
      </c>
      <c r="Z108">
        <f t="shared" ca="1" si="17"/>
        <v>2.5373275350563766E-3</v>
      </c>
      <c r="AA108">
        <f t="shared" ca="1" si="17"/>
        <v>2.257977554213119E-3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0.149574845627861</v>
      </c>
      <c r="AG108">
        <f t="shared" ca="1" si="20"/>
        <v>8.3354355527140225E-2</v>
      </c>
      <c r="AH108">
        <f t="shared" ca="1" si="20"/>
        <v>7.1022480444084657E-2</v>
      </c>
      <c r="AI108">
        <f t="shared" ca="1" si="20"/>
        <v>0.15080428370037263</v>
      </c>
      <c r="AJ108" t="e">
        <f t="shared" ca="1" si="15"/>
        <v>#NUM!</v>
      </c>
      <c r="AL108">
        <f t="shared" ca="1" si="21"/>
        <v>0.55727522349930458</v>
      </c>
      <c r="AM108">
        <f t="shared" ca="1" si="21"/>
        <v>0.47482904057803316</v>
      </c>
      <c r="AN108">
        <f t="shared" ca="1" si="21"/>
        <v>1.0082195510037193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1.0756449683091736</v>
      </c>
      <c r="AS108">
        <f t="shared" ca="1" si="23"/>
        <v>1.5043683169114166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9">
        <v>109195</v>
      </c>
      <c r="C109" s="9">
        <v>67302</v>
      </c>
      <c r="D109" s="9">
        <v>148623</v>
      </c>
      <c r="E109" s="9">
        <v>5</v>
      </c>
      <c r="F109" s="9">
        <v>2</v>
      </c>
      <c r="G109" s="9">
        <v>482</v>
      </c>
      <c r="H109" s="9">
        <v>168</v>
      </c>
      <c r="I109" s="9">
        <v>317</v>
      </c>
      <c r="J109" s="9">
        <v>0</v>
      </c>
      <c r="K109" s="9">
        <v>0</v>
      </c>
      <c r="L109" s="9"/>
      <c r="M109">
        <f t="shared" si="16"/>
        <v>4.4141215257108846E-3</v>
      </c>
      <c r="N109">
        <f t="shared" si="16"/>
        <v>2.4962111081394314E-3</v>
      </c>
      <c r="O109">
        <f t="shared" si="16"/>
        <v>2.1329134790712069E-3</v>
      </c>
      <c r="P109">
        <f t="shared" si="16"/>
        <v>0</v>
      </c>
      <c r="Q109">
        <f t="shared" si="16"/>
        <v>0</v>
      </c>
      <c r="S109">
        <f t="shared" si="18"/>
        <v>4.4336996457068276E-3</v>
      </c>
      <c r="T109">
        <f t="shared" si="18"/>
        <v>2.5024590769537215E-3</v>
      </c>
      <c r="U109">
        <f t="shared" si="18"/>
        <v>2.1374733368323125E-3</v>
      </c>
      <c r="V109">
        <f t="shared" si="18"/>
        <v>0</v>
      </c>
      <c r="W109">
        <f t="shared" si="18"/>
        <v>0</v>
      </c>
      <c r="Y109">
        <f t="shared" ca="1" si="17"/>
        <v>4.9345931072740769E-3</v>
      </c>
      <c r="Z109">
        <f t="shared" ca="1" si="17"/>
        <v>2.4989615159908478E-3</v>
      </c>
      <c r="AA109">
        <f t="shared" ca="1" si="17"/>
        <v>2.0412012685151497E-3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0.15450943873513506</v>
      </c>
      <c r="AG109">
        <f t="shared" ca="1" si="20"/>
        <v>8.5853317043131067E-2</v>
      </c>
      <c r="AH109">
        <f t="shared" ca="1" si="20"/>
        <v>7.3063681712599804E-2</v>
      </c>
      <c r="AI109">
        <f t="shared" ca="1" si="20"/>
        <v>0.15080428370037263</v>
      </c>
      <c r="AJ109" t="e">
        <f t="shared" ca="1" si="15"/>
        <v>#NUM!</v>
      </c>
      <c r="AL109">
        <f t="shared" ca="1" si="21"/>
        <v>0.55565095405144482</v>
      </c>
      <c r="AM109">
        <f t="shared" ca="1" si="21"/>
        <v>0.47287519979829751</v>
      </c>
      <c r="AN109">
        <f t="shared" ca="1" si="21"/>
        <v>0.97601987901131448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1.0725098257708101</v>
      </c>
      <c r="AS109">
        <f t="shared" ca="1" si="23"/>
        <v>1.4981780970340777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9">
        <v>108713</v>
      </c>
      <c r="C110" s="9">
        <v>67134</v>
      </c>
      <c r="D110" s="9">
        <v>148306</v>
      </c>
      <c r="E110" s="9">
        <v>5</v>
      </c>
      <c r="F110" s="9">
        <v>2</v>
      </c>
      <c r="G110" s="9">
        <v>461</v>
      </c>
      <c r="H110" s="9">
        <v>147</v>
      </c>
      <c r="I110" s="9">
        <v>303</v>
      </c>
      <c r="J110" s="9">
        <v>0</v>
      </c>
      <c r="K110" s="9">
        <v>0</v>
      </c>
      <c r="L110" s="9"/>
      <c r="M110">
        <f t="shared" si="16"/>
        <v>4.2405232124952856E-3</v>
      </c>
      <c r="N110">
        <f t="shared" si="16"/>
        <v>2.1896505496469747E-3</v>
      </c>
      <c r="O110">
        <f t="shared" si="16"/>
        <v>2.0430731056059769E-3</v>
      </c>
      <c r="P110">
        <f t="shared" si="16"/>
        <v>0</v>
      </c>
      <c r="Q110">
        <f t="shared" si="16"/>
        <v>0</v>
      </c>
      <c r="S110">
        <f t="shared" si="18"/>
        <v>4.2585882635710042E-3</v>
      </c>
      <c r="T110">
        <f t="shared" si="18"/>
        <v>2.1944565212888324E-3</v>
      </c>
      <c r="U110">
        <f t="shared" si="18"/>
        <v>2.047256513917098E-3</v>
      </c>
      <c r="V110">
        <f t="shared" si="18"/>
        <v>0</v>
      </c>
      <c r="W110">
        <f t="shared" si="18"/>
        <v>0</v>
      </c>
      <c r="Y110">
        <f t="shared" ca="1" si="17"/>
        <v>4.7527246773215737E-3</v>
      </c>
      <c r="Z110">
        <f t="shared" ca="1" si="17"/>
        <v>2.1913108532610106E-3</v>
      </c>
      <c r="AA110">
        <f t="shared" ca="1" si="17"/>
        <v>1.9527389243662889E-3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0.15926216341245664</v>
      </c>
      <c r="AG110">
        <f t="shared" ca="1" si="20"/>
        <v>8.8044627896392072E-2</v>
      </c>
      <c r="AH110">
        <f t="shared" ca="1" si="20"/>
        <v>7.5016420636966091E-2</v>
      </c>
      <c r="AI110">
        <f t="shared" ca="1" si="20"/>
        <v>0.15080428370037263</v>
      </c>
      <c r="AJ110" t="e">
        <f t="shared" ca="1" si="15"/>
        <v>#NUM!</v>
      </c>
      <c r="AL110">
        <f t="shared" ca="1" si="21"/>
        <v>0.55282828017584051</v>
      </c>
      <c r="AM110">
        <f t="shared" ca="1" si="21"/>
        <v>0.47102474956772256</v>
      </c>
      <c r="AN110">
        <f t="shared" ca="1" si="21"/>
        <v>0.94689335162313593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1.0670615394960206</v>
      </c>
      <c r="AS110">
        <f t="shared" ca="1" si="23"/>
        <v>1.4923154423499634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9">
        <v>108252</v>
      </c>
      <c r="C111" s="9">
        <v>66987</v>
      </c>
      <c r="D111" s="9">
        <v>148003</v>
      </c>
      <c r="E111" s="9">
        <v>5</v>
      </c>
      <c r="F111" s="9">
        <v>2</v>
      </c>
      <c r="G111" s="9">
        <v>425</v>
      </c>
      <c r="H111" s="9">
        <v>152</v>
      </c>
      <c r="I111" s="9">
        <v>333</v>
      </c>
      <c r="J111" s="9">
        <v>0</v>
      </c>
      <c r="K111" s="9">
        <v>0</v>
      </c>
      <c r="L111" s="9"/>
      <c r="M111">
        <f t="shared" si="16"/>
        <v>3.9260244614418207E-3</v>
      </c>
      <c r="N111">
        <f t="shared" si="16"/>
        <v>2.2690969889680086E-3</v>
      </c>
      <c r="O111">
        <f t="shared" si="16"/>
        <v>2.2499543928163617E-3</v>
      </c>
      <c r="P111">
        <f t="shared" si="16"/>
        <v>0</v>
      </c>
      <c r="Q111">
        <f t="shared" si="16"/>
        <v>0</v>
      </c>
      <c r="S111">
        <f t="shared" si="18"/>
        <v>3.9415039852155774E-3</v>
      </c>
      <c r="T111">
        <f t="shared" si="18"/>
        <v>2.2742584800655562E-3</v>
      </c>
      <c r="U111">
        <f t="shared" si="18"/>
        <v>2.2550290588005191E-3</v>
      </c>
      <c r="V111">
        <f t="shared" si="18"/>
        <v>0</v>
      </c>
      <c r="W111">
        <f t="shared" si="18"/>
        <v>0</v>
      </c>
      <c r="Y111">
        <f t="shared" ca="1" si="17"/>
        <v>4.4109374457414995E-3</v>
      </c>
      <c r="Z111">
        <f t="shared" ca="1" si="17"/>
        <v>2.2709169774124097E-3</v>
      </c>
      <c r="AA111">
        <f t="shared" ca="1" si="17"/>
        <v>2.1483788206476269E-3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0.16367310085819814</v>
      </c>
      <c r="AG111">
        <f t="shared" ca="1" si="20"/>
        <v>9.0315544873804485E-2</v>
      </c>
      <c r="AH111">
        <f t="shared" ca="1" si="20"/>
        <v>7.7164799457613717E-2</v>
      </c>
      <c r="AI111">
        <f t="shared" ca="1" si="20"/>
        <v>0.15080428370037263</v>
      </c>
      <c r="AJ111" t="e">
        <f t="shared" ca="1" si="15"/>
        <v>#NUM!</v>
      </c>
      <c r="AL111">
        <f t="shared" ca="1" si="21"/>
        <v>0.55180444679209306</v>
      </c>
      <c r="AM111">
        <f t="shared" ca="1" si="21"/>
        <v>0.47145681882368179</v>
      </c>
      <c r="AN111">
        <f t="shared" ca="1" si="21"/>
        <v>0.92137488023169611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1.0650853503866258</v>
      </c>
      <c r="AS111">
        <f t="shared" ca="1" si="23"/>
        <v>1.4936843377709033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9">
        <v>107827</v>
      </c>
      <c r="C112" s="9">
        <v>66835</v>
      </c>
      <c r="D112" s="9">
        <v>147670</v>
      </c>
      <c r="E112" s="9">
        <v>5</v>
      </c>
      <c r="F112" s="9">
        <v>2</v>
      </c>
      <c r="G112" s="9">
        <v>431</v>
      </c>
      <c r="H112" s="9">
        <v>160</v>
      </c>
      <c r="I112" s="9">
        <v>314</v>
      </c>
      <c r="J112" s="9">
        <v>0</v>
      </c>
      <c r="K112" s="9">
        <v>0</v>
      </c>
      <c r="L112" s="9"/>
      <c r="M112">
        <f t="shared" si="16"/>
        <v>3.9971435725745874E-3</v>
      </c>
      <c r="N112">
        <f t="shared" si="16"/>
        <v>2.3939552629610233E-3</v>
      </c>
      <c r="O112">
        <f t="shared" si="16"/>
        <v>2.1263628360533621E-3</v>
      </c>
      <c r="P112">
        <f t="shared" si="16"/>
        <v>0</v>
      </c>
      <c r="Q112">
        <f t="shared" si="16"/>
        <v>0</v>
      </c>
      <c r="S112">
        <f t="shared" si="18"/>
        <v>4.0131902348575594E-3</v>
      </c>
      <c r="T112">
        <f t="shared" si="18"/>
        <v>2.3997011890644466E-3</v>
      </c>
      <c r="U112">
        <f t="shared" si="18"/>
        <v>2.130894695942511E-3</v>
      </c>
      <c r="V112">
        <f t="shared" si="18"/>
        <v>0</v>
      </c>
      <c r="W112">
        <f t="shared" si="18"/>
        <v>0</v>
      </c>
      <c r="Y112">
        <f t="shared" ca="1" si="17"/>
        <v>4.5035044967932734E-3</v>
      </c>
      <c r="Z112">
        <f t="shared" ca="1" si="17"/>
        <v>2.3960894463744375E-3</v>
      </c>
      <c r="AA112">
        <f t="shared" ca="1" si="17"/>
        <v>2.0277177650443461E-3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0.1681766053549914</v>
      </c>
      <c r="AG112">
        <f t="shared" ca="1" si="20"/>
        <v>9.2711634320178926E-2</v>
      </c>
      <c r="AH112">
        <f t="shared" ca="1" si="20"/>
        <v>7.9192517222658063E-2</v>
      </c>
      <c r="AI112">
        <f t="shared" ca="1" si="20"/>
        <v>0.15080428370037263</v>
      </c>
      <c r="AJ112" t="e">
        <f t="shared" ca="1" si="15"/>
        <v>#NUM!</v>
      </c>
      <c r="AL112">
        <f t="shared" ca="1" si="21"/>
        <v>0.55127545311359372</v>
      </c>
      <c r="AM112">
        <f t="shared" ca="1" si="21"/>
        <v>0.4708890220223943</v>
      </c>
      <c r="AN112">
        <f t="shared" ca="1" si="21"/>
        <v>0.89670191274256705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1.0640642940673224</v>
      </c>
      <c r="AS112">
        <f t="shared" ca="1" si="23"/>
        <v>1.4918854260673127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9">
        <v>107396</v>
      </c>
      <c r="C113" s="9">
        <v>66675</v>
      </c>
      <c r="D113" s="9">
        <v>147356</v>
      </c>
      <c r="E113" s="9">
        <v>5</v>
      </c>
      <c r="F113" s="9">
        <v>2</v>
      </c>
      <c r="G113" s="9">
        <v>390</v>
      </c>
      <c r="H113" s="9">
        <v>149</v>
      </c>
      <c r="I113" s="9">
        <v>317</v>
      </c>
      <c r="J113" s="9">
        <v>0</v>
      </c>
      <c r="K113" s="9">
        <v>0</v>
      </c>
      <c r="L113" s="9"/>
      <c r="M113">
        <f t="shared" si="16"/>
        <v>3.6314201646243808E-3</v>
      </c>
      <c r="N113">
        <f t="shared" si="16"/>
        <v>2.2347206599175103E-3</v>
      </c>
      <c r="O113">
        <f t="shared" si="16"/>
        <v>2.1512527484459404E-3</v>
      </c>
      <c r="P113">
        <f t="shared" si="16"/>
        <v>0</v>
      </c>
      <c r="Q113">
        <f t="shared" si="16"/>
        <v>0</v>
      </c>
      <c r="S113">
        <f t="shared" si="18"/>
        <v>3.644659474375598E-3</v>
      </c>
      <c r="T113">
        <f t="shared" si="18"/>
        <v>2.2397267577587698E-3</v>
      </c>
      <c r="U113">
        <f t="shared" si="18"/>
        <v>2.1558914490792795E-3</v>
      </c>
      <c r="V113">
        <f t="shared" si="18"/>
        <v>0</v>
      </c>
      <c r="W113">
        <f t="shared" si="18"/>
        <v>0</v>
      </c>
      <c r="Y113">
        <f t="shared" ca="1" si="17"/>
        <v>4.1011885556469273E-3</v>
      </c>
      <c r="Z113">
        <f t="shared" ca="1" si="17"/>
        <v>2.2362755901311881E-3</v>
      </c>
      <c r="AA113">
        <f t="shared" ca="1" si="17"/>
        <v>2.049081374393651E-3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0.17227779391063833</v>
      </c>
      <c r="AG113">
        <f t="shared" ca="1" si="20"/>
        <v>9.4947909910310116E-2</v>
      </c>
      <c r="AH113">
        <f t="shared" ca="1" si="20"/>
        <v>8.1241598597051712E-2</v>
      </c>
      <c r="AI113">
        <f t="shared" ca="1" si="20"/>
        <v>0.15080428370037263</v>
      </c>
      <c r="AJ113" t="e">
        <f t="shared" ca="1" si="15"/>
        <v>#NUM!</v>
      </c>
      <c r="AL113">
        <f t="shared" ca="1" si="21"/>
        <v>0.55113260830098765</v>
      </c>
      <c r="AM113">
        <f t="shared" ca="1" si="21"/>
        <v>0.47157324663207778</v>
      </c>
      <c r="AN113">
        <f t="shared" ca="1" si="21"/>
        <v>0.87535532164171925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1.0637885769755702</v>
      </c>
      <c r="AS113">
        <f t="shared" ca="1" si="23"/>
        <v>1.4940532080193303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9">
        <v>107006</v>
      </c>
      <c r="C114" s="9">
        <v>66526</v>
      </c>
      <c r="D114" s="9">
        <v>147039</v>
      </c>
      <c r="E114" s="9">
        <v>5</v>
      </c>
      <c r="F114" s="9">
        <v>2</v>
      </c>
      <c r="G114" s="9">
        <v>486</v>
      </c>
      <c r="H114" s="9">
        <v>158</v>
      </c>
      <c r="I114" s="9">
        <v>364</v>
      </c>
      <c r="J114" s="9">
        <v>0</v>
      </c>
      <c r="K114" s="9">
        <v>0</v>
      </c>
      <c r="L114" s="9"/>
      <c r="M114">
        <f t="shared" si="16"/>
        <v>4.5418013943143371E-3</v>
      </c>
      <c r="N114">
        <f t="shared" si="16"/>
        <v>2.375011273787692E-3</v>
      </c>
      <c r="O114">
        <f t="shared" si="16"/>
        <v>2.4755337019430218E-3</v>
      </c>
      <c r="P114">
        <f t="shared" si="16"/>
        <v>0</v>
      </c>
      <c r="Q114">
        <f t="shared" si="16"/>
        <v>0</v>
      </c>
      <c r="S114">
        <f t="shared" si="18"/>
        <v>4.5625313844889449E-3</v>
      </c>
      <c r="T114">
        <f t="shared" si="18"/>
        <v>2.3806665052892731E-3</v>
      </c>
      <c r="U114">
        <f t="shared" si="18"/>
        <v>2.4816784510974894E-3</v>
      </c>
      <c r="V114">
        <f t="shared" si="18"/>
        <v>0</v>
      </c>
      <c r="W114">
        <f t="shared" si="18"/>
        <v>0</v>
      </c>
      <c r="Y114">
        <f t="shared" ca="1" si="17"/>
        <v>5.1481426107726118E-3</v>
      </c>
      <c r="Z114">
        <f t="shared" ca="1" si="17"/>
        <v>2.3769129223820489E-3</v>
      </c>
      <c r="AA114">
        <f t="shared" ca="1" si="17"/>
        <v>2.3559421568156882E-3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0.17742593652141095</v>
      </c>
      <c r="AG114">
        <f t="shared" ca="1" si="20"/>
        <v>9.732482283269217E-2</v>
      </c>
      <c r="AH114">
        <f t="shared" ca="1" si="20"/>
        <v>8.3597540753867397E-2</v>
      </c>
      <c r="AI114">
        <f t="shared" ca="1" si="20"/>
        <v>0.15080428370037263</v>
      </c>
      <c r="AJ114" t="e">
        <f t="shared" ca="1" si="15"/>
        <v>#NUM!</v>
      </c>
      <c r="AL114">
        <f t="shared" ca="1" si="21"/>
        <v>0.54853774335832495</v>
      </c>
      <c r="AM114">
        <f t="shared" ca="1" si="21"/>
        <v>0.47116865996522006</v>
      </c>
      <c r="AN114">
        <f t="shared" ca="1" si="21"/>
        <v>0.84995625023613308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1.0587800043685009</v>
      </c>
      <c r="AS114">
        <f t="shared" ca="1" si="23"/>
        <v>1.4927713838025034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9">
        <v>106520</v>
      </c>
      <c r="C115" s="9">
        <v>66368</v>
      </c>
      <c r="D115" s="9">
        <v>146675</v>
      </c>
      <c r="E115" s="9">
        <v>5</v>
      </c>
      <c r="F115" s="9">
        <v>2</v>
      </c>
      <c r="G115" s="9">
        <v>469</v>
      </c>
      <c r="H115" s="9">
        <v>166</v>
      </c>
      <c r="I115" s="9">
        <v>383</v>
      </c>
      <c r="J115" s="9">
        <v>0</v>
      </c>
      <c r="K115" s="9">
        <v>0</v>
      </c>
      <c r="L115" s="9"/>
      <c r="M115">
        <f t="shared" si="16"/>
        <v>4.4029290274126926E-3</v>
      </c>
      <c r="N115">
        <f t="shared" si="16"/>
        <v>2.5012054001928639E-3</v>
      </c>
      <c r="O115">
        <f t="shared" si="16"/>
        <v>2.6112152718595536E-3</v>
      </c>
      <c r="P115">
        <f t="shared" si="16"/>
        <v>0</v>
      </c>
      <c r="Q115">
        <f t="shared" si="16"/>
        <v>0</v>
      </c>
      <c r="S115">
        <f t="shared" si="18"/>
        <v>4.4224077507942347E-3</v>
      </c>
      <c r="T115">
        <f t="shared" si="18"/>
        <v>2.5074784292975411E-3</v>
      </c>
      <c r="U115">
        <f t="shared" si="18"/>
        <v>2.6180530634842681E-3</v>
      </c>
      <c r="V115">
        <f t="shared" si="18"/>
        <v>0</v>
      </c>
      <c r="W115">
        <f t="shared" si="18"/>
        <v>0</v>
      </c>
      <c r="Y115">
        <f t="shared" ca="1" si="17"/>
        <v>5.0037477945530685E-3</v>
      </c>
      <c r="Z115">
        <f t="shared" ca="1" si="17"/>
        <v>2.503435122380813E-3</v>
      </c>
      <c r="AA115">
        <f t="shared" ca="1" si="17"/>
        <v>2.4824719873137242E-3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0.18242968431596401</v>
      </c>
      <c r="AG115">
        <f t="shared" ca="1" si="20"/>
        <v>9.9828257955072983E-2</v>
      </c>
      <c r="AH115">
        <f t="shared" ca="1" si="20"/>
        <v>8.6080012741181128E-2</v>
      </c>
      <c r="AI115">
        <f t="shared" ca="1" si="20"/>
        <v>0.15080428370037263</v>
      </c>
      <c r="AJ115" t="e">
        <f t="shared" ca="1" si="15"/>
        <v>#NUM!</v>
      </c>
      <c r="AL115">
        <f t="shared" ca="1" si="21"/>
        <v>0.54721499041884403</v>
      </c>
      <c r="AM115">
        <f t="shared" ca="1" si="21"/>
        <v>0.47185310364344285</v>
      </c>
      <c r="AN115">
        <f t="shared" ca="1" si="21"/>
        <v>0.82664334077990886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1.0562268448457528</v>
      </c>
      <c r="AS115">
        <f t="shared" ca="1" si="23"/>
        <v>1.4949398598143648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9">
        <v>106051</v>
      </c>
      <c r="C116" s="9">
        <v>66202</v>
      </c>
      <c r="D116" s="9">
        <v>146292</v>
      </c>
      <c r="E116" s="9">
        <v>5</v>
      </c>
      <c r="F116" s="9">
        <v>2</v>
      </c>
      <c r="G116" s="9">
        <v>500</v>
      </c>
      <c r="H116" s="9">
        <v>156</v>
      </c>
      <c r="I116" s="9">
        <v>352</v>
      </c>
      <c r="J116" s="9">
        <v>0</v>
      </c>
      <c r="K116" s="9">
        <v>0</v>
      </c>
      <c r="L116" s="9"/>
      <c r="M116">
        <f t="shared" si="16"/>
        <v>4.7147127325532058E-3</v>
      </c>
      <c r="N116">
        <f t="shared" si="16"/>
        <v>2.3564242772121688E-3</v>
      </c>
      <c r="O116">
        <f t="shared" si="16"/>
        <v>2.4061466108878135E-3</v>
      </c>
      <c r="P116">
        <f t="shared" si="16"/>
        <v>0</v>
      </c>
      <c r="Q116">
        <f t="shared" si="16"/>
        <v>0</v>
      </c>
      <c r="S116">
        <f t="shared" si="18"/>
        <v>4.7370554043723E-3</v>
      </c>
      <c r="T116">
        <f t="shared" si="18"/>
        <v>2.3619912262215379E-3</v>
      </c>
      <c r="U116">
        <f t="shared" si="18"/>
        <v>2.4119512857811733E-3</v>
      </c>
      <c r="V116">
        <f t="shared" si="18"/>
        <v>0</v>
      </c>
      <c r="W116">
        <f t="shared" si="18"/>
        <v>0</v>
      </c>
      <c r="Y116">
        <f t="shared" ca="1" si="17"/>
        <v>5.3744870220834165E-3</v>
      </c>
      <c r="Z116">
        <f t="shared" ca="1" si="17"/>
        <v>2.3580979491172327E-3</v>
      </c>
      <c r="AA116">
        <f t="shared" ca="1" si="17"/>
        <v>2.2843426163189676E-3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0.18780417133804744</v>
      </c>
      <c r="AG116">
        <f t="shared" ca="1" si="20"/>
        <v>0.10218635590419022</v>
      </c>
      <c r="AH116">
        <f t="shared" ca="1" si="20"/>
        <v>8.8364355357500091E-2</v>
      </c>
      <c r="AI116">
        <f t="shared" ca="1" si="20"/>
        <v>0.15080428370037263</v>
      </c>
      <c r="AJ116" t="e">
        <f t="shared" ca="1" si="15"/>
        <v>#NUM!</v>
      </c>
      <c r="AL116">
        <f t="shared" ca="1" si="21"/>
        <v>0.54411121529486595</v>
      </c>
      <c r="AM116">
        <f t="shared" ca="1" si="21"/>
        <v>0.47051327309681679</v>
      </c>
      <c r="AN116">
        <f t="shared" ca="1" si="21"/>
        <v>0.80298686991848001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1.0502359808092965</v>
      </c>
      <c r="AS116">
        <f t="shared" ca="1" si="23"/>
        <v>1.4906949664904001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9">
        <v>105551</v>
      </c>
      <c r="C117" s="9">
        <v>66046</v>
      </c>
      <c r="D117" s="9">
        <v>145940</v>
      </c>
      <c r="E117" s="9">
        <v>5</v>
      </c>
      <c r="F117" s="9">
        <v>2</v>
      </c>
      <c r="G117" s="9">
        <v>487</v>
      </c>
      <c r="H117" s="9">
        <v>160</v>
      </c>
      <c r="I117" s="9">
        <v>342</v>
      </c>
      <c r="J117" s="9">
        <v>0</v>
      </c>
      <c r="K117" s="9">
        <v>0</v>
      </c>
      <c r="L117" s="9"/>
      <c r="M117">
        <f t="shared" si="16"/>
        <v>4.6138833360176599E-3</v>
      </c>
      <c r="N117">
        <f t="shared" si="16"/>
        <v>2.422553977530812E-3</v>
      </c>
      <c r="O117">
        <f t="shared" si="16"/>
        <v>2.3434288063587778E-3</v>
      </c>
      <c r="P117">
        <f t="shared" si="16"/>
        <v>0</v>
      </c>
      <c r="Q117">
        <f t="shared" si="16"/>
        <v>0</v>
      </c>
      <c r="S117">
        <f t="shared" si="18"/>
        <v>4.6352782300811629E-3</v>
      </c>
      <c r="T117">
        <f t="shared" si="18"/>
        <v>2.4284381906750714E-3</v>
      </c>
      <c r="U117">
        <f t="shared" si="18"/>
        <v>2.3489344444878233E-3</v>
      </c>
      <c r="V117">
        <f t="shared" si="18"/>
        <v>0</v>
      </c>
      <c r="W117">
        <f t="shared" si="18"/>
        <v>0</v>
      </c>
      <c r="Y117">
        <f t="shared" ca="1" si="17"/>
        <v>5.2734676590052675E-3</v>
      </c>
      <c r="Z117">
        <f t="shared" ca="1" si="17"/>
        <v>2.4243484447261567E-3</v>
      </c>
      <c r="AA117">
        <f t="shared" ca="1" si="17"/>
        <v>2.2220324874010072E-3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0.19307763899705271</v>
      </c>
      <c r="AG117">
        <f t="shared" ca="1" si="20"/>
        <v>0.10461070434891637</v>
      </c>
      <c r="AH117">
        <f t="shared" ca="1" si="20"/>
        <v>9.0586387844901098E-2</v>
      </c>
      <c r="AI117">
        <f t="shared" ca="1" si="20"/>
        <v>0.15080428370037263</v>
      </c>
      <c r="AJ117" t="e">
        <f t="shared" ca="1" si="15"/>
        <v>#NUM!</v>
      </c>
      <c r="AL117">
        <f t="shared" ca="1" si="21"/>
        <v>0.54180641990610434</v>
      </c>
      <c r="AM117">
        <f t="shared" ca="1" si="21"/>
        <v>0.46917078702357595</v>
      </c>
      <c r="AN117">
        <f t="shared" ca="1" si="21"/>
        <v>0.78105514695399103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1.0457872964638193</v>
      </c>
      <c r="AS117">
        <f t="shared" ca="1" si="23"/>
        <v>1.4864416598434018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9">
        <v>105064</v>
      </c>
      <c r="C118" s="9">
        <v>65886</v>
      </c>
      <c r="D118" s="9">
        <v>145598</v>
      </c>
      <c r="E118" s="9">
        <v>5</v>
      </c>
      <c r="F118" s="9">
        <v>2</v>
      </c>
      <c r="G118" s="9">
        <v>433</v>
      </c>
      <c r="H118" s="9">
        <v>138</v>
      </c>
      <c r="I118" s="9">
        <v>322</v>
      </c>
      <c r="J118" s="9">
        <v>0</v>
      </c>
      <c r="K118" s="9">
        <v>0</v>
      </c>
      <c r="L118" s="9"/>
      <c r="M118">
        <f t="shared" si="16"/>
        <v>4.1212974948602755E-3</v>
      </c>
      <c r="N118">
        <f t="shared" si="16"/>
        <v>2.0945269101174755E-3</v>
      </c>
      <c r="O118">
        <f t="shared" si="16"/>
        <v>2.2115688402313217E-3</v>
      </c>
      <c r="P118">
        <f t="shared" si="16"/>
        <v>0</v>
      </c>
      <c r="Q118">
        <f t="shared" si="16"/>
        <v>0</v>
      </c>
      <c r="S118">
        <f t="shared" si="18"/>
        <v>4.1383587843323247E-3</v>
      </c>
      <c r="T118">
        <f t="shared" si="18"/>
        <v>2.0989239317246362E-3</v>
      </c>
      <c r="U118">
        <f t="shared" si="18"/>
        <v>2.2164716252192867E-3</v>
      </c>
      <c r="V118">
        <f t="shared" si="18"/>
        <v>0</v>
      </c>
      <c r="W118">
        <f t="shared" si="18"/>
        <v>0</v>
      </c>
      <c r="Y118">
        <f t="shared" ca="1" si="17"/>
        <v>4.7210711385302136E-3</v>
      </c>
      <c r="Z118">
        <f t="shared" ca="1" si="17"/>
        <v>2.095313978535655E-3</v>
      </c>
      <c r="AA118">
        <f t="shared" ca="1" si="17"/>
        <v>2.0942497962839059E-3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0.19779871013558292</v>
      </c>
      <c r="AG118">
        <f t="shared" ca="1" si="20"/>
        <v>0.10670601832745202</v>
      </c>
      <c r="AH118">
        <f t="shared" ca="1" si="20"/>
        <v>9.2680637641185004E-2</v>
      </c>
      <c r="AI118">
        <f t="shared" ca="1" si="20"/>
        <v>0.15080428370037263</v>
      </c>
      <c r="AJ118" t="e">
        <f t="shared" ca="1" si="15"/>
        <v>#NUM!</v>
      </c>
      <c r="AL118">
        <f t="shared" ca="1" si="21"/>
        <v>0.53946771571113594</v>
      </c>
      <c r="AM118">
        <f t="shared" ca="1" si="21"/>
        <v>0.46856037421910496</v>
      </c>
      <c r="AN118">
        <f t="shared" ca="1" si="21"/>
        <v>0.76241287719723994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1.041273161807186</v>
      </c>
      <c r="AS118">
        <f t="shared" ca="1" si="23"/>
        <v>1.4845077307767101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9">
        <v>104631</v>
      </c>
      <c r="C119" s="9">
        <v>65748</v>
      </c>
      <c r="D119" s="9">
        <v>145276</v>
      </c>
      <c r="E119" s="9">
        <v>5</v>
      </c>
      <c r="F119" s="9">
        <v>2</v>
      </c>
      <c r="G119" s="9">
        <v>439</v>
      </c>
      <c r="H119" s="9">
        <v>158</v>
      </c>
      <c r="I119" s="9">
        <v>321</v>
      </c>
      <c r="J119" s="9">
        <v>0</v>
      </c>
      <c r="K119" s="9">
        <v>0</v>
      </c>
      <c r="L119" s="9"/>
      <c r="M119">
        <f t="shared" si="16"/>
        <v>4.1956972598942953E-3</v>
      </c>
      <c r="N119">
        <f t="shared" si="16"/>
        <v>2.4031149236478674E-3</v>
      </c>
      <c r="O119">
        <f t="shared" si="16"/>
        <v>2.2095872683719265E-3</v>
      </c>
      <c r="P119">
        <f t="shared" si="16"/>
        <v>0</v>
      </c>
      <c r="Q119">
        <f t="shared" si="16"/>
        <v>0</v>
      </c>
      <c r="S119">
        <f t="shared" si="18"/>
        <v>4.2133815403151264E-3</v>
      </c>
      <c r="T119">
        <f t="shared" si="18"/>
        <v>2.4089049611804823E-3</v>
      </c>
      <c r="U119">
        <f t="shared" si="18"/>
        <v>2.2144812609433944E-3</v>
      </c>
      <c r="V119">
        <f t="shared" si="18"/>
        <v>0</v>
      </c>
      <c r="W119">
        <f t="shared" si="18"/>
        <v>0</v>
      </c>
      <c r="Y119">
        <f t="shared" ca="1" si="17"/>
        <v>4.8198677027037722E-3</v>
      </c>
      <c r="Z119">
        <f t="shared" ca="1" si="17"/>
        <v>2.4046756309699566E-3</v>
      </c>
      <c r="AA119">
        <f t="shared" ca="1" si="17"/>
        <v>2.0898981118029087E-3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0.20261857783828668</v>
      </c>
      <c r="AG119">
        <f t="shared" ca="1" si="20"/>
        <v>0.10911069395842198</v>
      </c>
      <c r="AH119">
        <f t="shared" ca="1" si="20"/>
        <v>9.4770535752987911E-2</v>
      </c>
      <c r="AI119">
        <f t="shared" ca="1" si="20"/>
        <v>0.15080428370037263</v>
      </c>
      <c r="AJ119" t="e">
        <f t="shared" ca="1" si="15"/>
        <v>#NUM!</v>
      </c>
      <c r="AL119">
        <f t="shared" ca="1" si="21"/>
        <v>0.53850291085107238</v>
      </c>
      <c r="AM119">
        <f t="shared" ca="1" si="21"/>
        <v>0.46772875796525371</v>
      </c>
      <c r="AN119">
        <f t="shared" ca="1" si="21"/>
        <v>0.7442766863201068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1.0394109087419752</v>
      </c>
      <c r="AS119">
        <f t="shared" ca="1" si="23"/>
        <v>1.4818729779768405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9">
        <v>104192</v>
      </c>
      <c r="C120" s="9">
        <v>65590</v>
      </c>
      <c r="D120" s="9">
        <v>144955</v>
      </c>
      <c r="E120" s="9">
        <v>5</v>
      </c>
      <c r="F120" s="9">
        <v>2</v>
      </c>
      <c r="G120" s="9">
        <v>390</v>
      </c>
      <c r="H120" s="9">
        <v>148</v>
      </c>
      <c r="I120" s="9">
        <v>336</v>
      </c>
      <c r="J120" s="9">
        <v>0</v>
      </c>
      <c r="K120" s="9">
        <v>0</v>
      </c>
      <c r="L120" s="9"/>
      <c r="M120">
        <f t="shared" si="16"/>
        <v>3.7430896805896808E-3</v>
      </c>
      <c r="N120">
        <f t="shared" si="16"/>
        <v>2.2564415307211464E-3</v>
      </c>
      <c r="O120">
        <f t="shared" si="16"/>
        <v>2.3179607464385498E-3</v>
      </c>
      <c r="P120">
        <f t="shared" si="16"/>
        <v>0</v>
      </c>
      <c r="Q120">
        <f t="shared" si="16"/>
        <v>0</v>
      </c>
      <c r="S120">
        <f t="shared" si="18"/>
        <v>3.7571574611032104E-3</v>
      </c>
      <c r="T120">
        <f t="shared" si="18"/>
        <v>2.2615455377267475E-3</v>
      </c>
      <c r="U120">
        <f t="shared" si="18"/>
        <v>2.3233472167721232E-3</v>
      </c>
      <c r="V120">
        <f t="shared" si="18"/>
        <v>0</v>
      </c>
      <c r="W120">
        <f t="shared" si="18"/>
        <v>0</v>
      </c>
      <c r="Y120">
        <f t="shared" ca="1" si="17"/>
        <v>4.3097854558681488E-3</v>
      </c>
      <c r="Z120">
        <f t="shared" ca="1" si="17"/>
        <v>2.2574939671856442E-3</v>
      </c>
      <c r="AA120">
        <f t="shared" ca="1" si="17"/>
        <v>2.1900499518893385E-3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0.20692836329415484</v>
      </c>
      <c r="AG120">
        <f t="shared" ca="1" si="20"/>
        <v>0.11136818792560763</v>
      </c>
      <c r="AH120">
        <f t="shared" ca="1" si="20"/>
        <v>9.6960585704877256E-2</v>
      </c>
      <c r="AI120">
        <f t="shared" ca="1" si="20"/>
        <v>0.15080428370037263</v>
      </c>
      <c r="AJ120" t="e">
        <f t="shared" ca="1" si="15"/>
        <v>#NUM!</v>
      </c>
      <c r="AL120">
        <f t="shared" ca="1" si="21"/>
        <v>0.53819682402501012</v>
      </c>
      <c r="AM120">
        <f t="shared" ca="1" si="21"/>
        <v>0.46857078537389718</v>
      </c>
      <c r="AN120">
        <f t="shared" ca="1" si="21"/>
        <v>0.72877531769774762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1.0388201041620548</v>
      </c>
      <c r="AS120">
        <f t="shared" ca="1" si="23"/>
        <v>1.4845407157251302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9">
        <v>103802</v>
      </c>
      <c r="C121" s="9">
        <v>65442</v>
      </c>
      <c r="D121" s="9">
        <v>144619</v>
      </c>
      <c r="E121" s="9">
        <v>5</v>
      </c>
      <c r="F121" s="9">
        <v>2</v>
      </c>
      <c r="G121" s="9">
        <v>436</v>
      </c>
      <c r="H121" s="9">
        <v>147</v>
      </c>
      <c r="I121" s="9">
        <v>321</v>
      </c>
      <c r="J121" s="9">
        <v>0</v>
      </c>
      <c r="K121" s="9">
        <v>0</v>
      </c>
      <c r="L121" s="9"/>
      <c r="M121">
        <f t="shared" si="16"/>
        <v>4.2003044257336083E-3</v>
      </c>
      <c r="N121">
        <f t="shared" si="16"/>
        <v>2.2462638672412212E-3</v>
      </c>
      <c r="O121">
        <f t="shared" si="16"/>
        <v>2.219625360429819E-3</v>
      </c>
      <c r="P121">
        <f t="shared" si="16"/>
        <v>0</v>
      </c>
      <c r="Q121">
        <f t="shared" si="16"/>
        <v>0</v>
      </c>
      <c r="S121">
        <f t="shared" si="18"/>
        <v>4.2180276535191113E-3</v>
      </c>
      <c r="T121">
        <f t="shared" si="18"/>
        <v>2.251321878987893E-3</v>
      </c>
      <c r="U121">
        <f t="shared" si="18"/>
        <v>2.2245639743954065E-3</v>
      </c>
      <c r="V121">
        <f t="shared" si="18"/>
        <v>0</v>
      </c>
      <c r="W121">
        <f t="shared" si="18"/>
        <v>0</v>
      </c>
      <c r="Y121">
        <f t="shared" ca="1" si="17"/>
        <v>4.8517409272316415E-3</v>
      </c>
      <c r="Z121">
        <f t="shared" ca="1" si="17"/>
        <v>2.2472080328325462E-3</v>
      </c>
      <c r="AA121">
        <f t="shared" ca="1" si="17"/>
        <v>2.0944577295881487E-3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0.21178010422138649</v>
      </c>
      <c r="AG121">
        <f t="shared" ca="1" si="20"/>
        <v>0.11361539595844017</v>
      </c>
      <c r="AH121">
        <f t="shared" ca="1" si="20"/>
        <v>9.9055043434465403E-2</v>
      </c>
      <c r="AI121">
        <f t="shared" ca="1" si="20"/>
        <v>0.15080428370037263</v>
      </c>
      <c r="AJ121" t="e">
        <f t="shared" ca="1" si="15"/>
        <v>#NUM!</v>
      </c>
      <c r="AL121">
        <f t="shared" ca="1" si="21"/>
        <v>0.53647813790700172</v>
      </c>
      <c r="AM121">
        <f t="shared" ca="1" si="21"/>
        <v>0.46772591692993598</v>
      </c>
      <c r="AN121">
        <f t="shared" ca="1" si="21"/>
        <v>0.71207956127327166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1.0355027198661406</v>
      </c>
      <c r="AS121">
        <f t="shared" ca="1" si="23"/>
        <v>1.4818639769192934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9">
        <v>103366</v>
      </c>
      <c r="C122" s="9">
        <v>65295</v>
      </c>
      <c r="D122" s="9">
        <v>144298</v>
      </c>
      <c r="E122" s="9">
        <v>5</v>
      </c>
      <c r="F122" s="9">
        <v>2</v>
      </c>
      <c r="G122" s="9">
        <v>420</v>
      </c>
      <c r="H122" s="9">
        <v>165</v>
      </c>
      <c r="I122" s="9">
        <v>338</v>
      </c>
      <c r="J122" s="9">
        <v>0</v>
      </c>
      <c r="K122" s="9">
        <v>0</v>
      </c>
      <c r="L122" s="9"/>
      <c r="M122">
        <f t="shared" si="16"/>
        <v>4.0632316235512641E-3</v>
      </c>
      <c r="N122">
        <f t="shared" si="16"/>
        <v>2.5269928784746151E-3</v>
      </c>
      <c r="O122">
        <f t="shared" si="16"/>
        <v>2.3423748076896421E-3</v>
      </c>
      <c r="P122">
        <f t="shared" si="16"/>
        <v>0</v>
      </c>
      <c r="Q122">
        <f t="shared" si="16"/>
        <v>0</v>
      </c>
      <c r="S122">
        <f t="shared" si="18"/>
        <v>4.0798144908092901E-3</v>
      </c>
      <c r="T122">
        <f t="shared" si="18"/>
        <v>2.5333961039276961E-3</v>
      </c>
      <c r="U122">
        <f t="shared" si="18"/>
        <v>2.3478754881166748E-3</v>
      </c>
      <c r="V122">
        <f t="shared" si="18"/>
        <v>0</v>
      </c>
      <c r="W122">
        <f t="shared" si="18"/>
        <v>0</v>
      </c>
      <c r="Y122">
        <f t="shared" ca="1" si="17"/>
        <v>4.7056597430400688E-3</v>
      </c>
      <c r="Z122">
        <f t="shared" ca="1" si="17"/>
        <v>2.5286761372200796E-3</v>
      </c>
      <c r="AA122">
        <f t="shared" ca="1" si="17"/>
        <v>2.2079465709738066E-3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0.21648576396442656</v>
      </c>
      <c r="AG122">
        <f t="shared" ca="1" si="20"/>
        <v>0.11614407209566024</v>
      </c>
      <c r="AH122">
        <f t="shared" ca="1" si="20"/>
        <v>0.10126299000543922</v>
      </c>
      <c r="AI122">
        <f t="shared" ca="1" si="20"/>
        <v>0.15080428370037263</v>
      </c>
      <c r="AJ122" t="e">
        <f t="shared" ca="1" si="15"/>
        <v>#NUM!</v>
      </c>
      <c r="AL122">
        <f t="shared" ca="1" si="21"/>
        <v>0.53649750435666199</v>
      </c>
      <c r="AM122">
        <f t="shared" ca="1" si="21"/>
        <v>0.46775819412346664</v>
      </c>
      <c r="AN122">
        <f t="shared" ca="1" si="21"/>
        <v>0.69660138818713802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1.0355401007207932</v>
      </c>
      <c r="AS122">
        <f t="shared" ca="1" si="23"/>
        <v>1.4819662385401229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9">
        <v>102946</v>
      </c>
      <c r="C123" s="9">
        <v>65130</v>
      </c>
      <c r="D123" s="9">
        <v>143960</v>
      </c>
      <c r="E123" s="9">
        <v>5</v>
      </c>
      <c r="F123" s="9">
        <v>2</v>
      </c>
      <c r="G123" s="9">
        <v>419</v>
      </c>
      <c r="H123" s="9">
        <v>159</v>
      </c>
      <c r="I123" s="9">
        <v>351</v>
      </c>
      <c r="J123" s="9">
        <v>0</v>
      </c>
      <c r="K123" s="9">
        <v>0</v>
      </c>
      <c r="L123" s="9"/>
      <c r="M123">
        <f t="shared" si="16"/>
        <v>4.0700950012627982E-3</v>
      </c>
      <c r="N123">
        <f t="shared" si="16"/>
        <v>2.4412713035467525E-3</v>
      </c>
      <c r="O123">
        <f t="shared" si="16"/>
        <v>2.4381772714642956E-3</v>
      </c>
      <c r="P123">
        <f t="shared" si="16"/>
        <v>0</v>
      </c>
      <c r="Q123">
        <f t="shared" si="16"/>
        <v>0</v>
      </c>
      <c r="S123">
        <f t="shared" si="18"/>
        <v>4.0867340618265116E-3</v>
      </c>
      <c r="T123">
        <f t="shared" si="18"/>
        <v>2.4472469156158264E-3</v>
      </c>
      <c r="U123">
        <f t="shared" si="18"/>
        <v>2.444137726283773E-3</v>
      </c>
      <c r="V123">
        <f t="shared" si="18"/>
        <v>0</v>
      </c>
      <c r="W123">
        <f t="shared" si="18"/>
        <v>0</v>
      </c>
      <c r="Y123">
        <f t="shared" ca="1" si="17"/>
        <v>4.7265951770596847E-3</v>
      </c>
      <c r="Z123">
        <f t="shared" ca="1" si="17"/>
        <v>2.4425998546741766E-3</v>
      </c>
      <c r="AA123">
        <f t="shared" ca="1" si="17"/>
        <v>2.2957572830253664E-3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0.22121235914148624</v>
      </c>
      <c r="AG123">
        <f t="shared" ca="1" si="20"/>
        <v>0.11858667195033443</v>
      </c>
      <c r="AH123">
        <f t="shared" ca="1" si="20"/>
        <v>0.10355874728846458</v>
      </c>
      <c r="AI123">
        <f t="shared" ca="1" si="20"/>
        <v>0.15080428370037263</v>
      </c>
      <c r="AJ123" t="e">
        <f t="shared" ca="1" si="15"/>
        <v>#NUM!</v>
      </c>
      <c r="AL123">
        <f t="shared" ca="1" si="21"/>
        <v>0.53607615962581467</v>
      </c>
      <c r="AM123">
        <f t="shared" ca="1" si="21"/>
        <v>0.46814177874315316</v>
      </c>
      <c r="AN123">
        <f t="shared" ca="1" si="21"/>
        <v>0.68171726157451729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1.0347268269190018</v>
      </c>
      <c r="AS123">
        <f t="shared" ca="1" si="23"/>
        <v>1.4831815234098276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9">
        <v>102527</v>
      </c>
      <c r="C124" s="9">
        <v>64971</v>
      </c>
      <c r="D124" s="9">
        <v>143609</v>
      </c>
      <c r="E124" s="9">
        <v>5</v>
      </c>
      <c r="F124" s="9">
        <v>2</v>
      </c>
      <c r="G124" s="9">
        <v>395</v>
      </c>
      <c r="H124" s="9">
        <v>147</v>
      </c>
      <c r="I124" s="9">
        <v>312</v>
      </c>
      <c r="J124" s="9">
        <v>0</v>
      </c>
      <c r="K124" s="9">
        <v>1</v>
      </c>
      <c r="L124" s="9"/>
      <c r="M124">
        <f t="shared" si="16"/>
        <v>3.8526436938562526E-3</v>
      </c>
      <c r="N124">
        <f t="shared" si="16"/>
        <v>2.2625479059888258E-3</v>
      </c>
      <c r="O124">
        <f t="shared" si="16"/>
        <v>2.1725657862668776E-3</v>
      </c>
      <c r="P124">
        <f t="shared" si="16"/>
        <v>0</v>
      </c>
      <c r="Q124">
        <f t="shared" si="16"/>
        <v>0.5</v>
      </c>
      <c r="S124">
        <f t="shared" si="18"/>
        <v>3.867548783585961E-3</v>
      </c>
      <c r="T124">
        <f t="shared" si="18"/>
        <v>2.2676796093120287E-3</v>
      </c>
      <c r="U124">
        <f t="shared" si="18"/>
        <v>2.1772969654365992E-3</v>
      </c>
      <c r="V124">
        <f t="shared" si="18"/>
        <v>0</v>
      </c>
      <c r="W124">
        <f t="shared" si="18"/>
        <v>1.0986122886681098</v>
      </c>
      <c r="Y124">
        <f t="shared" ca="1" si="17"/>
        <v>4.4853853002690611E-3</v>
      </c>
      <c r="Z124">
        <f t="shared" ca="1" si="17"/>
        <v>2.2632923593556196E-3</v>
      </c>
      <c r="AA124">
        <f t="shared" ca="1" si="17"/>
        <v>2.0427008116747298E-3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0.2256977444417553</v>
      </c>
      <c r="AG124">
        <f t="shared" ca="1" si="20"/>
        <v>0.12084996430969004</v>
      </c>
      <c r="AH124">
        <f t="shared" ca="1" si="20"/>
        <v>0.10560144810013931</v>
      </c>
      <c r="AI124">
        <f t="shared" ca="1" si="20"/>
        <v>0.15080428370037263</v>
      </c>
      <c r="AJ124" t="e">
        <f t="shared" ca="1" si="15"/>
        <v>#NUM!</v>
      </c>
      <c r="AL124">
        <f t="shared" ca="1" si="21"/>
        <v>0.53545047429961001</v>
      </c>
      <c r="AM124">
        <f t="shared" ca="1" si="21"/>
        <v>0.46788880571817748</v>
      </c>
      <c r="AN124">
        <f t="shared" ca="1" si="21"/>
        <v>0.66816921043395694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1.0335191377117714</v>
      </c>
      <c r="AS124">
        <f t="shared" ca="1" si="23"/>
        <v>1.4823800463069456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9">
        <v>102132</v>
      </c>
      <c r="C125" s="9">
        <v>64824</v>
      </c>
      <c r="D125" s="9">
        <v>143297</v>
      </c>
      <c r="E125" s="9">
        <v>5</v>
      </c>
      <c r="F125" s="9">
        <v>1</v>
      </c>
      <c r="G125" s="9">
        <v>394</v>
      </c>
      <c r="H125" s="9">
        <v>168</v>
      </c>
      <c r="I125" s="9">
        <v>338</v>
      </c>
      <c r="J125" s="9">
        <v>0</v>
      </c>
      <c r="K125" s="9">
        <v>0</v>
      </c>
      <c r="L125" s="9"/>
      <c r="M125">
        <f t="shared" si="16"/>
        <v>3.8577527121763993E-3</v>
      </c>
      <c r="N125">
        <f t="shared" si="16"/>
        <v>2.5916327286190301E-3</v>
      </c>
      <c r="O125">
        <f t="shared" si="16"/>
        <v>2.358737447399457E-3</v>
      </c>
      <c r="P125">
        <f t="shared" si="16"/>
        <v>0</v>
      </c>
      <c r="Q125">
        <f t="shared" si="16"/>
        <v>0</v>
      </c>
      <c r="S125">
        <f t="shared" si="18"/>
        <v>3.8726974427172088E-3</v>
      </c>
      <c r="T125">
        <f t="shared" si="18"/>
        <v>2.5983682028154526E-3</v>
      </c>
      <c r="U125">
        <f t="shared" si="18"/>
        <v>2.3643153453178113E-3</v>
      </c>
      <c r="V125">
        <f t="shared" si="18"/>
        <v>0</v>
      </c>
      <c r="W125">
        <f t="shared" si="18"/>
        <v>0</v>
      </c>
      <c r="Y125">
        <f t="shared" ca="1" si="17"/>
        <v>4.5036999504945276E-3</v>
      </c>
      <c r="Z125">
        <f t="shared" ca="1" si="17"/>
        <v>2.5932481726326697E-3</v>
      </c>
      <c r="AA125">
        <f t="shared" ca="1" si="17"/>
        <v>2.2155384587420265E-3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0.23020144439224982</v>
      </c>
      <c r="AG125">
        <f t="shared" ca="1" si="20"/>
        <v>0.12344321248232271</v>
      </c>
      <c r="AH125">
        <f t="shared" ca="1" si="20"/>
        <v>0.10781698655888133</v>
      </c>
      <c r="AI125">
        <f t="shared" ca="1" si="20"/>
        <v>0.15080428370037263</v>
      </c>
      <c r="AJ125" t="e">
        <f t="shared" ca="1" si="15"/>
        <v>#NUM!</v>
      </c>
      <c r="AL125">
        <f t="shared" ca="1" si="21"/>
        <v>0.53623995630532484</v>
      </c>
      <c r="AM125">
        <f t="shared" ca="1" si="21"/>
        <v>0.46835929654362846</v>
      </c>
      <c r="AN125">
        <f t="shared" ca="1" si="21"/>
        <v>0.65509703511421469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1.0350429850159553</v>
      </c>
      <c r="AS125">
        <f t="shared" ca="1" si="23"/>
        <v>1.4838706701540978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9">
        <v>101738</v>
      </c>
      <c r="C126" s="9">
        <v>64656</v>
      </c>
      <c r="D126" s="9">
        <v>142959</v>
      </c>
      <c r="E126" s="9">
        <v>5</v>
      </c>
      <c r="F126" s="9">
        <v>1</v>
      </c>
      <c r="G126" s="9">
        <v>323</v>
      </c>
      <c r="H126" s="9">
        <v>147</v>
      </c>
      <c r="I126" s="9">
        <v>316</v>
      </c>
      <c r="J126" s="9">
        <v>0</v>
      </c>
      <c r="K126" s="9">
        <v>0</v>
      </c>
      <c r="L126" s="9"/>
      <c r="M126">
        <f t="shared" si="16"/>
        <v>3.1748216005818867E-3</v>
      </c>
      <c r="N126">
        <f t="shared" si="16"/>
        <v>2.2735708982925019E-3</v>
      </c>
      <c r="O126">
        <f t="shared" si="16"/>
        <v>2.210423967711022E-3</v>
      </c>
      <c r="P126">
        <f t="shared" si="16"/>
        <v>0</v>
      </c>
      <c r="Q126">
        <f t="shared" si="16"/>
        <v>0</v>
      </c>
      <c r="S126">
        <f t="shared" si="18"/>
        <v>3.1849358875677401E-3</v>
      </c>
      <c r="T126">
        <f t="shared" si="18"/>
        <v>2.2787527881496005E-3</v>
      </c>
      <c r="U126">
        <f t="shared" si="18"/>
        <v>2.2153216718295587E-3</v>
      </c>
      <c r="V126">
        <f t="shared" si="18"/>
        <v>0</v>
      </c>
      <c r="W126">
        <f t="shared" si="18"/>
        <v>0</v>
      </c>
      <c r="Y126">
        <f t="shared" ca="1" si="17"/>
        <v>3.7140564445165818E-3</v>
      </c>
      <c r="Z126">
        <f t="shared" ca="1" si="17"/>
        <v>2.2741809947747853E-3</v>
      </c>
      <c r="AA126">
        <f t="shared" ca="1" si="17"/>
        <v>2.0734687118854475E-3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0.2339155008367664</v>
      </c>
      <c r="AG126">
        <f t="shared" ca="1" si="20"/>
        <v>0.12571739347709748</v>
      </c>
      <c r="AH126">
        <f t="shared" ca="1" si="20"/>
        <v>0.10989045527076678</v>
      </c>
      <c r="AI126">
        <f t="shared" ca="1" si="20"/>
        <v>0.15080428370037263</v>
      </c>
      <c r="AJ126" t="e">
        <f t="shared" ca="1" si="15"/>
        <v>#NUM!</v>
      </c>
      <c r="AL126">
        <f t="shared" ca="1" si="21"/>
        <v>0.53744789476276322</v>
      </c>
      <c r="AM126">
        <f t="shared" ca="1" si="21"/>
        <v>0.46978697383313556</v>
      </c>
      <c r="AN126">
        <f t="shared" ca="1" si="21"/>
        <v>0.64469555527920575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1.0373745312053084</v>
      </c>
      <c r="AS126">
        <f t="shared" ca="1" si="23"/>
        <v>1.4883938822948166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9">
        <v>101415</v>
      </c>
      <c r="C127" s="9">
        <v>64509</v>
      </c>
      <c r="D127" s="9">
        <v>142643</v>
      </c>
      <c r="E127" s="9">
        <v>5</v>
      </c>
      <c r="F127" s="9">
        <v>1</v>
      </c>
      <c r="G127" s="9">
        <v>363</v>
      </c>
      <c r="H127" s="9">
        <v>156</v>
      </c>
      <c r="I127" s="9">
        <v>304</v>
      </c>
      <c r="J127" s="9">
        <v>0</v>
      </c>
      <c r="K127" s="9">
        <v>0</v>
      </c>
      <c r="L127" s="9"/>
      <c r="M127">
        <f t="shared" si="16"/>
        <v>3.5793521668392248E-3</v>
      </c>
      <c r="N127">
        <f t="shared" si="16"/>
        <v>2.4182672185276474E-3</v>
      </c>
      <c r="O127">
        <f t="shared" si="16"/>
        <v>2.1311946607965341E-3</v>
      </c>
      <c r="P127">
        <f t="shared" si="16"/>
        <v>0</v>
      </c>
      <c r="Q127">
        <f t="shared" si="16"/>
        <v>0</v>
      </c>
      <c r="S127">
        <f t="shared" si="18"/>
        <v>3.5922138141344919E-3</v>
      </c>
      <c r="T127">
        <f t="shared" si="18"/>
        <v>2.4241305983141608E-3</v>
      </c>
      <c r="U127">
        <f t="shared" si="18"/>
        <v>2.1357471638544135E-3</v>
      </c>
      <c r="V127">
        <f t="shared" si="18"/>
        <v>0</v>
      </c>
      <c r="W127">
        <f t="shared" si="18"/>
        <v>0</v>
      </c>
      <c r="Y127">
        <f t="shared" ca="1" si="17"/>
        <v>4.2005088972775139E-3</v>
      </c>
      <c r="Z127">
        <f t="shared" ca="1" si="17"/>
        <v>2.4191803790235525E-3</v>
      </c>
      <c r="AA127">
        <f t="shared" ca="1" si="17"/>
        <v>1.9966287788510868E-3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0.23811600973404393</v>
      </c>
      <c r="AG127">
        <f t="shared" ca="1" si="20"/>
        <v>0.12813657385612104</v>
      </c>
      <c r="AH127">
        <f t="shared" ca="1" si="20"/>
        <v>0.11188708404961786</v>
      </c>
      <c r="AI127">
        <f t="shared" ca="1" si="20"/>
        <v>0.15080428370037263</v>
      </c>
      <c r="AJ127" t="e">
        <f t="shared" ca="1" si="15"/>
        <v>#NUM!</v>
      </c>
      <c r="AL127">
        <f t="shared" ca="1" si="21"/>
        <v>0.53812666355042271</v>
      </c>
      <c r="AM127">
        <f t="shared" ca="1" si="21"/>
        <v>0.46988475984704503</v>
      </c>
      <c r="AN127">
        <f t="shared" ca="1" si="21"/>
        <v>0.63332273990652144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1.0386846813794119</v>
      </c>
      <c r="AS127">
        <f t="shared" ca="1" si="23"/>
        <v>1.4887036910229925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9">
        <v>101052</v>
      </c>
      <c r="C128" s="9">
        <v>64353</v>
      </c>
      <c r="D128" s="9">
        <v>142339</v>
      </c>
      <c r="E128" s="9">
        <v>5</v>
      </c>
      <c r="F128" s="9">
        <v>1</v>
      </c>
      <c r="G128" s="9">
        <v>319</v>
      </c>
      <c r="H128" s="9">
        <v>150</v>
      </c>
      <c r="I128" s="9">
        <v>276</v>
      </c>
      <c r="J128" s="9">
        <v>0</v>
      </c>
      <c r="K128" s="9">
        <v>0</v>
      </c>
      <c r="L128" s="9"/>
      <c r="M128">
        <f t="shared" si="16"/>
        <v>3.1567905632743538E-3</v>
      </c>
      <c r="N128">
        <f t="shared" si="16"/>
        <v>2.3308936646310196E-3</v>
      </c>
      <c r="O128">
        <f t="shared" si="16"/>
        <v>1.9390328722275693E-3</v>
      </c>
      <c r="P128">
        <f t="shared" si="16"/>
        <v>0</v>
      </c>
      <c r="Q128">
        <f t="shared" si="16"/>
        <v>0</v>
      </c>
      <c r="S128">
        <f t="shared" si="18"/>
        <v>3.1667900945320637E-3</v>
      </c>
      <c r="T128">
        <f t="shared" si="18"/>
        <v>2.3363404861311875E-3</v>
      </c>
      <c r="U128">
        <f t="shared" si="18"/>
        <v>1.9428006364283123E-3</v>
      </c>
      <c r="V128">
        <f t="shared" si="18"/>
        <v>0</v>
      </c>
      <c r="W128">
        <f t="shared" si="18"/>
        <v>0</v>
      </c>
      <c r="Y128">
        <f t="shared" ca="1" si="17"/>
        <v>3.7132221567789036E-3</v>
      </c>
      <c r="Z128">
        <f t="shared" ca="1" si="17"/>
        <v>2.3314859256869163E-3</v>
      </c>
      <c r="AA128">
        <f t="shared" ca="1" si="17"/>
        <v>1.8141054306275394E-3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0.24182923189082284</v>
      </c>
      <c r="AG128">
        <f t="shared" ca="1" si="20"/>
        <v>0.13046805978180795</v>
      </c>
      <c r="AH128">
        <f t="shared" ca="1" si="20"/>
        <v>0.11370118948024541</v>
      </c>
      <c r="AI128">
        <f t="shared" ca="1" si="20"/>
        <v>0.15080428370037263</v>
      </c>
      <c r="AJ128" t="e">
        <f t="shared" ca="1" si="15"/>
        <v>#NUM!</v>
      </c>
      <c r="AL128">
        <f t="shared" ca="1" si="21"/>
        <v>0.53950491742333928</v>
      </c>
      <c r="AM128">
        <f t="shared" ca="1" si="21"/>
        <v>0.47017140397475765</v>
      </c>
      <c r="AN128">
        <f t="shared" ca="1" si="21"/>
        <v>0.62359824129307628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1.0413449680401865</v>
      </c>
      <c r="AS128">
        <f t="shared" ca="1" si="23"/>
        <v>1.48961184597374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9">
        <v>100733</v>
      </c>
      <c r="C129" s="9">
        <v>64203</v>
      </c>
      <c r="D129" s="9">
        <v>142063</v>
      </c>
      <c r="E129" s="9">
        <v>5</v>
      </c>
      <c r="F129" s="9">
        <v>1</v>
      </c>
      <c r="G129" s="9">
        <v>271</v>
      </c>
      <c r="H129" s="9">
        <v>130</v>
      </c>
      <c r="I129" s="9">
        <v>299</v>
      </c>
      <c r="J129" s="9">
        <v>1</v>
      </c>
      <c r="K129" s="9">
        <v>0</v>
      </c>
      <c r="L129" s="9"/>
      <c r="M129">
        <f t="shared" ref="M129:Q192" si="24">G129/B129</f>
        <v>2.6902802457982986E-3</v>
      </c>
      <c r="N129">
        <f t="shared" si="24"/>
        <v>2.0248275002725728E-3</v>
      </c>
      <c r="O129">
        <f t="shared" si="24"/>
        <v>2.1047000274526089E-3</v>
      </c>
      <c r="P129">
        <f t="shared" si="24"/>
        <v>0.2</v>
      </c>
      <c r="Q129">
        <f t="shared" si="24"/>
        <v>0</v>
      </c>
      <c r="S129">
        <f t="shared" si="18"/>
        <v>2.6975390130845409E-3</v>
      </c>
      <c r="T129">
        <f t="shared" si="18"/>
        <v>2.0289364411891077E-3</v>
      </c>
      <c r="U129">
        <f t="shared" si="18"/>
        <v>2.1091399145134215E-3</v>
      </c>
      <c r="V129">
        <f t="shared" si="18"/>
        <v>0.25131442828090622</v>
      </c>
      <c r="W129">
        <f t="shared" si="18"/>
        <v>0</v>
      </c>
      <c r="Y129">
        <f t="shared" ref="Y129:AC192" ca="1" si="25">S129*EXP(-Y$1*(ROW()-ROW(S$14)-$B$2))</f>
        <v>3.171694249996851E-3</v>
      </c>
      <c r="Z129">
        <f t="shared" ca="1" si="25"/>
        <v>2.0246480099213524E-3</v>
      </c>
      <c r="AA129">
        <f t="shared" ca="1" si="25"/>
        <v>1.9671001657284829E-3</v>
      </c>
      <c r="AB129">
        <f t="shared" ca="1" si="25"/>
        <v>3.0563221223923475E-2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0.2450009261408197</v>
      </c>
      <c r="AG129">
        <f t="shared" ca="1" si="20"/>
        <v>0.13249270779172931</v>
      </c>
      <c r="AH129">
        <f t="shared" ca="1" si="20"/>
        <v>0.11566828964597389</v>
      </c>
      <c r="AI129">
        <f t="shared" ca="1" si="20"/>
        <v>0.1813675049242961</v>
      </c>
      <c r="AJ129" t="e">
        <f t="shared" ca="1" si="15"/>
        <v>#NUM!</v>
      </c>
      <c r="AL129">
        <f t="shared" ca="1" si="21"/>
        <v>0.54078451815964235</v>
      </c>
      <c r="AM129">
        <f t="shared" ca="1" si="21"/>
        <v>0.47211368327436848</v>
      </c>
      <c r="AN129">
        <f t="shared" ca="1" si="21"/>
        <v>0.74027273194898502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1.0438148357741337</v>
      </c>
      <c r="AS129">
        <f t="shared" ca="1" si="23"/>
        <v>1.4957654364057205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9">
        <v>100462</v>
      </c>
      <c r="C130" s="9">
        <v>64073</v>
      </c>
      <c r="D130" s="9">
        <v>141764</v>
      </c>
      <c r="E130" s="9">
        <v>4</v>
      </c>
      <c r="F130" s="9">
        <v>1</v>
      </c>
      <c r="G130" s="9">
        <v>289</v>
      </c>
      <c r="H130" s="9">
        <v>123</v>
      </c>
      <c r="I130" s="9">
        <v>237</v>
      </c>
      <c r="J130" s="9">
        <v>0</v>
      </c>
      <c r="K130" s="9">
        <v>0</v>
      </c>
      <c r="L130" s="9"/>
      <c r="M130">
        <f t="shared" si="24"/>
        <v>2.8767096016404214E-3</v>
      </c>
      <c r="N130">
        <f t="shared" si="24"/>
        <v>1.9196853588875188E-3</v>
      </c>
      <c r="O130">
        <f t="shared" si="24"/>
        <v>1.6717925566434356E-3</v>
      </c>
      <c r="P130">
        <f t="shared" si="24"/>
        <v>0</v>
      </c>
      <c r="Q130">
        <f t="shared" si="24"/>
        <v>0</v>
      </c>
      <c r="S130">
        <f t="shared" ref="S130:W193" si="26">-LN((1-1.5*M130)/(1-0.5*M130))</f>
        <v>2.8850109356063124E-3</v>
      </c>
      <c r="T130">
        <f t="shared" si="26"/>
        <v>1.923378231722912E-3</v>
      </c>
      <c r="U130">
        <f t="shared" si="26"/>
        <v>1.6745925186299119E-3</v>
      </c>
      <c r="V130">
        <f t="shared" si="26"/>
        <v>0</v>
      </c>
      <c r="W130">
        <f t="shared" si="26"/>
        <v>0</v>
      </c>
      <c r="Y130">
        <f t="shared" ca="1" si="25"/>
        <v>3.4014412114103322E-3</v>
      </c>
      <c r="Z130">
        <f t="shared" ca="1" si="25"/>
        <v>1.9192440823712141E-3</v>
      </c>
      <c r="AA130">
        <f t="shared" ca="1" si="25"/>
        <v>1.5599728110758096E-3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0.24840236735223004</v>
      </c>
      <c r="AG130">
        <f t="shared" ca="1" si="20"/>
        <v>0.13441195187410052</v>
      </c>
      <c r="AH130">
        <f t="shared" ca="1" si="20"/>
        <v>0.1172282624570497</v>
      </c>
      <c r="AI130">
        <f t="shared" ca="1" si="20"/>
        <v>0.1813675049242961</v>
      </c>
      <c r="AJ130" t="e">
        <f t="shared" ca="1" si="15"/>
        <v>#NUM!</v>
      </c>
      <c r="AL130">
        <f t="shared" ca="1" si="21"/>
        <v>0.54110576041132008</v>
      </c>
      <c r="AM130">
        <f t="shared" ca="1" si="21"/>
        <v>0.47192892606704573</v>
      </c>
      <c r="AN130">
        <f t="shared" ca="1" si="21"/>
        <v>0.73013597598737967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1.0444348931480389</v>
      </c>
      <c r="AS130">
        <f t="shared" ca="1" si="23"/>
        <v>1.4951800828041819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9">
        <v>100173</v>
      </c>
      <c r="C131" s="9">
        <v>63950</v>
      </c>
      <c r="D131" s="9">
        <v>141527</v>
      </c>
      <c r="E131" s="9">
        <v>4</v>
      </c>
      <c r="F131" s="9">
        <v>1</v>
      </c>
      <c r="G131" s="9">
        <v>288</v>
      </c>
      <c r="H131" s="9">
        <v>133</v>
      </c>
      <c r="I131" s="9">
        <v>314</v>
      </c>
      <c r="J131" s="9">
        <v>0</v>
      </c>
      <c r="K131" s="9">
        <v>0</v>
      </c>
      <c r="L131" s="9"/>
      <c r="M131">
        <f t="shared" si="24"/>
        <v>2.875026204665928E-3</v>
      </c>
      <c r="N131">
        <f t="shared" si="24"/>
        <v>2.0797498045347926E-3</v>
      </c>
      <c r="O131">
        <f t="shared" si="24"/>
        <v>2.2186579239297094E-3</v>
      </c>
      <c r="P131">
        <f t="shared" si="24"/>
        <v>0</v>
      </c>
      <c r="Q131">
        <f t="shared" si="24"/>
        <v>0</v>
      </c>
      <c r="S131">
        <f t="shared" si="26"/>
        <v>2.8833178107272733E-3</v>
      </c>
      <c r="T131">
        <f t="shared" si="26"/>
        <v>2.0840849325329154E-3</v>
      </c>
      <c r="U131">
        <f t="shared" si="26"/>
        <v>2.2235922286012997E-3</v>
      </c>
      <c r="V131">
        <f t="shared" si="26"/>
        <v>0</v>
      </c>
      <c r="W131">
        <f t="shared" si="26"/>
        <v>0</v>
      </c>
      <c r="Y131">
        <f t="shared" ca="1" si="25"/>
        <v>3.4087876312087384E-3</v>
      </c>
      <c r="Z131">
        <f t="shared" ca="1" si="25"/>
        <v>2.0795307788786543E-3</v>
      </c>
      <c r="AA131">
        <f t="shared" ca="1" si="25"/>
        <v>2.0689492031015951E-3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0.25181115498343876</v>
      </c>
      <c r="AG131">
        <f t="shared" ca="1" si="20"/>
        <v>0.13649148265297917</v>
      </c>
      <c r="AH131">
        <f t="shared" ca="1" si="20"/>
        <v>0.11929721166015129</v>
      </c>
      <c r="AI131">
        <f t="shared" ca="1" si="20"/>
        <v>0.1813675049242961</v>
      </c>
      <c r="AJ131" t="e">
        <f t="shared" ca="1" si="15"/>
        <v>#NUM!</v>
      </c>
      <c r="AL131">
        <f t="shared" ca="1" si="21"/>
        <v>0.54203906360683662</v>
      </c>
      <c r="AM131">
        <f t="shared" ca="1" si="21"/>
        <v>0.47375665969999342</v>
      </c>
      <c r="AN131">
        <f t="shared" ca="1" si="21"/>
        <v>0.72025206721371959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1.046236342133803</v>
      </c>
      <c r="AS131">
        <f t="shared" ca="1" si="23"/>
        <v>1.5009707660484348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9">
        <v>99885</v>
      </c>
      <c r="C132" s="9">
        <v>63817</v>
      </c>
      <c r="D132" s="9">
        <v>141213</v>
      </c>
      <c r="E132" s="9">
        <v>4</v>
      </c>
      <c r="F132" s="9">
        <v>1</v>
      </c>
      <c r="G132" s="9">
        <v>305</v>
      </c>
      <c r="H132" s="9">
        <v>150</v>
      </c>
      <c r="I132" s="9">
        <v>297</v>
      </c>
      <c r="J132" s="9">
        <v>0</v>
      </c>
      <c r="K132" s="9">
        <v>0</v>
      </c>
      <c r="L132" s="9"/>
      <c r="M132">
        <f t="shared" si="24"/>
        <v>3.0535115382690093E-3</v>
      </c>
      <c r="N132">
        <f t="shared" si="24"/>
        <v>2.3504708776658258E-3</v>
      </c>
      <c r="O132">
        <f t="shared" si="24"/>
        <v>2.1032057955004142E-3</v>
      </c>
      <c r="P132">
        <f t="shared" si="24"/>
        <v>0</v>
      </c>
      <c r="Q132">
        <f t="shared" si="24"/>
        <v>0</v>
      </c>
      <c r="S132">
        <f t="shared" si="26"/>
        <v>3.0628664233534695E-3</v>
      </c>
      <c r="T132">
        <f t="shared" si="26"/>
        <v>2.3560096970920881E-3</v>
      </c>
      <c r="U132">
        <f t="shared" si="26"/>
        <v>2.1076393734071777E-3</v>
      </c>
      <c r="V132">
        <f t="shared" si="26"/>
        <v>0</v>
      </c>
      <c r="W132">
        <f t="shared" si="26"/>
        <v>0</v>
      </c>
      <c r="Y132">
        <f t="shared" ca="1" si="25"/>
        <v>3.631009729947341E-3</v>
      </c>
      <c r="Z132">
        <f t="shared" ca="1" si="25"/>
        <v>2.3507770263389944E-3</v>
      </c>
      <c r="AA132">
        <f t="shared" ca="1" si="25"/>
        <v>1.9587444623254437E-3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0.2554421647133861</v>
      </c>
      <c r="AG132">
        <f t="shared" ca="1" si="20"/>
        <v>0.13884225967931815</v>
      </c>
      <c r="AH132">
        <f t="shared" ca="1" si="20"/>
        <v>0.12125595612247674</v>
      </c>
      <c r="AI132">
        <f t="shared" ca="1" si="20"/>
        <v>0.1813675049242961</v>
      </c>
      <c r="AJ132" t="e">
        <f t="shared" ca="1" si="15"/>
        <v>#NUM!</v>
      </c>
      <c r="AL132">
        <f t="shared" ca="1" si="21"/>
        <v>0.54353696788900685</v>
      </c>
      <c r="AM132">
        <f t="shared" ca="1" si="21"/>
        <v>0.47469045002233523</v>
      </c>
      <c r="AN132">
        <f t="shared" ca="1" si="21"/>
        <v>0.71001396784981041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1.0491275763681331</v>
      </c>
      <c r="AS132">
        <f t="shared" ca="1" si="23"/>
        <v>1.5039292299491673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9">
        <v>99580</v>
      </c>
      <c r="C133" s="9">
        <v>63667</v>
      </c>
      <c r="D133" s="9">
        <v>140916</v>
      </c>
      <c r="E133" s="9">
        <v>4</v>
      </c>
      <c r="F133" s="9">
        <v>1</v>
      </c>
      <c r="G133" s="9">
        <v>284</v>
      </c>
      <c r="H133" s="9">
        <v>140</v>
      </c>
      <c r="I133" s="9">
        <v>285</v>
      </c>
      <c r="J133" s="9">
        <v>0</v>
      </c>
      <c r="K133" s="9">
        <v>0</v>
      </c>
      <c r="L133" s="9"/>
      <c r="M133">
        <f t="shared" si="24"/>
        <v>2.8519783088973689E-3</v>
      </c>
      <c r="N133">
        <f t="shared" si="24"/>
        <v>2.1989413667991265E-3</v>
      </c>
      <c r="O133">
        <f t="shared" si="24"/>
        <v>2.0224814783275143E-3</v>
      </c>
      <c r="P133">
        <f t="shared" si="24"/>
        <v>0</v>
      </c>
      <c r="Q133">
        <f t="shared" si="24"/>
        <v>0</v>
      </c>
      <c r="S133">
        <f t="shared" si="26"/>
        <v>2.8601373026348356E-3</v>
      </c>
      <c r="T133">
        <f t="shared" si="26"/>
        <v>2.2037882579263915E-3</v>
      </c>
      <c r="U133">
        <f t="shared" si="26"/>
        <v>2.0265808928469691E-3</v>
      </c>
      <c r="V133">
        <f t="shared" si="26"/>
        <v>0</v>
      </c>
      <c r="W133">
        <f t="shared" si="26"/>
        <v>0</v>
      </c>
      <c r="Y133">
        <f t="shared" ca="1" si="25"/>
        <v>3.3999940972098529E-3</v>
      </c>
      <c r="Z133">
        <f t="shared" ca="1" si="25"/>
        <v>2.1988148134275687E-3</v>
      </c>
      <c r="AA133">
        <f t="shared" ca="1" si="25"/>
        <v>1.8811880887721216E-3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0.25884215881059597</v>
      </c>
      <c r="AG133">
        <f t="shared" ca="1" si="20"/>
        <v>0.14104107449274572</v>
      </c>
      <c r="AH133">
        <f t="shared" ca="1" si="20"/>
        <v>0.12313714421124886</v>
      </c>
      <c r="AI133">
        <f t="shared" ca="1" si="20"/>
        <v>0.1813675049242961</v>
      </c>
      <c r="AJ133" t="e">
        <f t="shared" ca="1" si="15"/>
        <v>#NUM!</v>
      </c>
      <c r="AL133">
        <f t="shared" ca="1" si="21"/>
        <v>0.54489220434894647</v>
      </c>
      <c r="AM133">
        <f t="shared" ca="1" si="21"/>
        <v>0.47572290687527719</v>
      </c>
      <c r="AN133">
        <f t="shared" ca="1" si="21"/>
        <v>0.70068765365617725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1.0517434351350983</v>
      </c>
      <c r="AS133">
        <f t="shared" ca="1" si="23"/>
        <v>1.5072002922587791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9">
        <v>99296</v>
      </c>
      <c r="C134" s="9">
        <v>63527</v>
      </c>
      <c r="D134" s="9">
        <v>140631</v>
      </c>
      <c r="E134" s="9">
        <v>4</v>
      </c>
      <c r="F134" s="9">
        <v>1</v>
      </c>
      <c r="G134" s="9">
        <v>333</v>
      </c>
      <c r="H134" s="9">
        <v>146</v>
      </c>
      <c r="I134" s="9">
        <v>268</v>
      </c>
      <c r="J134" s="9">
        <v>0</v>
      </c>
      <c r="K134" s="9">
        <v>0</v>
      </c>
      <c r="L134" s="9"/>
      <c r="M134">
        <f t="shared" si="24"/>
        <v>3.3536094102481471E-3</v>
      </c>
      <c r="N134">
        <f t="shared" si="24"/>
        <v>2.2982353959733657E-3</v>
      </c>
      <c r="O134">
        <f t="shared" si="24"/>
        <v>1.9056964680618071E-3</v>
      </c>
      <c r="P134">
        <f t="shared" si="24"/>
        <v>0</v>
      </c>
      <c r="Q134">
        <f t="shared" si="24"/>
        <v>0</v>
      </c>
      <c r="S134">
        <f t="shared" si="26"/>
        <v>3.3648971251903719E-3</v>
      </c>
      <c r="T134">
        <f t="shared" si="26"/>
        <v>2.3035304674808893E-3</v>
      </c>
      <c r="U134">
        <f t="shared" si="26"/>
        <v>1.909335661232371E-3</v>
      </c>
      <c r="V134">
        <f t="shared" si="26"/>
        <v>0</v>
      </c>
      <c r="W134">
        <f t="shared" si="26"/>
        <v>0</v>
      </c>
      <c r="Y134">
        <f t="shared" ca="1" si="25"/>
        <v>4.0110215659847782E-3</v>
      </c>
      <c r="Z134">
        <f t="shared" ca="1" si="25"/>
        <v>2.2982495058522109E-3</v>
      </c>
      <c r="AA134">
        <f t="shared" ca="1" si="25"/>
        <v>1.7702612323136063E-3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0.26285318037658073</v>
      </c>
      <c r="AG134">
        <f t="shared" ca="1" si="20"/>
        <v>0.14333932399859795</v>
      </c>
      <c r="AH134">
        <f t="shared" ca="1" si="20"/>
        <v>0.12490740544356246</v>
      </c>
      <c r="AI134">
        <f t="shared" ca="1" si="20"/>
        <v>0.1813675049242961</v>
      </c>
      <c r="AJ134" t="e">
        <f t="shared" ca="1" si="15"/>
        <v>#NUM!</v>
      </c>
      <c r="AL134">
        <f t="shared" ca="1" si="21"/>
        <v>0.54532086617038689</v>
      </c>
      <c r="AM134">
        <f t="shared" ca="1" si="21"/>
        <v>0.47519837981268442</v>
      </c>
      <c r="AN134">
        <f t="shared" ca="1" si="21"/>
        <v>0.6899954745248168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1.0525708322844698</v>
      </c>
      <c r="AS134">
        <f t="shared" ca="1" si="23"/>
        <v>1.5055384691037199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9">
        <v>98963</v>
      </c>
      <c r="C135" s="9">
        <v>63381</v>
      </c>
      <c r="D135" s="9">
        <v>140363</v>
      </c>
      <c r="E135" s="9">
        <v>4</v>
      </c>
      <c r="F135" s="9">
        <v>1</v>
      </c>
      <c r="G135" s="9">
        <v>328</v>
      </c>
      <c r="H135" s="9">
        <v>161</v>
      </c>
      <c r="I135" s="9">
        <v>315</v>
      </c>
      <c r="J135" s="9">
        <v>0</v>
      </c>
      <c r="K135" s="9">
        <v>0</v>
      </c>
      <c r="L135" s="9"/>
      <c r="M135">
        <f t="shared" si="24"/>
        <v>3.3143700170770894E-3</v>
      </c>
      <c r="N135">
        <f t="shared" si="24"/>
        <v>2.5401934333633106E-3</v>
      </c>
      <c r="O135">
        <f t="shared" si="24"/>
        <v>2.2441811588524039E-3</v>
      </c>
      <c r="P135">
        <f t="shared" si="24"/>
        <v>0</v>
      </c>
      <c r="Q135">
        <f t="shared" si="24"/>
        <v>0</v>
      </c>
      <c r="S135">
        <f t="shared" si="26"/>
        <v>3.3253946596924762E-3</v>
      </c>
      <c r="T135">
        <f t="shared" si="26"/>
        <v>2.5466638249562559E-3</v>
      </c>
      <c r="U135">
        <f t="shared" si="26"/>
        <v>2.2492297840715162E-3</v>
      </c>
      <c r="V135">
        <f t="shared" si="26"/>
        <v>0</v>
      </c>
      <c r="W135">
        <f t="shared" si="26"/>
        <v>0</v>
      </c>
      <c r="Y135">
        <f t="shared" ca="1" si="25"/>
        <v>3.9748278680071126E-3</v>
      </c>
      <c r="Z135">
        <f t="shared" ca="1" si="25"/>
        <v>2.5407343495966483E-3</v>
      </c>
      <c r="AA135">
        <f t="shared" ca="1" si="25"/>
        <v>2.0829349079418248E-3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0.26682800824458786</v>
      </c>
      <c r="AG135">
        <f t="shared" ca="1" si="20"/>
        <v>0.14588005834819459</v>
      </c>
      <c r="AH135">
        <f t="shared" ca="1" si="20"/>
        <v>0.12699034035150428</v>
      </c>
      <c r="AI135">
        <f t="shared" ca="1" si="20"/>
        <v>0.1813675049242961</v>
      </c>
      <c r="AJ135" t="e">
        <f t="shared" ca="1" si="15"/>
        <v>#NUM!</v>
      </c>
      <c r="AL135">
        <f t="shared" ca="1" si="21"/>
        <v>0.54671943664352374</v>
      </c>
      <c r="AM135">
        <f t="shared" ca="1" si="21"/>
        <v>0.47592582647882525</v>
      </c>
      <c r="AN135">
        <f t="shared" ca="1" si="21"/>
        <v>0.67971689373045729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1.0552703337674336</v>
      </c>
      <c r="AS135">
        <f t="shared" ca="1" si="23"/>
        <v>1.5078431885359029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9">
        <v>98635</v>
      </c>
      <c r="C136" s="9">
        <v>63220</v>
      </c>
      <c r="D136" s="9">
        <v>140048</v>
      </c>
      <c r="E136" s="9">
        <v>4</v>
      </c>
      <c r="F136" s="9">
        <v>1</v>
      </c>
      <c r="G136" s="9">
        <v>282</v>
      </c>
      <c r="H136" s="9">
        <v>102</v>
      </c>
      <c r="I136" s="9">
        <v>261</v>
      </c>
      <c r="J136" s="9">
        <v>0</v>
      </c>
      <c r="K136" s="9">
        <v>0</v>
      </c>
      <c r="L136" s="9"/>
      <c r="M136">
        <f t="shared" si="24"/>
        <v>2.8590257008161402E-3</v>
      </c>
      <c r="N136">
        <f t="shared" si="24"/>
        <v>1.6134134767478647E-3</v>
      </c>
      <c r="O136">
        <f t="shared" si="24"/>
        <v>1.8636467496858219E-3</v>
      </c>
      <c r="P136">
        <f t="shared" si="24"/>
        <v>0</v>
      </c>
      <c r="Q136">
        <f t="shared" si="24"/>
        <v>0</v>
      </c>
      <c r="S136">
        <f t="shared" si="26"/>
        <v>2.8672251298181776E-3</v>
      </c>
      <c r="T136">
        <f t="shared" si="26"/>
        <v>1.6160211381532792E-3</v>
      </c>
      <c r="U136">
        <f t="shared" si="26"/>
        <v>1.8671269561836342E-3</v>
      </c>
      <c r="V136">
        <f t="shared" si="26"/>
        <v>0</v>
      </c>
      <c r="W136">
        <f t="shared" si="26"/>
        <v>0</v>
      </c>
      <c r="Y136">
        <f t="shared" ca="1" si="25"/>
        <v>3.4365989297731776E-3</v>
      </c>
      <c r="Z136">
        <f t="shared" ca="1" si="25"/>
        <v>1.6122006884968986E-3</v>
      </c>
      <c r="AA136">
        <f t="shared" ca="1" si="25"/>
        <v>1.7270404903018924E-3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0.27026460717436102</v>
      </c>
      <c r="AG136">
        <f t="shared" ca="1" si="20"/>
        <v>0.1474922590366915</v>
      </c>
      <c r="AH136">
        <f t="shared" ca="1" si="20"/>
        <v>0.12871738084180617</v>
      </c>
      <c r="AI136">
        <f t="shared" ca="1" si="20"/>
        <v>0.1813675049242961</v>
      </c>
      <c r="AJ136" t="e">
        <f t="shared" ca="1" si="15"/>
        <v>#NUM!</v>
      </c>
      <c r="AL136">
        <f t="shared" ca="1" si="21"/>
        <v>0.54573279342321346</v>
      </c>
      <c r="AM136">
        <f t="shared" ca="1" si="21"/>
        <v>0.47626428849695529</v>
      </c>
      <c r="AN136">
        <f t="shared" ca="1" si="21"/>
        <v>0.67107382953509331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1.0533659285997699</v>
      </c>
      <c r="AS136">
        <f t="shared" ca="1" si="23"/>
        <v>1.5089155145586182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9">
        <v>98353</v>
      </c>
      <c r="C137" s="9">
        <v>63118</v>
      </c>
      <c r="D137" s="9">
        <v>139787</v>
      </c>
      <c r="E137" s="9">
        <v>4</v>
      </c>
      <c r="F137" s="9">
        <v>1</v>
      </c>
      <c r="G137" s="9">
        <v>277</v>
      </c>
      <c r="H137" s="9">
        <v>143</v>
      </c>
      <c r="I137" s="9">
        <v>303</v>
      </c>
      <c r="J137" s="9">
        <v>0</v>
      </c>
      <c r="K137" s="9">
        <v>0</v>
      </c>
      <c r="L137" s="9"/>
      <c r="M137">
        <f t="shared" si="24"/>
        <v>2.8163858753672993E-3</v>
      </c>
      <c r="N137">
        <f t="shared" si="24"/>
        <v>2.2655977692575811E-3</v>
      </c>
      <c r="O137">
        <f t="shared" si="24"/>
        <v>2.1675835378110984E-3</v>
      </c>
      <c r="P137">
        <f t="shared" si="24"/>
        <v>0</v>
      </c>
      <c r="Q137">
        <f t="shared" si="24"/>
        <v>0</v>
      </c>
      <c r="S137">
        <f t="shared" si="26"/>
        <v>2.8243421849750796E-3</v>
      </c>
      <c r="T137">
        <f t="shared" si="26"/>
        <v>2.270743333792923E-3</v>
      </c>
      <c r="U137">
        <f t="shared" si="26"/>
        <v>2.1722930167698668E-3</v>
      </c>
      <c r="V137">
        <f t="shared" si="26"/>
        <v>0</v>
      </c>
      <c r="W137">
        <f t="shared" si="26"/>
        <v>0</v>
      </c>
      <c r="Y137">
        <f t="shared" ca="1" si="25"/>
        <v>3.3945037596279635E-3</v>
      </c>
      <c r="Z137">
        <f t="shared" ca="1" si="25"/>
        <v>2.2652938097280501E-3</v>
      </c>
      <c r="AA137">
        <f t="shared" ca="1" si="25"/>
        <v>2.0069376242275744E-3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0.27365911093398898</v>
      </c>
      <c r="AG137">
        <f t="shared" ca="1" si="20"/>
        <v>0.14975755284641956</v>
      </c>
      <c r="AH137">
        <f t="shared" ca="1" si="20"/>
        <v>0.13072431846603375</v>
      </c>
      <c r="AI137">
        <f t="shared" ca="1" si="20"/>
        <v>0.1813675049242961</v>
      </c>
      <c r="AJ137" t="e">
        <f t="shared" ca="1" si="15"/>
        <v>#NUM!</v>
      </c>
      <c r="AL137">
        <f t="shared" ca="1" si="21"/>
        <v>0.54724124599872548</v>
      </c>
      <c r="AM137">
        <f t="shared" ca="1" si="21"/>
        <v>0.47769035724729286</v>
      </c>
      <c r="AN137">
        <f t="shared" ca="1" si="21"/>
        <v>0.66274974111146945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1.0562775230047641</v>
      </c>
      <c r="AS137">
        <f t="shared" ca="1" si="23"/>
        <v>1.5134336304748934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9">
        <v>98076</v>
      </c>
      <c r="C138" s="9">
        <v>62975</v>
      </c>
      <c r="D138" s="9">
        <v>139484</v>
      </c>
      <c r="E138" s="9">
        <v>4</v>
      </c>
      <c r="F138" s="9">
        <v>1</v>
      </c>
      <c r="G138" s="9">
        <v>308</v>
      </c>
      <c r="H138" s="9">
        <v>146</v>
      </c>
      <c r="I138" s="9">
        <v>355</v>
      </c>
      <c r="J138" s="9">
        <v>0</v>
      </c>
      <c r="K138" s="9">
        <v>0</v>
      </c>
      <c r="L138" s="9"/>
      <c r="M138">
        <f t="shared" si="24"/>
        <v>3.1404217137729925E-3</v>
      </c>
      <c r="N138">
        <f t="shared" si="24"/>
        <v>2.3183803096466851E-3</v>
      </c>
      <c r="O138">
        <f t="shared" si="24"/>
        <v>2.5450947778956727E-3</v>
      </c>
      <c r="P138">
        <f t="shared" si="24"/>
        <v>0</v>
      </c>
      <c r="Q138">
        <f t="shared" si="24"/>
        <v>0</v>
      </c>
      <c r="S138">
        <f t="shared" si="26"/>
        <v>3.1503176369448937E-3</v>
      </c>
      <c r="T138">
        <f t="shared" si="26"/>
        <v>2.3237687325724553E-3</v>
      </c>
      <c r="U138">
        <f t="shared" si="26"/>
        <v>2.5515901976266848E-3</v>
      </c>
      <c r="V138">
        <f t="shared" si="26"/>
        <v>0</v>
      </c>
      <c r="W138">
        <f t="shared" si="26"/>
        <v>0</v>
      </c>
      <c r="Y138">
        <f t="shared" ca="1" si="25"/>
        <v>3.7966909834654915E-3</v>
      </c>
      <c r="Z138">
        <f t="shared" ca="1" si="25"/>
        <v>2.3181088195622151E-3</v>
      </c>
      <c r="AA138">
        <f t="shared" ca="1" si="25"/>
        <v>2.3545785960638432E-3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0.27745580191745445</v>
      </c>
      <c r="AG138">
        <f t="shared" ca="1" si="20"/>
        <v>0.15207566166598177</v>
      </c>
      <c r="AH138">
        <f t="shared" ca="1" si="20"/>
        <v>0.13307889706209758</v>
      </c>
      <c r="AI138">
        <f t="shared" ca="1" si="20"/>
        <v>0.1813675049242961</v>
      </c>
      <c r="AJ138" t="e">
        <f t="shared" ca="1" si="15"/>
        <v>#NUM!</v>
      </c>
      <c r="AL138">
        <f t="shared" ca="1" si="21"/>
        <v>0.54810770081220228</v>
      </c>
      <c r="AM138">
        <f t="shared" ca="1" si="21"/>
        <v>0.47963998641372702</v>
      </c>
      <c r="AN138">
        <f t="shared" ca="1" si="21"/>
        <v>0.65368070759700503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1.0579499421633467</v>
      </c>
      <c r="AS138">
        <f t="shared" ca="1" si="23"/>
        <v>1.5196105069863628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9">
        <v>97768</v>
      </c>
      <c r="C139" s="9">
        <v>62829</v>
      </c>
      <c r="D139" s="9">
        <v>139129</v>
      </c>
      <c r="E139" s="9">
        <v>4</v>
      </c>
      <c r="F139" s="9">
        <v>1</v>
      </c>
      <c r="G139" s="9">
        <v>325</v>
      </c>
      <c r="H139" s="9">
        <v>149</v>
      </c>
      <c r="I139" s="9">
        <v>312</v>
      </c>
      <c r="J139" s="9">
        <v>0</v>
      </c>
      <c r="K139" s="9">
        <v>0</v>
      </c>
      <c r="L139" s="9"/>
      <c r="M139">
        <f t="shared" si="24"/>
        <v>3.3241960559692333E-3</v>
      </c>
      <c r="N139">
        <f t="shared" si="24"/>
        <v>2.3715163379967848E-3</v>
      </c>
      <c r="O139">
        <f t="shared" si="24"/>
        <v>2.2425231260197369E-3</v>
      </c>
      <c r="P139">
        <f t="shared" si="24"/>
        <v>0</v>
      </c>
      <c r="Q139">
        <f t="shared" si="24"/>
        <v>0</v>
      </c>
      <c r="S139">
        <f t="shared" si="26"/>
        <v>3.3352862830433021E-3</v>
      </c>
      <c r="T139">
        <f t="shared" si="26"/>
        <v>2.3771549164790374E-3</v>
      </c>
      <c r="U139">
        <f t="shared" si="26"/>
        <v>2.2475642849231238E-3</v>
      </c>
      <c r="V139">
        <f t="shared" si="26"/>
        <v>0</v>
      </c>
      <c r="W139">
        <f t="shared" si="26"/>
        <v>0</v>
      </c>
      <c r="Y139">
        <f t="shared" ca="1" si="25"/>
        <v>4.0306579888294359E-3</v>
      </c>
      <c r="Z139">
        <f t="shared" ca="1" si="25"/>
        <v>2.3712799318921802E-3</v>
      </c>
      <c r="AA139">
        <f t="shared" ca="1" si="25"/>
        <v>2.0715775081367204E-3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0.2814864599062839</v>
      </c>
      <c r="AG139">
        <f t="shared" ca="1" si="20"/>
        <v>0.15444694159787395</v>
      </c>
      <c r="AH139">
        <f t="shared" ca="1" si="20"/>
        <v>0.1351504745702343</v>
      </c>
      <c r="AI139">
        <f t="shared" ca="1" si="20"/>
        <v>0.1813675049242961</v>
      </c>
      <c r="AJ139" t="e">
        <f t="shared" ca="1" si="15"/>
        <v>#NUM!</v>
      </c>
      <c r="AL139">
        <f t="shared" ca="1" si="21"/>
        <v>0.54868337769885778</v>
      </c>
      <c r="AM139">
        <f t="shared" ca="1" si="21"/>
        <v>0.48013135202037899</v>
      </c>
      <c r="AN139">
        <f t="shared" ca="1" si="21"/>
        <v>0.64432052960799358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1.0590611057686736</v>
      </c>
      <c r="AS139">
        <f t="shared" ca="1" si="23"/>
        <v>1.5211672669725829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9">
        <v>97443</v>
      </c>
      <c r="C140" s="9">
        <v>62680</v>
      </c>
      <c r="D140" s="9">
        <v>138817</v>
      </c>
      <c r="E140" s="9">
        <v>4</v>
      </c>
      <c r="F140" s="9">
        <v>1</v>
      </c>
      <c r="G140" s="9">
        <v>292</v>
      </c>
      <c r="H140" s="9">
        <v>134</v>
      </c>
      <c r="I140" s="9">
        <v>332</v>
      </c>
      <c r="J140" s="9">
        <v>0</v>
      </c>
      <c r="K140" s="9">
        <v>0</v>
      </c>
      <c r="L140" s="9"/>
      <c r="M140">
        <f t="shared" si="24"/>
        <v>2.9966236671695248E-3</v>
      </c>
      <c r="N140">
        <f t="shared" si="24"/>
        <v>2.13784301212508E-3</v>
      </c>
      <c r="O140">
        <f t="shared" si="24"/>
        <v>2.3916379117831389E-3</v>
      </c>
      <c r="P140">
        <f t="shared" si="24"/>
        <v>0</v>
      </c>
      <c r="Q140">
        <f t="shared" si="24"/>
        <v>0</v>
      </c>
      <c r="S140">
        <f t="shared" si="26"/>
        <v>3.0056326730874112E-3</v>
      </c>
      <c r="T140">
        <f t="shared" si="26"/>
        <v>2.1424239960154178E-3</v>
      </c>
      <c r="U140">
        <f t="shared" si="26"/>
        <v>2.397372704706384E-3</v>
      </c>
      <c r="V140">
        <f t="shared" si="26"/>
        <v>0</v>
      </c>
      <c r="W140">
        <f t="shared" si="26"/>
        <v>0</v>
      </c>
      <c r="Y140">
        <f t="shared" ca="1" si="25"/>
        <v>3.6422576122111397E-3</v>
      </c>
      <c r="Z140">
        <f t="shared" ca="1" si="25"/>
        <v>2.1370524928557388E-3</v>
      </c>
      <c r="AA140">
        <f t="shared" ca="1" si="25"/>
        <v>2.2070461739030632E-3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0.28512871751849506</v>
      </c>
      <c r="AG140">
        <f t="shared" ca="1" si="20"/>
        <v>0.15658399409072968</v>
      </c>
      <c r="AH140">
        <f t="shared" ca="1" si="20"/>
        <v>0.13735752074413737</v>
      </c>
      <c r="AI140">
        <f t="shared" ca="1" si="20"/>
        <v>0.1813675049242961</v>
      </c>
      <c r="AJ140" t="e">
        <f t="shared" ca="1" si="15"/>
        <v>#NUM!</v>
      </c>
      <c r="AL140">
        <f t="shared" ca="1" si="21"/>
        <v>0.54916949598587084</v>
      </c>
      <c r="AM140">
        <f t="shared" ca="1" si="21"/>
        <v>0.48173864049743637</v>
      </c>
      <c r="AN140">
        <f t="shared" ca="1" si="21"/>
        <v>0.63608992634188655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1.0599994045972942</v>
      </c>
      <c r="AS140">
        <f t="shared" ca="1" si="23"/>
        <v>1.5262595289329686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9">
        <v>97151</v>
      </c>
      <c r="C141" s="9">
        <v>62546</v>
      </c>
      <c r="D141" s="9">
        <v>138485</v>
      </c>
      <c r="E141" s="9">
        <v>4</v>
      </c>
      <c r="F141" s="9">
        <v>1</v>
      </c>
      <c r="G141" s="9">
        <v>308</v>
      </c>
      <c r="H141" s="9">
        <v>135</v>
      </c>
      <c r="I141" s="9">
        <v>282</v>
      </c>
      <c r="J141" s="9">
        <v>0</v>
      </c>
      <c r="K141" s="9">
        <v>0</v>
      </c>
      <c r="L141" s="9"/>
      <c r="M141">
        <f t="shared" si="24"/>
        <v>3.1703224876738273E-3</v>
      </c>
      <c r="N141">
        <f t="shared" si="24"/>
        <v>2.1584114092028268E-3</v>
      </c>
      <c r="O141">
        <f t="shared" si="24"/>
        <v>2.0363216232804995E-3</v>
      </c>
      <c r="P141">
        <f t="shared" si="24"/>
        <v>0</v>
      </c>
      <c r="Q141">
        <f t="shared" si="24"/>
        <v>0</v>
      </c>
      <c r="S141">
        <f t="shared" si="26"/>
        <v>3.1804080792434387E-3</v>
      </c>
      <c r="T141">
        <f t="shared" si="26"/>
        <v>2.1630810696486561E-3</v>
      </c>
      <c r="U141">
        <f t="shared" si="26"/>
        <v>2.0404773980548367E-3</v>
      </c>
      <c r="V141">
        <f t="shared" si="26"/>
        <v>0</v>
      </c>
      <c r="W141">
        <f t="shared" si="26"/>
        <v>0</v>
      </c>
      <c r="Y141">
        <f t="shared" ca="1" si="25"/>
        <v>3.8646443159558483E-3</v>
      </c>
      <c r="Z141">
        <f t="shared" ca="1" si="25"/>
        <v>2.1575803978564367E-3</v>
      </c>
      <c r="AA141">
        <f t="shared" ca="1" si="25"/>
        <v>1.8762661757031453E-3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0.2889933618344509</v>
      </c>
      <c r="AG141">
        <f t="shared" ca="1" si="20"/>
        <v>0.15874157448858611</v>
      </c>
      <c r="AH141">
        <f t="shared" ca="1" si="20"/>
        <v>0.13923378691984051</v>
      </c>
      <c r="AI141">
        <f t="shared" ca="1" si="20"/>
        <v>0.1813675049242961</v>
      </c>
      <c r="AJ141" t="e">
        <f t="shared" ca="1" si="20"/>
        <v>#NUM!</v>
      </c>
      <c r="AL141">
        <f t="shared" ca="1" si="21"/>
        <v>0.54929142137015874</v>
      </c>
      <c r="AM141">
        <f t="shared" ca="1" si="21"/>
        <v>0.48178887582753621</v>
      </c>
      <c r="AN141">
        <f t="shared" ca="1" si="21"/>
        <v>0.6275836364303482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1.0602347432963573</v>
      </c>
      <c r="AS141">
        <f t="shared" ca="1" si="23"/>
        <v>1.5264186860875095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9">
        <v>96843</v>
      </c>
      <c r="C142" s="9">
        <v>62411</v>
      </c>
      <c r="D142" s="9">
        <v>138203</v>
      </c>
      <c r="E142" s="9">
        <v>4</v>
      </c>
      <c r="F142" s="9">
        <v>1</v>
      </c>
      <c r="G142" s="9">
        <v>350</v>
      </c>
      <c r="H142" s="9">
        <v>162</v>
      </c>
      <c r="I142" s="9">
        <v>325</v>
      </c>
      <c r="J142" s="9">
        <v>0</v>
      </c>
      <c r="K142" s="9">
        <v>0</v>
      </c>
      <c r="L142" s="9"/>
      <c r="M142">
        <f t="shared" si="24"/>
        <v>3.6140970436686183E-3</v>
      </c>
      <c r="N142">
        <f t="shared" si="24"/>
        <v>2.5956962714906028E-3</v>
      </c>
      <c r="O142">
        <f t="shared" si="24"/>
        <v>2.3516132066597685E-3</v>
      </c>
      <c r="P142">
        <f t="shared" si="24"/>
        <v>0</v>
      </c>
      <c r="Q142">
        <f t="shared" si="24"/>
        <v>0</v>
      </c>
      <c r="S142">
        <f t="shared" si="26"/>
        <v>3.6272100954020175E-3</v>
      </c>
      <c r="T142">
        <f t="shared" si="26"/>
        <v>2.6024529138180767E-3</v>
      </c>
      <c r="U142">
        <f t="shared" si="26"/>
        <v>2.3571574180084212E-3</v>
      </c>
      <c r="V142">
        <f t="shared" si="26"/>
        <v>0</v>
      </c>
      <c r="W142">
        <f t="shared" si="26"/>
        <v>0</v>
      </c>
      <c r="Y142">
        <f t="shared" ca="1" si="25"/>
        <v>4.4196850084237916E-3</v>
      </c>
      <c r="Z142">
        <f t="shared" ca="1" si="25"/>
        <v>2.595741837457366E-3</v>
      </c>
      <c r="AA142">
        <f t="shared" ca="1" si="25"/>
        <v>2.1649010241411035E-3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0.29341304684287467</v>
      </c>
      <c r="AG142">
        <f t="shared" ca="1" si="20"/>
        <v>0.16133731632604348</v>
      </c>
      <c r="AH142">
        <f t="shared" ref="AH142:AJ205" ca="1" si="27">IF((ROW()-14)&gt;=($B$2), AA142+AH141,0)</f>
        <v>0.14139868794398161</v>
      </c>
      <c r="AI142">
        <f t="shared" ca="1" si="27"/>
        <v>0.1813675049242961</v>
      </c>
      <c r="AJ142" t="e">
        <f t="shared" ca="1" si="27"/>
        <v>#NUM!</v>
      </c>
      <c r="AL142">
        <f t="shared" ca="1" si="21"/>
        <v>0.54986415247049691</v>
      </c>
      <c r="AM142">
        <f t="shared" ca="1" si="21"/>
        <v>0.48191002228916524</v>
      </c>
      <c r="AN142">
        <f t="shared" ca="1" si="21"/>
        <v>0.61813033495207881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1.0613402209854685</v>
      </c>
      <c r="AS142">
        <f t="shared" ca="1" si="23"/>
        <v>1.5268025061216817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9">
        <v>96493</v>
      </c>
      <c r="C143" s="9">
        <v>62249</v>
      </c>
      <c r="D143" s="9">
        <v>137878</v>
      </c>
      <c r="E143" s="9">
        <v>4</v>
      </c>
      <c r="F143" s="9">
        <v>1</v>
      </c>
      <c r="G143" s="9">
        <v>306</v>
      </c>
      <c r="H143" s="9">
        <v>145</v>
      </c>
      <c r="I143" s="9">
        <v>309</v>
      </c>
      <c r="J143" s="9">
        <v>0</v>
      </c>
      <c r="K143" s="9">
        <v>0</v>
      </c>
      <c r="L143" s="9"/>
      <c r="M143">
        <f t="shared" si="24"/>
        <v>3.1712144922429607E-3</v>
      </c>
      <c r="N143">
        <f t="shared" si="24"/>
        <v>2.3293546884287299E-3</v>
      </c>
      <c r="O143">
        <f t="shared" si="24"/>
        <v>2.241111707451515E-3</v>
      </c>
      <c r="P143">
        <f t="shared" si="24"/>
        <v>0</v>
      </c>
      <c r="Q143">
        <f t="shared" si="24"/>
        <v>0</v>
      </c>
      <c r="S143">
        <f t="shared" si="26"/>
        <v>3.1813057697815551E-3</v>
      </c>
      <c r="T143">
        <f t="shared" si="26"/>
        <v>2.3347943106634865E-3</v>
      </c>
      <c r="U143">
        <f t="shared" si="26"/>
        <v>2.2461465149359603E-3</v>
      </c>
      <c r="V143">
        <f t="shared" si="26"/>
        <v>0</v>
      </c>
      <c r="W143">
        <f t="shared" si="26"/>
        <v>0</v>
      </c>
      <c r="Y143">
        <f t="shared" ca="1" si="25"/>
        <v>3.8870125686002455E-3</v>
      </c>
      <c r="Z143">
        <f t="shared" ca="1" si="25"/>
        <v>2.3286899454913099E-3</v>
      </c>
      <c r="AA143">
        <f t="shared" ca="1" si="25"/>
        <v>2.0605081592639262E-3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0.29730005941147492</v>
      </c>
      <c r="AG143">
        <f t="shared" ca="1" si="31"/>
        <v>0.1636660062715348</v>
      </c>
      <c r="AH143">
        <f t="shared" ca="1" si="27"/>
        <v>0.14345919610324553</v>
      </c>
      <c r="AI143">
        <f t="shared" ca="1" si="27"/>
        <v>0.1813675049242961</v>
      </c>
      <c r="AJ143" t="e">
        <f t="shared" ca="1" si="27"/>
        <v>#NUM!</v>
      </c>
      <c r="AL143">
        <f t="shared" ref="AL143:AO206" ca="1" si="32">AG143/$AF143</f>
        <v>0.55050781555685679</v>
      </c>
      <c r="AM143">
        <f t="shared" ca="1" si="32"/>
        <v>0.48254008555273242</v>
      </c>
      <c r="AN143">
        <f t="shared" ca="1" si="32"/>
        <v>0.61004866693711746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1.062582610617977</v>
      </c>
      <c r="AS143">
        <f t="shared" ca="1" si="34"/>
        <v>1.5287986923915999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9">
        <v>96187</v>
      </c>
      <c r="C144" s="9">
        <v>62104</v>
      </c>
      <c r="D144" s="9">
        <v>137569</v>
      </c>
      <c r="E144" s="9">
        <v>4</v>
      </c>
      <c r="F144" s="9">
        <v>1</v>
      </c>
      <c r="G144" s="9">
        <v>235</v>
      </c>
      <c r="H144" s="9">
        <v>128</v>
      </c>
      <c r="I144" s="9">
        <v>313</v>
      </c>
      <c r="J144" s="9">
        <v>0</v>
      </c>
      <c r="K144" s="9">
        <v>0</v>
      </c>
      <c r="L144" s="9"/>
      <c r="M144">
        <f t="shared" si="24"/>
        <v>2.4431575992597751E-3</v>
      </c>
      <c r="N144">
        <f t="shared" si="24"/>
        <v>2.0610588689939455E-3</v>
      </c>
      <c r="O144">
        <f t="shared" si="24"/>
        <v>2.2752218886522399E-3</v>
      </c>
      <c r="P144">
        <f t="shared" si="24"/>
        <v>0</v>
      </c>
      <c r="Q144">
        <f t="shared" si="24"/>
        <v>0</v>
      </c>
      <c r="S144">
        <f t="shared" si="26"/>
        <v>2.4491424615085211E-3</v>
      </c>
      <c r="T144">
        <f t="shared" si="26"/>
        <v>2.0653163401800176E-3</v>
      </c>
      <c r="U144">
        <f t="shared" si="26"/>
        <v>2.2804113163760508E-3</v>
      </c>
      <c r="V144">
        <f t="shared" si="26"/>
        <v>0</v>
      </c>
      <c r="W144">
        <f t="shared" si="26"/>
        <v>0</v>
      </c>
      <c r="Y144">
        <f t="shared" ca="1" si="25"/>
        <v>3.0006580360008284E-3</v>
      </c>
      <c r="Z144">
        <f t="shared" ca="1" si="25"/>
        <v>2.0598426585171845E-3</v>
      </c>
      <c r="AA144">
        <f t="shared" ca="1" si="25"/>
        <v>2.0894704928201592E-3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0.30030071744747572</v>
      </c>
      <c r="AG144">
        <f t="shared" ca="1" si="31"/>
        <v>0.16572584893005199</v>
      </c>
      <c r="AH144">
        <f t="shared" ca="1" si="27"/>
        <v>0.14554866659606569</v>
      </c>
      <c r="AI144">
        <f t="shared" ca="1" si="27"/>
        <v>0.1813675049242961</v>
      </c>
      <c r="AJ144" t="e">
        <f t="shared" ca="1" si="27"/>
        <v>#NUM!</v>
      </c>
      <c r="AL144">
        <f t="shared" ca="1" si="32"/>
        <v>0.55186631033952949</v>
      </c>
      <c r="AM144">
        <f t="shared" ca="1" si="32"/>
        <v>0.48467638650088463</v>
      </c>
      <c r="AN144">
        <f t="shared" ca="1" si="32"/>
        <v>0.60395295244680292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1.0652047585546471</v>
      </c>
      <c r="AS144">
        <f t="shared" ca="1" si="34"/>
        <v>1.5355669883194893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9">
        <v>95952</v>
      </c>
      <c r="C145" s="9">
        <v>61976</v>
      </c>
      <c r="D145" s="9">
        <v>137256</v>
      </c>
      <c r="E145" s="9">
        <v>4</v>
      </c>
      <c r="F145" s="9">
        <v>1</v>
      </c>
      <c r="G145" s="9">
        <v>299</v>
      </c>
      <c r="H145" s="9">
        <v>150</v>
      </c>
      <c r="I145" s="9">
        <v>306</v>
      </c>
      <c r="J145" s="9">
        <v>0</v>
      </c>
      <c r="K145" s="9">
        <v>0</v>
      </c>
      <c r="L145" s="9"/>
      <c r="M145">
        <f t="shared" si="24"/>
        <v>3.116141404035351E-3</v>
      </c>
      <c r="N145">
        <f t="shared" si="24"/>
        <v>2.4202917258293534E-3</v>
      </c>
      <c r="O145">
        <f t="shared" si="24"/>
        <v>2.2294107361426822E-3</v>
      </c>
      <c r="P145">
        <f t="shared" si="24"/>
        <v>0</v>
      </c>
      <c r="Q145">
        <f t="shared" si="24"/>
        <v>0</v>
      </c>
      <c r="S145">
        <f t="shared" si="26"/>
        <v>3.125884639944058E-3</v>
      </c>
      <c r="T145">
        <f t="shared" si="26"/>
        <v>2.4261649399678164E-3</v>
      </c>
      <c r="U145">
        <f t="shared" si="26"/>
        <v>2.2343930435126023E-3</v>
      </c>
      <c r="V145">
        <f t="shared" si="26"/>
        <v>0</v>
      </c>
      <c r="W145">
        <f t="shared" si="26"/>
        <v>0</v>
      </c>
      <c r="Y145">
        <f t="shared" ca="1" si="25"/>
        <v>3.840319242583711E-3</v>
      </c>
      <c r="Z145">
        <f t="shared" ca="1" si="25"/>
        <v>2.4196481302941274E-3</v>
      </c>
      <c r="AA145">
        <f t="shared" ca="1" si="25"/>
        <v>2.0448875161384575E-3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0.30414103669005943</v>
      </c>
      <c r="AG145">
        <f t="shared" ca="1" si="31"/>
        <v>0.16814549706034612</v>
      </c>
      <c r="AH145">
        <f t="shared" ca="1" si="27"/>
        <v>0.14759355411220415</v>
      </c>
      <c r="AI145">
        <f t="shared" ca="1" si="27"/>
        <v>0.1813675049242961</v>
      </c>
      <c r="AJ145" t="e">
        <f t="shared" ca="1" si="27"/>
        <v>#NUM!</v>
      </c>
      <c r="AL145">
        <f t="shared" ca="1" si="32"/>
        <v>0.55285369869932388</v>
      </c>
      <c r="AM145">
        <f t="shared" ca="1" si="32"/>
        <v>0.48527997312842758</v>
      </c>
      <c r="AN145">
        <f t="shared" ca="1" si="32"/>
        <v>0.59632697678058488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1.0671106019802903</v>
      </c>
      <c r="AS145">
        <f t="shared" ca="1" si="34"/>
        <v>1.5374792904775074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9">
        <v>95653</v>
      </c>
      <c r="C146" s="9">
        <v>61826</v>
      </c>
      <c r="D146" s="9">
        <v>136950</v>
      </c>
      <c r="E146" s="9">
        <v>4</v>
      </c>
      <c r="F146" s="9">
        <v>1</v>
      </c>
      <c r="G146" s="9">
        <v>307</v>
      </c>
      <c r="H146" s="9">
        <v>134</v>
      </c>
      <c r="I146" s="9">
        <v>334</v>
      </c>
      <c r="J146" s="9">
        <v>0</v>
      </c>
      <c r="K146" s="9">
        <v>0</v>
      </c>
      <c r="L146" s="9"/>
      <c r="M146">
        <f t="shared" si="24"/>
        <v>3.2095177359831892E-3</v>
      </c>
      <c r="N146">
        <f t="shared" si="24"/>
        <v>2.1673729498916314E-3</v>
      </c>
      <c r="O146">
        <f t="shared" si="24"/>
        <v>2.4388462942679808E-3</v>
      </c>
      <c r="P146">
        <f t="shared" si="24"/>
        <v>0</v>
      </c>
      <c r="Q146">
        <f t="shared" si="24"/>
        <v>0</v>
      </c>
      <c r="S146">
        <f t="shared" si="26"/>
        <v>3.2198546895962936E-3</v>
      </c>
      <c r="T146">
        <f t="shared" si="26"/>
        <v>2.1720815127348357E-3</v>
      </c>
      <c r="U146">
        <f t="shared" si="26"/>
        <v>2.4448100249056135E-3</v>
      </c>
      <c r="V146">
        <f t="shared" si="26"/>
        <v>0</v>
      </c>
      <c r="W146">
        <f t="shared" si="26"/>
        <v>0</v>
      </c>
      <c r="Y146">
        <f t="shared" ca="1" si="25"/>
        <v>3.9666381064088832E-3</v>
      </c>
      <c r="Z146">
        <f t="shared" ca="1" si="25"/>
        <v>2.1661694997520305E-3</v>
      </c>
      <c r="AA146">
        <f t="shared" ca="1" si="25"/>
        <v>2.2348159834833662E-3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0.30810767479646833</v>
      </c>
      <c r="AG146">
        <f t="shared" ca="1" si="31"/>
        <v>0.17031166656009816</v>
      </c>
      <c r="AH146">
        <f t="shared" ca="1" si="27"/>
        <v>0.14982837009568753</v>
      </c>
      <c r="AI146">
        <f t="shared" ca="1" si="27"/>
        <v>0.1813675049242961</v>
      </c>
      <c r="AJ146" t="e">
        <f t="shared" ca="1" si="27"/>
        <v>#NUM!</v>
      </c>
      <c r="AL146">
        <f t="shared" ca="1" si="32"/>
        <v>0.55276671271692179</v>
      </c>
      <c r="AM146">
        <f t="shared" ca="1" si="32"/>
        <v>0.48628574473083824</v>
      </c>
      <c r="AN146">
        <f t="shared" ca="1" si="32"/>
        <v>0.58864974734597231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1.066942702833982</v>
      </c>
      <c r="AS146">
        <f t="shared" ca="1" si="34"/>
        <v>1.5406658077361695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9">
        <v>95346</v>
      </c>
      <c r="C147" s="9">
        <v>61692</v>
      </c>
      <c r="D147" s="9">
        <v>136616</v>
      </c>
      <c r="E147" s="9">
        <v>4</v>
      </c>
      <c r="F147" s="9">
        <v>1</v>
      </c>
      <c r="G147" s="9">
        <v>343</v>
      </c>
      <c r="H147" s="9">
        <v>126</v>
      </c>
      <c r="I147" s="9">
        <v>324</v>
      </c>
      <c r="J147" s="9">
        <v>0</v>
      </c>
      <c r="K147" s="9">
        <v>0</v>
      </c>
      <c r="L147" s="9"/>
      <c r="M147">
        <f t="shared" si="24"/>
        <v>3.5974241184737691E-3</v>
      </c>
      <c r="N147">
        <f t="shared" si="24"/>
        <v>2.0424042015172146E-3</v>
      </c>
      <c r="O147">
        <f t="shared" si="24"/>
        <v>2.3716109386894653E-3</v>
      </c>
      <c r="P147">
        <f t="shared" si="24"/>
        <v>0</v>
      </c>
      <c r="Q147">
        <f t="shared" si="24"/>
        <v>0</v>
      </c>
      <c r="S147">
        <f t="shared" si="26"/>
        <v>3.6104162246106053E-3</v>
      </c>
      <c r="T147">
        <f t="shared" si="26"/>
        <v>2.0465848679360379E-3</v>
      </c>
      <c r="U147">
        <f t="shared" si="26"/>
        <v>2.3772499676104021E-3</v>
      </c>
      <c r="V147">
        <f t="shared" si="26"/>
        <v>0</v>
      </c>
      <c r="W147">
        <f t="shared" si="26"/>
        <v>0</v>
      </c>
      <c r="Y147">
        <f t="shared" ca="1" si="25"/>
        <v>4.4600066301008646E-3</v>
      </c>
      <c r="Z147">
        <f t="shared" ca="1" si="25"/>
        <v>2.0409412400894406E-3</v>
      </c>
      <c r="AA147">
        <f t="shared" ca="1" si="25"/>
        <v>2.1704925488040868E-3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0.31256768142656921</v>
      </c>
      <c r="AG147">
        <f t="shared" ca="1" si="31"/>
        <v>0.1723526078001876</v>
      </c>
      <c r="AH147">
        <f t="shared" ca="1" si="27"/>
        <v>0.15199886264449161</v>
      </c>
      <c r="AI147">
        <f t="shared" ca="1" si="27"/>
        <v>0.1813675049242961</v>
      </c>
      <c r="AJ147" t="e">
        <f t="shared" ca="1" si="27"/>
        <v>#NUM!</v>
      </c>
      <c r="AL147">
        <f t="shared" ca="1" si="32"/>
        <v>0.55140892050503942</v>
      </c>
      <c r="AM147">
        <f t="shared" ca="1" si="32"/>
        <v>0.48629103927432227</v>
      </c>
      <c r="AN147">
        <f t="shared" ca="1" si="32"/>
        <v>0.58025034481021465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1.0643219109897839</v>
      </c>
      <c r="AS147">
        <f t="shared" ca="1" si="34"/>
        <v>1.5406825820755405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9">
        <v>95003</v>
      </c>
      <c r="C148" s="9">
        <v>61566</v>
      </c>
      <c r="D148" s="9">
        <v>136292</v>
      </c>
      <c r="E148" s="9">
        <v>4</v>
      </c>
      <c r="F148" s="9">
        <v>1</v>
      </c>
      <c r="G148" s="9">
        <v>345</v>
      </c>
      <c r="H148" s="9">
        <v>164</v>
      </c>
      <c r="I148" s="9">
        <v>318</v>
      </c>
      <c r="J148" s="9">
        <v>0</v>
      </c>
      <c r="K148" s="9">
        <v>0</v>
      </c>
      <c r="L148" s="9"/>
      <c r="M148">
        <f t="shared" si="24"/>
        <v>3.6314642695493829E-3</v>
      </c>
      <c r="N148">
        <f t="shared" si="24"/>
        <v>2.66380794594419E-3</v>
      </c>
      <c r="O148">
        <f t="shared" si="24"/>
        <v>2.3332257212455611E-3</v>
      </c>
      <c r="P148">
        <f t="shared" si="24"/>
        <v>0</v>
      </c>
      <c r="Q148">
        <f t="shared" si="24"/>
        <v>0</v>
      </c>
      <c r="S148">
        <f t="shared" si="26"/>
        <v>3.6447039015306266E-3</v>
      </c>
      <c r="T148">
        <f t="shared" si="26"/>
        <v>2.6709243590722328E-3</v>
      </c>
      <c r="U148">
        <f t="shared" si="26"/>
        <v>2.3386834611038901E-3</v>
      </c>
      <c r="V148">
        <f t="shared" si="26"/>
        <v>0</v>
      </c>
      <c r="W148">
        <f t="shared" si="26"/>
        <v>0</v>
      </c>
      <c r="Y148">
        <f t="shared" ca="1" si="25"/>
        <v>4.5147365092230874E-3</v>
      </c>
      <c r="Z148">
        <f t="shared" ca="1" si="25"/>
        <v>2.6634635437223757E-3</v>
      </c>
      <c r="AA148">
        <f t="shared" ca="1" si="25"/>
        <v>2.1327585493341591E-3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0.31708241793579228</v>
      </c>
      <c r="AG148">
        <f t="shared" ca="1" si="31"/>
        <v>0.17501607134390998</v>
      </c>
      <c r="AH148">
        <f t="shared" ca="1" si="27"/>
        <v>0.15413162119382576</v>
      </c>
      <c r="AI148">
        <f t="shared" ca="1" si="27"/>
        <v>0.1813675049242961</v>
      </c>
      <c r="AJ148" t="e">
        <f t="shared" ca="1" si="27"/>
        <v>#NUM!</v>
      </c>
      <c r="AL148">
        <f t="shared" ca="1" si="32"/>
        <v>0.55195766603290475</v>
      </c>
      <c r="AM148">
        <f t="shared" ca="1" si="32"/>
        <v>0.4860932441389314</v>
      </c>
      <c r="AN148">
        <f t="shared" ca="1" si="32"/>
        <v>0.57198852621661977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1.0653810920569486</v>
      </c>
      <c r="AS148">
        <f t="shared" ca="1" si="34"/>
        <v>1.5400559212997822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9">
        <v>94658</v>
      </c>
      <c r="C149" s="9">
        <v>61402</v>
      </c>
      <c r="D149" s="9">
        <v>135974</v>
      </c>
      <c r="E149" s="9">
        <v>4</v>
      </c>
      <c r="F149" s="9">
        <v>1</v>
      </c>
      <c r="G149" s="9">
        <v>355</v>
      </c>
      <c r="H149" s="9">
        <v>174</v>
      </c>
      <c r="I149" s="9">
        <v>326</v>
      </c>
      <c r="J149" s="9">
        <v>1</v>
      </c>
      <c r="K149" s="9">
        <v>0</v>
      </c>
      <c r="L149" s="9"/>
      <c r="M149">
        <f t="shared" si="24"/>
        <v>3.7503433412918083E-3</v>
      </c>
      <c r="N149">
        <f t="shared" si="24"/>
        <v>2.8337839158333604E-3</v>
      </c>
      <c r="O149">
        <f t="shared" si="24"/>
        <v>2.397517172400606E-3</v>
      </c>
      <c r="P149">
        <f t="shared" si="24"/>
        <v>0.25</v>
      </c>
      <c r="Q149">
        <f t="shared" si="24"/>
        <v>0</v>
      </c>
      <c r="S149">
        <f t="shared" si="26"/>
        <v>3.7644658094792526E-3</v>
      </c>
      <c r="T149">
        <f t="shared" si="26"/>
        <v>2.8418389805757384E-3</v>
      </c>
      <c r="U149">
        <f t="shared" si="26"/>
        <v>2.4032802319828954E-3</v>
      </c>
      <c r="V149">
        <f t="shared" si="26"/>
        <v>0.33647223662121289</v>
      </c>
      <c r="W149">
        <f t="shared" si="26"/>
        <v>0</v>
      </c>
      <c r="Y149">
        <f t="shared" ca="1" si="25"/>
        <v>4.6759024195902844E-3</v>
      </c>
      <c r="Z149">
        <f t="shared" ca="1" si="25"/>
        <v>2.8337991133878587E-3</v>
      </c>
      <c r="AA149">
        <f t="shared" ca="1" si="25"/>
        <v>2.1890791241573567E-3</v>
      </c>
      <c r="AB149">
        <f t="shared" ca="1" si="25"/>
        <v>2.0033426783922132E-2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0.32175832035538254</v>
      </c>
      <c r="AG149">
        <f t="shared" ca="1" si="31"/>
        <v>0.17784987045729783</v>
      </c>
      <c r="AH149">
        <f t="shared" ca="1" si="27"/>
        <v>0.15632070031798312</v>
      </c>
      <c r="AI149">
        <f t="shared" ca="1" si="27"/>
        <v>0.20140093170821824</v>
      </c>
      <c r="AJ149" t="e">
        <f t="shared" ca="1" si="27"/>
        <v>#NUM!</v>
      </c>
      <c r="AL149">
        <f t="shared" ca="1" si="32"/>
        <v>0.55274365635941403</v>
      </c>
      <c r="AM149">
        <f t="shared" ca="1" si="32"/>
        <v>0.48583265895137279</v>
      </c>
      <c r="AN149">
        <f t="shared" ca="1" si="32"/>
        <v>0.62593853512714326</v>
      </c>
      <c r="AO149" t="e">
        <f t="shared" ca="1" si="28"/>
        <v>#NUM!</v>
      </c>
      <c r="AQ149" t="str">
        <f t="shared" si="33"/>
        <v>2022-40</v>
      </c>
      <c r="AR149">
        <f t="shared" ca="1" si="34"/>
        <v>1.0668981997699754</v>
      </c>
      <c r="AS149">
        <f t="shared" ca="1" si="34"/>
        <v>1.5392303271037271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9">
        <v>94303</v>
      </c>
      <c r="C150" s="9">
        <v>61228</v>
      </c>
      <c r="D150" s="9">
        <v>135648</v>
      </c>
      <c r="E150" s="9">
        <v>3</v>
      </c>
      <c r="F150" s="9">
        <v>1</v>
      </c>
      <c r="G150" s="9">
        <v>350</v>
      </c>
      <c r="H150" s="9">
        <v>168</v>
      </c>
      <c r="I150" s="9">
        <v>325</v>
      </c>
      <c r="J150" s="9">
        <v>0</v>
      </c>
      <c r="K150" s="9">
        <v>0</v>
      </c>
      <c r="L150" s="9"/>
      <c r="M150">
        <f t="shared" si="24"/>
        <v>3.711440781311305E-3</v>
      </c>
      <c r="N150">
        <f t="shared" si="24"/>
        <v>2.743842686352649E-3</v>
      </c>
      <c r="O150">
        <f t="shared" si="24"/>
        <v>2.3959070535503656E-3</v>
      </c>
      <c r="P150">
        <f t="shared" si="24"/>
        <v>0</v>
      </c>
      <c r="Q150">
        <f t="shared" si="24"/>
        <v>0</v>
      </c>
      <c r="S150">
        <f t="shared" si="26"/>
        <v>3.7252711969237308E-3</v>
      </c>
      <c r="T150">
        <f t="shared" si="26"/>
        <v>2.7513938090784969E-3</v>
      </c>
      <c r="U150">
        <f t="shared" si="26"/>
        <v>2.4016623649798043E-3</v>
      </c>
      <c r="V150">
        <f t="shared" si="26"/>
        <v>0</v>
      </c>
      <c r="W150">
        <f t="shared" si="26"/>
        <v>0</v>
      </c>
      <c r="Y150">
        <f t="shared" ca="1" si="25"/>
        <v>4.6399350569982095E-3</v>
      </c>
      <c r="Z150">
        <f t="shared" ca="1" si="25"/>
        <v>2.7435114307576567E-3</v>
      </c>
      <c r="AA150">
        <f t="shared" ca="1" si="25"/>
        <v>2.1850219081482984E-3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0.32639825541238077</v>
      </c>
      <c r="AG150">
        <f t="shared" ca="1" si="31"/>
        <v>0.18059338188805549</v>
      </c>
      <c r="AH150">
        <f t="shared" ca="1" si="27"/>
        <v>0.15850572222613141</v>
      </c>
      <c r="AI150">
        <f t="shared" ca="1" si="27"/>
        <v>0.20140093170821824</v>
      </c>
      <c r="AJ150" t="e">
        <f t="shared" ca="1" si="27"/>
        <v>#NUM!</v>
      </c>
      <c r="AL150">
        <f t="shared" ca="1" si="32"/>
        <v>0.55329150475969524</v>
      </c>
      <c r="AM150">
        <f t="shared" ca="1" si="32"/>
        <v>0.4856206171380138</v>
      </c>
      <c r="AN150">
        <f t="shared" ca="1" si="32"/>
        <v>0.61704046626647135</v>
      </c>
      <c r="AO150" t="e">
        <f t="shared" ca="1" si="28"/>
        <v>#NUM!</v>
      </c>
      <c r="AQ150" t="str">
        <f t="shared" si="33"/>
        <v>2022-41</v>
      </c>
      <c r="AR150">
        <f t="shared" ca="1" si="34"/>
        <v>1.0679556492138216</v>
      </c>
      <c r="AS150">
        <f t="shared" ca="1" si="34"/>
        <v>1.5385585295542568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9">
        <v>93953</v>
      </c>
      <c r="C151" s="9">
        <v>61060</v>
      </c>
      <c r="D151" s="9">
        <v>135323</v>
      </c>
      <c r="E151" s="9">
        <v>3</v>
      </c>
      <c r="F151" s="9">
        <v>1</v>
      </c>
      <c r="G151" s="9">
        <v>363</v>
      </c>
      <c r="H151" s="9">
        <v>179</v>
      </c>
      <c r="I151" s="9">
        <v>326</v>
      </c>
      <c r="J151" s="9">
        <v>0</v>
      </c>
      <c r="K151" s="9">
        <v>0</v>
      </c>
      <c r="L151" s="9"/>
      <c r="M151">
        <f t="shared" si="24"/>
        <v>3.8636339446318905E-3</v>
      </c>
      <c r="N151">
        <f t="shared" si="24"/>
        <v>2.9315427448411398E-3</v>
      </c>
      <c r="O151">
        <f t="shared" si="24"/>
        <v>2.4090509373868446E-3</v>
      </c>
      <c r="P151">
        <f t="shared" si="24"/>
        <v>0</v>
      </c>
      <c r="Q151">
        <f t="shared" si="24"/>
        <v>0</v>
      </c>
      <c r="S151">
        <f t="shared" si="26"/>
        <v>3.8786243730381353E-3</v>
      </c>
      <c r="T151">
        <f t="shared" si="26"/>
        <v>2.9401640733246089E-3</v>
      </c>
      <c r="U151">
        <f t="shared" si="26"/>
        <v>2.4148696521033306E-3</v>
      </c>
      <c r="V151">
        <f t="shared" si="26"/>
        <v>0</v>
      </c>
      <c r="W151">
        <f t="shared" si="26"/>
        <v>0</v>
      </c>
      <c r="Y151">
        <f t="shared" ca="1" si="25"/>
        <v>4.8442177285370463E-3</v>
      </c>
      <c r="Z151">
        <f t="shared" ca="1" si="25"/>
        <v>2.9316357563339388E-3</v>
      </c>
      <c r="AA151">
        <f t="shared" ca="1" si="25"/>
        <v>2.1944431532874647E-3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0.33124247314091781</v>
      </c>
      <c r="AG151">
        <f t="shared" ca="1" si="31"/>
        <v>0.18352501764438942</v>
      </c>
      <c r="AH151">
        <f t="shared" ca="1" si="27"/>
        <v>0.16070016537941886</v>
      </c>
      <c r="AI151">
        <f t="shared" ca="1" si="27"/>
        <v>0.20140093170821824</v>
      </c>
      <c r="AJ151" t="e">
        <f t="shared" ca="1" si="27"/>
        <v>#NUM!</v>
      </c>
      <c r="AL151">
        <f t="shared" ca="1" si="32"/>
        <v>0.55405037857664419</v>
      </c>
      <c r="AM151">
        <f t="shared" ca="1" si="32"/>
        <v>0.4851435984510763</v>
      </c>
      <c r="AN151">
        <f t="shared" ca="1" si="32"/>
        <v>0.60801662841871695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1.0694204170132171</v>
      </c>
      <c r="AS151">
        <f t="shared" ca="1" si="34"/>
        <v>1.5370472239308057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9">
        <v>93590</v>
      </c>
      <c r="C152" s="9">
        <v>60881</v>
      </c>
      <c r="D152" s="9">
        <v>134997</v>
      </c>
      <c r="E152" s="9">
        <v>3</v>
      </c>
      <c r="F152" s="9">
        <v>1</v>
      </c>
      <c r="G152" s="9">
        <v>326</v>
      </c>
      <c r="H152" s="9">
        <v>155</v>
      </c>
      <c r="I152" s="9">
        <v>348</v>
      </c>
      <c r="J152" s="9">
        <v>0</v>
      </c>
      <c r="K152" s="9">
        <v>0</v>
      </c>
      <c r="L152" s="9"/>
      <c r="M152">
        <f t="shared" si="24"/>
        <v>3.4832781280051289E-3</v>
      </c>
      <c r="N152">
        <f t="shared" si="24"/>
        <v>2.5459502964800184E-3</v>
      </c>
      <c r="O152">
        <f t="shared" si="24"/>
        <v>2.5778350630014002E-3</v>
      </c>
      <c r="P152">
        <f t="shared" si="24"/>
        <v>0</v>
      </c>
      <c r="Q152">
        <f t="shared" si="24"/>
        <v>0</v>
      </c>
      <c r="S152">
        <f t="shared" si="26"/>
        <v>3.4954573246729031E-3</v>
      </c>
      <c r="T152">
        <f t="shared" si="26"/>
        <v>2.5524500897819752E-3</v>
      </c>
      <c r="U152">
        <f t="shared" si="26"/>
        <v>2.5844989098276262E-3</v>
      </c>
      <c r="V152">
        <f t="shared" si="26"/>
        <v>0</v>
      </c>
      <c r="W152">
        <f t="shared" si="26"/>
        <v>0</v>
      </c>
      <c r="Y152">
        <f t="shared" ca="1" si="25"/>
        <v>4.377658324128733E-3</v>
      </c>
      <c r="Z152">
        <f t="shared" ca="1" si="25"/>
        <v>2.5449551167165854E-3</v>
      </c>
      <c r="AA152">
        <f t="shared" ca="1" si="25"/>
        <v>2.3458151816607323E-3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0.33562013146504655</v>
      </c>
      <c r="AG152">
        <f t="shared" ca="1" si="31"/>
        <v>0.18606997276110601</v>
      </c>
      <c r="AH152">
        <f t="shared" ca="1" si="27"/>
        <v>0.16304598056107961</v>
      </c>
      <c r="AI152">
        <f t="shared" ca="1" si="27"/>
        <v>0.20140093170821824</v>
      </c>
      <c r="AJ152" t="e">
        <f t="shared" ca="1" si="27"/>
        <v>#NUM!</v>
      </c>
      <c r="AL152">
        <f t="shared" ca="1" si="32"/>
        <v>0.55440647123542541</v>
      </c>
      <c r="AM152">
        <f t="shared" ca="1" si="32"/>
        <v>0.48580512691343181</v>
      </c>
      <c r="AN152">
        <f t="shared" ca="1" si="32"/>
        <v>0.6000859687083262</v>
      </c>
      <c r="AO152" t="e">
        <f t="shared" ca="1" si="28"/>
        <v>#NUM!</v>
      </c>
      <c r="AQ152" t="str">
        <f t="shared" si="33"/>
        <v>2022-43</v>
      </c>
      <c r="AR152">
        <f t="shared" ca="1" si="34"/>
        <v>1.0701077421633731</v>
      </c>
      <c r="AS152">
        <f t="shared" ca="1" si="34"/>
        <v>1.5391430992342439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9">
        <v>93264</v>
      </c>
      <c r="C153" s="9">
        <v>60726</v>
      </c>
      <c r="D153" s="9">
        <v>134649</v>
      </c>
      <c r="E153" s="9">
        <v>3</v>
      </c>
      <c r="F153" s="9">
        <v>1</v>
      </c>
      <c r="G153" s="9">
        <v>324</v>
      </c>
      <c r="H153" s="9">
        <v>147</v>
      </c>
      <c r="I153" s="9">
        <v>324</v>
      </c>
      <c r="J153" s="9">
        <v>0</v>
      </c>
      <c r="K153" s="9">
        <v>0</v>
      </c>
      <c r="L153" s="9"/>
      <c r="M153">
        <f t="shared" si="24"/>
        <v>3.4740092640247041E-3</v>
      </c>
      <c r="N153">
        <f t="shared" si="24"/>
        <v>2.4207094160656061E-3</v>
      </c>
      <c r="O153">
        <f t="shared" si="24"/>
        <v>2.40625626629236E-3</v>
      </c>
      <c r="P153">
        <f t="shared" si="24"/>
        <v>0</v>
      </c>
      <c r="Q153">
        <f t="shared" si="24"/>
        <v>0</v>
      </c>
      <c r="S153">
        <f t="shared" si="26"/>
        <v>3.4861236080536168E-3</v>
      </c>
      <c r="T153">
        <f t="shared" si="26"/>
        <v>2.4265846602260495E-3</v>
      </c>
      <c r="U153">
        <f t="shared" si="26"/>
        <v>2.4120614709629237E-3</v>
      </c>
      <c r="V153">
        <f t="shared" si="26"/>
        <v>0</v>
      </c>
      <c r="W153">
        <f t="shared" si="26"/>
        <v>0</v>
      </c>
      <c r="Y153">
        <f t="shared" ca="1" si="25"/>
        <v>4.3779678162181772E-3</v>
      </c>
      <c r="Z153">
        <f t="shared" ca="1" si="25"/>
        <v>2.4193725107017725E-3</v>
      </c>
      <c r="AA153">
        <f t="shared" ca="1" si="25"/>
        <v>2.1867171390896299E-3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0.33999809928126473</v>
      </c>
      <c r="AG153">
        <f t="shared" ca="1" si="31"/>
        <v>0.18848934527180777</v>
      </c>
      <c r="AH153">
        <f t="shared" ca="1" si="27"/>
        <v>0.16523269770016924</v>
      </c>
      <c r="AI153">
        <f t="shared" ca="1" si="27"/>
        <v>0.20140093170821824</v>
      </c>
      <c r="AJ153" t="e">
        <f t="shared" ca="1" si="27"/>
        <v>#NUM!</v>
      </c>
      <c r="AL153">
        <f t="shared" ca="1" si="32"/>
        <v>0.55438352646753841</v>
      </c>
      <c r="AM153">
        <f t="shared" ca="1" si="32"/>
        <v>0.48598123945240018</v>
      </c>
      <c r="AN153">
        <f t="shared" ca="1" si="32"/>
        <v>0.59235899298839478</v>
      </c>
      <c r="AO153" t="e">
        <f t="shared" ca="1" si="28"/>
        <v>#NUM!</v>
      </c>
      <c r="AQ153" t="str">
        <f t="shared" si="33"/>
        <v>2022-44</v>
      </c>
      <c r="AR153">
        <f t="shared" ca="1" si="34"/>
        <v>1.0700634544881169</v>
      </c>
      <c r="AS153">
        <f t="shared" ca="1" si="34"/>
        <v>1.5397010645253144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9">
        <v>92940</v>
      </c>
      <c r="C154" s="9">
        <v>60579</v>
      </c>
      <c r="D154" s="9">
        <v>134325</v>
      </c>
      <c r="E154" s="9">
        <v>3</v>
      </c>
      <c r="F154" s="9">
        <v>1</v>
      </c>
      <c r="G154" s="9">
        <v>300</v>
      </c>
      <c r="H154" s="9">
        <v>159</v>
      </c>
      <c r="I154" s="9">
        <v>301</v>
      </c>
      <c r="J154" s="9">
        <v>0</v>
      </c>
      <c r="K154" s="9">
        <v>0</v>
      </c>
      <c r="L154" s="9"/>
      <c r="M154">
        <f t="shared" si="24"/>
        <v>3.2278889606197547E-3</v>
      </c>
      <c r="N154">
        <f t="shared" si="24"/>
        <v>2.6246719160104987E-3</v>
      </c>
      <c r="O154">
        <f t="shared" si="24"/>
        <v>2.2408337986227433E-3</v>
      </c>
      <c r="P154">
        <f t="shared" si="24"/>
        <v>0</v>
      </c>
      <c r="Q154">
        <f t="shared" si="24"/>
        <v>0</v>
      </c>
      <c r="S154">
        <f t="shared" si="26"/>
        <v>3.2383447989192634E-3</v>
      </c>
      <c r="T154">
        <f t="shared" si="26"/>
        <v>2.6315804660558204E-3</v>
      </c>
      <c r="U154">
        <f t="shared" si="26"/>
        <v>2.2458673559833378E-3</v>
      </c>
      <c r="V154">
        <f t="shared" si="26"/>
        <v>0</v>
      </c>
      <c r="W154">
        <f t="shared" si="26"/>
        <v>0</v>
      </c>
      <c r="Y154">
        <f t="shared" ca="1" si="25"/>
        <v>4.0779772222642122E-3</v>
      </c>
      <c r="Z154">
        <f t="shared" ca="1" si="25"/>
        <v>2.623664948100009E-3</v>
      </c>
      <c r="AA154">
        <f t="shared" ca="1" si="25"/>
        <v>2.0336449755085097E-3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0.34407607650352895</v>
      </c>
      <c r="AG154">
        <f t="shared" ca="1" si="31"/>
        <v>0.19111301021990779</v>
      </c>
      <c r="AH154">
        <f t="shared" ca="1" si="27"/>
        <v>0.16726634267567775</v>
      </c>
      <c r="AI154">
        <f t="shared" ca="1" si="27"/>
        <v>0.20140093170821824</v>
      </c>
      <c r="AJ154" t="e">
        <f t="shared" ca="1" si="27"/>
        <v>#NUM!</v>
      </c>
      <c r="AL154">
        <f t="shared" ca="1" si="32"/>
        <v>0.55543823959509631</v>
      </c>
      <c r="AM154">
        <f t="shared" ca="1" si="32"/>
        <v>0.48613185890580862</v>
      </c>
      <c r="AN154">
        <f t="shared" ca="1" si="32"/>
        <v>0.58533837561401225</v>
      </c>
      <c r="AO154" t="e">
        <f t="shared" ca="1" si="28"/>
        <v>#NUM!</v>
      </c>
      <c r="AQ154" t="str">
        <f t="shared" si="33"/>
        <v>2022-45</v>
      </c>
      <c r="AR154">
        <f t="shared" ca="1" si="34"/>
        <v>1.0720992472541104</v>
      </c>
      <c r="AS154">
        <f t="shared" ca="1" si="34"/>
        <v>1.5401782618200339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9">
        <v>92640</v>
      </c>
      <c r="C155" s="9">
        <v>60420</v>
      </c>
      <c r="D155" s="9">
        <v>134024</v>
      </c>
      <c r="E155" s="9">
        <v>3</v>
      </c>
      <c r="F155" s="9">
        <v>1</v>
      </c>
      <c r="G155" s="9">
        <v>293</v>
      </c>
      <c r="H155" s="9">
        <v>156</v>
      </c>
      <c r="I155" s="9">
        <v>302</v>
      </c>
      <c r="J155" s="9">
        <v>0</v>
      </c>
      <c r="K155" s="9">
        <v>0</v>
      </c>
      <c r="L155" s="9"/>
      <c r="M155">
        <f t="shared" si="24"/>
        <v>3.1627806563039726E-3</v>
      </c>
      <c r="N155">
        <f t="shared" si="24"/>
        <v>2.5819265143992055E-3</v>
      </c>
      <c r="O155">
        <f t="shared" si="24"/>
        <v>2.2533277621918464E-3</v>
      </c>
      <c r="P155">
        <f t="shared" si="24"/>
        <v>0</v>
      </c>
      <c r="Q155">
        <f t="shared" si="24"/>
        <v>0</v>
      </c>
      <c r="S155">
        <f t="shared" si="26"/>
        <v>3.1728182377020564E-3</v>
      </c>
      <c r="T155">
        <f t="shared" si="26"/>
        <v>2.5886115609953407E-3</v>
      </c>
      <c r="U155">
        <f t="shared" si="26"/>
        <v>2.2584176751867082E-3</v>
      </c>
      <c r="V155">
        <f t="shared" si="26"/>
        <v>0</v>
      </c>
      <c r="W155">
        <f t="shared" si="26"/>
        <v>0</v>
      </c>
      <c r="Y155">
        <f t="shared" ca="1" si="25"/>
        <v>4.0064416878435351E-3</v>
      </c>
      <c r="Z155">
        <f t="shared" ca="1" si="25"/>
        <v>2.5807327364897629E-3</v>
      </c>
      <c r="AA155">
        <f t="shared" ca="1" si="25"/>
        <v>2.0425942148116758E-3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0.34808251819137248</v>
      </c>
      <c r="AG155">
        <f t="shared" ca="1" si="31"/>
        <v>0.19369374295639755</v>
      </c>
      <c r="AH155">
        <f t="shared" ca="1" si="27"/>
        <v>0.16930893689048943</v>
      </c>
      <c r="AI155">
        <f t="shared" ca="1" si="27"/>
        <v>0.20140093170821824</v>
      </c>
      <c r="AJ155" t="e">
        <f t="shared" ca="1" si="27"/>
        <v>#NUM!</v>
      </c>
      <c r="AL155">
        <f t="shared" ca="1" si="32"/>
        <v>0.55645926708076321</v>
      </c>
      <c r="AM155">
        <f t="shared" ca="1" si="32"/>
        <v>0.48640459673244774</v>
      </c>
      <c r="AN155">
        <f t="shared" ca="1" si="32"/>
        <v>0.578601110893739</v>
      </c>
      <c r="AO155" t="e">
        <f t="shared" ca="1" si="28"/>
        <v>#NUM!</v>
      </c>
      <c r="AQ155" t="str">
        <f t="shared" si="33"/>
        <v>2022-46</v>
      </c>
      <c r="AR155">
        <f t="shared" ca="1" si="34"/>
        <v>1.0740700204576392</v>
      </c>
      <c r="AS155">
        <f t="shared" ca="1" si="34"/>
        <v>1.541042358389864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9">
        <v>92347</v>
      </c>
      <c r="C156" s="9">
        <v>60264</v>
      </c>
      <c r="D156" s="9">
        <v>133722</v>
      </c>
      <c r="E156" s="9">
        <v>3</v>
      </c>
      <c r="F156" s="9">
        <v>1</v>
      </c>
      <c r="G156" s="9">
        <v>316</v>
      </c>
      <c r="H156" s="9">
        <v>147</v>
      </c>
      <c r="I156" s="9">
        <v>323</v>
      </c>
      <c r="J156" s="9">
        <v>0</v>
      </c>
      <c r="K156" s="9">
        <v>0</v>
      </c>
      <c r="L156" s="9"/>
      <c r="M156">
        <f t="shared" si="24"/>
        <v>3.4218761843914799E-3</v>
      </c>
      <c r="N156">
        <f t="shared" si="24"/>
        <v>2.4392672242134609E-3</v>
      </c>
      <c r="O156">
        <f t="shared" si="24"/>
        <v>2.4154589371980675E-3</v>
      </c>
      <c r="P156">
        <f t="shared" si="24"/>
        <v>0</v>
      </c>
      <c r="Q156">
        <f t="shared" si="24"/>
        <v>0</v>
      </c>
      <c r="S156">
        <f t="shared" si="26"/>
        <v>3.4336289996292819E-3</v>
      </c>
      <c r="T156">
        <f t="shared" si="26"/>
        <v>2.4452330163639885E-3</v>
      </c>
      <c r="U156">
        <f t="shared" si="26"/>
        <v>2.4213086890103389E-3</v>
      </c>
      <c r="V156">
        <f t="shared" si="26"/>
        <v>0</v>
      </c>
      <c r="W156">
        <f t="shared" si="26"/>
        <v>0</v>
      </c>
      <c r="Y156">
        <f t="shared" ca="1" si="25"/>
        <v>4.3476935628130962E-3</v>
      </c>
      <c r="Z156">
        <f t="shared" ca="1" si="25"/>
        <v>2.4377031627398431E-3</v>
      </c>
      <c r="AA156">
        <f t="shared" ca="1" si="25"/>
        <v>2.1873324301271094E-3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0.3524302117541856</v>
      </c>
      <c r="AG156">
        <f t="shared" ca="1" si="31"/>
        <v>0.19613144611913738</v>
      </c>
      <c r="AH156">
        <f t="shared" ca="1" si="27"/>
        <v>0.17149626932061654</v>
      </c>
      <c r="AI156">
        <f t="shared" ca="1" si="27"/>
        <v>0.20140093170821824</v>
      </c>
      <c r="AJ156" t="e">
        <f t="shared" ca="1" si="27"/>
        <v>#NUM!</v>
      </c>
      <c r="AL156">
        <f t="shared" ca="1" si="32"/>
        <v>0.5565114441889446</v>
      </c>
      <c r="AM156">
        <f t="shared" ca="1" si="32"/>
        <v>0.48661057877816793</v>
      </c>
      <c r="AN156">
        <f t="shared" ca="1" si="32"/>
        <v>0.57146329965801046</v>
      </c>
      <c r="AO156" t="e">
        <f t="shared" ca="1" si="28"/>
        <v>#NUM!</v>
      </c>
      <c r="AQ156" t="str">
        <f t="shared" si="33"/>
        <v>2022-47</v>
      </c>
      <c r="AR156">
        <f t="shared" ca="1" si="34"/>
        <v>1.0741707319938956</v>
      </c>
      <c r="AS156">
        <f t="shared" ca="1" si="34"/>
        <v>1.5416949571927023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9">
        <v>92031</v>
      </c>
      <c r="C157" s="9">
        <v>60117</v>
      </c>
      <c r="D157" s="9">
        <v>133399</v>
      </c>
      <c r="E157" s="9">
        <v>3</v>
      </c>
      <c r="F157" s="9">
        <v>1</v>
      </c>
      <c r="G157" s="9">
        <v>354</v>
      </c>
      <c r="H157" s="9">
        <v>162</v>
      </c>
      <c r="I157" s="9">
        <v>363</v>
      </c>
      <c r="J157" s="9">
        <v>0</v>
      </c>
      <c r="K157" s="9">
        <v>0</v>
      </c>
      <c r="L157" s="9"/>
      <c r="M157">
        <f t="shared" si="24"/>
        <v>3.8465299735958537E-3</v>
      </c>
      <c r="N157">
        <f t="shared" si="24"/>
        <v>2.6947452467688008E-3</v>
      </c>
      <c r="O157">
        <f t="shared" si="24"/>
        <v>2.7211598287843236E-3</v>
      </c>
      <c r="P157">
        <f t="shared" si="24"/>
        <v>0</v>
      </c>
      <c r="Q157">
        <f t="shared" si="24"/>
        <v>0</v>
      </c>
      <c r="S157">
        <f t="shared" si="26"/>
        <v>3.8613876965234153E-3</v>
      </c>
      <c r="T157">
        <f t="shared" si="26"/>
        <v>2.7020281638378426E-3</v>
      </c>
      <c r="U157">
        <f t="shared" si="26"/>
        <v>2.7285864368800563E-3</v>
      </c>
      <c r="V157">
        <f t="shared" si="26"/>
        <v>0</v>
      </c>
      <c r="W157">
        <f t="shared" si="26"/>
        <v>0</v>
      </c>
      <c r="Y157">
        <f t="shared" ca="1" si="25"/>
        <v>4.9027629055160647E-3</v>
      </c>
      <c r="Z157">
        <f t="shared" ca="1" si="25"/>
        <v>2.6936109342683276E-3</v>
      </c>
      <c r="AA157">
        <f t="shared" ca="1" si="25"/>
        <v>2.4620062185964488E-3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0.35733297465970165</v>
      </c>
      <c r="AG157">
        <f t="shared" ca="1" si="31"/>
        <v>0.1988250570534057</v>
      </c>
      <c r="AH157">
        <f t="shared" ca="1" si="27"/>
        <v>0.17395827553921298</v>
      </c>
      <c r="AI157">
        <f t="shared" ca="1" si="27"/>
        <v>0.20140093170821824</v>
      </c>
      <c r="AJ157" t="e">
        <f t="shared" ca="1" si="27"/>
        <v>#NUM!</v>
      </c>
      <c r="AL157">
        <f t="shared" ca="1" si="32"/>
        <v>0.55641396443401969</v>
      </c>
      <c r="AM157">
        <f t="shared" ca="1" si="32"/>
        <v>0.48682402094259108</v>
      </c>
      <c r="AN157">
        <f t="shared" ca="1" si="32"/>
        <v>0.56362257611410782</v>
      </c>
      <c r="AO157" t="e">
        <f t="shared" ca="1" si="28"/>
        <v>#NUM!</v>
      </c>
      <c r="AQ157" t="str">
        <f t="shared" si="33"/>
        <v>2022-48</v>
      </c>
      <c r="AR157">
        <f t="shared" ca="1" si="34"/>
        <v>1.0739825779122578</v>
      </c>
      <c r="AS157">
        <f t="shared" ca="1" si="34"/>
        <v>1.5423711913785059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9">
        <v>91677</v>
      </c>
      <c r="C158" s="9">
        <v>59955</v>
      </c>
      <c r="D158" s="9">
        <v>133036</v>
      </c>
      <c r="E158" s="9">
        <v>3</v>
      </c>
      <c r="F158" s="9">
        <v>1</v>
      </c>
      <c r="G158" s="9">
        <v>368</v>
      </c>
      <c r="H158" s="9">
        <v>182</v>
      </c>
      <c r="I158" s="9">
        <v>339</v>
      </c>
      <c r="J158" s="9">
        <v>0</v>
      </c>
      <c r="K158" s="9">
        <v>0</v>
      </c>
      <c r="L158" s="9"/>
      <c r="M158">
        <f t="shared" si="24"/>
        <v>4.0140929567939613E-3</v>
      </c>
      <c r="N158">
        <f t="shared" si="24"/>
        <v>3.0356100408639813E-3</v>
      </c>
      <c r="O158">
        <f t="shared" si="24"/>
        <v>2.5481824468564901E-3</v>
      </c>
      <c r="P158">
        <f t="shared" si="24"/>
        <v>0</v>
      </c>
      <c r="Q158">
        <f t="shared" si="24"/>
        <v>0</v>
      </c>
      <c r="S158">
        <f t="shared" si="26"/>
        <v>4.0302762939296464E-3</v>
      </c>
      <c r="T158">
        <f t="shared" si="26"/>
        <v>3.0448553797254516E-3</v>
      </c>
      <c r="U158">
        <f t="shared" si="26"/>
        <v>2.554693658277598E-3</v>
      </c>
      <c r="V158">
        <f t="shared" si="26"/>
        <v>0</v>
      </c>
      <c r="W158">
        <f t="shared" si="26"/>
        <v>0</v>
      </c>
      <c r="Y158">
        <f t="shared" ca="1" si="25"/>
        <v>5.1312624502979154E-3</v>
      </c>
      <c r="Z158">
        <f t="shared" ca="1" si="25"/>
        <v>3.0352613379123713E-3</v>
      </c>
      <c r="AA158">
        <f t="shared" ca="1" si="25"/>
        <v>2.3023802832574068E-3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0.36246423710999959</v>
      </c>
      <c r="AG158">
        <f t="shared" ca="1" si="31"/>
        <v>0.20186031839131807</v>
      </c>
      <c r="AH158">
        <f t="shared" ca="1" si="27"/>
        <v>0.17626065582247039</v>
      </c>
      <c r="AI158">
        <f t="shared" ca="1" si="27"/>
        <v>0.20140093170821824</v>
      </c>
      <c r="AJ158" t="e">
        <f t="shared" ca="1" si="27"/>
        <v>#NUM!</v>
      </c>
      <c r="AL158">
        <f t="shared" ca="1" si="32"/>
        <v>0.55691099348391193</v>
      </c>
      <c r="AM158">
        <f t="shared" ca="1" si="32"/>
        <v>0.48628426690542526</v>
      </c>
      <c r="AN158">
        <f t="shared" ca="1" si="32"/>
        <v>0.55564359483856518</v>
      </c>
      <c r="AO158" t="e">
        <f t="shared" ca="1" si="28"/>
        <v>#NUM!</v>
      </c>
      <c r="AQ158" t="str">
        <f t="shared" si="33"/>
        <v>2022-49</v>
      </c>
      <c r="AR158">
        <f t="shared" ca="1" si="34"/>
        <v>1.0749419365452562</v>
      </c>
      <c r="AS158">
        <f t="shared" ca="1" si="34"/>
        <v>1.540661125643165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9">
        <v>91309</v>
      </c>
      <c r="C159" s="9">
        <v>59773</v>
      </c>
      <c r="D159" s="9">
        <v>132697</v>
      </c>
      <c r="E159" s="9">
        <v>3</v>
      </c>
      <c r="F159" s="9">
        <v>1</v>
      </c>
      <c r="G159" s="9">
        <v>372</v>
      </c>
      <c r="H159" s="9">
        <v>192</v>
      </c>
      <c r="I159" s="9">
        <v>389</v>
      </c>
      <c r="J159" s="9">
        <v>0</v>
      </c>
      <c r="K159" s="9">
        <v>0</v>
      </c>
      <c r="L159" s="9"/>
      <c r="M159">
        <f t="shared" si="24"/>
        <v>4.0740781303047896E-3</v>
      </c>
      <c r="N159">
        <f t="shared" si="24"/>
        <v>3.2121526441704447E-3</v>
      </c>
      <c r="O159">
        <f t="shared" si="24"/>
        <v>2.9314905385954466E-3</v>
      </c>
      <c r="P159">
        <f t="shared" si="24"/>
        <v>0</v>
      </c>
      <c r="Q159">
        <f t="shared" si="24"/>
        <v>0</v>
      </c>
      <c r="S159">
        <f t="shared" si="26"/>
        <v>4.0907498461695063E-3</v>
      </c>
      <c r="T159">
        <f t="shared" si="26"/>
        <v>3.2225066070183375E-3</v>
      </c>
      <c r="U159">
        <f t="shared" si="26"/>
        <v>2.9401115595271477E-3</v>
      </c>
      <c r="V159">
        <f t="shared" si="26"/>
        <v>0</v>
      </c>
      <c r="W159">
        <f t="shared" si="26"/>
        <v>0</v>
      </c>
      <c r="Y159">
        <f t="shared" ca="1" si="25"/>
        <v>5.2225698352753981E-3</v>
      </c>
      <c r="Z159">
        <f t="shared" ca="1" si="25"/>
        <v>3.2122376034535234E-3</v>
      </c>
      <c r="AA159">
        <f t="shared" ca="1" si="25"/>
        <v>2.6466032116735584E-3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0.367686806945275</v>
      </c>
      <c r="AG159">
        <f t="shared" ca="1" si="31"/>
        <v>0.20507255599477159</v>
      </c>
      <c r="AH159">
        <f t="shared" ca="1" si="27"/>
        <v>0.17890725903414395</v>
      </c>
      <c r="AI159">
        <f t="shared" ca="1" si="27"/>
        <v>0.20140093170821824</v>
      </c>
      <c r="AJ159" t="e">
        <f t="shared" ca="1" si="27"/>
        <v>#NUM!</v>
      </c>
      <c r="AL159">
        <f t="shared" ca="1" si="32"/>
        <v>0.55773705262504492</v>
      </c>
      <c r="AM159">
        <f t="shared" ca="1" si="32"/>
        <v>0.48657513855473139</v>
      </c>
      <c r="AN159">
        <f t="shared" ca="1" si="32"/>
        <v>0.54775131417264566</v>
      </c>
      <c r="AO159" t="e">
        <f t="shared" ca="1" si="28"/>
        <v>#NUM!</v>
      </c>
      <c r="AQ159" t="str">
        <f t="shared" si="33"/>
        <v>2022-50</v>
      </c>
      <c r="AR159">
        <f t="shared" ca="1" si="34"/>
        <v>1.0765363845329237</v>
      </c>
      <c r="AS159">
        <f t="shared" ca="1" si="34"/>
        <v>1.5415826743609335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9">
        <v>90937</v>
      </c>
      <c r="C160" s="9">
        <v>59581</v>
      </c>
      <c r="D160" s="9">
        <v>132308</v>
      </c>
      <c r="E160" s="9">
        <v>3</v>
      </c>
      <c r="F160" s="9">
        <v>1</v>
      </c>
      <c r="G160" s="9">
        <v>409</v>
      </c>
      <c r="H160" s="9">
        <v>210</v>
      </c>
      <c r="I160" s="9">
        <v>475</v>
      </c>
      <c r="J160" s="9">
        <v>0</v>
      </c>
      <c r="K160" s="9">
        <v>0</v>
      </c>
      <c r="L160" s="9"/>
      <c r="M160">
        <f t="shared" si="24"/>
        <v>4.4976192308961152E-3</v>
      </c>
      <c r="N160">
        <f t="shared" si="24"/>
        <v>3.5246135512999109E-3</v>
      </c>
      <c r="O160">
        <f t="shared" si="24"/>
        <v>3.5901079299815583E-3</v>
      </c>
      <c r="P160">
        <f t="shared" si="24"/>
        <v>0</v>
      </c>
      <c r="Q160">
        <f t="shared" si="24"/>
        <v>0</v>
      </c>
      <c r="S160">
        <f t="shared" si="26"/>
        <v>4.5179468860843336E-3</v>
      </c>
      <c r="T160">
        <f t="shared" si="26"/>
        <v>3.537084080474001E-3</v>
      </c>
      <c r="U160">
        <f t="shared" si="26"/>
        <v>3.6030471419802924E-3</v>
      </c>
      <c r="V160">
        <f t="shared" si="26"/>
        <v>0</v>
      </c>
      <c r="W160">
        <f t="shared" si="26"/>
        <v>0</v>
      </c>
      <c r="Y160">
        <f t="shared" ca="1" si="25"/>
        <v>5.7838148145598536E-3</v>
      </c>
      <c r="Z160">
        <f t="shared" ca="1" si="25"/>
        <v>3.5256861870613899E-3</v>
      </c>
      <c r="AA160">
        <f t="shared" ca="1" si="25"/>
        <v>3.2395282242635008E-3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0.37347062175983486</v>
      </c>
      <c r="AG160">
        <f t="shared" ca="1" si="31"/>
        <v>0.20859824218183298</v>
      </c>
      <c r="AH160">
        <f t="shared" ca="1" si="27"/>
        <v>0.18214678725840744</v>
      </c>
      <c r="AI160">
        <f t="shared" ca="1" si="27"/>
        <v>0.20140093170821824</v>
      </c>
      <c r="AJ160" t="e">
        <f t="shared" ca="1" si="27"/>
        <v>#NUM!</v>
      </c>
      <c r="AL160">
        <f t="shared" ca="1" si="32"/>
        <v>0.55853989585283847</v>
      </c>
      <c r="AM160">
        <f t="shared" ca="1" si="32"/>
        <v>0.48771382980570638</v>
      </c>
      <c r="AN160">
        <f t="shared" ca="1" si="32"/>
        <v>0.53926847246831566</v>
      </c>
      <c r="AO160" t="e">
        <f t="shared" ca="1" si="28"/>
        <v>#NUM!</v>
      </c>
      <c r="AQ160" t="str">
        <f t="shared" si="33"/>
        <v>2022-51</v>
      </c>
      <c r="AR160">
        <f t="shared" ca="1" si="34"/>
        <v>1.0780860214841137</v>
      </c>
      <c r="AS160">
        <f t="shared" ca="1" si="34"/>
        <v>1.5451903118353087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9">
        <v>90528</v>
      </c>
      <c r="C161" s="9">
        <v>59371</v>
      </c>
      <c r="D161" s="9">
        <v>131833</v>
      </c>
      <c r="E161" s="9">
        <v>3</v>
      </c>
      <c r="F161" s="9">
        <v>1</v>
      </c>
      <c r="G161" s="9">
        <v>481</v>
      </c>
      <c r="H161" s="9">
        <v>217</v>
      </c>
      <c r="I161" s="9">
        <v>471</v>
      </c>
      <c r="J161" s="9">
        <v>0</v>
      </c>
      <c r="K161" s="9">
        <v>0</v>
      </c>
      <c r="L161" s="9"/>
      <c r="M161">
        <f t="shared" si="24"/>
        <v>5.3132732414280662E-3</v>
      </c>
      <c r="N161">
        <f t="shared" si="24"/>
        <v>3.6549830725438343E-3</v>
      </c>
      <c r="O161">
        <f t="shared" si="24"/>
        <v>3.5727018273118264E-3</v>
      </c>
      <c r="P161">
        <f t="shared" si="24"/>
        <v>0</v>
      </c>
      <c r="Q161">
        <f t="shared" si="24"/>
        <v>0</v>
      </c>
      <c r="S161">
        <f t="shared" si="26"/>
        <v>5.3416676148428177E-3</v>
      </c>
      <c r="T161">
        <f t="shared" si="26"/>
        <v>3.6683950933086924E-3</v>
      </c>
      <c r="U161">
        <f t="shared" si="26"/>
        <v>3.5855156330966325E-3</v>
      </c>
      <c r="V161">
        <f t="shared" si="26"/>
        <v>0</v>
      </c>
      <c r="W161">
        <f t="shared" si="26"/>
        <v>0</v>
      </c>
      <c r="Y161">
        <f t="shared" ca="1" si="25"/>
        <v>6.8571246468687357E-3</v>
      </c>
      <c r="Z161">
        <f t="shared" ca="1" si="25"/>
        <v>3.6564429329494562E-3</v>
      </c>
      <c r="AA161">
        <f t="shared" ca="1" si="25"/>
        <v>3.2199582604298554E-3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0.38032774640670358</v>
      </c>
      <c r="AG161">
        <f t="shared" ca="1" si="31"/>
        <v>0.21225468511478243</v>
      </c>
      <c r="AH161">
        <f t="shared" ca="1" si="27"/>
        <v>0.18536674551883731</v>
      </c>
      <c r="AI161">
        <f t="shared" ca="1" si="27"/>
        <v>0.20140093170821824</v>
      </c>
      <c r="AJ161" t="e">
        <f t="shared" ca="1" si="27"/>
        <v>#NUM!</v>
      </c>
      <c r="AL161">
        <f t="shared" ca="1" si="32"/>
        <v>0.55808361898426373</v>
      </c>
      <c r="AM161">
        <f t="shared" ca="1" si="32"/>
        <v>0.48738685849287294</v>
      </c>
      <c r="AN161">
        <f t="shared" ca="1" si="32"/>
        <v>0.52954572368446162</v>
      </c>
      <c r="AO161" t="e">
        <f t="shared" ca="1" si="28"/>
        <v>#NUM!</v>
      </c>
      <c r="AQ161" t="str">
        <f t="shared" si="33"/>
        <v>2022-52</v>
      </c>
      <c r="AR161">
        <f t="shared" ca="1" si="34"/>
        <v>1.0772053221507458</v>
      </c>
      <c r="AS161">
        <f t="shared" ca="1" si="34"/>
        <v>1.5441543910269127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9">
        <v>90047</v>
      </c>
      <c r="C162" s="9">
        <v>59154</v>
      </c>
      <c r="D162" s="9">
        <v>131362</v>
      </c>
      <c r="E162" s="9">
        <v>3</v>
      </c>
      <c r="F162" s="9">
        <v>1</v>
      </c>
      <c r="G162" s="9">
        <v>401</v>
      </c>
      <c r="H162" s="9">
        <v>225</v>
      </c>
      <c r="I162" s="9">
        <v>451</v>
      </c>
      <c r="J162" s="9">
        <v>0</v>
      </c>
      <c r="K162" s="9">
        <v>0</v>
      </c>
      <c r="L162" s="9"/>
      <c r="M162">
        <f t="shared" si="24"/>
        <v>4.453229979899386E-3</v>
      </c>
      <c r="N162">
        <f t="shared" si="24"/>
        <v>3.8036311999188558E-3</v>
      </c>
      <c r="O162">
        <f t="shared" si="24"/>
        <v>3.4332607603416512E-3</v>
      </c>
      <c r="P162">
        <f t="shared" si="24"/>
        <v>0</v>
      </c>
      <c r="Q162">
        <f t="shared" si="24"/>
        <v>0</v>
      </c>
      <c r="S162">
        <f t="shared" si="26"/>
        <v>4.473157403994006E-3</v>
      </c>
      <c r="T162">
        <f t="shared" si="26"/>
        <v>3.8181586883153052E-3</v>
      </c>
      <c r="U162">
        <f t="shared" si="26"/>
        <v>3.4450920553940867E-3</v>
      </c>
      <c r="V162">
        <f t="shared" si="26"/>
        <v>0</v>
      </c>
      <c r="W162">
        <f t="shared" si="26"/>
        <v>0</v>
      </c>
      <c r="Y162">
        <f t="shared" ca="1" si="25"/>
        <v>5.7579950765465739E-3</v>
      </c>
      <c r="Z162">
        <f t="shared" ca="1" si="25"/>
        <v>3.8055820974272408E-3</v>
      </c>
      <c r="AA162">
        <f t="shared" ca="1" si="25"/>
        <v>3.0901975992117109E-3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0.38608574148325014</v>
      </c>
      <c r="AG162">
        <f t="shared" ca="1" si="31"/>
        <v>0.21606026721220967</v>
      </c>
      <c r="AH162">
        <f t="shared" ca="1" si="27"/>
        <v>0.188456943118049</v>
      </c>
      <c r="AI162">
        <f t="shared" ca="1" si="27"/>
        <v>0.20140093170821824</v>
      </c>
      <c r="AJ162" t="e">
        <f t="shared" ca="1" si="27"/>
        <v>#NUM!</v>
      </c>
      <c r="AL162">
        <f t="shared" ca="1" si="32"/>
        <v>0.55961731811736226</v>
      </c>
      <c r="AM162">
        <f t="shared" ca="1" si="32"/>
        <v>0.488121996927527</v>
      </c>
      <c r="AN162">
        <f t="shared" ca="1" si="32"/>
        <v>0.52164819901010451</v>
      </c>
      <c r="AO162" t="e">
        <f t="shared" ca="1" si="28"/>
        <v>#NUM!</v>
      </c>
      <c r="AQ162" t="str">
        <f t="shared" si="33"/>
        <v>2023-01</v>
      </c>
      <c r="AR162">
        <f t="shared" ca="1" si="34"/>
        <v>1.0801656471138019</v>
      </c>
      <c r="AS162">
        <f t="shared" ca="1" si="34"/>
        <v>1.546483479762284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9">
        <v>89646</v>
      </c>
      <c r="C163" s="9">
        <v>58929</v>
      </c>
      <c r="D163" s="9">
        <v>130911</v>
      </c>
      <c r="E163" s="9">
        <v>3</v>
      </c>
      <c r="F163" s="9">
        <v>1</v>
      </c>
      <c r="G163" s="9">
        <v>359</v>
      </c>
      <c r="H163" s="9">
        <v>172</v>
      </c>
      <c r="I163" s="9">
        <v>397</v>
      </c>
      <c r="J163" s="9">
        <v>0</v>
      </c>
      <c r="K163" s="9">
        <v>0</v>
      </c>
      <c r="L163" s="9"/>
      <c r="M163">
        <f t="shared" si="24"/>
        <v>4.0046404747562632E-3</v>
      </c>
      <c r="N163">
        <f t="shared" si="24"/>
        <v>2.9187666513940504E-3</v>
      </c>
      <c r="O163">
        <f t="shared" si="24"/>
        <v>3.0325946635500456E-3</v>
      </c>
      <c r="P163">
        <f t="shared" si="24"/>
        <v>0</v>
      </c>
      <c r="Q163">
        <f t="shared" si="24"/>
        <v>0</v>
      </c>
      <c r="S163">
        <f t="shared" si="26"/>
        <v>4.0207475180595578E-3</v>
      </c>
      <c r="T163">
        <f t="shared" si="26"/>
        <v>2.9273128788845455E-3</v>
      </c>
      <c r="U163">
        <f t="shared" si="26"/>
        <v>3.0418216138452087E-3</v>
      </c>
      <c r="V163">
        <f t="shared" si="26"/>
        <v>0</v>
      </c>
      <c r="W163">
        <f t="shared" si="26"/>
        <v>0</v>
      </c>
      <c r="Y163">
        <f t="shared" ca="1" si="25"/>
        <v>5.1898623130697498E-3</v>
      </c>
      <c r="Z163">
        <f t="shared" ca="1" si="25"/>
        <v>2.9175660028860251E-3</v>
      </c>
      <c r="AA163">
        <f t="shared" ca="1" si="25"/>
        <v>2.7252475584624634E-3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0.39127560379631987</v>
      </c>
      <c r="AG163">
        <f t="shared" ca="1" si="31"/>
        <v>0.2189778332150957</v>
      </c>
      <c r="AH163">
        <f t="shared" ca="1" si="27"/>
        <v>0.19118219067651146</v>
      </c>
      <c r="AI163">
        <f t="shared" ca="1" si="27"/>
        <v>0.20140093170821824</v>
      </c>
      <c r="AJ163" t="e">
        <f t="shared" ca="1" si="27"/>
        <v>#NUM!</v>
      </c>
      <c r="AL163">
        <f t="shared" ca="1" si="32"/>
        <v>0.55965112848969112</v>
      </c>
      <c r="AM163">
        <f t="shared" ca="1" si="32"/>
        <v>0.48861260150538838</v>
      </c>
      <c r="AN163">
        <f t="shared" ca="1" si="32"/>
        <v>0.51472908035702203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1.0802309074292413</v>
      </c>
      <c r="AS163">
        <f t="shared" ca="1" si="34"/>
        <v>1.5480378286331278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9">
        <v>89287</v>
      </c>
      <c r="C164" s="9">
        <v>58757</v>
      </c>
      <c r="D164" s="9">
        <v>130514</v>
      </c>
      <c r="E164" s="9">
        <v>3</v>
      </c>
      <c r="F164" s="9">
        <v>1</v>
      </c>
      <c r="G164" s="9">
        <v>351</v>
      </c>
      <c r="H164" s="9">
        <v>183</v>
      </c>
      <c r="I164" s="9">
        <v>343</v>
      </c>
      <c r="J164" s="9">
        <v>0</v>
      </c>
      <c r="K164" s="9">
        <v>0</v>
      </c>
      <c r="L164" s="9"/>
      <c r="M164">
        <f t="shared" si="24"/>
        <v>3.9311433915351617E-3</v>
      </c>
      <c r="N164">
        <f t="shared" si="24"/>
        <v>3.1145225249757475E-3</v>
      </c>
      <c r="O164">
        <f t="shared" si="24"/>
        <v>2.6280705518181959E-3</v>
      </c>
      <c r="P164">
        <f t="shared" si="24"/>
        <v>0</v>
      </c>
      <c r="Q164">
        <f t="shared" si="24"/>
        <v>0</v>
      </c>
      <c r="S164">
        <f t="shared" si="26"/>
        <v>3.9466633939272801E-3</v>
      </c>
      <c r="T164">
        <f t="shared" si="26"/>
        <v>3.1242556228841061E-3</v>
      </c>
      <c r="U164">
        <f t="shared" si="26"/>
        <v>2.6349970305216248E-3</v>
      </c>
      <c r="V164">
        <f t="shared" si="26"/>
        <v>0</v>
      </c>
      <c r="W164">
        <f t="shared" si="26"/>
        <v>0</v>
      </c>
      <c r="Y164">
        <f t="shared" ca="1" si="25"/>
        <v>5.1082370921395701E-3</v>
      </c>
      <c r="Z164">
        <f t="shared" ca="1" si="25"/>
        <v>3.1137413321998342E-3</v>
      </c>
      <c r="AA164">
        <f t="shared" ca="1" si="25"/>
        <v>2.3579747267350104E-3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0.39638384088845946</v>
      </c>
      <c r="AG164">
        <f t="shared" ca="1" si="31"/>
        <v>0.22209157454729553</v>
      </c>
      <c r="AH164">
        <f t="shared" ca="1" si="27"/>
        <v>0.19354016540324648</v>
      </c>
      <c r="AI164">
        <f t="shared" ca="1" si="27"/>
        <v>0.20140093170821824</v>
      </c>
      <c r="AJ164" t="e">
        <f t="shared" ca="1" si="27"/>
        <v>#NUM!</v>
      </c>
      <c r="AL164">
        <f t="shared" ca="1" si="32"/>
        <v>0.56029421898101806</v>
      </c>
      <c r="AM164">
        <f t="shared" ca="1" si="32"/>
        <v>0.48826451898100398</v>
      </c>
      <c r="AN164">
        <f t="shared" ca="1" si="32"/>
        <v>0.50809571665887232</v>
      </c>
      <c r="AO164" t="e">
        <f t="shared" ca="1" si="28"/>
        <v>#NUM!</v>
      </c>
      <c r="AQ164" t="str">
        <f t="shared" si="33"/>
        <v>2023-03</v>
      </c>
      <c r="AR164">
        <f t="shared" ca="1" si="34"/>
        <v>1.0814721918466961</v>
      </c>
      <c r="AS164">
        <f t="shared" ca="1" si="34"/>
        <v>1.5469350226195846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9">
        <v>88936</v>
      </c>
      <c r="C165" s="9">
        <v>58574</v>
      </c>
      <c r="D165" s="9">
        <v>130171</v>
      </c>
      <c r="E165" s="9">
        <v>3</v>
      </c>
      <c r="F165" s="9">
        <v>1</v>
      </c>
      <c r="G165" s="9">
        <v>298</v>
      </c>
      <c r="H165" s="9">
        <v>160</v>
      </c>
      <c r="I165" s="9">
        <v>323</v>
      </c>
      <c r="J165" s="9">
        <v>0</v>
      </c>
      <c r="K165" s="9">
        <v>0</v>
      </c>
      <c r="L165" s="9"/>
      <c r="M165">
        <f t="shared" si="24"/>
        <v>3.3507241162184041E-3</v>
      </c>
      <c r="N165">
        <f t="shared" si="24"/>
        <v>2.731587393724178E-3</v>
      </c>
      <c r="O165">
        <f t="shared" si="24"/>
        <v>2.4813514530886297E-3</v>
      </c>
      <c r="P165">
        <f t="shared" si="24"/>
        <v>0</v>
      </c>
      <c r="Q165">
        <f t="shared" si="24"/>
        <v>0</v>
      </c>
      <c r="S165">
        <f t="shared" si="26"/>
        <v>3.3619923812691884E-3</v>
      </c>
      <c r="T165">
        <f t="shared" si="26"/>
        <v>2.739071113662108E-3</v>
      </c>
      <c r="U165">
        <f t="shared" si="26"/>
        <v>2.48752515675587E-3</v>
      </c>
      <c r="V165">
        <f t="shared" si="26"/>
        <v>0</v>
      </c>
      <c r="W165">
        <f t="shared" si="26"/>
        <v>0</v>
      </c>
      <c r="Y165">
        <f t="shared" ca="1" si="25"/>
        <v>4.3634460307149549E-3</v>
      </c>
      <c r="Z165">
        <f t="shared" ca="1" si="25"/>
        <v>2.7297552162785848E-3</v>
      </c>
      <c r="AA165">
        <f t="shared" ca="1" si="25"/>
        <v>2.223377955491942E-3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0.40074728691917444</v>
      </c>
      <c r="AG165">
        <f t="shared" ca="1" si="31"/>
        <v>0.22482132976357411</v>
      </c>
      <c r="AH165">
        <f t="shared" ca="1" si="27"/>
        <v>0.19576354335873841</v>
      </c>
      <c r="AI165">
        <f t="shared" ca="1" si="27"/>
        <v>0.20140093170821824</v>
      </c>
      <c r="AJ165" t="e">
        <f t="shared" ca="1" si="27"/>
        <v>#NUM!</v>
      </c>
      <c r="AL165">
        <f t="shared" ca="1" si="32"/>
        <v>0.56100524470654167</v>
      </c>
      <c r="AM165">
        <f t="shared" ca="1" si="32"/>
        <v>0.48849624126893065</v>
      </c>
      <c r="AN165">
        <f t="shared" ca="1" si="32"/>
        <v>0.50256343157436822</v>
      </c>
      <c r="AO165" t="e">
        <f t="shared" ca="1" si="28"/>
        <v>#NUM!</v>
      </c>
      <c r="AQ165" t="str">
        <f t="shared" si="33"/>
        <v>2023-04</v>
      </c>
      <c r="AR165">
        <f t="shared" ca="1" si="34"/>
        <v>1.0828446039184105</v>
      </c>
      <c r="AS165">
        <f t="shared" ca="1" si="34"/>
        <v>1.5476691724682432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9">
        <v>88638</v>
      </c>
      <c r="C166" s="9">
        <v>58414</v>
      </c>
      <c r="D166" s="9">
        <v>129848</v>
      </c>
      <c r="E166" s="9">
        <v>3</v>
      </c>
      <c r="F166" s="9">
        <v>1</v>
      </c>
      <c r="G166" s="9">
        <v>299</v>
      </c>
      <c r="H166" s="9">
        <v>177</v>
      </c>
      <c r="I166" s="9">
        <v>305</v>
      </c>
      <c r="J166" s="9">
        <v>0</v>
      </c>
      <c r="K166" s="9">
        <v>0</v>
      </c>
      <c r="L166" s="9"/>
      <c r="M166">
        <f t="shared" si="24"/>
        <v>3.373271057559963E-3</v>
      </c>
      <c r="N166">
        <f t="shared" si="24"/>
        <v>3.0300955250453657E-3</v>
      </c>
      <c r="O166">
        <f t="shared" si="24"/>
        <v>2.3489002526030436E-3</v>
      </c>
      <c r="P166">
        <f t="shared" si="24"/>
        <v>0</v>
      </c>
      <c r="Q166">
        <f t="shared" si="24"/>
        <v>0</v>
      </c>
      <c r="S166">
        <f t="shared" si="26"/>
        <v>3.3846917607027053E-3</v>
      </c>
      <c r="T166">
        <f t="shared" si="26"/>
        <v>3.0393072488532286E-3</v>
      </c>
      <c r="U166">
        <f t="shared" si="26"/>
        <v>2.3544316627947611E-3</v>
      </c>
      <c r="V166">
        <f t="shared" si="26"/>
        <v>0</v>
      </c>
      <c r="W166">
        <f t="shared" si="26"/>
        <v>0</v>
      </c>
      <c r="Y166">
        <f t="shared" ca="1" si="25"/>
        <v>4.4049799210464386E-3</v>
      </c>
      <c r="Z166">
        <f t="shared" ca="1" si="25"/>
        <v>3.0288615899792901E-3</v>
      </c>
      <c r="AA166">
        <f t="shared" ca="1" si="25"/>
        <v>2.1019321911752869E-3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0.40515226684022088</v>
      </c>
      <c r="AG166">
        <f t="shared" ca="1" si="31"/>
        <v>0.22785019135355339</v>
      </c>
      <c r="AH166">
        <f t="shared" ca="1" si="27"/>
        <v>0.19786547554991371</v>
      </c>
      <c r="AI166">
        <f t="shared" ca="1" si="27"/>
        <v>0.20140093170821824</v>
      </c>
      <c r="AJ166" t="e">
        <f t="shared" ca="1" si="27"/>
        <v>#NUM!</v>
      </c>
      <c r="AL166">
        <f t="shared" ca="1" si="32"/>
        <v>0.56238162785205448</v>
      </c>
      <c r="AM166">
        <f t="shared" ca="1" si="32"/>
        <v>0.48837311732960276</v>
      </c>
      <c r="AN166">
        <f t="shared" ca="1" si="32"/>
        <v>0.4970993579252127</v>
      </c>
      <c r="AO166" t="e">
        <f t="shared" ca="1" si="28"/>
        <v>#NUM!</v>
      </c>
      <c r="AQ166" t="str">
        <f t="shared" si="33"/>
        <v>2023-05</v>
      </c>
      <c r="AR166">
        <f t="shared" ca="1" si="34"/>
        <v>1.0855012797268915</v>
      </c>
      <c r="AS166">
        <f t="shared" ca="1" si="34"/>
        <v>1.5472790873269622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9">
        <v>88339</v>
      </c>
      <c r="C167" s="9">
        <v>58237</v>
      </c>
      <c r="D167" s="9">
        <v>129543</v>
      </c>
      <c r="E167" s="9">
        <v>3</v>
      </c>
      <c r="F167" s="9">
        <v>1</v>
      </c>
      <c r="G167" s="9">
        <v>290</v>
      </c>
      <c r="H167" s="9">
        <v>154</v>
      </c>
      <c r="I167" s="9">
        <v>336</v>
      </c>
      <c r="J167" s="9">
        <v>0</v>
      </c>
      <c r="K167" s="9">
        <v>0</v>
      </c>
      <c r="L167" s="9"/>
      <c r="M167">
        <f t="shared" si="24"/>
        <v>3.2828082726768472E-3</v>
      </c>
      <c r="N167">
        <f t="shared" si="24"/>
        <v>2.6443669831893815E-3</v>
      </c>
      <c r="O167">
        <f t="shared" si="24"/>
        <v>2.5937333549477777E-3</v>
      </c>
      <c r="P167">
        <f t="shared" si="24"/>
        <v>0</v>
      </c>
      <c r="Q167">
        <f t="shared" si="24"/>
        <v>0</v>
      </c>
      <c r="S167">
        <f t="shared" si="26"/>
        <v>3.293623575042366E-3</v>
      </c>
      <c r="T167">
        <f t="shared" si="26"/>
        <v>2.6513797533864311E-3</v>
      </c>
      <c r="U167">
        <f t="shared" si="26"/>
        <v>2.6004797677358213E-3</v>
      </c>
      <c r="V167">
        <f t="shared" si="26"/>
        <v>0</v>
      </c>
      <c r="W167">
        <f t="shared" si="26"/>
        <v>0</v>
      </c>
      <c r="Y167">
        <f t="shared" ca="1" si="25"/>
        <v>4.2982403479032974E-3</v>
      </c>
      <c r="Z167">
        <f t="shared" ca="1" si="25"/>
        <v>2.6421725892180306E-3</v>
      </c>
      <c r="AA167">
        <f t="shared" ca="1" si="25"/>
        <v>2.3188512435790213E-3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0.40945050718812415</v>
      </c>
      <c r="AG167">
        <f t="shared" ca="1" si="31"/>
        <v>0.23049236394277142</v>
      </c>
      <c r="AH167">
        <f t="shared" ca="1" si="27"/>
        <v>0.20018432679349274</v>
      </c>
      <c r="AI167">
        <f t="shared" ca="1" si="27"/>
        <v>0.20140093170821824</v>
      </c>
      <c r="AJ167" t="e">
        <f t="shared" ca="1" si="27"/>
        <v>#NUM!</v>
      </c>
      <c r="AL167">
        <f t="shared" ca="1" si="32"/>
        <v>0.56293095232843493</v>
      </c>
      <c r="AM167">
        <f t="shared" ca="1" si="32"/>
        <v>0.48890970527365113</v>
      </c>
      <c r="AN167">
        <f t="shared" ca="1" si="32"/>
        <v>0.49188101656370287</v>
      </c>
      <c r="AO167" t="e">
        <f t="shared" ca="1" si="28"/>
        <v>#NUM!</v>
      </c>
      <c r="AQ167" t="str">
        <f t="shared" si="33"/>
        <v>2023-06</v>
      </c>
      <c r="AR167">
        <f t="shared" ca="1" si="34"/>
        <v>1.086561578272514</v>
      </c>
      <c r="AS167">
        <f t="shared" ca="1" si="34"/>
        <v>1.5489791221464002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9">
        <v>88049</v>
      </c>
      <c r="C168" s="9">
        <v>58083</v>
      </c>
      <c r="D168" s="9">
        <v>129207</v>
      </c>
      <c r="E168" s="9">
        <v>3</v>
      </c>
      <c r="F168" s="9">
        <v>1</v>
      </c>
      <c r="G168" s="9">
        <v>311</v>
      </c>
      <c r="H168" s="9">
        <v>162</v>
      </c>
      <c r="I168" s="9">
        <v>319</v>
      </c>
      <c r="J168" s="9">
        <v>0</v>
      </c>
      <c r="K168" s="9">
        <v>0</v>
      </c>
      <c r="L168" s="9"/>
      <c r="M168">
        <f t="shared" si="24"/>
        <v>3.5321241581392181E-3</v>
      </c>
      <c r="N168">
        <f t="shared" si="24"/>
        <v>2.7891121326377769E-3</v>
      </c>
      <c r="O168">
        <f t="shared" si="24"/>
        <v>2.4689064833948626E-3</v>
      </c>
      <c r="P168">
        <f t="shared" si="24"/>
        <v>0</v>
      </c>
      <c r="Q168">
        <f t="shared" si="24"/>
        <v>0</v>
      </c>
      <c r="S168">
        <f t="shared" si="26"/>
        <v>3.544647993237266E-3</v>
      </c>
      <c r="T168">
        <f t="shared" si="26"/>
        <v>2.7969148600141508E-3</v>
      </c>
      <c r="U168">
        <f t="shared" si="26"/>
        <v>2.475018332520687E-3</v>
      </c>
      <c r="V168">
        <f t="shared" si="26"/>
        <v>0</v>
      </c>
      <c r="W168">
        <f t="shared" si="26"/>
        <v>0</v>
      </c>
      <c r="Y168">
        <f t="shared" ca="1" si="25"/>
        <v>4.6385449818412867E-3</v>
      </c>
      <c r="Z168">
        <f t="shared" ca="1" si="25"/>
        <v>2.7871023580594068E-3</v>
      </c>
      <c r="AA168">
        <f t="shared" ca="1" si="25"/>
        <v>2.2043706909909101E-3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0.41408905216996544</v>
      </c>
      <c r="AG168">
        <f t="shared" ca="1" si="31"/>
        <v>0.23327946630083082</v>
      </c>
      <c r="AH168">
        <f t="shared" ca="1" si="27"/>
        <v>0.20238869748448365</v>
      </c>
      <c r="AI168">
        <f t="shared" ca="1" si="27"/>
        <v>0.20140093170821824</v>
      </c>
      <c r="AJ168" t="e">
        <f t="shared" ca="1" si="27"/>
        <v>#NUM!</v>
      </c>
      <c r="AL168">
        <f t="shared" ca="1" si="32"/>
        <v>0.56335579286235227</v>
      </c>
      <c r="AM168">
        <f t="shared" ca="1" si="32"/>
        <v>0.48875645570415116</v>
      </c>
      <c r="AN168">
        <f t="shared" ca="1" si="32"/>
        <v>0.48637106113482076</v>
      </c>
      <c r="AO168" t="e">
        <f t="shared" ca="1" si="28"/>
        <v>#NUM!</v>
      </c>
      <c r="AQ168" t="str">
        <f t="shared" si="33"/>
        <v>2023-07</v>
      </c>
      <c r="AR168">
        <f t="shared" ca="1" si="34"/>
        <v>1.0873815996252891</v>
      </c>
      <c r="AS168">
        <f t="shared" ca="1" si="34"/>
        <v>1.5484935920350671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9">
        <v>87738</v>
      </c>
      <c r="C169" s="9">
        <v>57921</v>
      </c>
      <c r="D169" s="9">
        <v>128888</v>
      </c>
      <c r="E169" s="9">
        <v>3</v>
      </c>
      <c r="F169" s="9">
        <v>1</v>
      </c>
      <c r="G169" s="9">
        <v>283</v>
      </c>
      <c r="H169" s="9">
        <v>163</v>
      </c>
      <c r="I169" s="9">
        <v>325</v>
      </c>
      <c r="J169" s="9">
        <v>0</v>
      </c>
      <c r="K169" s="9">
        <v>0</v>
      </c>
      <c r="L169" s="9"/>
      <c r="M169">
        <f t="shared" si="24"/>
        <v>3.2255123207732112E-3</v>
      </c>
      <c r="N169">
        <f t="shared" si="24"/>
        <v>2.8141779320108424E-3</v>
      </c>
      <c r="O169">
        <f t="shared" si="24"/>
        <v>2.5215691142697538E-3</v>
      </c>
      <c r="P169">
        <f t="shared" si="24"/>
        <v>0</v>
      </c>
      <c r="Q169">
        <f t="shared" si="24"/>
        <v>0</v>
      </c>
      <c r="S169">
        <f t="shared" si="26"/>
        <v>3.2359527408409583E-3</v>
      </c>
      <c r="T169">
        <f t="shared" si="26"/>
        <v>2.8221217525312295E-3</v>
      </c>
      <c r="U169">
        <f t="shared" si="26"/>
        <v>2.5279448447545071E-3</v>
      </c>
      <c r="V169">
        <f t="shared" si="26"/>
        <v>0</v>
      </c>
      <c r="W169">
        <f t="shared" si="26"/>
        <v>0</v>
      </c>
      <c r="Y169">
        <f t="shared" ca="1" si="25"/>
        <v>4.2462225716684253E-3</v>
      </c>
      <c r="Z169">
        <f t="shared" ca="1" si="25"/>
        <v>2.8121199657438235E-3</v>
      </c>
      <c r="AA169">
        <f t="shared" ca="1" si="25"/>
        <v>2.2488505776455934E-3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0.41833527474163384</v>
      </c>
      <c r="AG169">
        <f t="shared" ca="1" si="31"/>
        <v>0.23609158626657464</v>
      </c>
      <c r="AH169">
        <f t="shared" ca="1" si="27"/>
        <v>0.20463754806212925</v>
      </c>
      <c r="AI169">
        <f t="shared" ca="1" si="27"/>
        <v>0.20140093170821824</v>
      </c>
      <c r="AJ169" t="e">
        <f t="shared" ca="1" si="27"/>
        <v>#NUM!</v>
      </c>
      <c r="AL169">
        <f t="shared" ca="1" si="32"/>
        <v>0.56435973851926802</v>
      </c>
      <c r="AM169">
        <f t="shared" ca="1" si="32"/>
        <v>0.4891711515088335</v>
      </c>
      <c r="AN169">
        <f t="shared" ca="1" si="32"/>
        <v>0.48143425589105426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1.0893194017180079</v>
      </c>
      <c r="AS169">
        <f t="shared" ca="1" si="34"/>
        <v>1.549807444340648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9">
        <v>87455</v>
      </c>
      <c r="C170" s="9">
        <v>57758</v>
      </c>
      <c r="D170" s="9">
        <v>128563</v>
      </c>
      <c r="E170" s="9">
        <v>3</v>
      </c>
      <c r="F170" s="9">
        <v>1</v>
      </c>
      <c r="G170" s="9">
        <v>316</v>
      </c>
      <c r="H170" s="9">
        <v>148</v>
      </c>
      <c r="I170" s="9">
        <v>317</v>
      </c>
      <c r="J170" s="9">
        <v>0</v>
      </c>
      <c r="K170" s="9">
        <v>0</v>
      </c>
      <c r="L170" s="9"/>
      <c r="M170">
        <f t="shared" si="24"/>
        <v>3.6132868332285177E-3</v>
      </c>
      <c r="N170">
        <f t="shared" si="24"/>
        <v>2.5624155961078985E-3</v>
      </c>
      <c r="O170">
        <f t="shared" si="24"/>
        <v>2.4657171970162489E-3</v>
      </c>
      <c r="P170">
        <f t="shared" si="24"/>
        <v>0</v>
      </c>
      <c r="Q170">
        <f t="shared" si="24"/>
        <v>0</v>
      </c>
      <c r="S170">
        <f t="shared" si="26"/>
        <v>3.6263939946816937E-3</v>
      </c>
      <c r="T170">
        <f t="shared" si="26"/>
        <v>2.5689998506688468E-3</v>
      </c>
      <c r="U170">
        <f t="shared" si="26"/>
        <v>2.4718132448742144E-3</v>
      </c>
      <c r="V170">
        <f t="shared" si="26"/>
        <v>0</v>
      </c>
      <c r="W170">
        <f t="shared" si="26"/>
        <v>0</v>
      </c>
      <c r="Y170">
        <f t="shared" ca="1" si="25"/>
        <v>4.771638083800241E-3</v>
      </c>
      <c r="Z170">
        <f t="shared" ca="1" si="25"/>
        <v>2.5598033427807697E-3</v>
      </c>
      <c r="AA170">
        <f t="shared" ca="1" si="25"/>
        <v>2.196319204597153E-3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0.42310691282543411</v>
      </c>
      <c r="AG170">
        <f t="shared" ca="1" si="31"/>
        <v>0.23865138960935542</v>
      </c>
      <c r="AH170">
        <f t="shared" ca="1" si="27"/>
        <v>0.2068338672667264</v>
      </c>
      <c r="AI170">
        <f t="shared" ca="1" si="27"/>
        <v>0.20140093170821824</v>
      </c>
      <c r="AJ170" t="e">
        <f t="shared" ca="1" si="27"/>
        <v>#NUM!</v>
      </c>
      <c r="AL170">
        <f t="shared" ca="1" si="32"/>
        <v>0.56404512045355892</v>
      </c>
      <c r="AM170">
        <f t="shared" ca="1" si="32"/>
        <v>0.48884539816550371</v>
      </c>
      <c r="AN170">
        <f t="shared" ca="1" si="32"/>
        <v>0.47600482432040159</v>
      </c>
      <c r="AO170" t="e">
        <f t="shared" ca="1" si="28"/>
        <v>#NUM!</v>
      </c>
      <c r="AQ170" t="str">
        <f t="shared" si="33"/>
        <v>2023-09</v>
      </c>
      <c r="AR170">
        <f t="shared" ca="1" si="34"/>
        <v>1.0887121302567107</v>
      </c>
      <c r="AS170">
        <f t="shared" ca="1" si="34"/>
        <v>1.5487753823415824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9">
        <v>87139</v>
      </c>
      <c r="C171" s="9">
        <v>57610</v>
      </c>
      <c r="D171" s="9">
        <v>128246</v>
      </c>
      <c r="E171" s="9">
        <v>3</v>
      </c>
      <c r="F171" s="9">
        <v>1</v>
      </c>
      <c r="G171" s="9">
        <v>305</v>
      </c>
      <c r="H171" s="9">
        <v>152</v>
      </c>
      <c r="I171" s="9">
        <v>320</v>
      </c>
      <c r="J171" s="9">
        <v>0</v>
      </c>
      <c r="K171" s="9">
        <v>0</v>
      </c>
      <c r="L171" s="9"/>
      <c r="M171">
        <f t="shared" si="24"/>
        <v>3.5001549248901182E-3</v>
      </c>
      <c r="N171">
        <f t="shared" si="24"/>
        <v>2.6384308279812532E-3</v>
      </c>
      <c r="O171">
        <f t="shared" si="24"/>
        <v>2.4952045287962199E-3</v>
      </c>
      <c r="P171">
        <f t="shared" si="24"/>
        <v>0</v>
      </c>
      <c r="Q171">
        <f t="shared" si="24"/>
        <v>0</v>
      </c>
      <c r="S171">
        <f t="shared" si="26"/>
        <v>3.5124526518826348E-3</v>
      </c>
      <c r="T171">
        <f t="shared" si="26"/>
        <v>2.6454121035178117E-3</v>
      </c>
      <c r="U171">
        <f t="shared" si="26"/>
        <v>2.5014474529000755E-3</v>
      </c>
      <c r="V171">
        <f t="shared" si="26"/>
        <v>0</v>
      </c>
      <c r="W171">
        <f t="shared" si="26"/>
        <v>0</v>
      </c>
      <c r="Y171">
        <f t="shared" ca="1" si="25"/>
        <v>4.6344149131863936E-3</v>
      </c>
      <c r="Z171">
        <f t="shared" ca="1" si="25"/>
        <v>2.6358475258975952E-3</v>
      </c>
      <c r="AA171">
        <f t="shared" ca="1" si="25"/>
        <v>2.2200256194814397E-3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0.4277413277386205</v>
      </c>
      <c r="AG171">
        <f t="shared" ca="1" si="31"/>
        <v>0.24128723713525302</v>
      </c>
      <c r="AH171">
        <f t="shared" ca="1" si="27"/>
        <v>0.20905389288620785</v>
      </c>
      <c r="AI171">
        <f t="shared" ca="1" si="27"/>
        <v>0.20140093170821824</v>
      </c>
      <c r="AJ171" t="e">
        <f t="shared" ca="1" si="27"/>
        <v>#NUM!</v>
      </c>
      <c r="AL171">
        <f t="shared" ca="1" si="32"/>
        <v>0.56409615224904386</v>
      </c>
      <c r="AM171">
        <f t="shared" ca="1" si="32"/>
        <v>0.48873905636248038</v>
      </c>
      <c r="AN171">
        <f t="shared" ca="1" si="32"/>
        <v>0.47084749274282917</v>
      </c>
      <c r="AO171" t="e">
        <f t="shared" ca="1" si="28"/>
        <v>#NUM!</v>
      </c>
      <c r="AQ171" t="str">
        <f t="shared" si="33"/>
        <v>2023-10</v>
      </c>
      <c r="AR171">
        <f t="shared" ca="1" si="34"/>
        <v>1.0888106311261598</v>
      </c>
      <c r="AS171">
        <f t="shared" ca="1" si="34"/>
        <v>1.548438466892947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9">
        <v>86834</v>
      </c>
      <c r="C172" s="9">
        <v>57458</v>
      </c>
      <c r="D172" s="9">
        <v>127926</v>
      </c>
      <c r="E172" s="9">
        <v>3</v>
      </c>
      <c r="F172" s="9">
        <v>1</v>
      </c>
      <c r="G172" s="9">
        <v>261</v>
      </c>
      <c r="H172" s="9">
        <v>143</v>
      </c>
      <c r="I172" s="9">
        <v>322</v>
      </c>
      <c r="J172" s="9">
        <v>0</v>
      </c>
      <c r="K172" s="9">
        <v>0</v>
      </c>
      <c r="L172" s="9"/>
      <c r="M172">
        <f t="shared" si="24"/>
        <v>3.0057350807287469E-3</v>
      </c>
      <c r="N172">
        <f t="shared" si="24"/>
        <v>2.488774409133628E-3</v>
      </c>
      <c r="O172">
        <f t="shared" si="24"/>
        <v>2.5170801869830997E-3</v>
      </c>
      <c r="P172">
        <f t="shared" si="24"/>
        <v>0</v>
      </c>
      <c r="Q172">
        <f t="shared" si="24"/>
        <v>0</v>
      </c>
      <c r="S172">
        <f t="shared" si="26"/>
        <v>3.0147990445752305E-3</v>
      </c>
      <c r="T172">
        <f t="shared" si="26"/>
        <v>2.494985155380906E-3</v>
      </c>
      <c r="U172">
        <f t="shared" si="26"/>
        <v>2.5234332063806481E-3</v>
      </c>
      <c r="V172">
        <f t="shared" si="26"/>
        <v>0</v>
      </c>
      <c r="W172">
        <f t="shared" si="26"/>
        <v>0</v>
      </c>
      <c r="Y172">
        <f t="shared" ca="1" si="25"/>
        <v>3.9887308160172445E-3</v>
      </c>
      <c r="Z172">
        <f t="shared" ca="1" si="25"/>
        <v>2.4858753008710887E-3</v>
      </c>
      <c r="AA172">
        <f t="shared" ca="1" si="25"/>
        <v>2.2368930174759055E-3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0.43173005855463775</v>
      </c>
      <c r="AG172">
        <f t="shared" ca="1" si="31"/>
        <v>0.2437731124361241</v>
      </c>
      <c r="AH172">
        <f t="shared" ca="1" si="27"/>
        <v>0.21129078590368375</v>
      </c>
      <c r="AI172">
        <f t="shared" ca="1" si="27"/>
        <v>0.20140093170821824</v>
      </c>
      <c r="AJ172" t="e">
        <f t="shared" ca="1" si="27"/>
        <v>#NUM!</v>
      </c>
      <c r="AL172">
        <f t="shared" ca="1" si="32"/>
        <v>0.56464243711044104</v>
      </c>
      <c r="AM172">
        <f t="shared" ca="1" si="32"/>
        <v>0.48940485314145382</v>
      </c>
      <c r="AN172">
        <f t="shared" ca="1" si="32"/>
        <v>0.46649735805395598</v>
      </c>
      <c r="AO172" t="e">
        <f t="shared" ca="1" si="28"/>
        <v>#NUM!</v>
      </c>
      <c r="AQ172" t="str">
        <f t="shared" si="33"/>
        <v>2023-11</v>
      </c>
      <c r="AR172">
        <f t="shared" ca="1" si="34"/>
        <v>1.0898650626487665</v>
      </c>
      <c r="AS172">
        <f t="shared" ca="1" si="34"/>
        <v>1.550547865211487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9">
        <v>86573</v>
      </c>
      <c r="C173" s="9">
        <v>57315</v>
      </c>
      <c r="D173" s="9">
        <v>127604</v>
      </c>
      <c r="E173" s="9">
        <v>3</v>
      </c>
      <c r="F173" s="9">
        <v>1</v>
      </c>
      <c r="G173" s="9">
        <v>292</v>
      </c>
      <c r="H173" s="9">
        <v>139</v>
      </c>
      <c r="I173" s="9">
        <v>343</v>
      </c>
      <c r="J173" s="9">
        <v>0</v>
      </c>
      <c r="K173" s="9">
        <v>0</v>
      </c>
      <c r="L173" s="9"/>
      <c r="M173">
        <f t="shared" si="24"/>
        <v>3.372876069906322E-3</v>
      </c>
      <c r="N173">
        <f t="shared" si="24"/>
        <v>2.4251941027654193E-3</v>
      </c>
      <c r="O173">
        <f t="shared" si="24"/>
        <v>2.6880035108617284E-3</v>
      </c>
      <c r="P173">
        <f t="shared" si="24"/>
        <v>0</v>
      </c>
      <c r="Q173">
        <f t="shared" si="24"/>
        <v>0</v>
      </c>
      <c r="S173">
        <f t="shared" si="26"/>
        <v>3.384294093722629E-3</v>
      </c>
      <c r="T173">
        <f t="shared" si="26"/>
        <v>2.4310911651717181E-3</v>
      </c>
      <c r="U173">
        <f t="shared" si="26"/>
        <v>2.6952499794906325E-3</v>
      </c>
      <c r="V173">
        <f t="shared" si="26"/>
        <v>0</v>
      </c>
      <c r="W173">
        <f t="shared" si="26"/>
        <v>0</v>
      </c>
      <c r="Y173">
        <f t="shared" ca="1" si="25"/>
        <v>4.48989702434947E-3</v>
      </c>
      <c r="Z173">
        <f t="shared" ca="1" si="25"/>
        <v>2.4221277401407487E-3</v>
      </c>
      <c r="AA173">
        <f t="shared" ca="1" si="25"/>
        <v>2.3863780711868752E-3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0.43621995557898724</v>
      </c>
      <c r="AG173">
        <f t="shared" ca="1" si="31"/>
        <v>0.24619524017626485</v>
      </c>
      <c r="AH173">
        <f t="shared" ca="1" si="27"/>
        <v>0.21367716397487063</v>
      </c>
      <c r="AI173">
        <f t="shared" ca="1" si="27"/>
        <v>0.20140093170821824</v>
      </c>
      <c r="AJ173" t="e">
        <f t="shared" ca="1" si="27"/>
        <v>#NUM!</v>
      </c>
      <c r="AL173">
        <f t="shared" ca="1" si="32"/>
        <v>0.56438325901320618</v>
      </c>
      <c r="AM173">
        <f t="shared" ca="1" si="32"/>
        <v>0.48983812235563734</v>
      </c>
      <c r="AN173">
        <f t="shared" ca="1" si="32"/>
        <v>0.46169582370641948</v>
      </c>
      <c r="AO173" t="e">
        <f t="shared" ca="1" si="28"/>
        <v>#NUM!</v>
      </c>
      <c r="AQ173" t="str">
        <f t="shared" si="33"/>
        <v>2023-12</v>
      </c>
      <c r="AR173">
        <f t="shared" ca="1" si="34"/>
        <v>1.089364800651766</v>
      </c>
      <c r="AS173">
        <f t="shared" ca="1" si="34"/>
        <v>1.5519205623778551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9">
        <v>86281</v>
      </c>
      <c r="C174" s="9">
        <v>57176</v>
      </c>
      <c r="D174" s="9">
        <v>127261</v>
      </c>
      <c r="E174" s="9">
        <v>3</v>
      </c>
      <c r="F174" s="9">
        <v>1</v>
      </c>
      <c r="G174" s="9">
        <v>289</v>
      </c>
      <c r="H174" s="9">
        <v>126</v>
      </c>
      <c r="I174" s="9">
        <v>314</v>
      </c>
      <c r="J174" s="9">
        <v>0</v>
      </c>
      <c r="K174" s="9">
        <v>0</v>
      </c>
      <c r="L174" s="9"/>
      <c r="M174">
        <f t="shared" si="24"/>
        <v>3.349520751961614E-3</v>
      </c>
      <c r="N174">
        <f t="shared" si="24"/>
        <v>2.2037218413320275E-3</v>
      </c>
      <c r="O174">
        <f t="shared" si="24"/>
        <v>2.4673702076834221E-3</v>
      </c>
      <c r="P174">
        <f t="shared" si="24"/>
        <v>0</v>
      </c>
      <c r="Q174">
        <f t="shared" si="24"/>
        <v>0</v>
      </c>
      <c r="S174">
        <f t="shared" si="26"/>
        <v>3.3607809100560963E-3</v>
      </c>
      <c r="T174">
        <f t="shared" si="26"/>
        <v>2.2085898548223977E-3</v>
      </c>
      <c r="U174">
        <f t="shared" si="26"/>
        <v>2.4734744427960414E-3</v>
      </c>
      <c r="V174">
        <f t="shared" si="26"/>
        <v>0</v>
      </c>
      <c r="W174">
        <f t="shared" si="26"/>
        <v>0</v>
      </c>
      <c r="Y174">
        <f t="shared" ca="1" si="25"/>
        <v>4.4709561590606985E-3</v>
      </c>
      <c r="Z174">
        <f t="shared" ca="1" si="25"/>
        <v>2.2003678798527726E-3</v>
      </c>
      <c r="AA174">
        <f t="shared" ca="1" si="25"/>
        <v>2.187431307163399E-3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0.44069091173804792</v>
      </c>
      <c r="AG174">
        <f t="shared" ca="1" si="31"/>
        <v>0.24839560805611763</v>
      </c>
      <c r="AH174">
        <f t="shared" ca="1" si="27"/>
        <v>0.21586459528203403</v>
      </c>
      <c r="AI174">
        <f t="shared" ca="1" si="27"/>
        <v>0.20140093170821824</v>
      </c>
      <c r="AJ174" t="e">
        <f t="shared" ca="1" si="27"/>
        <v>#NUM!</v>
      </c>
      <c r="AL174">
        <f t="shared" ca="1" si="32"/>
        <v>0.56365039858994648</v>
      </c>
      <c r="AM174">
        <f t="shared" ca="1" si="32"/>
        <v>0.48983219197936761</v>
      </c>
      <c r="AN174">
        <f t="shared" ca="1" si="32"/>
        <v>0.45701176571558938</v>
      </c>
      <c r="AO174" t="e">
        <f t="shared" ca="1" si="28"/>
        <v>#NUM!</v>
      </c>
      <c r="AQ174" t="str">
        <f t="shared" si="33"/>
        <v>2023-13</v>
      </c>
      <c r="AR174">
        <f t="shared" ca="1" si="34"/>
        <v>1.0879502435469262</v>
      </c>
      <c r="AS174">
        <f t="shared" ca="1" si="34"/>
        <v>1.5519017735730325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9">
        <v>85992</v>
      </c>
      <c r="C175" s="9">
        <v>57050</v>
      </c>
      <c r="D175" s="9">
        <v>126947</v>
      </c>
      <c r="E175" s="9">
        <v>3</v>
      </c>
      <c r="F175" s="9">
        <v>1</v>
      </c>
      <c r="G175" s="9">
        <v>275</v>
      </c>
      <c r="H175" s="9">
        <v>130</v>
      </c>
      <c r="I175" s="9">
        <v>300</v>
      </c>
      <c r="J175" s="9">
        <v>0</v>
      </c>
      <c r="K175" s="9">
        <v>0</v>
      </c>
      <c r="L175" s="9"/>
      <c r="M175">
        <f t="shared" si="24"/>
        <v>3.1979719043631967E-3</v>
      </c>
      <c r="N175">
        <f t="shared" si="24"/>
        <v>2.2787028921998245E-3</v>
      </c>
      <c r="O175">
        <f t="shared" si="24"/>
        <v>2.3631909379504832E-3</v>
      </c>
      <c r="P175">
        <f t="shared" si="24"/>
        <v>0</v>
      </c>
      <c r="Q175">
        <f t="shared" si="24"/>
        <v>0</v>
      </c>
      <c r="S175">
        <f t="shared" si="26"/>
        <v>3.2082344911266584E-3</v>
      </c>
      <c r="T175">
        <f t="shared" si="26"/>
        <v>2.283908231012479E-3</v>
      </c>
      <c r="U175">
        <f t="shared" si="26"/>
        <v>2.3687899459057184E-3</v>
      </c>
      <c r="V175">
        <f t="shared" si="26"/>
        <v>0</v>
      </c>
      <c r="W175">
        <f t="shared" si="26"/>
        <v>0</v>
      </c>
      <c r="Y175">
        <f t="shared" ca="1" si="25"/>
        <v>4.2797484004501382E-3</v>
      </c>
      <c r="Z175">
        <f t="shared" ca="1" si="25"/>
        <v>2.2753242666814057E-3</v>
      </c>
      <c r="AA175">
        <f t="shared" ca="1" si="25"/>
        <v>2.0923789648046353E-3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0.44497066013849806</v>
      </c>
      <c r="AG175">
        <f t="shared" ca="1" si="31"/>
        <v>0.25067093232279902</v>
      </c>
      <c r="AH175">
        <f t="shared" ca="1" si="27"/>
        <v>0.21795697424683866</v>
      </c>
      <c r="AI175">
        <f t="shared" ca="1" si="27"/>
        <v>0.20140093170821824</v>
      </c>
      <c r="AJ175" t="e">
        <f t="shared" ca="1" si="27"/>
        <v>#NUM!</v>
      </c>
      <c r="AL175">
        <f t="shared" ca="1" si="32"/>
        <v>0.56334260835259831</v>
      </c>
      <c r="AM175">
        <f t="shared" ca="1" si="32"/>
        <v>0.48982324852384446</v>
      </c>
      <c r="AN175">
        <f t="shared" ca="1" si="32"/>
        <v>0.45261620540449066</v>
      </c>
      <c r="AO175" t="e">
        <f t="shared" ca="1" si="28"/>
        <v>#NUM!</v>
      </c>
      <c r="AQ175" t="str">
        <f t="shared" si="33"/>
        <v>2023-14</v>
      </c>
      <c r="AR175">
        <f t="shared" ca="1" si="34"/>
        <v>1.0873561510659804</v>
      </c>
      <c r="AS175">
        <f t="shared" ca="1" si="34"/>
        <v>1.5518734386356487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9">
        <v>85717</v>
      </c>
      <c r="C176" s="9">
        <v>56920</v>
      </c>
      <c r="D176" s="9">
        <v>126647</v>
      </c>
      <c r="E176" s="9">
        <v>3</v>
      </c>
      <c r="F176" s="9">
        <v>1</v>
      </c>
      <c r="G176" s="9">
        <v>246</v>
      </c>
      <c r="H176" s="9">
        <v>166</v>
      </c>
      <c r="I176" s="9">
        <v>316</v>
      </c>
      <c r="J176" s="9">
        <v>0</v>
      </c>
      <c r="K176" s="9">
        <v>0</v>
      </c>
      <c r="L176" s="9"/>
      <c r="M176">
        <f t="shared" si="24"/>
        <v>2.8699091195445478E-3</v>
      </c>
      <c r="N176">
        <f t="shared" si="24"/>
        <v>2.9163738580463808E-3</v>
      </c>
      <c r="O176">
        <f t="shared" si="24"/>
        <v>2.4951242429745672E-3</v>
      </c>
      <c r="P176">
        <f t="shared" si="24"/>
        <v>0</v>
      </c>
      <c r="Q176">
        <f t="shared" si="24"/>
        <v>0</v>
      </c>
      <c r="S176">
        <f t="shared" si="26"/>
        <v>2.8781711904540767E-3</v>
      </c>
      <c r="T176">
        <f t="shared" si="26"/>
        <v>2.9249060567570198E-3</v>
      </c>
      <c r="U176">
        <f t="shared" si="26"/>
        <v>2.5013667647950538E-3</v>
      </c>
      <c r="V176">
        <f t="shared" si="26"/>
        <v>0</v>
      </c>
      <c r="W176">
        <f t="shared" si="26"/>
        <v>0</v>
      </c>
      <c r="Y176">
        <f t="shared" ca="1" si="25"/>
        <v>3.8499995751070971E-3</v>
      </c>
      <c r="Z176">
        <f t="shared" ca="1" si="25"/>
        <v>2.9138084339363542E-3</v>
      </c>
      <c r="AA176">
        <f t="shared" ca="1" si="25"/>
        <v>2.2068761816242586E-3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0.44882065971360519</v>
      </c>
      <c r="AG176">
        <f t="shared" ca="1" si="31"/>
        <v>0.25358474075673537</v>
      </c>
      <c r="AH176">
        <f t="shared" ca="1" si="27"/>
        <v>0.22016385042846293</v>
      </c>
      <c r="AI176">
        <f t="shared" ca="1" si="27"/>
        <v>0.20140093170821824</v>
      </c>
      <c r="AJ176" t="e">
        <f t="shared" ca="1" si="27"/>
        <v>#NUM!</v>
      </c>
      <c r="AL176">
        <f t="shared" ca="1" si="32"/>
        <v>0.56500237961093214</v>
      </c>
      <c r="AM176">
        <f t="shared" ca="1" si="32"/>
        <v>0.49053858298089625</v>
      </c>
      <c r="AN176">
        <f t="shared" ca="1" si="32"/>
        <v>0.44873364750351113</v>
      </c>
      <c r="AO176" t="e">
        <f t="shared" ca="1" si="28"/>
        <v>#NUM!</v>
      </c>
      <c r="AQ176" t="str">
        <f t="shared" si="33"/>
        <v>2023-15</v>
      </c>
      <c r="AR176">
        <f t="shared" ca="1" si="34"/>
        <v>1.0905598187104171</v>
      </c>
      <c r="AS176">
        <f t="shared" ca="1" si="34"/>
        <v>1.554139783785629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9">
        <v>85471</v>
      </c>
      <c r="C177" s="9">
        <v>56754</v>
      </c>
      <c r="D177" s="9">
        <v>126331</v>
      </c>
      <c r="E177" s="9">
        <v>3</v>
      </c>
      <c r="F177" s="9">
        <v>1</v>
      </c>
      <c r="G177" s="9">
        <v>270</v>
      </c>
      <c r="H177" s="9">
        <v>139</v>
      </c>
      <c r="I177" s="9">
        <v>289</v>
      </c>
      <c r="J177" s="9">
        <v>0</v>
      </c>
      <c r="K177" s="9">
        <v>0</v>
      </c>
      <c r="L177" s="9"/>
      <c r="M177">
        <f t="shared" si="24"/>
        <v>3.15896619906167E-3</v>
      </c>
      <c r="N177">
        <f t="shared" si="24"/>
        <v>2.4491665785671495E-3</v>
      </c>
      <c r="O177">
        <f t="shared" si="24"/>
        <v>2.2876411965392501E-3</v>
      </c>
      <c r="P177">
        <f t="shared" si="24"/>
        <v>0</v>
      </c>
      <c r="Q177">
        <f t="shared" si="24"/>
        <v>0</v>
      </c>
      <c r="S177">
        <f t="shared" si="26"/>
        <v>3.1689795419615713E-3</v>
      </c>
      <c r="T177">
        <f t="shared" si="26"/>
        <v>2.4551809559891905E-3</v>
      </c>
      <c r="U177">
        <f t="shared" si="26"/>
        <v>2.2928875026903602E-3</v>
      </c>
      <c r="V177">
        <f t="shared" si="26"/>
        <v>0</v>
      </c>
      <c r="W177">
        <f t="shared" si="26"/>
        <v>0</v>
      </c>
      <c r="Y177">
        <f t="shared" ca="1" si="25"/>
        <v>4.2506507240926096E-3</v>
      </c>
      <c r="Z177">
        <f t="shared" ca="1" si="25"/>
        <v>2.4457778425572636E-3</v>
      </c>
      <c r="AA177">
        <f t="shared" ca="1" si="25"/>
        <v>2.0205524922408667E-3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0.45307131043769777</v>
      </c>
      <c r="AG177">
        <f t="shared" ca="1" si="31"/>
        <v>0.25603051859929266</v>
      </c>
      <c r="AH177">
        <f t="shared" ca="1" si="27"/>
        <v>0.22218440292070379</v>
      </c>
      <c r="AI177">
        <f t="shared" ca="1" si="27"/>
        <v>0.20140093170821824</v>
      </c>
      <c r="AJ177" t="e">
        <f t="shared" ca="1" si="27"/>
        <v>#NUM!</v>
      </c>
      <c r="AL177">
        <f t="shared" ca="1" si="32"/>
        <v>0.5650998257911094</v>
      </c>
      <c r="AM177">
        <f t="shared" ca="1" si="32"/>
        <v>0.49039609836707276</v>
      </c>
      <c r="AN177">
        <f t="shared" ca="1" si="32"/>
        <v>0.44452369211736492</v>
      </c>
      <c r="AO177" t="e">
        <f t="shared" ca="1" si="28"/>
        <v>#NUM!</v>
      </c>
      <c r="AQ177" t="str">
        <f t="shared" si="33"/>
        <v>2023-16</v>
      </c>
      <c r="AR177">
        <f t="shared" ca="1" si="34"/>
        <v>1.090747907986539</v>
      </c>
      <c r="AS177">
        <f t="shared" ca="1" si="34"/>
        <v>1.5536883595458173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9">
        <v>85201</v>
      </c>
      <c r="C178" s="9">
        <v>56615</v>
      </c>
      <c r="D178" s="9">
        <v>126042</v>
      </c>
      <c r="E178" s="9">
        <v>3</v>
      </c>
      <c r="F178" s="9">
        <v>1</v>
      </c>
      <c r="G178" s="9">
        <v>264</v>
      </c>
      <c r="H178" s="9">
        <v>107</v>
      </c>
      <c r="I178" s="9">
        <v>288</v>
      </c>
      <c r="J178" s="9">
        <v>0</v>
      </c>
      <c r="K178" s="9">
        <v>0</v>
      </c>
      <c r="L178" s="9"/>
      <c r="M178">
        <f t="shared" si="24"/>
        <v>3.0985551812772153E-3</v>
      </c>
      <c r="N178">
        <f t="shared" si="24"/>
        <v>1.8899584915658394E-3</v>
      </c>
      <c r="O178">
        <f t="shared" si="24"/>
        <v>2.2849526348360069E-3</v>
      </c>
      <c r="P178">
        <f t="shared" si="24"/>
        <v>0</v>
      </c>
      <c r="Q178">
        <f t="shared" si="24"/>
        <v>0</v>
      </c>
      <c r="S178">
        <f t="shared" si="26"/>
        <v>3.1081885696264897E-3</v>
      </c>
      <c r="T178">
        <f t="shared" si="26"/>
        <v>1.8935377640435841E-3</v>
      </c>
      <c r="U178">
        <f t="shared" si="26"/>
        <v>2.2901866014512396E-3</v>
      </c>
      <c r="V178">
        <f t="shared" si="26"/>
        <v>0</v>
      </c>
      <c r="W178">
        <f t="shared" si="26"/>
        <v>0</v>
      </c>
      <c r="Y178">
        <f t="shared" ca="1" si="25"/>
        <v>4.1805677794202536E-3</v>
      </c>
      <c r="Z178">
        <f t="shared" ca="1" si="25"/>
        <v>1.8862180462958591E-3</v>
      </c>
      <c r="AA178">
        <f t="shared" ca="1" si="25"/>
        <v>2.0157889393763338E-3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0.45725187821711805</v>
      </c>
      <c r="AG178">
        <f t="shared" ca="1" si="31"/>
        <v>0.25791673664558851</v>
      </c>
      <c r="AH178">
        <f t="shared" ca="1" si="27"/>
        <v>0.22420019186008014</v>
      </c>
      <c r="AI178">
        <f t="shared" ca="1" si="27"/>
        <v>0.20140093170821824</v>
      </c>
      <c r="AJ178" t="e">
        <f t="shared" ca="1" si="27"/>
        <v>#NUM!</v>
      </c>
      <c r="AL178">
        <f t="shared" ca="1" si="32"/>
        <v>0.56405834274806688</v>
      </c>
      <c r="AM178">
        <f t="shared" ca="1" si="32"/>
        <v>0.49032098618001213</v>
      </c>
      <c r="AN178">
        <f t="shared" ca="1" si="32"/>
        <v>0.44045949574555171</v>
      </c>
      <c r="AO178" t="e">
        <f t="shared" ca="1" si="28"/>
        <v>#NUM!</v>
      </c>
      <c r="AQ178" t="str">
        <f t="shared" si="33"/>
        <v>2023-17</v>
      </c>
      <c r="AR178">
        <f t="shared" ca="1" si="34"/>
        <v>1.0887376517476315</v>
      </c>
      <c r="AS178">
        <f t="shared" ca="1" si="34"/>
        <v>1.5534503867497762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9">
        <v>84937</v>
      </c>
      <c r="C179" s="9">
        <v>56508</v>
      </c>
      <c r="D179" s="9">
        <v>125754</v>
      </c>
      <c r="E179" s="9">
        <v>3</v>
      </c>
      <c r="F179" s="9">
        <v>1</v>
      </c>
      <c r="G179" s="9">
        <v>245</v>
      </c>
      <c r="H179" s="9">
        <v>131</v>
      </c>
      <c r="I179" s="9">
        <v>271</v>
      </c>
      <c r="J179" s="9">
        <v>0</v>
      </c>
      <c r="K179" s="9">
        <v>0</v>
      </c>
      <c r="L179" s="9"/>
      <c r="M179">
        <f t="shared" si="24"/>
        <v>2.8844908579299952E-3</v>
      </c>
      <c r="N179">
        <f t="shared" si="24"/>
        <v>2.3182558221844693E-3</v>
      </c>
      <c r="O179">
        <f t="shared" si="24"/>
        <v>2.1550010337643335E-3</v>
      </c>
      <c r="P179">
        <f t="shared" si="24"/>
        <v>0</v>
      </c>
      <c r="Q179">
        <f t="shared" si="24"/>
        <v>0</v>
      </c>
      <c r="S179">
        <f t="shared" si="26"/>
        <v>2.8928372320526034E-3</v>
      </c>
      <c r="T179">
        <f t="shared" si="26"/>
        <v>2.3236436657248284E-3</v>
      </c>
      <c r="U179">
        <f t="shared" si="26"/>
        <v>2.159655932128073E-3</v>
      </c>
      <c r="V179">
        <f t="shared" si="26"/>
        <v>0</v>
      </c>
      <c r="W179">
        <f t="shared" si="26"/>
        <v>0</v>
      </c>
      <c r="Y179">
        <f t="shared" ca="1" si="25"/>
        <v>3.9016098007150341E-3</v>
      </c>
      <c r="Z179">
        <f t="shared" ca="1" si="25"/>
        <v>2.3145783099472951E-3</v>
      </c>
      <c r="AA179">
        <f t="shared" ca="1" si="25"/>
        <v>1.8986527951832559E-3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0.46115348801783307</v>
      </c>
      <c r="AG179">
        <f t="shared" ca="1" si="31"/>
        <v>0.26023131495553581</v>
      </c>
      <c r="AH179">
        <f t="shared" ca="1" si="27"/>
        <v>0.22609884465526339</v>
      </c>
      <c r="AI179">
        <f t="shared" ca="1" si="27"/>
        <v>0.20140093170821824</v>
      </c>
      <c r="AJ179" t="e">
        <f t="shared" ca="1" si="27"/>
        <v>#NUM!</v>
      </c>
      <c r="AL179">
        <f t="shared" ca="1" si="32"/>
        <v>0.56430520795599515</v>
      </c>
      <c r="AM179">
        <f t="shared" ca="1" si="32"/>
        <v>0.49028978535346135</v>
      </c>
      <c r="AN179">
        <f t="shared" ca="1" si="32"/>
        <v>0.43673296839604508</v>
      </c>
      <c r="AO179" t="e">
        <f t="shared" ca="1" si="28"/>
        <v>#NUM!</v>
      </c>
      <c r="AQ179" t="str">
        <f t="shared" si="33"/>
        <v>2023-18</v>
      </c>
      <c r="AR179">
        <f t="shared" ca="1" si="34"/>
        <v>1.0892141475751174</v>
      </c>
      <c r="AS179">
        <f t="shared" ca="1" si="34"/>
        <v>1.5533515353087031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9">
        <v>84692</v>
      </c>
      <c r="C180" s="9">
        <v>56377</v>
      </c>
      <c r="D180" s="9">
        <v>125483</v>
      </c>
      <c r="E180" s="9">
        <v>3</v>
      </c>
      <c r="F180" s="9">
        <v>1</v>
      </c>
      <c r="G180" s="9">
        <v>229</v>
      </c>
      <c r="H180" s="9">
        <v>134</v>
      </c>
      <c r="I180" s="9">
        <v>284</v>
      </c>
      <c r="J180" s="9">
        <v>0</v>
      </c>
      <c r="K180" s="9">
        <v>0</v>
      </c>
      <c r="L180" s="9"/>
      <c r="M180">
        <f t="shared" ref="M180:Q243" si="35">G180/B180</f>
        <v>2.7039153639068624E-3</v>
      </c>
      <c r="N180">
        <f t="shared" si="35"/>
        <v>2.3768558099934371E-3</v>
      </c>
      <c r="O180">
        <f t="shared" si="35"/>
        <v>2.2632547835164923E-3</v>
      </c>
      <c r="P180">
        <f t="shared" si="35"/>
        <v>0</v>
      </c>
      <c r="Q180">
        <f t="shared" si="35"/>
        <v>0</v>
      </c>
      <c r="S180">
        <f t="shared" si="26"/>
        <v>2.7112480053870787E-3</v>
      </c>
      <c r="T180">
        <f t="shared" si="26"/>
        <v>2.3825198404507611E-3</v>
      </c>
      <c r="U180">
        <f t="shared" si="26"/>
        <v>2.2683896978330127E-3</v>
      </c>
      <c r="V180">
        <f t="shared" si="26"/>
        <v>0</v>
      </c>
      <c r="W180">
        <f t="shared" si="26"/>
        <v>0</v>
      </c>
      <c r="Y180">
        <f t="shared" ref="Y180:AC243" ca="1" si="36">S180*EXP(-Y$1*(ROW()-ROW(S$14)-$B$2))</f>
        <v>3.6667475100660074E-3</v>
      </c>
      <c r="Z180">
        <f t="shared" ca="1" si="36"/>
        <v>2.3731396802686502E-3</v>
      </c>
      <c r="AA180">
        <f t="shared" ca="1" si="36"/>
        <v>1.9918904557274177E-3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0.46482023552789908</v>
      </c>
      <c r="AG180">
        <f t="shared" ca="1" si="31"/>
        <v>0.26260445463580445</v>
      </c>
      <c r="AH180">
        <f t="shared" ca="1" si="27"/>
        <v>0.22809073511099082</v>
      </c>
      <c r="AI180">
        <f t="shared" ca="1" si="27"/>
        <v>0.20140093170821824</v>
      </c>
      <c r="AJ180" t="e">
        <f t="shared" ca="1" si="27"/>
        <v>#NUM!</v>
      </c>
      <c r="AL180">
        <f t="shared" ca="1" si="32"/>
        <v>0.56495917037166643</v>
      </c>
      <c r="AM180">
        <f t="shared" ca="1" si="32"/>
        <v>0.49070741262360668</v>
      </c>
      <c r="AN180">
        <f t="shared" ca="1" si="32"/>
        <v>0.43328778808324903</v>
      </c>
      <c r="AO180" t="e">
        <f t="shared" ca="1" si="28"/>
        <v>#NUM!</v>
      </c>
      <c r="AQ180" t="str">
        <f t="shared" si="33"/>
        <v>2023-19</v>
      </c>
      <c r="AR180">
        <f t="shared" ca="1" si="34"/>
        <v>1.0904764168313441</v>
      </c>
      <c r="AS180">
        <f t="shared" ca="1" si="34"/>
        <v>1.5546746751754645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9">
        <v>84463</v>
      </c>
      <c r="C181" s="9">
        <v>56243</v>
      </c>
      <c r="D181" s="9">
        <v>125199</v>
      </c>
      <c r="E181" s="9">
        <v>3</v>
      </c>
      <c r="F181" s="9">
        <v>1</v>
      </c>
      <c r="G181" s="9">
        <v>247</v>
      </c>
      <c r="H181" s="9">
        <v>120</v>
      </c>
      <c r="I181" s="9">
        <v>277</v>
      </c>
      <c r="J181" s="9">
        <v>1</v>
      </c>
      <c r="K181" s="9">
        <v>0</v>
      </c>
      <c r="L181" s="9"/>
      <c r="M181">
        <f t="shared" si="35"/>
        <v>2.9243574109373335E-3</v>
      </c>
      <c r="N181">
        <f t="shared" si="35"/>
        <v>2.1335988478566222E-3</v>
      </c>
      <c r="O181">
        <f t="shared" si="35"/>
        <v>2.2124777354451714E-3</v>
      </c>
      <c r="P181">
        <f t="shared" si="35"/>
        <v>0.33333333333333331</v>
      </c>
      <c r="Q181">
        <f t="shared" si="35"/>
        <v>0</v>
      </c>
      <c r="S181">
        <f t="shared" ref="S181:W244" si="37">-LN((1-1.5*M181)/(1-0.5*M181))</f>
        <v>2.9329364617198821E-3</v>
      </c>
      <c r="T181">
        <f t="shared" si="37"/>
        <v>2.1381616399221591E-3</v>
      </c>
      <c r="U181">
        <f t="shared" si="37"/>
        <v>2.2173845559308931E-3</v>
      </c>
      <c r="V181">
        <f t="shared" si="37"/>
        <v>0.51082562376599072</v>
      </c>
      <c r="W181">
        <f t="shared" si="37"/>
        <v>0</v>
      </c>
      <c r="Y181">
        <f t="shared" ca="1" si="36"/>
        <v>3.9774647549373557E-3</v>
      </c>
      <c r="Z181">
        <f t="shared" ca="1" si="36"/>
        <v>2.1296671603951598E-3</v>
      </c>
      <c r="AA181">
        <f t="shared" ca="1" si="36"/>
        <v>1.9448029331185703E-3</v>
      </c>
      <c r="AB181">
        <f t="shared" ca="1" si="36"/>
        <v>9.7005770930277731E-3</v>
      </c>
      <c r="AC181" t="e">
        <f t="shared" ca="1" si="36"/>
        <v>#NUM!</v>
      </c>
      <c r="AE181" t="str">
        <f t="shared" si="30"/>
        <v>2023-20</v>
      </c>
      <c r="AF181">
        <f t="shared" ca="1" si="31"/>
        <v>0.46879770028283646</v>
      </c>
      <c r="AG181">
        <f t="shared" ca="1" si="31"/>
        <v>0.2647341217961996</v>
      </c>
      <c r="AH181">
        <f t="shared" ca="1" si="27"/>
        <v>0.23003553804410939</v>
      </c>
      <c r="AI181">
        <f t="shared" ca="1" si="27"/>
        <v>0.21110150880124601</v>
      </c>
      <c r="AJ181" t="e">
        <f t="shared" ca="1" si="27"/>
        <v>#NUM!</v>
      </c>
      <c r="AL181">
        <f t="shared" ca="1" si="32"/>
        <v>0.56470866140443821</v>
      </c>
      <c r="AM181">
        <f t="shared" ca="1" si="32"/>
        <v>0.49069254799100687</v>
      </c>
      <c r="AN181">
        <f t="shared" ca="1" si="32"/>
        <v>0.45030406222957919</v>
      </c>
      <c r="AO181" t="e">
        <f t="shared" ca="1" si="28"/>
        <v>#NUM!</v>
      </c>
      <c r="AQ181" t="str">
        <f t="shared" si="33"/>
        <v>2023-20</v>
      </c>
      <c r="AR181">
        <f t="shared" ca="1" si="34"/>
        <v>1.0899928878697955</v>
      </c>
      <c r="AS181">
        <f t="shared" ca="1" si="34"/>
        <v>1.5546275805784313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9">
        <v>84216</v>
      </c>
      <c r="C182" s="9">
        <v>56123</v>
      </c>
      <c r="D182" s="9">
        <v>124922</v>
      </c>
      <c r="E182" s="9">
        <v>2</v>
      </c>
      <c r="F182" s="9">
        <v>1</v>
      </c>
      <c r="G182" s="9">
        <v>239</v>
      </c>
      <c r="H182" s="9">
        <v>135</v>
      </c>
      <c r="I182" s="9">
        <v>255</v>
      </c>
      <c r="J182" s="9">
        <v>0</v>
      </c>
      <c r="K182" s="9">
        <v>0</v>
      </c>
      <c r="L182" s="9"/>
      <c r="M182">
        <f t="shared" si="35"/>
        <v>2.8379405338652989E-3</v>
      </c>
      <c r="N182">
        <f t="shared" si="35"/>
        <v>2.4054309284963385E-3</v>
      </c>
      <c r="O182">
        <f t="shared" si="35"/>
        <v>2.0412737548230094E-3</v>
      </c>
      <c r="P182">
        <f t="shared" si="35"/>
        <v>0</v>
      </c>
      <c r="Q182">
        <f t="shared" si="35"/>
        <v>0</v>
      </c>
      <c r="S182">
        <f t="shared" si="37"/>
        <v>2.8460192829168197E-3</v>
      </c>
      <c r="T182">
        <f t="shared" si="37"/>
        <v>2.4112321463160922E-3</v>
      </c>
      <c r="U182">
        <f t="shared" si="37"/>
        <v>2.0454497894961364E-3</v>
      </c>
      <c r="V182">
        <f t="shared" si="37"/>
        <v>0</v>
      </c>
      <c r="W182">
        <f t="shared" si="37"/>
        <v>0</v>
      </c>
      <c r="Y182">
        <f t="shared" ca="1" si="36"/>
        <v>3.8702003572482421E-3</v>
      </c>
      <c r="Z182">
        <f t="shared" ca="1" si="36"/>
        <v>2.4015666863376481E-3</v>
      </c>
      <c r="AA182">
        <f t="shared" ca="1" si="36"/>
        <v>1.7918852876386102E-3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0.47266790064008468</v>
      </c>
      <c r="AG182">
        <f t="shared" ca="1" si="31"/>
        <v>0.26713568848253727</v>
      </c>
      <c r="AH182">
        <f t="shared" ca="1" si="27"/>
        <v>0.23182742333174799</v>
      </c>
      <c r="AI182">
        <f t="shared" ca="1" si="27"/>
        <v>0.21110150880124601</v>
      </c>
      <c r="AJ182" t="e">
        <f t="shared" ca="1" si="27"/>
        <v>#NUM!</v>
      </c>
      <c r="AL182">
        <f t="shared" ca="1" si="32"/>
        <v>0.56516570751003692</v>
      </c>
      <c r="AM182">
        <f t="shared" ca="1" si="32"/>
        <v>0.49046576468977132</v>
      </c>
      <c r="AN182">
        <f t="shared" ca="1" si="32"/>
        <v>0.44661697677243012</v>
      </c>
      <c r="AO182" t="e">
        <f t="shared" ca="1" si="28"/>
        <v>#NUM!</v>
      </c>
      <c r="AQ182" t="str">
        <f t="shared" si="33"/>
        <v>2023-21</v>
      </c>
      <c r="AR182">
        <f t="shared" ca="1" si="34"/>
        <v>1.0908750719738824</v>
      </c>
      <c r="AS182">
        <f t="shared" ca="1" si="34"/>
        <v>1.5539090785829173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9">
        <v>83977</v>
      </c>
      <c r="C183" s="9">
        <v>55988</v>
      </c>
      <c r="D183" s="9">
        <v>124667</v>
      </c>
      <c r="E183" s="9">
        <v>2</v>
      </c>
      <c r="F183" s="9">
        <v>1</v>
      </c>
      <c r="G183" s="9">
        <v>211</v>
      </c>
      <c r="H183" s="9">
        <v>130</v>
      </c>
      <c r="I183" s="9">
        <v>273</v>
      </c>
      <c r="J183" s="9">
        <v>1</v>
      </c>
      <c r="K183" s="9">
        <v>0</v>
      </c>
      <c r="L183" s="9"/>
      <c r="M183">
        <f t="shared" si="35"/>
        <v>2.5125927337247105E-3</v>
      </c>
      <c r="N183">
        <f t="shared" si="35"/>
        <v>2.3219261270272201E-3</v>
      </c>
      <c r="O183">
        <f t="shared" si="35"/>
        <v>2.1898337170221469E-3</v>
      </c>
      <c r="P183">
        <f t="shared" si="35"/>
        <v>0.5</v>
      </c>
      <c r="Q183">
        <f t="shared" si="35"/>
        <v>0</v>
      </c>
      <c r="S183">
        <f t="shared" si="37"/>
        <v>2.5189230901054567E-3</v>
      </c>
      <c r="T183">
        <f t="shared" si="37"/>
        <v>2.3273310658888245E-3</v>
      </c>
      <c r="U183">
        <f t="shared" si="37"/>
        <v>2.1946404937067767E-3</v>
      </c>
      <c r="V183">
        <f t="shared" si="37"/>
        <v>1.0986122886681098</v>
      </c>
      <c r="W183">
        <f t="shared" si="37"/>
        <v>0</v>
      </c>
      <c r="Y183">
        <f t="shared" ca="1" si="36"/>
        <v>3.4348078197927721E-3</v>
      </c>
      <c r="Z183">
        <f t="shared" ca="1" si="36"/>
        <v>2.3179187973976704E-3</v>
      </c>
      <c r="AA183">
        <f t="shared" ca="1" si="36"/>
        <v>1.920310987112761E-3</v>
      </c>
      <c r="AB183">
        <f t="shared" ca="1" si="36"/>
        <v>1.9424586414411204E-2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0.47610270845987746</v>
      </c>
      <c r="AG183">
        <f t="shared" ca="1" si="31"/>
        <v>0.26945360727993495</v>
      </c>
      <c r="AH183">
        <f t="shared" ca="1" si="27"/>
        <v>0.23374773431886076</v>
      </c>
      <c r="AI183">
        <f t="shared" ca="1" si="27"/>
        <v>0.2305260952156572</v>
      </c>
      <c r="AJ183" t="e">
        <f t="shared" ca="1" si="27"/>
        <v>#NUM!</v>
      </c>
      <c r="AL183">
        <f t="shared" ca="1" si="32"/>
        <v>0.56595688806639621</v>
      </c>
      <c r="AM183">
        <f t="shared" ca="1" si="32"/>
        <v>0.49096073213908076</v>
      </c>
      <c r="AN183">
        <f t="shared" ca="1" si="32"/>
        <v>0.4841940428387298</v>
      </c>
      <c r="AO183" t="e">
        <f t="shared" ca="1" si="28"/>
        <v>#NUM!</v>
      </c>
      <c r="AQ183" t="str">
        <f t="shared" si="33"/>
        <v>2023-22</v>
      </c>
      <c r="AR183">
        <f t="shared" ca="1" si="34"/>
        <v>1.0924021977971481</v>
      </c>
      <c r="AS183">
        <f t="shared" ca="1" si="34"/>
        <v>1.555477250040453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9">
        <v>83766</v>
      </c>
      <c r="C184" s="9">
        <v>55858</v>
      </c>
      <c r="D184" s="9">
        <v>124394</v>
      </c>
      <c r="E184" s="9">
        <v>1</v>
      </c>
      <c r="F184" s="9">
        <v>1</v>
      </c>
      <c r="G184" s="9">
        <v>217</v>
      </c>
      <c r="H184" s="9">
        <v>111</v>
      </c>
      <c r="I184" s="9">
        <v>288</v>
      </c>
      <c r="J184" s="9">
        <v>0</v>
      </c>
      <c r="K184" s="9">
        <v>0</v>
      </c>
      <c r="L184" s="9"/>
      <c r="M184">
        <f t="shared" si="35"/>
        <v>2.5905498651003986E-3</v>
      </c>
      <c r="N184">
        <f t="shared" si="35"/>
        <v>1.9871817823767408E-3</v>
      </c>
      <c r="O184">
        <f t="shared" si="35"/>
        <v>2.3152242069553195E-3</v>
      </c>
      <c r="P184">
        <f t="shared" si="35"/>
        <v>0</v>
      </c>
      <c r="Q184">
        <f t="shared" si="35"/>
        <v>0</v>
      </c>
      <c r="S184">
        <f t="shared" si="37"/>
        <v>2.5972797039780352E-3</v>
      </c>
      <c r="T184">
        <f t="shared" si="37"/>
        <v>1.9911391944476974E-3</v>
      </c>
      <c r="U184">
        <f t="shared" si="37"/>
        <v>2.3205979504953901E-3</v>
      </c>
      <c r="V184">
        <f t="shared" si="37"/>
        <v>0</v>
      </c>
      <c r="W184">
        <f t="shared" si="37"/>
        <v>0</v>
      </c>
      <c r="Y184">
        <f t="shared" ca="1" si="36"/>
        <v>3.551388486651345E-3</v>
      </c>
      <c r="Z184">
        <f t="shared" ca="1" si="36"/>
        <v>1.9830154474847587E-3</v>
      </c>
      <c r="AA184">
        <f t="shared" ca="1" si="36"/>
        <v>2.0281257587488177E-3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0.47965409694652877</v>
      </c>
      <c r="AG184">
        <f t="shared" ca="1" si="31"/>
        <v>0.2714366227274197</v>
      </c>
      <c r="AH184">
        <f t="shared" ca="1" si="27"/>
        <v>0.23577586007760956</v>
      </c>
      <c r="AI184">
        <f t="shared" ca="1" si="27"/>
        <v>0.2305260952156572</v>
      </c>
      <c r="AJ184" t="e">
        <f t="shared" ca="1" si="27"/>
        <v>#NUM!</v>
      </c>
      <c r="AL184">
        <f t="shared" ca="1" si="32"/>
        <v>0.56590076985765658</v>
      </c>
      <c r="AM184">
        <f t="shared" ca="1" si="32"/>
        <v>0.49155393767832978</v>
      </c>
      <c r="AN184">
        <f t="shared" ca="1" si="32"/>
        <v>0.48060904031297363</v>
      </c>
      <c r="AO184" t="e">
        <f t="shared" ca="1" si="28"/>
        <v>#NUM!</v>
      </c>
      <c r="AQ184" t="str">
        <f t="shared" si="33"/>
        <v>2023-23</v>
      </c>
      <c r="AR184">
        <f t="shared" ca="1" si="34"/>
        <v>1.0922938792028236</v>
      </c>
      <c r="AS184">
        <f t="shared" ca="1" si="34"/>
        <v>1.5573566625076776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9">
        <v>83549</v>
      </c>
      <c r="C185" s="9">
        <v>55747</v>
      </c>
      <c r="D185" s="9">
        <v>124106</v>
      </c>
      <c r="E185" s="9">
        <v>1</v>
      </c>
      <c r="F185" s="9">
        <v>1</v>
      </c>
      <c r="G185" s="9">
        <v>222</v>
      </c>
      <c r="H185" s="9">
        <v>122</v>
      </c>
      <c r="I185" s="9">
        <v>281</v>
      </c>
      <c r="J185" s="9">
        <v>0</v>
      </c>
      <c r="K185" s="9">
        <v>0</v>
      </c>
      <c r="L185" s="9"/>
      <c r="M185">
        <f t="shared" si="35"/>
        <v>2.6571233647320735E-3</v>
      </c>
      <c r="N185">
        <f t="shared" si="35"/>
        <v>2.1884585717617091E-3</v>
      </c>
      <c r="O185">
        <f t="shared" si="35"/>
        <v>2.2641935119978081E-3</v>
      </c>
      <c r="P185">
        <f t="shared" si="35"/>
        <v>0</v>
      </c>
      <c r="Q185">
        <f t="shared" si="35"/>
        <v>0</v>
      </c>
      <c r="S185">
        <f t="shared" si="37"/>
        <v>2.6642040552602741E-3</v>
      </c>
      <c r="T185">
        <f t="shared" si="37"/>
        <v>2.1932593061678956E-3</v>
      </c>
      <c r="U185">
        <f t="shared" si="37"/>
        <v>2.2693326920476807E-3</v>
      </c>
      <c r="V185">
        <f t="shared" si="37"/>
        <v>0</v>
      </c>
      <c r="W185">
        <f t="shared" si="37"/>
        <v>0</v>
      </c>
      <c r="Y185">
        <f t="shared" ca="1" si="36"/>
        <v>3.6529091459603135E-3</v>
      </c>
      <c r="Z185">
        <f t="shared" ca="1" si="36"/>
        <v>2.1842325865256483E-3</v>
      </c>
      <c r="AA185">
        <f t="shared" ca="1" si="36"/>
        <v>1.9809793311234749E-3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0.48330700609248911</v>
      </c>
      <c r="AG185">
        <f t="shared" ca="1" si="31"/>
        <v>0.27362085531394537</v>
      </c>
      <c r="AH185">
        <f t="shared" ca="1" si="27"/>
        <v>0.23775683940873305</v>
      </c>
      <c r="AI185">
        <f t="shared" ca="1" si="27"/>
        <v>0.2305260952156572</v>
      </c>
      <c r="AJ185" t="e">
        <f t="shared" ca="1" si="27"/>
        <v>#NUM!</v>
      </c>
      <c r="AL185">
        <f t="shared" ca="1" si="32"/>
        <v>0.56614295233614575</v>
      </c>
      <c r="AM185">
        <f t="shared" ca="1" si="32"/>
        <v>0.49193749813598642</v>
      </c>
      <c r="AN185">
        <f t="shared" ca="1" si="32"/>
        <v>0.47697652280989711</v>
      </c>
      <c r="AO185" t="e">
        <f t="shared" ca="1" si="28"/>
        <v>#NUM!</v>
      </c>
      <c r="AQ185" t="str">
        <f t="shared" si="33"/>
        <v>2023-24</v>
      </c>
      <c r="AR185">
        <f t="shared" ca="1" si="34"/>
        <v>1.0927613364903803</v>
      </c>
      <c r="AS185">
        <f t="shared" ca="1" si="34"/>
        <v>1.5585718708264784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9">
        <v>83327</v>
      </c>
      <c r="C186" s="9">
        <v>55625</v>
      </c>
      <c r="D186" s="9">
        <v>123825</v>
      </c>
      <c r="E186" s="9">
        <v>1</v>
      </c>
      <c r="F186" s="9">
        <v>1</v>
      </c>
      <c r="G186" s="9">
        <v>222</v>
      </c>
      <c r="H186" s="9">
        <v>141</v>
      </c>
      <c r="I186" s="9">
        <v>281</v>
      </c>
      <c r="J186" s="9">
        <v>0</v>
      </c>
      <c r="K186" s="9">
        <v>0</v>
      </c>
      <c r="L186" s="9"/>
      <c r="M186">
        <f t="shared" si="35"/>
        <v>2.6642024793884335E-3</v>
      </c>
      <c r="N186">
        <f t="shared" si="35"/>
        <v>2.5348314606741572E-3</v>
      </c>
      <c r="O186">
        <f t="shared" si="35"/>
        <v>2.2693317181506157E-3</v>
      </c>
      <c r="P186">
        <f t="shared" si="35"/>
        <v>0</v>
      </c>
      <c r="Q186">
        <f t="shared" si="35"/>
        <v>0</v>
      </c>
      <c r="S186">
        <f t="shared" si="37"/>
        <v>2.6713210037322957E-3</v>
      </c>
      <c r="T186">
        <f t="shared" si="37"/>
        <v>2.5412745274743819E-3</v>
      </c>
      <c r="U186">
        <f t="shared" si="37"/>
        <v>2.2744942784918101E-3</v>
      </c>
      <c r="V186">
        <f t="shared" si="37"/>
        <v>0</v>
      </c>
      <c r="W186">
        <f t="shared" si="37"/>
        <v>0</v>
      </c>
      <c r="Y186">
        <f t="shared" ca="1" si="36"/>
        <v>3.672733274547705E-3</v>
      </c>
      <c r="Z186">
        <f t="shared" ca="1" si="36"/>
        <v>2.5307247348350798E-3</v>
      </c>
      <c r="AA186">
        <f t="shared" ca="1" si="36"/>
        <v>1.9831402147436543E-3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0.48697973936703681</v>
      </c>
      <c r="AG186">
        <f t="shared" ca="1" si="31"/>
        <v>0.27615158004878043</v>
      </c>
      <c r="AH186">
        <f t="shared" ca="1" si="27"/>
        <v>0.23973997962347671</v>
      </c>
      <c r="AI186">
        <f t="shared" ca="1" si="27"/>
        <v>0.2305260952156572</v>
      </c>
      <c r="AJ186" t="e">
        <f t="shared" ca="1" si="27"/>
        <v>#NUM!</v>
      </c>
      <c r="AL186">
        <f t="shared" ca="1" si="32"/>
        <v>0.56706995738203569</v>
      </c>
      <c r="AM186">
        <f t="shared" ca="1" si="32"/>
        <v>0.4922997000554567</v>
      </c>
      <c r="AN186">
        <f t="shared" ca="1" si="32"/>
        <v>0.47337923239946045</v>
      </c>
      <c r="AO186" t="e">
        <f t="shared" ca="1" si="28"/>
        <v>#NUM!</v>
      </c>
      <c r="AQ186" t="str">
        <f t="shared" si="33"/>
        <v>2023-25</v>
      </c>
      <c r="AR186">
        <f t="shared" ca="1" si="34"/>
        <v>1.0945506288743974</v>
      </c>
      <c r="AS186">
        <f t="shared" ca="1" si="34"/>
        <v>1.5597194103520986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9">
        <v>83105</v>
      </c>
      <c r="C187" s="9">
        <v>55484</v>
      </c>
      <c r="D187" s="9">
        <v>123544</v>
      </c>
      <c r="E187" s="9">
        <v>1</v>
      </c>
      <c r="F187" s="9">
        <v>1</v>
      </c>
      <c r="G187" s="9">
        <v>229</v>
      </c>
      <c r="H187" s="9">
        <v>134</v>
      </c>
      <c r="I187" s="9">
        <v>263</v>
      </c>
      <c r="J187" s="9">
        <v>0</v>
      </c>
      <c r="K187" s="9">
        <v>0</v>
      </c>
      <c r="L187" s="9"/>
      <c r="M187">
        <f t="shared" si="35"/>
        <v>2.7555502075687385E-3</v>
      </c>
      <c r="N187">
        <f t="shared" si="35"/>
        <v>2.4151106625333431E-3</v>
      </c>
      <c r="O187">
        <f t="shared" si="35"/>
        <v>2.1287962183513566E-3</v>
      </c>
      <c r="P187">
        <f t="shared" si="35"/>
        <v>0</v>
      </c>
      <c r="Q187">
        <f t="shared" si="35"/>
        <v>0</v>
      </c>
      <c r="S187">
        <f t="shared" si="37"/>
        <v>2.7631660034616468E-3</v>
      </c>
      <c r="T187">
        <f t="shared" si="37"/>
        <v>2.4209587253529734E-3</v>
      </c>
      <c r="U187">
        <f t="shared" si="37"/>
        <v>2.1333384685852884E-3</v>
      </c>
      <c r="V187">
        <f t="shared" si="37"/>
        <v>0</v>
      </c>
      <c r="W187">
        <f t="shared" si="37"/>
        <v>0</v>
      </c>
      <c r="Y187">
        <f t="shared" ca="1" si="36"/>
        <v>3.8094494305468342E-3</v>
      </c>
      <c r="Z187">
        <f t="shared" ca="1" si="36"/>
        <v>2.4108219501393553E-3</v>
      </c>
      <c r="AA187">
        <f t="shared" ca="1" si="36"/>
        <v>1.8578692017355337E-3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0.49078918879758365</v>
      </c>
      <c r="AG187">
        <f t="shared" ca="1" si="31"/>
        <v>0.2785624019989198</v>
      </c>
      <c r="AH187">
        <f t="shared" ca="1" si="27"/>
        <v>0.24159784882521224</v>
      </c>
      <c r="AI187">
        <f t="shared" ca="1" si="27"/>
        <v>0.2305260952156572</v>
      </c>
      <c r="AJ187" t="e">
        <f t="shared" ca="1" si="27"/>
        <v>#NUM!</v>
      </c>
      <c r="AL187">
        <f t="shared" ca="1" si="32"/>
        <v>0.56758055873518309</v>
      </c>
      <c r="AM187">
        <f t="shared" ca="1" si="32"/>
        <v>0.49226399916656377</v>
      </c>
      <c r="AN187">
        <f t="shared" ca="1" si="32"/>
        <v>0.46970491705499479</v>
      </c>
      <c r="AO187" t="e">
        <f t="shared" ca="1" si="28"/>
        <v>#NUM!</v>
      </c>
      <c r="AQ187" t="str">
        <f t="shared" si="33"/>
        <v>2023-26</v>
      </c>
      <c r="AR187">
        <f t="shared" ca="1" si="34"/>
        <v>1.0955361845803844</v>
      </c>
      <c r="AS187">
        <f t="shared" ca="1" si="34"/>
        <v>1.5596063016718233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9">
        <v>82876</v>
      </c>
      <c r="C188" s="9">
        <v>55350</v>
      </c>
      <c r="D188" s="9">
        <v>123281</v>
      </c>
      <c r="E188" s="9">
        <v>1</v>
      </c>
      <c r="F188" s="9">
        <v>1</v>
      </c>
      <c r="G188" s="9">
        <v>201</v>
      </c>
      <c r="H188" s="9">
        <v>113</v>
      </c>
      <c r="I188" s="9">
        <v>263</v>
      </c>
      <c r="J188" s="9">
        <v>0</v>
      </c>
      <c r="K188" s="9">
        <v>0</v>
      </c>
      <c r="L188" s="9"/>
      <c r="M188">
        <f t="shared" si="35"/>
        <v>2.4253101018388919E-3</v>
      </c>
      <c r="N188">
        <f t="shared" si="35"/>
        <v>2.0415537488708219E-3</v>
      </c>
      <c r="O188">
        <f t="shared" si="35"/>
        <v>2.1333376594933526E-3</v>
      </c>
      <c r="P188">
        <f t="shared" si="35"/>
        <v>0</v>
      </c>
      <c r="Q188">
        <f t="shared" si="35"/>
        <v>0</v>
      </c>
      <c r="S188">
        <f t="shared" si="37"/>
        <v>2.4312077291249222E-3</v>
      </c>
      <c r="T188">
        <f t="shared" si="37"/>
        <v>2.0457309305156029E-3</v>
      </c>
      <c r="U188">
        <f t="shared" si="37"/>
        <v>2.1378993332081368E-3</v>
      </c>
      <c r="V188">
        <f t="shared" si="37"/>
        <v>0</v>
      </c>
      <c r="W188">
        <f t="shared" si="37"/>
        <v>0</v>
      </c>
      <c r="Y188">
        <f t="shared" ca="1" si="36"/>
        <v>3.3610055430624191E-3</v>
      </c>
      <c r="Z188">
        <f t="shared" ca="1" si="36"/>
        <v>2.0370922123434314E-3</v>
      </c>
      <c r="AA188">
        <f t="shared" ca="1" si="36"/>
        <v>1.8596423187349194E-3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0.49415019434064605</v>
      </c>
      <c r="AG188">
        <f t="shared" ca="1" si="31"/>
        <v>0.28059949421126323</v>
      </c>
      <c r="AH188">
        <f t="shared" ca="1" si="27"/>
        <v>0.24345749114394716</v>
      </c>
      <c r="AI188">
        <f t="shared" ca="1" si="27"/>
        <v>0.2305260952156572</v>
      </c>
      <c r="AJ188" t="e">
        <f t="shared" ca="1" si="27"/>
        <v>#NUM!</v>
      </c>
      <c r="AL188">
        <f t="shared" ca="1" si="32"/>
        <v>0.56784252525828194</v>
      </c>
      <c r="AM188">
        <f t="shared" ca="1" si="32"/>
        <v>0.49267913669202762</v>
      </c>
      <c r="AN188">
        <f t="shared" ca="1" si="32"/>
        <v>0.46651017819238649</v>
      </c>
      <c r="AO188" t="e">
        <f t="shared" ca="1" si="28"/>
        <v>#NUM!</v>
      </c>
      <c r="AQ188" t="str">
        <f t="shared" si="33"/>
        <v>2023-27</v>
      </c>
      <c r="AR188">
        <f t="shared" ca="1" si="34"/>
        <v>1.0960418287586189</v>
      </c>
      <c r="AS188">
        <f t="shared" ca="1" si="34"/>
        <v>1.5609215534510923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9">
        <v>82675</v>
      </c>
      <c r="C189" s="9">
        <v>55237</v>
      </c>
      <c r="D189" s="9">
        <v>123018</v>
      </c>
      <c r="E189" s="9">
        <v>1</v>
      </c>
      <c r="F189" s="9">
        <v>1</v>
      </c>
      <c r="G189" s="9">
        <v>239</v>
      </c>
      <c r="H189" s="9">
        <v>108</v>
      </c>
      <c r="I189" s="9">
        <v>281</v>
      </c>
      <c r="J189" s="9">
        <v>0</v>
      </c>
      <c r="K189" s="9">
        <v>0</v>
      </c>
      <c r="L189" s="9"/>
      <c r="M189">
        <f t="shared" si="35"/>
        <v>2.890837617175688E-3</v>
      </c>
      <c r="N189">
        <f t="shared" si="35"/>
        <v>1.9552111809113455E-3</v>
      </c>
      <c r="O189">
        <f t="shared" si="35"/>
        <v>2.2842185696402154E-3</v>
      </c>
      <c r="P189">
        <f t="shared" si="35"/>
        <v>0</v>
      </c>
      <c r="Q189">
        <f t="shared" si="35"/>
        <v>0</v>
      </c>
      <c r="S189">
        <f t="shared" si="37"/>
        <v>2.8992208186853071E-3</v>
      </c>
      <c r="T189">
        <f t="shared" si="37"/>
        <v>1.9590421473382846E-3</v>
      </c>
      <c r="U189">
        <f t="shared" si="37"/>
        <v>2.2894491696902109E-3</v>
      </c>
      <c r="V189">
        <f t="shared" si="37"/>
        <v>0</v>
      </c>
      <c r="W189">
        <f t="shared" si="37"/>
        <v>0</v>
      </c>
      <c r="Y189">
        <f t="shared" ca="1" si="36"/>
        <v>4.0190219734563487E-3</v>
      </c>
      <c r="Z189">
        <f t="shared" ca="1" si="36"/>
        <v>1.9506995410935842E-3</v>
      </c>
      <c r="AA189">
        <f t="shared" ca="1" si="36"/>
        <v>1.9891153670756568E-3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0.49816921631410238</v>
      </c>
      <c r="AG189">
        <f t="shared" ca="1" si="31"/>
        <v>0.28255019375235679</v>
      </c>
      <c r="AH189">
        <f t="shared" ca="1" si="27"/>
        <v>0.24544660651102282</v>
      </c>
      <c r="AI189">
        <f t="shared" ca="1" si="27"/>
        <v>0.2305260952156572</v>
      </c>
      <c r="AJ189" t="e">
        <f t="shared" ca="1" si="27"/>
        <v>#NUM!</v>
      </c>
      <c r="AL189">
        <f t="shared" ca="1" si="32"/>
        <v>0.56717714483225934</v>
      </c>
      <c r="AM189">
        <f t="shared" ca="1" si="32"/>
        <v>0.49269725722326735</v>
      </c>
      <c r="AN189">
        <f t="shared" ca="1" si="32"/>
        <v>0.46274656816672388</v>
      </c>
      <c r="AO189" t="e">
        <f t="shared" ca="1" si="28"/>
        <v>#NUM!</v>
      </c>
      <c r="AQ189" t="str">
        <f t="shared" si="33"/>
        <v>2023-28</v>
      </c>
      <c r="AR189">
        <f t="shared" ca="1" si="34"/>
        <v>1.0947575206159232</v>
      </c>
      <c r="AS189">
        <f t="shared" ca="1" si="34"/>
        <v>1.5609789634887123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9">
        <v>82436</v>
      </c>
      <c r="C190" s="9">
        <v>55129</v>
      </c>
      <c r="D190" s="9">
        <v>122737</v>
      </c>
      <c r="E190" s="9">
        <v>1</v>
      </c>
      <c r="F190" s="9">
        <v>1</v>
      </c>
      <c r="G190" s="9">
        <v>225</v>
      </c>
      <c r="H190" s="9">
        <v>113</v>
      </c>
      <c r="I190" s="9">
        <v>280</v>
      </c>
      <c r="J190" s="9">
        <v>0</v>
      </c>
      <c r="K190" s="9">
        <v>0</v>
      </c>
      <c r="L190" s="9"/>
      <c r="M190">
        <f t="shared" si="35"/>
        <v>2.7293900722985104E-3</v>
      </c>
      <c r="N190">
        <f t="shared" si="35"/>
        <v>2.0497378875002268E-3</v>
      </c>
      <c r="O190">
        <f t="shared" si="35"/>
        <v>2.2813006672804453E-3</v>
      </c>
      <c r="P190">
        <f t="shared" si="35"/>
        <v>0</v>
      </c>
      <c r="Q190">
        <f t="shared" si="35"/>
        <v>0</v>
      </c>
      <c r="S190">
        <f t="shared" si="37"/>
        <v>2.7368617392467287E-3</v>
      </c>
      <c r="T190">
        <f t="shared" si="37"/>
        <v>2.0539486645001852E-3</v>
      </c>
      <c r="U190">
        <f t="shared" si="37"/>
        <v>2.2865178960001717E-3</v>
      </c>
      <c r="V190">
        <f t="shared" si="37"/>
        <v>0</v>
      </c>
      <c r="W190">
        <f t="shared" si="37"/>
        <v>0</v>
      </c>
      <c r="Y190">
        <f t="shared" ca="1" si="36"/>
        <v>3.8043798208961884E-3</v>
      </c>
      <c r="Z190">
        <f t="shared" ca="1" si="36"/>
        <v>2.0451285534286976E-3</v>
      </c>
      <c r="AA190">
        <f t="shared" ca="1" si="36"/>
        <v>1.9842224986575223E-3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0.50197359613499859</v>
      </c>
      <c r="AG190">
        <f t="shared" ca="1" si="31"/>
        <v>0.28459532230578549</v>
      </c>
      <c r="AH190">
        <f t="shared" ca="1" si="27"/>
        <v>0.24743082900968033</v>
      </c>
      <c r="AI190">
        <f t="shared" ca="1" si="27"/>
        <v>0.2305260952156572</v>
      </c>
      <c r="AJ190" t="e">
        <f t="shared" ca="1" si="27"/>
        <v>#NUM!</v>
      </c>
      <c r="AL190">
        <f t="shared" ca="1" si="32"/>
        <v>0.56695277300849833</v>
      </c>
      <c r="AM190">
        <f t="shared" ca="1" si="32"/>
        <v>0.49291602370085091</v>
      </c>
      <c r="AN190">
        <f t="shared" ca="1" si="32"/>
        <v>0.45923948389042463</v>
      </c>
      <c r="AO190" t="e">
        <f t="shared" ca="1" si="28"/>
        <v>#NUM!</v>
      </c>
      <c r="AQ190" t="str">
        <f t="shared" si="33"/>
        <v>2023-29</v>
      </c>
      <c r="AR190">
        <f t="shared" ca="1" si="34"/>
        <v>1.0943244412090489</v>
      </c>
      <c r="AS190">
        <f t="shared" ca="1" si="34"/>
        <v>1.561672066331113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9">
        <v>82211</v>
      </c>
      <c r="C191" s="9">
        <v>55016</v>
      </c>
      <c r="D191" s="9">
        <v>122457</v>
      </c>
      <c r="E191" s="9">
        <v>1</v>
      </c>
      <c r="F191" s="9">
        <v>1</v>
      </c>
      <c r="G191" s="9">
        <v>205</v>
      </c>
      <c r="H191" s="9">
        <v>105</v>
      </c>
      <c r="I191" s="9">
        <v>256</v>
      </c>
      <c r="J191" s="9">
        <v>0</v>
      </c>
      <c r="K191" s="9">
        <v>0</v>
      </c>
      <c r="L191" s="9"/>
      <c r="M191">
        <f t="shared" si="35"/>
        <v>2.4935835837053438E-3</v>
      </c>
      <c r="N191">
        <f t="shared" si="35"/>
        <v>1.9085356987058311E-3</v>
      </c>
      <c r="O191">
        <f t="shared" si="35"/>
        <v>2.090529736968895E-3</v>
      </c>
      <c r="P191">
        <f t="shared" si="35"/>
        <v>0</v>
      </c>
      <c r="Q191">
        <f t="shared" si="35"/>
        <v>0</v>
      </c>
      <c r="S191">
        <f t="shared" si="37"/>
        <v>2.499818388353441E-3</v>
      </c>
      <c r="T191">
        <f t="shared" si="37"/>
        <v>1.9121857550213185E-3</v>
      </c>
      <c r="U191">
        <f t="shared" si="37"/>
        <v>2.0949099731138003E-3</v>
      </c>
      <c r="V191">
        <f t="shared" si="37"/>
        <v>0</v>
      </c>
      <c r="W191">
        <f t="shared" si="37"/>
        <v>0</v>
      </c>
      <c r="Y191">
        <f t="shared" ca="1" si="36"/>
        <v>3.484427194745566E-3</v>
      </c>
      <c r="Z191">
        <f t="shared" ca="1" si="36"/>
        <v>1.9039061257652798E-3</v>
      </c>
      <c r="AA191">
        <f t="shared" ca="1" si="36"/>
        <v>1.815799646342569E-3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0.50545802332974421</v>
      </c>
      <c r="AG191">
        <f t="shared" ca="1" si="31"/>
        <v>0.28649922843155079</v>
      </c>
      <c r="AH191">
        <f t="shared" ca="1" si="27"/>
        <v>0.2492466286560229</v>
      </c>
      <c r="AI191">
        <f t="shared" ca="1" si="27"/>
        <v>0.2305260952156572</v>
      </c>
      <c r="AJ191" t="e">
        <f t="shared" ca="1" si="27"/>
        <v>#NUM!</v>
      </c>
      <c r="AL191">
        <f t="shared" ca="1" si="32"/>
        <v>0.5668111202275804</v>
      </c>
      <c r="AM191">
        <f t="shared" ca="1" si="32"/>
        <v>0.49311044073272647</v>
      </c>
      <c r="AN191">
        <f t="shared" ca="1" si="32"/>
        <v>0.45607366898055857</v>
      </c>
      <c r="AO191" t="e">
        <f t="shared" ca="1" si="28"/>
        <v>#NUM!</v>
      </c>
      <c r="AQ191" t="str">
        <f t="shared" si="33"/>
        <v>2023-30</v>
      </c>
      <c r="AR191">
        <f t="shared" ca="1" si="34"/>
        <v>1.0940510249604587</v>
      </c>
      <c r="AS191">
        <f t="shared" ca="1" si="34"/>
        <v>1.5622880244929507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9">
        <v>82006</v>
      </c>
      <c r="C192" s="9">
        <v>54911</v>
      </c>
      <c r="D192" s="9">
        <v>122201</v>
      </c>
      <c r="E192" s="9">
        <v>1</v>
      </c>
      <c r="F192" s="9">
        <v>1</v>
      </c>
      <c r="G192" s="9">
        <v>189</v>
      </c>
      <c r="H192" s="9">
        <v>132</v>
      </c>
      <c r="I192" s="9">
        <v>257</v>
      </c>
      <c r="J192" s="9">
        <v>0</v>
      </c>
      <c r="K192" s="9">
        <v>0</v>
      </c>
      <c r="L192" s="9"/>
      <c r="M192">
        <f t="shared" si="35"/>
        <v>2.304709411506475E-3</v>
      </c>
      <c r="N192">
        <f t="shared" si="35"/>
        <v>2.403889930979221E-3</v>
      </c>
      <c r="O192">
        <f t="shared" si="35"/>
        <v>2.1030924460519961E-3</v>
      </c>
      <c r="P192">
        <f t="shared" si="35"/>
        <v>0</v>
      </c>
      <c r="Q192">
        <f t="shared" si="35"/>
        <v>0</v>
      </c>
      <c r="S192">
        <f t="shared" si="37"/>
        <v>2.3100343943932718E-3</v>
      </c>
      <c r="T192">
        <f t="shared" si="37"/>
        <v>2.4096837085803872E-3</v>
      </c>
      <c r="U192">
        <f t="shared" si="37"/>
        <v>2.107525545542473E-3</v>
      </c>
      <c r="V192">
        <f t="shared" si="37"/>
        <v>0</v>
      </c>
      <c r="W192">
        <f t="shared" si="37"/>
        <v>0</v>
      </c>
      <c r="Y192">
        <f t="shared" ca="1" si="36"/>
        <v>3.2287417355828067E-3</v>
      </c>
      <c r="Z192">
        <f t="shared" ca="1" si="36"/>
        <v>2.3991639073980614E-3</v>
      </c>
      <c r="AA192">
        <f t="shared" ca="1" si="36"/>
        <v>1.8245770520806033E-3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0.50868676506532706</v>
      </c>
      <c r="AG192">
        <f t="shared" ca="1" si="31"/>
        <v>0.28889839233894887</v>
      </c>
      <c r="AH192">
        <f t="shared" ca="1" si="27"/>
        <v>0.25107120570810348</v>
      </c>
      <c r="AI192">
        <f t="shared" ca="1" si="27"/>
        <v>0.2305260952156572</v>
      </c>
      <c r="AJ192" t="e">
        <f t="shared" ca="1" si="27"/>
        <v>#NUM!</v>
      </c>
      <c r="AL192">
        <f t="shared" ca="1" si="32"/>
        <v>0.5679298385163366</v>
      </c>
      <c r="AM192">
        <f t="shared" ca="1" si="32"/>
        <v>0.4935674032640896</v>
      </c>
      <c r="AN192">
        <f t="shared" ca="1" si="32"/>
        <v>0.45317887361597142</v>
      </c>
      <c r="AO192" t="e">
        <f t="shared" ca="1" si="28"/>
        <v>#NUM!</v>
      </c>
      <c r="AQ192" t="str">
        <f t="shared" si="33"/>
        <v>2023-31</v>
      </c>
      <c r="AR192">
        <f t="shared" ca="1" si="34"/>
        <v>1.0962103596078883</v>
      </c>
      <c r="AS192">
        <f t="shared" ca="1" si="34"/>
        <v>1.5637357875728193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9">
        <v>81817</v>
      </c>
      <c r="C193" s="9">
        <v>54779</v>
      </c>
      <c r="D193" s="9">
        <v>121944</v>
      </c>
      <c r="E193" s="9">
        <v>1</v>
      </c>
      <c r="F193" s="9">
        <v>1</v>
      </c>
      <c r="G193" s="9">
        <v>210</v>
      </c>
      <c r="H193" s="9">
        <v>118</v>
      </c>
      <c r="I193" s="9">
        <v>253</v>
      </c>
      <c r="J193" s="9">
        <v>0</v>
      </c>
      <c r="K193" s="9">
        <v>0</v>
      </c>
      <c r="L193" s="9"/>
      <c r="M193">
        <f t="shared" si="35"/>
        <v>2.5667037412762631E-3</v>
      </c>
      <c r="N193">
        <f t="shared" si="35"/>
        <v>2.1541101517004693E-3</v>
      </c>
      <c r="O193">
        <f t="shared" si="35"/>
        <v>2.0747228235911564E-3</v>
      </c>
      <c r="P193">
        <f t="shared" si="35"/>
        <v>0</v>
      </c>
      <c r="Q193">
        <f t="shared" si="35"/>
        <v>0</v>
      </c>
      <c r="S193">
        <f t="shared" si="37"/>
        <v>2.573310082268348E-3</v>
      </c>
      <c r="T193">
        <f t="shared" si="37"/>
        <v>2.1587611976690759E-3</v>
      </c>
      <c r="U193">
        <f t="shared" si="37"/>
        <v>2.079036996412975E-3</v>
      </c>
      <c r="V193">
        <f t="shared" si="37"/>
        <v>0</v>
      </c>
      <c r="W193">
        <f t="shared" si="37"/>
        <v>0</v>
      </c>
      <c r="Y193">
        <f t="shared" ca="1" si="36"/>
        <v>3.60660772036886E-3</v>
      </c>
      <c r="Z193">
        <f t="shared" ca="1" si="36"/>
        <v>2.149259754109535E-3</v>
      </c>
      <c r="AA193">
        <f t="shared" ca="1" si="36"/>
        <v>1.7977875835153818E-3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0.51229337278569598</v>
      </c>
      <c r="AG193">
        <f t="shared" ca="1" si="31"/>
        <v>0.29104765209305838</v>
      </c>
      <c r="AH193">
        <f t="shared" ca="1" si="27"/>
        <v>0.25286899329161888</v>
      </c>
      <c r="AI193">
        <f t="shared" ca="1" si="27"/>
        <v>0.2305260952156572</v>
      </c>
      <c r="AJ193" t="e">
        <f t="shared" ca="1" si="27"/>
        <v>#NUM!</v>
      </c>
      <c r="AL193">
        <f t="shared" ca="1" si="32"/>
        <v>0.568126912340149</v>
      </c>
      <c r="AM193">
        <f t="shared" ca="1" si="32"/>
        <v>0.49360192172034939</v>
      </c>
      <c r="AN193">
        <f t="shared" ca="1" si="32"/>
        <v>0.44998843916743686</v>
      </c>
      <c r="AO193" t="e">
        <f t="shared" ca="1" si="28"/>
        <v>#NUM!</v>
      </c>
      <c r="AQ193" t="str">
        <f t="shared" si="33"/>
        <v>2023-32</v>
      </c>
      <c r="AR193">
        <f t="shared" ca="1" si="34"/>
        <v>1.0965907487908815</v>
      </c>
      <c r="AS193">
        <f t="shared" ca="1" si="34"/>
        <v>1.5638451500327959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9">
        <v>81607</v>
      </c>
      <c r="C194" s="9">
        <v>54661</v>
      </c>
      <c r="D194" s="9">
        <v>121691</v>
      </c>
      <c r="E194" s="9">
        <v>1</v>
      </c>
      <c r="F194" s="9">
        <v>1</v>
      </c>
      <c r="G194" s="9">
        <v>267</v>
      </c>
      <c r="H194" s="9">
        <v>132</v>
      </c>
      <c r="I194" s="9">
        <v>317</v>
      </c>
      <c r="J194" s="9">
        <v>0</v>
      </c>
      <c r="K194" s="9">
        <v>0</v>
      </c>
      <c r="L194" s="9"/>
      <c r="M194">
        <f t="shared" si="35"/>
        <v>3.2717781562856128E-3</v>
      </c>
      <c r="N194">
        <f t="shared" si="35"/>
        <v>2.4148844697316186E-3</v>
      </c>
      <c r="O194">
        <f t="shared" si="35"/>
        <v>2.604958460362722E-3</v>
      </c>
      <c r="P194">
        <f t="shared" si="35"/>
        <v>0</v>
      </c>
      <c r="Q194">
        <f t="shared" si="35"/>
        <v>0</v>
      </c>
      <c r="S194">
        <f t="shared" si="37"/>
        <v>3.2825207738187969E-3</v>
      </c>
      <c r="T194">
        <f t="shared" si="37"/>
        <v>2.4207314357376553E-3</v>
      </c>
      <c r="U194">
        <f t="shared" si="37"/>
        <v>2.6117634764960015E-3</v>
      </c>
      <c r="V194">
        <f t="shared" si="37"/>
        <v>0</v>
      </c>
      <c r="W194">
        <f t="shared" si="37"/>
        <v>0</v>
      </c>
      <c r="Y194">
        <f t="shared" ca="1" si="36"/>
        <v>4.6132415484431352E-3</v>
      </c>
      <c r="Z194">
        <f t="shared" ca="1" si="36"/>
        <v>2.4099905427010077E-3</v>
      </c>
      <c r="AA194">
        <f t="shared" ca="1" si="36"/>
        <v>2.2557803089830967E-3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0.51690661433413909</v>
      </c>
      <c r="AG194">
        <f t="shared" ca="1" si="31"/>
        <v>0.29345764263575941</v>
      </c>
      <c r="AH194">
        <f t="shared" ca="1" si="27"/>
        <v>0.25512477360060198</v>
      </c>
      <c r="AI194">
        <f t="shared" ca="1" si="27"/>
        <v>0.2305260952156572</v>
      </c>
      <c r="AJ194" t="e">
        <f t="shared" ca="1" si="27"/>
        <v>#NUM!</v>
      </c>
      <c r="AL194">
        <f t="shared" ca="1" si="32"/>
        <v>0.56771887706211932</v>
      </c>
      <c r="AM194">
        <f t="shared" ca="1" si="32"/>
        <v>0.49356066748970651</v>
      </c>
      <c r="AN194">
        <f t="shared" ca="1" si="32"/>
        <v>0.44597242291552569</v>
      </c>
      <c r="AO194" t="e">
        <f t="shared" ca="1" si="28"/>
        <v>#NUM!</v>
      </c>
      <c r="AQ194" t="str">
        <f t="shared" si="33"/>
        <v>2023-33</v>
      </c>
      <c r="AR194">
        <f t="shared" ca="1" si="34"/>
        <v>1.095803164711781</v>
      </c>
      <c r="AS194">
        <f t="shared" ca="1" si="34"/>
        <v>1.563714447080335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9">
        <v>81340</v>
      </c>
      <c r="C195" s="9">
        <v>54529</v>
      </c>
      <c r="D195" s="9">
        <v>121374</v>
      </c>
      <c r="E195" s="9">
        <v>1</v>
      </c>
      <c r="F195" s="9">
        <v>1</v>
      </c>
      <c r="G195" s="9">
        <v>244</v>
      </c>
      <c r="H195" s="9">
        <v>145</v>
      </c>
      <c r="I195" s="9">
        <v>297</v>
      </c>
      <c r="J195" s="9">
        <v>0</v>
      </c>
      <c r="K195" s="9">
        <v>0</v>
      </c>
      <c r="L195" s="9"/>
      <c r="M195">
        <f t="shared" si="35"/>
        <v>2.9997541185148757E-3</v>
      </c>
      <c r="N195">
        <f t="shared" si="35"/>
        <v>2.6591355058776063E-3</v>
      </c>
      <c r="O195">
        <f t="shared" si="35"/>
        <v>2.4469820554649264E-3</v>
      </c>
      <c r="P195">
        <f t="shared" si="35"/>
        <v>0</v>
      </c>
      <c r="Q195">
        <f t="shared" si="35"/>
        <v>0</v>
      </c>
      <c r="S195">
        <f t="shared" si="37"/>
        <v>3.0087819876805266E-3</v>
      </c>
      <c r="T195">
        <f t="shared" si="37"/>
        <v>2.6662269398642826E-3</v>
      </c>
      <c r="U195">
        <f t="shared" si="37"/>
        <v>2.4529856944272596E-3</v>
      </c>
      <c r="V195">
        <f t="shared" si="37"/>
        <v>0</v>
      </c>
      <c r="W195">
        <f t="shared" si="37"/>
        <v>0</v>
      </c>
      <c r="Y195">
        <f t="shared" ca="1" si="36"/>
        <v>4.2401513335564743E-3</v>
      </c>
      <c r="Z195">
        <f t="shared" ca="1" si="36"/>
        <v>2.6543015814591369E-3</v>
      </c>
      <c r="AA195">
        <f t="shared" ca="1" si="36"/>
        <v>2.1161418225988083E-3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0.52114676566769558</v>
      </c>
      <c r="AG195">
        <f t="shared" ca="1" si="31"/>
        <v>0.29611194421721854</v>
      </c>
      <c r="AH195">
        <f t="shared" ca="1" si="27"/>
        <v>0.25724091542320077</v>
      </c>
      <c r="AI195">
        <f t="shared" ca="1" si="27"/>
        <v>0.2305260952156572</v>
      </c>
      <c r="AJ195" t="e">
        <f t="shared" ca="1" si="27"/>
        <v>#NUM!</v>
      </c>
      <c r="AL195">
        <f t="shared" ca="1" si="32"/>
        <v>0.56819299998502071</v>
      </c>
      <c r="AM195">
        <f t="shared" ca="1" si="32"/>
        <v>0.49360551071179065</v>
      </c>
      <c r="AN195">
        <f t="shared" ca="1" si="32"/>
        <v>0.44234390463942752</v>
      </c>
      <c r="AO195" t="e">
        <f t="shared" ca="1" si="28"/>
        <v>#NUM!</v>
      </c>
      <c r="AQ195" t="str">
        <f t="shared" si="33"/>
        <v>2023-34</v>
      </c>
      <c r="AR195">
        <f t="shared" ca="1" si="34"/>
        <v>1.0967183102536491</v>
      </c>
      <c r="AS195">
        <f t="shared" ca="1" si="34"/>
        <v>1.5638565207884836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9">
        <v>81096</v>
      </c>
      <c r="C196" s="9">
        <v>54384</v>
      </c>
      <c r="D196" s="9">
        <v>121077</v>
      </c>
      <c r="E196" s="9">
        <v>1</v>
      </c>
      <c r="F196" s="9">
        <v>1</v>
      </c>
      <c r="G196" s="9">
        <v>208</v>
      </c>
      <c r="H196" s="9">
        <v>143</v>
      </c>
      <c r="I196" s="9">
        <v>235</v>
      </c>
      <c r="J196" s="9">
        <v>0</v>
      </c>
      <c r="K196" s="9">
        <v>0</v>
      </c>
      <c r="L196" s="9"/>
      <c r="M196">
        <f t="shared" si="35"/>
        <v>2.5648613988359477E-3</v>
      </c>
      <c r="N196">
        <f t="shared" si="35"/>
        <v>2.6294498381877023E-3</v>
      </c>
      <c r="O196">
        <f t="shared" si="35"/>
        <v>1.9409136334729139E-3</v>
      </c>
      <c r="P196">
        <f t="shared" si="35"/>
        <v>0</v>
      </c>
      <c r="Q196">
        <f t="shared" si="35"/>
        <v>0</v>
      </c>
      <c r="S196">
        <f t="shared" si="37"/>
        <v>2.5714582461536374E-3</v>
      </c>
      <c r="T196">
        <f t="shared" si="37"/>
        <v>2.6363835996202618E-3</v>
      </c>
      <c r="U196">
        <f t="shared" si="37"/>
        <v>1.9446887179997417E-3</v>
      </c>
      <c r="V196">
        <f t="shared" si="37"/>
        <v>0</v>
      </c>
      <c r="W196">
        <f t="shared" si="37"/>
        <v>0</v>
      </c>
      <c r="Y196">
        <f t="shared" ca="1" si="36"/>
        <v>3.6338085179396843E-3</v>
      </c>
      <c r="Z196">
        <f t="shared" ca="1" si="36"/>
        <v>2.6244976008817965E-3</v>
      </c>
      <c r="AA196">
        <f t="shared" ca="1" si="36"/>
        <v>1.6756628748886844E-3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0.52478057418563528</v>
      </c>
      <c r="AG196">
        <f t="shared" ca="1" si="31"/>
        <v>0.29873644181810033</v>
      </c>
      <c r="AH196">
        <f t="shared" ca="1" si="27"/>
        <v>0.25891657829808945</v>
      </c>
      <c r="AI196">
        <f t="shared" ca="1" si="27"/>
        <v>0.2305260952156572</v>
      </c>
      <c r="AJ196" t="e">
        <f t="shared" ca="1" si="27"/>
        <v>#NUM!</v>
      </c>
      <c r="AL196">
        <f t="shared" ca="1" si="32"/>
        <v>0.56925971827689192</v>
      </c>
      <c r="AM196">
        <f t="shared" ca="1" si="32"/>
        <v>0.49338064523421288</v>
      </c>
      <c r="AN196">
        <f t="shared" ca="1" si="32"/>
        <v>0.43928092340954517</v>
      </c>
      <c r="AO196" t="e">
        <f t="shared" ca="1" si="28"/>
        <v>#NUM!</v>
      </c>
      <c r="AQ196" t="str">
        <f t="shared" si="33"/>
        <v>2023-35</v>
      </c>
      <c r="AR196">
        <f t="shared" ca="1" si="34"/>
        <v>1.0987772752226093</v>
      </c>
      <c r="AS196">
        <f t="shared" ca="1" si="34"/>
        <v>1.563144094902267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9">
        <v>80888</v>
      </c>
      <c r="C197" s="9">
        <v>54241</v>
      </c>
      <c r="D197" s="9">
        <v>120842</v>
      </c>
      <c r="E197" s="9">
        <v>1</v>
      </c>
      <c r="F197" s="9">
        <v>1</v>
      </c>
      <c r="G197" s="9">
        <v>221</v>
      </c>
      <c r="H197" s="9">
        <v>118</v>
      </c>
      <c r="I197" s="9">
        <v>250</v>
      </c>
      <c r="J197" s="9">
        <v>0</v>
      </c>
      <c r="K197" s="9">
        <v>0</v>
      </c>
      <c r="L197" s="9"/>
      <c r="M197">
        <f t="shared" si="35"/>
        <v>2.7321728810206706E-3</v>
      </c>
      <c r="N197">
        <f t="shared" si="35"/>
        <v>2.1754761158533213E-3</v>
      </c>
      <c r="O197">
        <f t="shared" si="35"/>
        <v>2.0688171331159698E-3</v>
      </c>
      <c r="P197">
        <f t="shared" si="35"/>
        <v>0</v>
      </c>
      <c r="Q197">
        <f t="shared" si="35"/>
        <v>0</v>
      </c>
      <c r="S197">
        <f t="shared" si="37"/>
        <v>2.7396598141820553E-3</v>
      </c>
      <c r="T197">
        <f t="shared" si="37"/>
        <v>2.1802199941126921E-3</v>
      </c>
      <c r="U197">
        <f t="shared" si="37"/>
        <v>2.0731067528268724E-3</v>
      </c>
      <c r="V197">
        <f t="shared" si="37"/>
        <v>0</v>
      </c>
      <c r="W197">
        <f t="shared" si="37"/>
        <v>0</v>
      </c>
      <c r="Y197">
        <f t="shared" ca="1" si="36"/>
        <v>3.8821394024542029E-3</v>
      </c>
      <c r="Z197">
        <f t="shared" ca="1" si="36"/>
        <v>2.1703127516678553E-3</v>
      </c>
      <c r="AA197">
        <f t="shared" ca="1" si="36"/>
        <v>1.7842060900539044E-3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0.52866271358808947</v>
      </c>
      <c r="AG197">
        <f t="shared" ca="1" si="31"/>
        <v>0.30090675456976818</v>
      </c>
      <c r="AH197">
        <f t="shared" ca="1" si="27"/>
        <v>0.26070078438814337</v>
      </c>
      <c r="AI197">
        <f t="shared" ca="1" si="27"/>
        <v>0.2305260952156572</v>
      </c>
      <c r="AJ197" t="e">
        <f t="shared" ca="1" si="27"/>
        <v>#NUM!</v>
      </c>
      <c r="AL197">
        <f t="shared" ca="1" si="32"/>
        <v>0.56918475019257997</v>
      </c>
      <c r="AM197">
        <f t="shared" ca="1" si="32"/>
        <v>0.49313253552296077</v>
      </c>
      <c r="AN197">
        <f t="shared" ca="1" si="32"/>
        <v>0.43605514308178145</v>
      </c>
      <c r="AO197" t="e">
        <f t="shared" ca="1" si="28"/>
        <v>#NUM!</v>
      </c>
      <c r="AQ197" t="str">
        <f t="shared" si="33"/>
        <v>2023-36</v>
      </c>
      <c r="AR197">
        <f t="shared" ca="1" si="34"/>
        <v>1.0986325728578288</v>
      </c>
      <c r="AS197">
        <f t="shared" ca="1" si="34"/>
        <v>1.5623580259030514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9">
        <v>80667</v>
      </c>
      <c r="C198" s="9">
        <v>54123</v>
      </c>
      <c r="D198" s="9">
        <v>120592</v>
      </c>
      <c r="E198" s="9">
        <v>1</v>
      </c>
      <c r="F198" s="9">
        <v>1</v>
      </c>
      <c r="G198" s="9">
        <v>216</v>
      </c>
      <c r="H198" s="9">
        <v>120</v>
      </c>
      <c r="I198" s="9">
        <v>271</v>
      </c>
      <c r="J198" s="9">
        <v>0</v>
      </c>
      <c r="K198" s="9">
        <v>0</v>
      </c>
      <c r="L198" s="9"/>
      <c r="M198">
        <f t="shared" si="35"/>
        <v>2.6776748856409682E-3</v>
      </c>
      <c r="N198">
        <f t="shared" si="35"/>
        <v>2.2171719971176766E-3</v>
      </c>
      <c r="O198">
        <f t="shared" si="35"/>
        <v>2.2472469152182567E-3</v>
      </c>
      <c r="P198">
        <f t="shared" si="35"/>
        <v>0</v>
      </c>
      <c r="Q198">
        <f t="shared" si="35"/>
        <v>0</v>
      </c>
      <c r="S198">
        <f t="shared" si="37"/>
        <v>2.6848656915768585E-3</v>
      </c>
      <c r="T198">
        <f t="shared" si="37"/>
        <v>2.2220996866334324E-3</v>
      </c>
      <c r="U198">
        <f t="shared" si="37"/>
        <v>2.2523093604850538E-3</v>
      </c>
      <c r="V198">
        <f t="shared" si="37"/>
        <v>0</v>
      </c>
      <c r="W198">
        <f t="shared" si="37"/>
        <v>0</v>
      </c>
      <c r="Y198">
        <f t="shared" ca="1" si="36"/>
        <v>3.8149511146761917E-3</v>
      </c>
      <c r="Z198">
        <f t="shared" ca="1" si="36"/>
        <v>2.2119228107431699E-3</v>
      </c>
      <c r="AA198">
        <f t="shared" ca="1" si="36"/>
        <v>1.9361463906671413E-3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0.5324776647027657</v>
      </c>
      <c r="AG198">
        <f t="shared" ca="1" si="31"/>
        <v>0.30311867738051135</v>
      </c>
      <c r="AH198">
        <f t="shared" ca="1" si="27"/>
        <v>0.26263693077881051</v>
      </c>
      <c r="AI198">
        <f t="shared" ca="1" si="27"/>
        <v>0.2305260952156572</v>
      </c>
      <c r="AJ198" t="e">
        <f t="shared" ca="1" si="27"/>
        <v>#NUM!</v>
      </c>
      <c r="AL198">
        <f t="shared" ca="1" si="32"/>
        <v>0.56926083002883354</v>
      </c>
      <c r="AM198">
        <f t="shared" ca="1" si="32"/>
        <v>0.49323558186316985</v>
      </c>
      <c r="AN198">
        <f t="shared" ca="1" si="32"/>
        <v>0.43293101381884092</v>
      </c>
      <c r="AO198" t="e">
        <f t="shared" ca="1" si="28"/>
        <v>#NUM!</v>
      </c>
      <c r="AQ198" t="str">
        <f t="shared" si="33"/>
        <v>2023-37</v>
      </c>
      <c r="AR198">
        <f t="shared" ca="1" si="34"/>
        <v>1.0987794211109094</v>
      </c>
      <c r="AS198">
        <f t="shared" ca="1" si="34"/>
        <v>1.5626845005626373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9">
        <v>80451</v>
      </c>
      <c r="C199" s="9">
        <v>54003</v>
      </c>
      <c r="D199" s="9">
        <v>120321</v>
      </c>
      <c r="E199" s="9">
        <v>1</v>
      </c>
      <c r="F199" s="9">
        <v>1</v>
      </c>
      <c r="G199" s="9">
        <v>229</v>
      </c>
      <c r="H199" s="9">
        <v>138</v>
      </c>
      <c r="I199" s="9">
        <v>266</v>
      </c>
      <c r="J199" s="9">
        <v>0</v>
      </c>
      <c r="K199" s="9">
        <v>0</v>
      </c>
      <c r="L199" s="9"/>
      <c r="M199">
        <f t="shared" si="35"/>
        <v>2.8464531205329951E-3</v>
      </c>
      <c r="N199">
        <f t="shared" si="35"/>
        <v>2.5554135881339928E-3</v>
      </c>
      <c r="O199">
        <f t="shared" si="35"/>
        <v>2.2107529026520723E-3</v>
      </c>
      <c r="P199">
        <f t="shared" si="35"/>
        <v>0</v>
      </c>
      <c r="Q199">
        <f t="shared" si="35"/>
        <v>0</v>
      </c>
      <c r="S199">
        <f t="shared" si="37"/>
        <v>2.8545804829473304E-3</v>
      </c>
      <c r="T199">
        <f t="shared" si="37"/>
        <v>2.5619618580143906E-3</v>
      </c>
      <c r="U199">
        <f t="shared" si="37"/>
        <v>2.2156520662920116E-3</v>
      </c>
      <c r="V199">
        <f t="shared" si="37"/>
        <v>0</v>
      </c>
      <c r="W199">
        <f t="shared" si="37"/>
        <v>0</v>
      </c>
      <c r="Y199">
        <f t="shared" ca="1" si="36"/>
        <v>4.0672477646680385E-3</v>
      </c>
      <c r="Z199">
        <f t="shared" ca="1" si="36"/>
        <v>2.5501370102267982E-3</v>
      </c>
      <c r="AA199">
        <f t="shared" ca="1" si="36"/>
        <v>1.9023854226331407E-3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0.53654491246743374</v>
      </c>
      <c r="AG199">
        <f t="shared" ca="1" si="31"/>
        <v>0.30566881439073812</v>
      </c>
      <c r="AH199">
        <f t="shared" ca="1" si="27"/>
        <v>0.26453931620144366</v>
      </c>
      <c r="AI199">
        <f t="shared" ca="1" si="27"/>
        <v>0.2305260952156572</v>
      </c>
      <c r="AJ199" t="e">
        <f t="shared" ca="1" si="27"/>
        <v>#NUM!</v>
      </c>
      <c r="AL199">
        <f t="shared" ca="1" si="32"/>
        <v>0.56969846752445175</v>
      </c>
      <c r="AM199">
        <f t="shared" ca="1" si="32"/>
        <v>0.49304225993849154</v>
      </c>
      <c r="AN199">
        <f t="shared" ca="1" si="32"/>
        <v>0.4296492052371278</v>
      </c>
      <c r="AO199" t="e">
        <f t="shared" ca="1" si="28"/>
        <v>#NUM!</v>
      </c>
      <c r="AQ199" t="str">
        <f t="shared" si="33"/>
        <v>2023-38</v>
      </c>
      <c r="AR199">
        <f t="shared" ca="1" si="34"/>
        <v>1.0996241429830738</v>
      </c>
      <c r="AS199">
        <f t="shared" ca="1" si="34"/>
        <v>1.5620720119539029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9">
        <v>80222</v>
      </c>
      <c r="C200" s="9">
        <v>53865</v>
      </c>
      <c r="D200" s="9">
        <v>120055</v>
      </c>
      <c r="E200" s="9">
        <v>1</v>
      </c>
      <c r="F200" s="9">
        <v>1</v>
      </c>
      <c r="G200" s="9">
        <v>236</v>
      </c>
      <c r="H200" s="9">
        <v>125</v>
      </c>
      <c r="I200" s="9">
        <v>253</v>
      </c>
      <c r="J200" s="9">
        <v>0</v>
      </c>
      <c r="K200" s="9">
        <v>0</v>
      </c>
      <c r="L200" s="9"/>
      <c r="M200">
        <f t="shared" si="35"/>
        <v>2.9418364039789585E-3</v>
      </c>
      <c r="N200">
        <f t="shared" si="35"/>
        <v>2.3206163557040749E-3</v>
      </c>
      <c r="O200">
        <f t="shared" si="35"/>
        <v>2.1073674565823997E-3</v>
      </c>
      <c r="P200">
        <f t="shared" si="35"/>
        <v>0</v>
      </c>
      <c r="Q200">
        <f t="shared" si="35"/>
        <v>0</v>
      </c>
      <c r="S200">
        <f t="shared" si="37"/>
        <v>2.9505184808504272E-3</v>
      </c>
      <c r="T200">
        <f t="shared" si="37"/>
        <v>2.3260151908776881E-3</v>
      </c>
      <c r="U200">
        <f t="shared" si="37"/>
        <v>2.1118186176105475E-3</v>
      </c>
      <c r="V200">
        <f t="shared" si="37"/>
        <v>0</v>
      </c>
      <c r="W200">
        <f t="shared" si="37"/>
        <v>0</v>
      </c>
      <c r="Y200">
        <f t="shared" ca="1" si="36"/>
        <v>4.2154952212131698E-3</v>
      </c>
      <c r="Z200">
        <f t="shared" ca="1" si="36"/>
        <v>2.31519633571549E-3</v>
      </c>
      <c r="AA200">
        <f t="shared" ca="1" si="36"/>
        <v>1.8110913632771212E-3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0.54076040768864686</v>
      </c>
      <c r="AG200">
        <f t="shared" ca="1" si="31"/>
        <v>0.30798401072645359</v>
      </c>
      <c r="AH200">
        <f t="shared" ca="1" si="27"/>
        <v>0.26635040756472078</v>
      </c>
      <c r="AI200">
        <f t="shared" ca="1" si="27"/>
        <v>0.2305260952156572</v>
      </c>
      <c r="AJ200" t="e">
        <f t="shared" ca="1" si="27"/>
        <v>#NUM!</v>
      </c>
      <c r="AL200">
        <f t="shared" ca="1" si="32"/>
        <v>0.56953875754857641</v>
      </c>
      <c r="AM200">
        <f t="shared" ca="1" si="32"/>
        <v>0.49254790805261234</v>
      </c>
      <c r="AN200">
        <f t="shared" ca="1" si="32"/>
        <v>0.4262998768733583</v>
      </c>
      <c r="AO200" t="e">
        <f t="shared" ca="1" si="28"/>
        <v>#NUM!</v>
      </c>
      <c r="AQ200" t="str">
        <f t="shared" si="33"/>
        <v>2023-39</v>
      </c>
      <c r="AR200">
        <f t="shared" ca="1" si="34"/>
        <v>1.0993158729852432</v>
      </c>
      <c r="AS200">
        <f t="shared" ca="1" si="34"/>
        <v>1.5605057907438085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9">
        <v>79986</v>
      </c>
      <c r="C201" s="9">
        <v>53740</v>
      </c>
      <c r="D201" s="9">
        <v>119802</v>
      </c>
      <c r="E201" s="9">
        <v>1</v>
      </c>
      <c r="F201" s="9">
        <v>1</v>
      </c>
      <c r="G201" s="9">
        <v>228</v>
      </c>
      <c r="H201" s="9">
        <v>118</v>
      </c>
      <c r="I201" s="9">
        <v>273</v>
      </c>
      <c r="J201" s="9">
        <v>0</v>
      </c>
      <c r="K201" s="9">
        <v>0</v>
      </c>
      <c r="L201" s="9"/>
      <c r="M201">
        <f t="shared" si="35"/>
        <v>2.8504988372965267E-3</v>
      </c>
      <c r="N201">
        <f t="shared" si="35"/>
        <v>2.195757350204689E-3</v>
      </c>
      <c r="O201">
        <f t="shared" si="35"/>
        <v>2.2787599539239745E-3</v>
      </c>
      <c r="P201">
        <f t="shared" si="35"/>
        <v>0</v>
      </c>
      <c r="Q201">
        <f t="shared" si="35"/>
        <v>0</v>
      </c>
      <c r="S201">
        <f t="shared" si="37"/>
        <v>2.8586493551195375E-3</v>
      </c>
      <c r="T201">
        <f t="shared" si="37"/>
        <v>2.200590198404915E-3</v>
      </c>
      <c r="U201">
        <f t="shared" si="37"/>
        <v>2.2839655537595549E-3</v>
      </c>
      <c r="V201">
        <f t="shared" si="37"/>
        <v>0</v>
      </c>
      <c r="W201">
        <f t="shared" si="37"/>
        <v>0</v>
      </c>
      <c r="Y201">
        <f t="shared" ca="1" si="36"/>
        <v>4.0954636420980689E-3</v>
      </c>
      <c r="Z201">
        <f t="shared" ca="1" si="36"/>
        <v>2.1902761753875917E-3</v>
      </c>
      <c r="AA201">
        <f t="shared" ca="1" si="36"/>
        <v>1.9564109864612174E-3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0.54485587133074498</v>
      </c>
      <c r="AG201">
        <f t="shared" ca="1" si="31"/>
        <v>0.31017428690184118</v>
      </c>
      <c r="AH201">
        <f t="shared" ca="1" si="27"/>
        <v>0.26830681855118199</v>
      </c>
      <c r="AI201">
        <f t="shared" ca="1" si="27"/>
        <v>0.2305260952156572</v>
      </c>
      <c r="AJ201" t="e">
        <f t="shared" ca="1" si="27"/>
        <v>#NUM!</v>
      </c>
      <c r="AL201">
        <f t="shared" ca="1" si="32"/>
        <v>0.56927768098428999</v>
      </c>
      <c r="AM201">
        <f t="shared" ca="1" si="32"/>
        <v>0.49243631695823492</v>
      </c>
      <c r="AN201">
        <f t="shared" ca="1" si="32"/>
        <v>0.42309555121912318</v>
      </c>
      <c r="AO201" t="e">
        <f t="shared" ca="1" si="28"/>
        <v>#NUM!</v>
      </c>
      <c r="AQ201" t="str">
        <f t="shared" si="33"/>
        <v>2023-40</v>
      </c>
      <c r="AR201">
        <f t="shared" ca="1" si="34"/>
        <v>1.0988119465932629</v>
      </c>
      <c r="AS201">
        <f t="shared" ca="1" si="34"/>
        <v>1.5601522443250249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9">
        <v>79758</v>
      </c>
      <c r="C202" s="9">
        <v>53622</v>
      </c>
      <c r="D202" s="9">
        <v>119529</v>
      </c>
      <c r="E202" s="9">
        <v>1</v>
      </c>
      <c r="F202" s="9">
        <v>1</v>
      </c>
      <c r="G202" s="9">
        <v>238</v>
      </c>
      <c r="H202" s="9">
        <v>136</v>
      </c>
      <c r="I202" s="9">
        <v>313</v>
      </c>
      <c r="J202" s="9">
        <v>0</v>
      </c>
      <c r="K202" s="9">
        <v>0</v>
      </c>
      <c r="L202" s="9"/>
      <c r="M202">
        <f t="shared" si="35"/>
        <v>2.9840266807091452E-3</v>
      </c>
      <c r="N202">
        <f t="shared" si="35"/>
        <v>2.5362724254969975E-3</v>
      </c>
      <c r="O202">
        <f t="shared" si="35"/>
        <v>2.6186113830116539E-3</v>
      </c>
      <c r="P202">
        <f t="shared" si="35"/>
        <v>0</v>
      </c>
      <c r="Q202">
        <f t="shared" si="35"/>
        <v>0</v>
      </c>
      <c r="S202">
        <f t="shared" si="37"/>
        <v>2.9929599806740293E-3</v>
      </c>
      <c r="T202">
        <f t="shared" si="37"/>
        <v>2.542722829805397E-3</v>
      </c>
      <c r="U202">
        <f t="shared" si="37"/>
        <v>2.6254880200416936E-3</v>
      </c>
      <c r="V202">
        <f t="shared" si="37"/>
        <v>0</v>
      </c>
      <c r="W202">
        <f t="shared" si="37"/>
        <v>0</v>
      </c>
      <c r="Y202">
        <f t="shared" ca="1" si="36"/>
        <v>4.2996689842833497E-3</v>
      </c>
      <c r="Z202">
        <f t="shared" ca="1" si="36"/>
        <v>2.5307144947050659E-3</v>
      </c>
      <c r="AA202">
        <f t="shared" ca="1" si="36"/>
        <v>2.2462980613776008E-3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0.54915554031502833</v>
      </c>
      <c r="AG202">
        <f t="shared" ca="1" si="31"/>
        <v>0.31270500139654622</v>
      </c>
      <c r="AH202">
        <f t="shared" ca="1" si="27"/>
        <v>0.2705531166125596</v>
      </c>
      <c r="AI202">
        <f t="shared" ca="1" si="27"/>
        <v>0.2305260952156572</v>
      </c>
      <c r="AJ202" t="e">
        <f t="shared" ca="1" si="27"/>
        <v>#NUM!</v>
      </c>
      <c r="AL202">
        <f t="shared" ca="1" si="32"/>
        <v>0.56942883835271885</v>
      </c>
      <c r="AM202">
        <f t="shared" ca="1" si="32"/>
        <v>0.49267119559124217</v>
      </c>
      <c r="AN202">
        <f t="shared" ca="1" si="32"/>
        <v>0.41978288170126393</v>
      </c>
      <c r="AO202" t="e">
        <f t="shared" ca="1" si="28"/>
        <v>#NUM!</v>
      </c>
      <c r="AQ202" t="str">
        <f t="shared" si="33"/>
        <v>2023-41</v>
      </c>
      <c r="AR202">
        <f t="shared" ca="1" si="34"/>
        <v>1.0991037084658837</v>
      </c>
      <c r="AS202">
        <f t="shared" ca="1" si="34"/>
        <v>1.5608963942055489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9">
        <v>79520</v>
      </c>
      <c r="C203" s="9">
        <v>53486</v>
      </c>
      <c r="D203" s="9">
        <v>119216</v>
      </c>
      <c r="E203" s="9">
        <v>1</v>
      </c>
      <c r="F203" s="9">
        <v>1</v>
      </c>
      <c r="G203" s="9">
        <v>275</v>
      </c>
      <c r="H203" s="9">
        <v>133</v>
      </c>
      <c r="I203" s="9">
        <v>292</v>
      </c>
      <c r="J203" s="9">
        <v>0</v>
      </c>
      <c r="K203" s="9">
        <v>0</v>
      </c>
      <c r="L203" s="9"/>
      <c r="M203">
        <f t="shared" si="35"/>
        <v>3.4582494969818914E-3</v>
      </c>
      <c r="N203">
        <f t="shared" si="35"/>
        <v>2.4866320158546161E-3</v>
      </c>
      <c r="O203">
        <f t="shared" si="35"/>
        <v>2.4493356596430008E-3</v>
      </c>
      <c r="P203">
        <f t="shared" si="35"/>
        <v>0</v>
      </c>
      <c r="Q203">
        <f t="shared" si="35"/>
        <v>0</v>
      </c>
      <c r="S203">
        <f t="shared" si="37"/>
        <v>3.4702539715772054E-3</v>
      </c>
      <c r="T203">
        <f t="shared" si="37"/>
        <v>2.4928320595687418E-3</v>
      </c>
      <c r="U203">
        <f t="shared" si="37"/>
        <v>2.4553508686179734E-3</v>
      </c>
      <c r="V203">
        <f t="shared" si="37"/>
        <v>0</v>
      </c>
      <c r="W203">
        <f t="shared" si="37"/>
        <v>0</v>
      </c>
      <c r="Y203">
        <f t="shared" ca="1" si="36"/>
        <v>4.9990478905819974E-3</v>
      </c>
      <c r="Z203">
        <f t="shared" ca="1" si="36"/>
        <v>2.4809703652955589E-3</v>
      </c>
      <c r="AA203">
        <f t="shared" ca="1" si="36"/>
        <v>2.0982522658545793E-3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0.55415458820561037</v>
      </c>
      <c r="AG203">
        <f t="shared" ca="1" si="31"/>
        <v>0.31518597176184177</v>
      </c>
      <c r="AH203">
        <f t="shared" ca="1" si="27"/>
        <v>0.27265136887841418</v>
      </c>
      <c r="AI203">
        <f t="shared" ca="1" si="27"/>
        <v>0.2305260952156572</v>
      </c>
      <c r="AJ203" t="e">
        <f t="shared" ca="1" si="27"/>
        <v>#NUM!</v>
      </c>
      <c r="AL203">
        <f t="shared" ca="1" si="32"/>
        <v>0.56876903750347896</v>
      </c>
      <c r="AM203">
        <f t="shared" ca="1" si="32"/>
        <v>0.49201319393795429</v>
      </c>
      <c r="AN203">
        <f t="shared" ca="1" si="32"/>
        <v>0.41599600566714806</v>
      </c>
      <c r="AO203" t="e">
        <f t="shared" ca="1" si="28"/>
        <v>#NUM!</v>
      </c>
      <c r="AQ203" t="str">
        <f t="shared" si="33"/>
        <v>2023-42</v>
      </c>
      <c r="AR203">
        <f t="shared" ca="1" si="34"/>
        <v>1.0978301699455193</v>
      </c>
      <c r="AS203">
        <f t="shared" ca="1" si="34"/>
        <v>1.5588116926496445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9">
        <v>79245</v>
      </c>
      <c r="C204" s="9">
        <v>53353</v>
      </c>
      <c r="D204" s="9">
        <v>118924</v>
      </c>
      <c r="E204" s="9">
        <v>1</v>
      </c>
      <c r="F204" s="9">
        <v>1</v>
      </c>
      <c r="G204" s="9">
        <v>267</v>
      </c>
      <c r="H204" s="9">
        <v>122</v>
      </c>
      <c r="I204" s="9">
        <v>295</v>
      </c>
      <c r="J204" s="9">
        <v>0</v>
      </c>
      <c r="K204" s="9">
        <v>0</v>
      </c>
      <c r="L204" s="9"/>
      <c r="M204">
        <f t="shared" si="35"/>
        <v>3.3692977474919553E-3</v>
      </c>
      <c r="N204">
        <f t="shared" si="35"/>
        <v>2.2866567953067308E-3</v>
      </c>
      <c r="O204">
        <f t="shared" si="35"/>
        <v>2.4805758299418115E-3</v>
      </c>
      <c r="P204">
        <f t="shared" si="35"/>
        <v>0</v>
      </c>
      <c r="Q204">
        <f t="shared" si="35"/>
        <v>0</v>
      </c>
      <c r="S204">
        <f t="shared" si="37"/>
        <v>3.3806915127868086E-3</v>
      </c>
      <c r="T204">
        <f t="shared" si="37"/>
        <v>2.291898581718355E-3</v>
      </c>
      <c r="U204">
        <f t="shared" si="37"/>
        <v>2.4867456694481573E-3</v>
      </c>
      <c r="V204">
        <f t="shared" si="37"/>
        <v>0</v>
      </c>
      <c r="W204">
        <f t="shared" si="37"/>
        <v>0</v>
      </c>
      <c r="Y204">
        <f t="shared" ca="1" si="36"/>
        <v>4.8834135710096047E-3</v>
      </c>
      <c r="Z204">
        <f t="shared" ca="1" si="36"/>
        <v>2.2809111933184711E-3</v>
      </c>
      <c r="AA204">
        <f t="shared" ca="1" si="36"/>
        <v>2.1225713979195625E-3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0.55903800177662</v>
      </c>
      <c r="AG204">
        <f t="shared" ca="1" si="31"/>
        <v>0.31746688295516023</v>
      </c>
      <c r="AH204">
        <f t="shared" ca="1" si="27"/>
        <v>0.27477394027633373</v>
      </c>
      <c r="AI204">
        <f t="shared" ca="1" si="27"/>
        <v>0.2305260952156572</v>
      </c>
      <c r="AJ204" t="e">
        <f t="shared" ca="1" si="27"/>
        <v>#NUM!</v>
      </c>
      <c r="AL204">
        <f t="shared" ca="1" si="32"/>
        <v>0.56788068422227478</v>
      </c>
      <c r="AM204">
        <f t="shared" ca="1" si="32"/>
        <v>0.49151209649988642</v>
      </c>
      <c r="AN204">
        <f t="shared" ca="1" si="32"/>
        <v>0.41236211936048428</v>
      </c>
      <c r="AO204" t="e">
        <f t="shared" ca="1" si="28"/>
        <v>#NUM!</v>
      </c>
      <c r="AQ204" t="str">
        <f t="shared" si="33"/>
        <v>2023-43</v>
      </c>
      <c r="AR204">
        <f t="shared" ca="1" si="34"/>
        <v>1.0961154826658517</v>
      </c>
      <c r="AS204">
        <f t="shared" ca="1" si="34"/>
        <v>1.5572240999687144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9">
        <v>78978</v>
      </c>
      <c r="C205" s="9">
        <v>53231</v>
      </c>
      <c r="D205" s="9">
        <v>118629</v>
      </c>
      <c r="E205" s="9">
        <v>1</v>
      </c>
      <c r="F205" s="9">
        <v>1</v>
      </c>
      <c r="G205" s="9">
        <v>249</v>
      </c>
      <c r="H205" s="9">
        <v>146</v>
      </c>
      <c r="I205" s="9">
        <v>291</v>
      </c>
      <c r="J205" s="9">
        <v>0</v>
      </c>
      <c r="K205" s="9">
        <v>0</v>
      </c>
      <c r="L205" s="9"/>
      <c r="M205">
        <f t="shared" si="35"/>
        <v>3.152776722631619E-3</v>
      </c>
      <c r="N205">
        <f t="shared" si="35"/>
        <v>2.742762675884353E-3</v>
      </c>
      <c r="O205">
        <f t="shared" si="35"/>
        <v>2.4530258199934249E-3</v>
      </c>
      <c r="P205">
        <f t="shared" si="35"/>
        <v>0</v>
      </c>
      <c r="Q205">
        <f t="shared" si="35"/>
        <v>0</v>
      </c>
      <c r="S205">
        <f t="shared" si="37"/>
        <v>3.1627507978262592E-3</v>
      </c>
      <c r="T205">
        <f t="shared" si="37"/>
        <v>2.7503078464916407E-3</v>
      </c>
      <c r="U205">
        <f t="shared" si="37"/>
        <v>2.459059191798528E-3</v>
      </c>
      <c r="V205">
        <f t="shared" si="37"/>
        <v>0</v>
      </c>
      <c r="W205">
        <f t="shared" si="37"/>
        <v>0</v>
      </c>
      <c r="Y205">
        <f t="shared" ca="1" si="36"/>
        <v>4.5811536861874056E-3</v>
      </c>
      <c r="Z205">
        <f t="shared" ca="1" si="36"/>
        <v>2.737024681168816E-3</v>
      </c>
      <c r="AA205">
        <f t="shared" ca="1" si="36"/>
        <v>2.0964606642859865E-3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0.56361915546280739</v>
      </c>
      <c r="AG205">
        <f t="shared" ca="1" si="31"/>
        <v>0.32020390763632905</v>
      </c>
      <c r="AH205">
        <f t="shared" ca="1" si="27"/>
        <v>0.27687040094061971</v>
      </c>
      <c r="AI205">
        <f t="shared" ca="1" si="27"/>
        <v>0.2305260952156572</v>
      </c>
      <c r="AJ205" t="e">
        <f t="shared" ca="1" si="27"/>
        <v>#NUM!</v>
      </c>
      <c r="AL205">
        <f t="shared" ca="1" si="32"/>
        <v>0.56812105219063824</v>
      </c>
      <c r="AM205">
        <f t="shared" ca="1" si="32"/>
        <v>0.49123667685366679</v>
      </c>
      <c r="AN205">
        <f t="shared" ca="1" si="32"/>
        <v>0.40901039821182827</v>
      </c>
      <c r="AO205" t="e">
        <f t="shared" ca="1" si="28"/>
        <v>#NUM!</v>
      </c>
      <c r="AQ205" t="str">
        <f t="shared" si="33"/>
        <v>2023-44</v>
      </c>
      <c r="AR205">
        <f t="shared" ca="1" si="34"/>
        <v>1.0965794376109312</v>
      </c>
      <c r="AS205">
        <f t="shared" ca="1" si="34"/>
        <v>1.5563515067736491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9">
        <v>78729</v>
      </c>
      <c r="C206" s="9">
        <v>53085</v>
      </c>
      <c r="D206" s="9">
        <v>118338</v>
      </c>
      <c r="E206" s="9">
        <v>1</v>
      </c>
      <c r="F206" s="9">
        <v>1</v>
      </c>
      <c r="G206" s="9">
        <v>223</v>
      </c>
      <c r="H206" s="9">
        <v>139</v>
      </c>
      <c r="I206" s="9">
        <v>280</v>
      </c>
      <c r="J206" s="9">
        <v>0</v>
      </c>
      <c r="K206" s="9">
        <v>0</v>
      </c>
      <c r="L206" s="9"/>
      <c r="M206">
        <f t="shared" si="35"/>
        <v>2.8325013654434835E-3</v>
      </c>
      <c r="N206">
        <f t="shared" si="35"/>
        <v>2.6184421211264955E-3</v>
      </c>
      <c r="O206">
        <f t="shared" si="35"/>
        <v>2.3661038719599791E-3</v>
      </c>
      <c r="P206">
        <f t="shared" si="35"/>
        <v>0</v>
      </c>
      <c r="Q206">
        <f t="shared" si="35"/>
        <v>0</v>
      </c>
      <c r="S206">
        <f t="shared" si="37"/>
        <v>2.840549129285328E-3</v>
      </c>
      <c r="T206">
        <f t="shared" si="37"/>
        <v>2.6253178679358077E-3</v>
      </c>
      <c r="U206">
        <f t="shared" si="37"/>
        <v>2.3717167091678137E-3</v>
      </c>
      <c r="V206">
        <f t="shared" si="37"/>
        <v>0</v>
      </c>
      <c r="W206">
        <f t="shared" si="37"/>
        <v>0</v>
      </c>
      <c r="Y206">
        <f t="shared" ca="1" si="36"/>
        <v>4.1257614892279458E-3</v>
      </c>
      <c r="Z206">
        <f t="shared" ca="1" si="36"/>
        <v>2.6125446734963464E-3</v>
      </c>
      <c r="AA206">
        <f t="shared" ca="1" si="36"/>
        <v>2.0196092297158734E-3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0.56774491695203533</v>
      </c>
      <c r="AG206">
        <f t="shared" ca="1" si="31"/>
        <v>0.32281645230982542</v>
      </c>
      <c r="AH206">
        <f t="shared" ca="1" si="31"/>
        <v>0.2788900101703356</v>
      </c>
      <c r="AI206">
        <f t="shared" ca="1" si="31"/>
        <v>0.2305260952156572</v>
      </c>
      <c r="AJ206" t="e">
        <f t="shared" ca="1" si="31"/>
        <v>#NUM!</v>
      </c>
      <c r="AL206">
        <f t="shared" ca="1" si="32"/>
        <v>0.56859417437478854</v>
      </c>
      <c r="AM206">
        <f t="shared" ca="1" si="32"/>
        <v>0.49122414282028176</v>
      </c>
      <c r="AN206">
        <f t="shared" ca="1" si="32"/>
        <v>0.40603814905688129</v>
      </c>
      <c r="AO206" t="e">
        <f t="shared" ca="1" si="32"/>
        <v>#NUM!</v>
      </c>
      <c r="AQ206" t="str">
        <f t="shared" si="33"/>
        <v>2023-45</v>
      </c>
      <c r="AR206">
        <f t="shared" ca="1" si="34"/>
        <v>1.097492651540632</v>
      </c>
      <c r="AS206">
        <f ca="1">AM206/(OFFSET(AM$14,$B$1+$B$2,0))</f>
        <v>1.5563117960544299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78506</v>
      </c>
      <c r="C207" s="9">
        <v>52946</v>
      </c>
      <c r="D207" s="9">
        <v>118058</v>
      </c>
      <c r="E207" s="9">
        <v>1</v>
      </c>
      <c r="F207" s="9">
        <v>1</v>
      </c>
      <c r="G207" s="9">
        <v>285</v>
      </c>
      <c r="H207" s="9">
        <v>144</v>
      </c>
      <c r="I207" s="9">
        <v>323</v>
      </c>
      <c r="J207" s="9">
        <v>0</v>
      </c>
      <c r="K207" s="9">
        <v>0</v>
      </c>
      <c r="L207" s="9"/>
      <c r="M207">
        <f t="shared" si="35"/>
        <v>3.6302957735714469E-3</v>
      </c>
      <c r="N207">
        <f t="shared" si="35"/>
        <v>2.7197522003550786E-3</v>
      </c>
      <c r="O207">
        <f t="shared" si="35"/>
        <v>2.7359433498788731E-3</v>
      </c>
      <c r="P207">
        <f t="shared" si="35"/>
        <v>0</v>
      </c>
      <c r="Q207">
        <f t="shared" si="35"/>
        <v>0</v>
      </c>
      <c r="S207">
        <f t="shared" si="37"/>
        <v>3.6435268698689332E-3</v>
      </c>
      <c r="T207">
        <f t="shared" si="37"/>
        <v>2.7271711156687034E-3</v>
      </c>
      <c r="U207">
        <f t="shared" si="37"/>
        <v>2.7434509923888887E-3</v>
      </c>
      <c r="V207">
        <f t="shared" si="37"/>
        <v>0</v>
      </c>
      <c r="W207">
        <f t="shared" si="37"/>
        <v>0</v>
      </c>
      <c r="Y207">
        <f t="shared" ca="1" si="36"/>
        <v>5.3065922007474982E-3</v>
      </c>
      <c r="Z207">
        <f t="shared" ca="1" si="36"/>
        <v>2.7138050406254289E-3</v>
      </c>
      <c r="AA207">
        <f t="shared" ca="1" si="36"/>
        <v>2.3333964785932225E-3</v>
      </c>
      <c r="AB207">
        <f t="shared" ca="1" si="36"/>
        <v>0</v>
      </c>
      <c r="AC207" t="e">
        <f t="shared" ca="1" si="36"/>
        <v>#NUM!</v>
      </c>
      <c r="AE207" t="str">
        <f t="shared" ref="AE207:AE254" si="38">$A207</f>
        <v>2023-46</v>
      </c>
      <c r="AF207">
        <f t="shared" ref="AF207:AJ254" ca="1" si="39">IF((ROW()-14)&gt;=($B$2), Y207+AF206,0)</f>
        <v>0.5730515091527828</v>
      </c>
      <c r="AG207">
        <f t="shared" ca="1" si="39"/>
        <v>0.32553025735045082</v>
      </c>
      <c r="AH207">
        <f t="shared" ca="1" si="39"/>
        <v>0.28122340664892881</v>
      </c>
      <c r="AI207">
        <f t="shared" ca="1" si="39"/>
        <v>0.2305260952156572</v>
      </c>
      <c r="AJ207" t="e">
        <f t="shared" ca="1" si="39"/>
        <v>#NUM!</v>
      </c>
      <c r="AL207">
        <f t="shared" ref="AL207:AO254" ca="1" si="40">AG207/$AF207</f>
        <v>0.56806456688636053</v>
      </c>
      <c r="AM207">
        <f t="shared" ca="1" si="40"/>
        <v>0.49074717046762212</v>
      </c>
      <c r="AN207">
        <f t="shared" ca="1" si="40"/>
        <v>0.40227813998164696</v>
      </c>
      <c r="AO207" t="e">
        <f t="shared" ca="1" si="40"/>
        <v>#NUM!</v>
      </c>
      <c r="AQ207" t="str">
        <f t="shared" ref="AQ207:AQ254" si="41">$A207</f>
        <v>2023-46</v>
      </c>
      <c r="AR207">
        <f ca="1">AL207/(OFFSET(AL$14,$B$1+$B$2,0))</f>
        <v>1.0964704104538505</v>
      </c>
      <c r="AS207">
        <f ca="1">AM207/(OFFSET(AM$14,$B$1+$B$2,0))</f>
        <v>1.5548006372286969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78221</v>
      </c>
      <c r="C208" s="9">
        <v>52802</v>
      </c>
      <c r="D208" s="9">
        <v>117735</v>
      </c>
      <c r="E208" s="9">
        <v>1</v>
      </c>
      <c r="F208" s="9">
        <v>1</v>
      </c>
      <c r="G208" s="9">
        <v>269</v>
      </c>
      <c r="H208" s="9">
        <v>124</v>
      </c>
      <c r="I208" s="9">
        <v>286</v>
      </c>
      <c r="J208" s="9">
        <v>0</v>
      </c>
      <c r="K208" s="9">
        <v>0</v>
      </c>
      <c r="L208" s="9"/>
      <c r="M208">
        <f t="shared" si="35"/>
        <v>3.4389741885171503E-3</v>
      </c>
      <c r="N208">
        <f t="shared" si="35"/>
        <v>2.3483958940949206E-3</v>
      </c>
      <c r="O208">
        <f t="shared" si="35"/>
        <v>2.4291841848218458E-3</v>
      </c>
      <c r="P208">
        <f t="shared" si="35"/>
        <v>0</v>
      </c>
      <c r="Q208">
        <f t="shared" si="35"/>
        <v>0</v>
      </c>
      <c r="S208">
        <f t="shared" si="37"/>
        <v>3.4508449679934846E-3</v>
      </c>
      <c r="T208">
        <f t="shared" si="37"/>
        <v>2.3539249260908037E-3</v>
      </c>
      <c r="U208">
        <f t="shared" si="37"/>
        <v>2.4351006932785356E-3</v>
      </c>
      <c r="V208">
        <f t="shared" si="37"/>
        <v>0</v>
      </c>
      <c r="W208">
        <f t="shared" si="37"/>
        <v>0</v>
      </c>
      <c r="Y208">
        <f t="shared" ca="1" si="36"/>
        <v>5.0397745782778123E-3</v>
      </c>
      <c r="Z208">
        <f t="shared" ca="1" si="36"/>
        <v>2.342304157509586E-3</v>
      </c>
      <c r="AA208">
        <f t="shared" ca="1" si="36"/>
        <v>2.0686882795984346E-3</v>
      </c>
      <c r="AB208">
        <f t="shared" ca="1" si="36"/>
        <v>0</v>
      </c>
      <c r="AC208" t="e">
        <f t="shared" ca="1" si="36"/>
        <v>#NUM!</v>
      </c>
      <c r="AE208" t="str">
        <f t="shared" si="38"/>
        <v>2023-47</v>
      </c>
      <c r="AF208">
        <f t="shared" ca="1" si="39"/>
        <v>0.57809128373106067</v>
      </c>
      <c r="AG208">
        <f t="shared" ca="1" si="39"/>
        <v>0.3278725615079604</v>
      </c>
      <c r="AH208">
        <f t="shared" ca="1" si="39"/>
        <v>0.28329209492852725</v>
      </c>
      <c r="AI208">
        <f t="shared" ca="1" si="39"/>
        <v>0.2305260952156572</v>
      </c>
      <c r="AJ208" t="e">
        <f t="shared" ca="1" si="39"/>
        <v>#NUM!</v>
      </c>
      <c r="AL208">
        <f t="shared" ca="1" si="40"/>
        <v>0.56716399422568198</v>
      </c>
      <c r="AM208">
        <f t="shared" ca="1" si="40"/>
        <v>0.49004733837211817</v>
      </c>
      <c r="AN208">
        <f t="shared" ca="1" si="40"/>
        <v>0.39877109671645289</v>
      </c>
      <c r="AO208" t="e">
        <f t="shared" ca="1" si="40"/>
        <v>#NUM!</v>
      </c>
      <c r="AQ208" t="str">
        <f t="shared" si="41"/>
        <v>2023-47</v>
      </c>
      <c r="AR208">
        <f ca="1">AL208/(OFFSET(AL$14,$B$1+$B$2,0))</f>
        <v>1.0947321374960595</v>
      </c>
      <c r="AS208">
        <f ca="1">AM208/(OFFSET(AM$14,$B$1+$B$2,0))</f>
        <v>1.5525834071486826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77952</v>
      </c>
      <c r="C209" s="9">
        <v>52678</v>
      </c>
      <c r="D209" s="9">
        <v>117449</v>
      </c>
      <c r="E209" s="9">
        <v>1</v>
      </c>
      <c r="F209" s="9">
        <v>1</v>
      </c>
      <c r="G209" s="9">
        <v>260</v>
      </c>
      <c r="H209" s="9">
        <v>150</v>
      </c>
      <c r="I209" s="9">
        <v>333</v>
      </c>
      <c r="J209" s="9">
        <v>0</v>
      </c>
      <c r="K209" s="9">
        <v>0</v>
      </c>
      <c r="L209" s="9"/>
      <c r="M209">
        <f t="shared" si="35"/>
        <v>3.3353858784893266E-3</v>
      </c>
      <c r="N209">
        <f t="shared" si="35"/>
        <v>2.8474885151296555E-3</v>
      </c>
      <c r="O209">
        <f t="shared" si="35"/>
        <v>2.8352731824025749E-3</v>
      </c>
      <c r="P209">
        <f t="shared" si="35"/>
        <v>0</v>
      </c>
      <c r="Q209">
        <f t="shared" si="35"/>
        <v>0</v>
      </c>
      <c r="S209">
        <f t="shared" si="37"/>
        <v>3.3465510303982999E-3</v>
      </c>
      <c r="T209">
        <f t="shared" si="37"/>
        <v>2.8556218004147007E-3</v>
      </c>
      <c r="U209">
        <f t="shared" si="37"/>
        <v>2.843336728940553E-3</v>
      </c>
      <c r="V209">
        <f t="shared" si="37"/>
        <v>0</v>
      </c>
      <c r="W209">
        <f t="shared" si="37"/>
        <v>0</v>
      </c>
      <c r="Y209">
        <f t="shared" ca="1" si="36"/>
        <v>4.9008909568469669E-3</v>
      </c>
      <c r="Z209">
        <f t="shared" ca="1" si="36"/>
        <v>2.8414223718693497E-3</v>
      </c>
      <c r="AA209">
        <f t="shared" ca="1" si="36"/>
        <v>2.412643882326611E-3</v>
      </c>
      <c r="AB209">
        <f t="shared" ca="1" si="36"/>
        <v>0</v>
      </c>
      <c r="AC209" t="e">
        <f t="shared" ca="1" si="36"/>
        <v>#NUM!</v>
      </c>
      <c r="AE209" t="str">
        <f t="shared" si="38"/>
        <v>2023-48</v>
      </c>
      <c r="AF209">
        <f t="shared" ca="1" si="39"/>
        <v>0.58299217468790765</v>
      </c>
      <c r="AG209">
        <f t="shared" ca="1" si="39"/>
        <v>0.33071398387982975</v>
      </c>
      <c r="AH209">
        <f t="shared" ca="1" si="39"/>
        <v>0.28570473881085384</v>
      </c>
      <c r="AI209">
        <f t="shared" ca="1" si="39"/>
        <v>0.2305260952156572</v>
      </c>
      <c r="AJ209" t="e">
        <f t="shared" ca="1" si="39"/>
        <v>#NUM!</v>
      </c>
      <c r="AL209">
        <f t="shared" ca="1" si="40"/>
        <v>0.56727002220376355</v>
      </c>
      <c r="AM209">
        <f t="shared" ca="1" si="40"/>
        <v>0.49006616420503368</v>
      </c>
      <c r="AN209">
        <f t="shared" ca="1" si="40"/>
        <v>0.39541884989976822</v>
      </c>
      <c r="AO209" t="e">
        <f t="shared" ca="1" si="40"/>
        <v>#NUM!</v>
      </c>
      <c r="AQ209" t="str">
        <f t="shared" si="41"/>
        <v>2023-48</v>
      </c>
      <c r="AR209">
        <f ca="1">AL209/(OFFSET(AL$14,$B$1+$B$2,0))</f>
        <v>1.0949367912404111</v>
      </c>
      <c r="AS209">
        <f ca="1">AM209/(OFFSET(AM$14,$B$1+$B$2,0))</f>
        <v>1.5526430517452792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77692</v>
      </c>
      <c r="C210" s="9">
        <v>52528</v>
      </c>
      <c r="D210" s="9">
        <v>117116</v>
      </c>
      <c r="E210" s="9">
        <v>1</v>
      </c>
      <c r="F210" s="9">
        <v>1</v>
      </c>
      <c r="G210" s="9">
        <v>279</v>
      </c>
      <c r="H210" s="9">
        <v>130</v>
      </c>
      <c r="I210" s="9">
        <v>346</v>
      </c>
      <c r="J210" s="9">
        <v>0</v>
      </c>
      <c r="K210" s="9">
        <v>0</v>
      </c>
      <c r="L210" s="9"/>
      <c r="M210">
        <f t="shared" si="35"/>
        <v>3.5911033311023014E-3</v>
      </c>
      <c r="N210">
        <f t="shared" si="35"/>
        <v>2.4748705452330186E-3</v>
      </c>
      <c r="O210">
        <f t="shared" si="35"/>
        <v>2.9543358721267803E-3</v>
      </c>
      <c r="P210">
        <f t="shared" si="35"/>
        <v>0</v>
      </c>
      <c r="Q210">
        <f t="shared" si="35"/>
        <v>0</v>
      </c>
      <c r="S210">
        <f t="shared" si="37"/>
        <v>3.6040497332262282E-3</v>
      </c>
      <c r="T210">
        <f t="shared" si="37"/>
        <v>2.481011998238792E-3</v>
      </c>
      <c r="U210">
        <f t="shared" si="37"/>
        <v>2.9630920026903966E-3</v>
      </c>
      <c r="V210">
        <f t="shared" si="37"/>
        <v>0</v>
      </c>
      <c r="W210">
        <f t="shared" si="37"/>
        <v>0</v>
      </c>
      <c r="Y210">
        <f t="shared" ca="1" si="36"/>
        <v>5.2924929515298065E-3</v>
      </c>
      <c r="Z210">
        <f t="shared" ca="1" si="36"/>
        <v>2.4685867665140654E-3</v>
      </c>
      <c r="AA210">
        <f t="shared" ca="1" si="36"/>
        <v>2.5112899694389023E-3</v>
      </c>
      <c r="AB210">
        <f t="shared" ca="1" si="36"/>
        <v>0</v>
      </c>
      <c r="AC210" t="e">
        <f t="shared" ca="1" si="36"/>
        <v>#NUM!</v>
      </c>
      <c r="AE210" t="str">
        <f t="shared" si="38"/>
        <v>2023-49</v>
      </c>
      <c r="AF210">
        <f t="shared" ca="1" si="39"/>
        <v>0.58828466763943743</v>
      </c>
      <c r="AG210">
        <f t="shared" ca="1" si="39"/>
        <v>0.33318257064634382</v>
      </c>
      <c r="AH210">
        <f t="shared" ca="1" si="39"/>
        <v>0.28821602878029273</v>
      </c>
      <c r="AI210">
        <f t="shared" ca="1" si="39"/>
        <v>0.2305260952156572</v>
      </c>
      <c r="AJ210" t="e">
        <f t="shared" ca="1" si="39"/>
        <v>#NUM!</v>
      </c>
      <c r="AL210">
        <f t="shared" ca="1" si="40"/>
        <v>0.56636283244178154</v>
      </c>
      <c r="AM210">
        <f t="shared" ca="1" si="40"/>
        <v>0.48992612698337695</v>
      </c>
      <c r="AN210">
        <f t="shared" ca="1" si="40"/>
        <v>0.39186147097912771</v>
      </c>
      <c r="AO210" t="e">
        <f t="shared" ca="1" si="40"/>
        <v>#NUM!</v>
      </c>
      <c r="AQ210" t="str">
        <f t="shared" si="41"/>
        <v>2023-49</v>
      </c>
      <c r="AR210">
        <f ca="1">AL210/(OFFSET(AL$14,$B$1+$B$2,0))</f>
        <v>1.0931857460447354</v>
      </c>
      <c r="AS210">
        <f ca="1">AM210/(OFFSET(AM$14,$B$1+$B$2,0))</f>
        <v>1.5521993814103894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77413</v>
      </c>
      <c r="C211" s="9">
        <v>52398</v>
      </c>
      <c r="D211" s="9">
        <v>116770</v>
      </c>
      <c r="E211" s="9">
        <v>1</v>
      </c>
      <c r="F211" s="9">
        <v>1</v>
      </c>
      <c r="G211" s="9">
        <v>290</v>
      </c>
      <c r="H211" s="9">
        <v>153</v>
      </c>
      <c r="I211" s="9">
        <v>345</v>
      </c>
      <c r="J211" s="9">
        <v>0</v>
      </c>
      <c r="K211" s="9">
        <v>0</v>
      </c>
      <c r="L211" s="9"/>
      <c r="M211">
        <f t="shared" si="35"/>
        <v>3.7461408290597187E-3</v>
      </c>
      <c r="N211">
        <f t="shared" si="35"/>
        <v>2.9199587770525593E-3</v>
      </c>
      <c r="O211">
        <f t="shared" si="35"/>
        <v>2.9545259912648796E-3</v>
      </c>
      <c r="P211">
        <f t="shared" si="35"/>
        <v>0</v>
      </c>
      <c r="Q211">
        <f t="shared" si="35"/>
        <v>0</v>
      </c>
      <c r="S211">
        <f t="shared" si="37"/>
        <v>3.7602316001798626E-3</v>
      </c>
      <c r="T211">
        <f t="shared" si="37"/>
        <v>2.9285119982067251E-3</v>
      </c>
      <c r="U211">
        <f t="shared" si="37"/>
        <v>2.9632832506341568E-3</v>
      </c>
      <c r="V211">
        <f t="shared" si="37"/>
        <v>0</v>
      </c>
      <c r="W211">
        <f t="shared" si="37"/>
        <v>0</v>
      </c>
      <c r="Y211">
        <f t="shared" ca="1" si="36"/>
        <v>5.5370192441298377E-3</v>
      </c>
      <c r="Z211">
        <f t="shared" ca="1" si="36"/>
        <v>2.9137411329593342E-3</v>
      </c>
      <c r="AA211">
        <f t="shared" ca="1" si="36"/>
        <v>2.5084860486058644E-3</v>
      </c>
      <c r="AB211">
        <f t="shared" ca="1" si="36"/>
        <v>0</v>
      </c>
      <c r="AC211" t="e">
        <f t="shared" ca="1" si="36"/>
        <v>#NUM!</v>
      </c>
      <c r="AE211" t="str">
        <f t="shared" si="38"/>
        <v>2023-50</v>
      </c>
      <c r="AF211">
        <f t="shared" ca="1" si="39"/>
        <v>0.59382168688356729</v>
      </c>
      <c r="AG211">
        <f t="shared" ca="1" si="39"/>
        <v>0.33609631177930316</v>
      </c>
      <c r="AH211">
        <f t="shared" ca="1" si="39"/>
        <v>0.29072451482889861</v>
      </c>
      <c r="AI211">
        <f t="shared" ca="1" si="39"/>
        <v>0.2305260952156572</v>
      </c>
      <c r="AJ211" t="e">
        <f t="shared" ca="1" si="39"/>
        <v>#NUM!</v>
      </c>
      <c r="AL211">
        <f t="shared" ca="1" si="40"/>
        <v>0.56598861106465914</v>
      </c>
      <c r="AM211">
        <f t="shared" ca="1" si="40"/>
        <v>0.48958217803504034</v>
      </c>
      <c r="AN211">
        <f t="shared" ca="1" si="40"/>
        <v>0.38820760559534306</v>
      </c>
      <c r="AO211" t="e">
        <f t="shared" ca="1" si="40"/>
        <v>#NUM!</v>
      </c>
      <c r="AQ211" t="str">
        <f t="shared" si="41"/>
        <v>2023-50</v>
      </c>
      <c r="AR211">
        <f ca="1">AL211/(OFFSET(AL$14,$B$1+$B$2,0))</f>
        <v>1.0924634290918878</v>
      </c>
      <c r="AS211">
        <f ca="1">AM211/(OFFSET(AM$14,$B$1+$B$2,0))</f>
        <v>1.5511096715226311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77123</v>
      </c>
      <c r="C212" s="9">
        <v>52245</v>
      </c>
      <c r="D212" s="9">
        <v>116425</v>
      </c>
      <c r="E212" s="9">
        <v>1</v>
      </c>
      <c r="F212" s="9">
        <v>1</v>
      </c>
      <c r="G212" s="9">
        <v>298</v>
      </c>
      <c r="H212" s="9">
        <v>171</v>
      </c>
      <c r="I212" s="9">
        <v>331</v>
      </c>
      <c r="J212" s="9">
        <v>0</v>
      </c>
      <c r="K212" s="9">
        <v>0</v>
      </c>
      <c r="L212" s="9"/>
      <c r="M212">
        <f t="shared" si="35"/>
        <v>3.8639575742644866E-3</v>
      </c>
      <c r="N212">
        <f t="shared" si="35"/>
        <v>3.2730404823428081E-3</v>
      </c>
      <c r="O212">
        <f t="shared" si="35"/>
        <v>2.8430319948464676E-3</v>
      </c>
      <c r="P212">
        <f t="shared" si="35"/>
        <v>0</v>
      </c>
      <c r="Q212">
        <f t="shared" si="35"/>
        <v>0</v>
      </c>
      <c r="S212">
        <f t="shared" si="37"/>
        <v>3.8789505193443405E-3</v>
      </c>
      <c r="T212">
        <f t="shared" si="37"/>
        <v>3.2837914057263582E-3</v>
      </c>
      <c r="U212">
        <f t="shared" si="37"/>
        <v>2.851139802443147E-3</v>
      </c>
      <c r="V212">
        <f t="shared" si="37"/>
        <v>0</v>
      </c>
      <c r="W212">
        <f t="shared" si="37"/>
        <v>0</v>
      </c>
      <c r="Y212">
        <f t="shared" ca="1" si="36"/>
        <v>5.7275330365279395E-3</v>
      </c>
      <c r="Z212">
        <f t="shared" ca="1" si="36"/>
        <v>3.2671114097594877E-3</v>
      </c>
      <c r="AA212">
        <f t="shared" ca="1" si="36"/>
        <v>2.41070370146858E-3</v>
      </c>
      <c r="AB212">
        <f t="shared" ca="1" si="36"/>
        <v>0</v>
      </c>
      <c r="AC212" t="e">
        <f t="shared" ca="1" si="36"/>
        <v>#NUM!</v>
      </c>
      <c r="AE212" t="str">
        <f t="shared" si="38"/>
        <v>2023-51</v>
      </c>
      <c r="AF212">
        <f t="shared" ca="1" si="39"/>
        <v>0.59954921992009524</v>
      </c>
      <c r="AG212">
        <f t="shared" ca="1" si="39"/>
        <v>0.33936342318906265</v>
      </c>
      <c r="AH212">
        <f t="shared" ca="1" si="39"/>
        <v>0.29313521853036717</v>
      </c>
      <c r="AI212">
        <f t="shared" ca="1" si="39"/>
        <v>0.2305260952156572</v>
      </c>
      <c r="AJ212" t="e">
        <f t="shared" ca="1" si="39"/>
        <v>#NUM!</v>
      </c>
      <c r="AL212">
        <f t="shared" ca="1" si="40"/>
        <v>0.56603096445407974</v>
      </c>
      <c r="AM212">
        <f t="shared" ca="1" si="40"/>
        <v>0.48892602774036581</v>
      </c>
      <c r="AN212">
        <f t="shared" ca="1" si="40"/>
        <v>0.38449903286736076</v>
      </c>
      <c r="AO212" t="e">
        <f t="shared" ca="1" si="40"/>
        <v>#NUM!</v>
      </c>
      <c r="AQ212" t="str">
        <f t="shared" si="41"/>
        <v>2023-51</v>
      </c>
      <c r="AR212">
        <f ca="1">AL212/(OFFSET(AL$14,$B$1+$B$2,0))</f>
        <v>1.0925451790213663</v>
      </c>
      <c r="AS212">
        <f ca="1">AM212/(OFFSET(AM$14,$B$1+$B$2,0))</f>
        <v>1.5490308354993778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76825</v>
      </c>
      <c r="C213" s="9">
        <v>52074</v>
      </c>
      <c r="D213" s="9">
        <v>116094</v>
      </c>
      <c r="E213" s="9">
        <v>1</v>
      </c>
      <c r="F213" s="9">
        <v>1</v>
      </c>
      <c r="G213" s="9">
        <v>313</v>
      </c>
      <c r="H213" s="9">
        <v>152</v>
      </c>
      <c r="I213" s="9">
        <v>356</v>
      </c>
      <c r="J213" s="9">
        <v>0</v>
      </c>
      <c r="K213" s="9">
        <v>0</v>
      </c>
      <c r="L213" s="9"/>
      <c r="M213">
        <f t="shared" si="35"/>
        <v>4.0741945981125939E-3</v>
      </c>
      <c r="N213">
        <f t="shared" si="35"/>
        <v>2.9189230710143258E-3</v>
      </c>
      <c r="O213">
        <f t="shared" si="35"/>
        <v>3.066480610539735E-3</v>
      </c>
      <c r="P213">
        <f t="shared" si="35"/>
        <v>0</v>
      </c>
      <c r="Q213">
        <f t="shared" si="35"/>
        <v>0</v>
      </c>
      <c r="S213">
        <f t="shared" si="37"/>
        <v>4.0908672693112528E-3</v>
      </c>
      <c r="T213">
        <f t="shared" si="37"/>
        <v>2.9274702159846925E-3</v>
      </c>
      <c r="U213">
        <f t="shared" si="37"/>
        <v>3.0759152627817892E-3</v>
      </c>
      <c r="V213">
        <f t="shared" si="37"/>
        <v>0</v>
      </c>
      <c r="W213">
        <f t="shared" si="37"/>
        <v>0</v>
      </c>
      <c r="Y213">
        <f t="shared" ca="1" si="36"/>
        <v>6.0570432825967722E-3</v>
      </c>
      <c r="Z213">
        <f t="shared" ca="1" si="36"/>
        <v>2.9124957005784453E-3</v>
      </c>
      <c r="AA213">
        <f t="shared" ca="1" si="36"/>
        <v>2.5976850016052092E-3</v>
      </c>
      <c r="AB213">
        <f t="shared" ca="1" si="36"/>
        <v>0</v>
      </c>
      <c r="AC213" t="e">
        <f t="shared" ca="1" si="36"/>
        <v>#NUM!</v>
      </c>
      <c r="AE213" t="str">
        <f t="shared" si="38"/>
        <v>2023-52</v>
      </c>
      <c r="AF213">
        <f t="shared" ca="1" si="39"/>
        <v>0.60560626320269206</v>
      </c>
      <c r="AG213">
        <f t="shared" ca="1" si="39"/>
        <v>0.3422759188896411</v>
      </c>
      <c r="AH213">
        <f t="shared" ca="1" si="39"/>
        <v>0.2957329035319724</v>
      </c>
      <c r="AI213">
        <f t="shared" ca="1" si="39"/>
        <v>0.2305260952156572</v>
      </c>
      <c r="AJ213" t="e">
        <f t="shared" ca="1" si="39"/>
        <v>#NUM!</v>
      </c>
      <c r="AL213">
        <f t="shared" ca="1" si="40"/>
        <v>0.56517896145846791</v>
      </c>
      <c r="AM213">
        <f t="shared" ca="1" si="40"/>
        <v>0.48832537161689282</v>
      </c>
      <c r="AN213">
        <f t="shared" ca="1" si="40"/>
        <v>0.38065341992426155</v>
      </c>
      <c r="AO213" t="e">
        <f t="shared" ca="1" si="40"/>
        <v>#NUM!</v>
      </c>
      <c r="AQ213" t="str">
        <f t="shared" si="41"/>
        <v>2023-52</v>
      </c>
      <c r="AR213">
        <f ca="1">AL213/(OFFSET(AL$14,$B$1+$B$2,0))</f>
        <v>1.0909006545627702</v>
      </c>
      <c r="AS213">
        <f ca="1">AM213/(OFFSET(AM$14,$B$1+$B$2,0))</f>
        <v>1.5471278178566246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76512</v>
      </c>
      <c r="C214" s="9">
        <v>51922</v>
      </c>
      <c r="D214" s="9">
        <v>115738</v>
      </c>
      <c r="E214" s="9">
        <v>1</v>
      </c>
      <c r="F214" s="9">
        <v>1</v>
      </c>
      <c r="G214" s="9">
        <v>260</v>
      </c>
      <c r="H214" s="9">
        <v>150</v>
      </c>
      <c r="I214" s="9">
        <v>307</v>
      </c>
      <c r="J214" s="9">
        <v>0</v>
      </c>
      <c r="K214" s="9">
        <v>0</v>
      </c>
      <c r="L214" s="9"/>
      <c r="M214">
        <f t="shared" si="35"/>
        <v>3.3981597657883732E-3</v>
      </c>
      <c r="N214">
        <f t="shared" si="35"/>
        <v>2.8889488078271252E-3</v>
      </c>
      <c r="O214">
        <f t="shared" si="35"/>
        <v>2.6525428122137931E-3</v>
      </c>
      <c r="P214">
        <f t="shared" si="35"/>
        <v>0</v>
      </c>
      <c r="Q214">
        <f t="shared" si="35"/>
        <v>0</v>
      </c>
      <c r="S214">
        <f t="shared" si="37"/>
        <v>3.4097499331843025E-3</v>
      </c>
      <c r="T214">
        <f t="shared" si="37"/>
        <v>2.8973210409265308E-3</v>
      </c>
      <c r="U214">
        <f t="shared" si="37"/>
        <v>2.6595990761827397E-3</v>
      </c>
      <c r="V214">
        <f t="shared" si="37"/>
        <v>0</v>
      </c>
      <c r="W214">
        <f t="shared" si="37"/>
        <v>0</v>
      </c>
      <c r="Y214">
        <f t="shared" ca="1" si="36"/>
        <v>5.0624382973036702E-3</v>
      </c>
      <c r="Z214">
        <f t="shared" ca="1" si="36"/>
        <v>2.8823973726833188E-3</v>
      </c>
      <c r="AA214">
        <f t="shared" ca="1" si="36"/>
        <v>2.2434432661401385E-3</v>
      </c>
      <c r="AB214">
        <f t="shared" ca="1" si="36"/>
        <v>0</v>
      </c>
      <c r="AC214" t="e">
        <f t="shared" ca="1" si="36"/>
        <v>#NUM!</v>
      </c>
      <c r="AE214" t="str">
        <f t="shared" si="38"/>
        <v>2024-01</v>
      </c>
      <c r="AF214">
        <f t="shared" ca="1" si="39"/>
        <v>0.61066870149999575</v>
      </c>
      <c r="AG214">
        <f t="shared" ca="1" si="39"/>
        <v>0.3451583162623244</v>
      </c>
      <c r="AH214">
        <f t="shared" ca="1" si="39"/>
        <v>0.29797634679811252</v>
      </c>
      <c r="AI214">
        <f t="shared" ca="1" si="39"/>
        <v>0.2305260952156572</v>
      </c>
      <c r="AJ214" t="e">
        <f t="shared" ca="1" si="39"/>
        <v>#NUM!</v>
      </c>
      <c r="AL214">
        <f t="shared" ca="1" si="40"/>
        <v>0.56521370002180604</v>
      </c>
      <c r="AM214">
        <f t="shared" ca="1" si="40"/>
        <v>0.48795090704041033</v>
      </c>
      <c r="AN214">
        <f t="shared" ca="1" si="40"/>
        <v>0.37749780633821922</v>
      </c>
      <c r="AO214" t="e">
        <f t="shared" ca="1" si="40"/>
        <v>#NUM!</v>
      </c>
      <c r="AQ214" t="str">
        <f t="shared" si="41"/>
        <v>2024-01</v>
      </c>
      <c r="AR214">
        <f ca="1">AL214/(OFFSET(AL$14,$B$1+$B$2,0))</f>
        <v>1.0909677064597239</v>
      </c>
      <c r="AS214">
        <f ca="1">AM214/(OFFSET(AM$14,$B$1+$B$2,0))</f>
        <v>1.5459414273949541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76252</v>
      </c>
      <c r="C215" s="9">
        <v>51772</v>
      </c>
      <c r="D215" s="9">
        <v>115431</v>
      </c>
      <c r="E215" s="9">
        <v>1</v>
      </c>
      <c r="F215" s="9">
        <v>1</v>
      </c>
      <c r="G215" s="9">
        <v>215</v>
      </c>
      <c r="H215" s="9">
        <v>152</v>
      </c>
      <c r="I215" s="9">
        <v>296</v>
      </c>
      <c r="J215" s="9">
        <v>0</v>
      </c>
      <c r="K215" s="9">
        <v>0</v>
      </c>
      <c r="L215" s="9"/>
      <c r="M215">
        <f t="shared" si="35"/>
        <v>2.8195981744741122E-3</v>
      </c>
      <c r="N215">
        <f t="shared" si="35"/>
        <v>2.9359499343274355E-3</v>
      </c>
      <c r="O215">
        <f t="shared" si="35"/>
        <v>2.5643024837348721E-3</v>
      </c>
      <c r="P215">
        <f t="shared" si="35"/>
        <v>0</v>
      </c>
      <c r="Q215">
        <f t="shared" si="35"/>
        <v>0</v>
      </c>
      <c r="S215">
        <f t="shared" si="37"/>
        <v>2.8275726718140094E-3</v>
      </c>
      <c r="T215">
        <f t="shared" si="37"/>
        <v>2.9445972458011175E-3</v>
      </c>
      <c r="U215">
        <f t="shared" si="37"/>
        <v>2.5708964522909851E-3</v>
      </c>
      <c r="V215">
        <f t="shared" si="37"/>
        <v>0</v>
      </c>
      <c r="W215">
        <f t="shared" si="37"/>
        <v>0</v>
      </c>
      <c r="Y215">
        <f t="shared" ca="1" si="36"/>
        <v>4.2096201937438784E-3</v>
      </c>
      <c r="Z215">
        <f t="shared" ca="1" si="36"/>
        <v>2.9293250108517097E-3</v>
      </c>
      <c r="AA215">
        <f t="shared" ca="1" si="36"/>
        <v>2.1660590941870307E-3</v>
      </c>
      <c r="AB215">
        <f t="shared" ca="1" si="36"/>
        <v>0</v>
      </c>
      <c r="AC215" t="e">
        <f t="shared" ca="1" si="36"/>
        <v>#NUM!</v>
      </c>
      <c r="AE215" t="str">
        <f t="shared" si="38"/>
        <v>2024-02</v>
      </c>
      <c r="AF215">
        <f t="shared" ca="1" si="39"/>
        <v>0.61487832169373957</v>
      </c>
      <c r="AG215">
        <f t="shared" ca="1" si="39"/>
        <v>0.3480876412731761</v>
      </c>
      <c r="AH215">
        <f t="shared" ca="1" si="39"/>
        <v>0.30014240589229957</v>
      </c>
      <c r="AI215">
        <f t="shared" ca="1" si="39"/>
        <v>0.2305260952156572</v>
      </c>
      <c r="AJ215" t="e">
        <f t="shared" ca="1" si="39"/>
        <v>#NUM!</v>
      </c>
      <c r="AL215">
        <f t="shared" ca="1" si="40"/>
        <v>0.56610816968524158</v>
      </c>
      <c r="AM215">
        <f t="shared" ca="1" si="40"/>
        <v>0.48813300990272251</v>
      </c>
      <c r="AN215">
        <f t="shared" ca="1" si="40"/>
        <v>0.37491335615907162</v>
      </c>
      <c r="AO215" t="e">
        <f t="shared" ca="1" si="40"/>
        <v>#NUM!</v>
      </c>
      <c r="AQ215" t="str">
        <f t="shared" si="41"/>
        <v>2024-02</v>
      </c>
      <c r="AR215">
        <f ca="1">AL215/(OFFSET(AL$14,$B$1+$B$2,0))</f>
        <v>1.0926941994962134</v>
      </c>
      <c r="AS215">
        <f ca="1">AM215/(OFFSET(AM$14,$B$1+$B$2,0))</f>
        <v>1.5465183714170547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76037</v>
      </c>
      <c r="C216" s="9">
        <v>51620</v>
      </c>
      <c r="D216" s="9">
        <v>115135</v>
      </c>
      <c r="E216" s="9">
        <v>1</v>
      </c>
      <c r="F216" s="9">
        <v>1</v>
      </c>
      <c r="G216" s="9">
        <v>271</v>
      </c>
      <c r="H216" s="9">
        <v>142</v>
      </c>
      <c r="I216" s="9">
        <v>281</v>
      </c>
      <c r="J216" s="9">
        <v>0</v>
      </c>
      <c r="K216" s="9">
        <v>0</v>
      </c>
      <c r="L216" s="9"/>
      <c r="M216">
        <f t="shared" si="35"/>
        <v>3.5640543419650961E-3</v>
      </c>
      <c r="N216">
        <f t="shared" si="35"/>
        <v>2.7508717551336689E-3</v>
      </c>
      <c r="O216">
        <f t="shared" si="35"/>
        <v>2.4406131932079734E-3</v>
      </c>
      <c r="P216">
        <f t="shared" si="35"/>
        <v>0</v>
      </c>
      <c r="Q216">
        <f t="shared" si="35"/>
        <v>0</v>
      </c>
      <c r="S216">
        <f t="shared" si="37"/>
        <v>3.5768060729187696E-3</v>
      </c>
      <c r="T216">
        <f t="shared" si="37"/>
        <v>2.7584616737467414E-3</v>
      </c>
      <c r="U216">
        <f t="shared" si="37"/>
        <v>2.4465855796666114E-3</v>
      </c>
      <c r="V216">
        <f t="shared" si="37"/>
        <v>0</v>
      </c>
      <c r="W216">
        <f t="shared" si="37"/>
        <v>0</v>
      </c>
      <c r="Y216">
        <f t="shared" ca="1" si="36"/>
        <v>5.3396950822733481E-3</v>
      </c>
      <c r="Z216">
        <f t="shared" ca="1" si="36"/>
        <v>2.7440564263170476E-3</v>
      </c>
      <c r="AA216">
        <f t="shared" ca="1" si="36"/>
        <v>2.0588889631641843E-3</v>
      </c>
      <c r="AB216">
        <f t="shared" ca="1" si="36"/>
        <v>0</v>
      </c>
      <c r="AC216" t="e">
        <f t="shared" ca="1" si="36"/>
        <v>#NUM!</v>
      </c>
      <c r="AE216" t="str">
        <f t="shared" si="38"/>
        <v>2024-03</v>
      </c>
      <c r="AF216">
        <f t="shared" ca="1" si="39"/>
        <v>0.62021801677601296</v>
      </c>
      <c r="AG216">
        <f t="shared" ca="1" si="39"/>
        <v>0.35083169769949313</v>
      </c>
      <c r="AH216">
        <f t="shared" ca="1" si="39"/>
        <v>0.30220129485546376</v>
      </c>
      <c r="AI216">
        <f t="shared" ca="1" si="39"/>
        <v>0.2305260952156572</v>
      </c>
      <c r="AJ216" t="e">
        <f t="shared" ca="1" si="39"/>
        <v>#NUM!</v>
      </c>
      <c r="AL216">
        <f t="shared" ca="1" si="40"/>
        <v>0.56565866874227444</v>
      </c>
      <c r="AM216">
        <f t="shared" ca="1" si="40"/>
        <v>0.48725010670659297</v>
      </c>
      <c r="AN216">
        <f t="shared" ca="1" si="40"/>
        <v>0.37168558310183686</v>
      </c>
      <c r="AO216" t="e">
        <f t="shared" ca="1" si="40"/>
        <v>#NUM!</v>
      </c>
      <c r="AQ216" t="str">
        <f t="shared" si="41"/>
        <v>2024-03</v>
      </c>
      <c r="AR216">
        <f ca="1">AL216/(OFFSET(AL$14,$B$1+$B$2,0))</f>
        <v>1.0918265789612167</v>
      </c>
      <c r="AS216">
        <f ca="1">AM216/(OFFSET(AM$14,$B$1+$B$2,0))</f>
        <v>1.5437211297118292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75766</v>
      </c>
      <c r="C217" s="9">
        <v>51478</v>
      </c>
      <c r="D217" s="9">
        <v>114854</v>
      </c>
      <c r="E217" s="9">
        <v>1</v>
      </c>
      <c r="F217" s="9">
        <v>1</v>
      </c>
      <c r="G217" s="9">
        <v>238</v>
      </c>
      <c r="H217" s="9">
        <v>134</v>
      </c>
      <c r="I217" s="9">
        <v>310</v>
      </c>
      <c r="J217" s="9">
        <v>0</v>
      </c>
      <c r="K217" s="9">
        <v>0</v>
      </c>
      <c r="L217" s="9"/>
      <c r="M217">
        <f t="shared" si="35"/>
        <v>3.1412506929229468E-3</v>
      </c>
      <c r="N217">
        <f t="shared" si="35"/>
        <v>2.6030537316912078E-3</v>
      </c>
      <c r="O217">
        <f t="shared" si="35"/>
        <v>2.6990788305152631E-3</v>
      </c>
      <c r="P217">
        <f t="shared" si="35"/>
        <v>0</v>
      </c>
      <c r="Q217">
        <f t="shared" si="35"/>
        <v>0</v>
      </c>
      <c r="S217">
        <f t="shared" si="37"/>
        <v>3.1511518501769662E-3</v>
      </c>
      <c r="T217">
        <f t="shared" si="37"/>
        <v>2.6098487858294832E-3</v>
      </c>
      <c r="U217">
        <f t="shared" si="37"/>
        <v>2.7063852250380593E-3</v>
      </c>
      <c r="V217">
        <f t="shared" si="37"/>
        <v>0</v>
      </c>
      <c r="W217">
        <f t="shared" si="37"/>
        <v>0</v>
      </c>
      <c r="Y217">
        <f t="shared" ca="1" si="36"/>
        <v>4.7171786088766338E-3</v>
      </c>
      <c r="Z217">
        <f t="shared" ca="1" si="36"/>
        <v>2.5961265205276898E-3</v>
      </c>
      <c r="AA217">
        <f t="shared" ca="1" si="36"/>
        <v>2.2748298888446974E-3</v>
      </c>
      <c r="AB217">
        <f t="shared" ca="1" si="36"/>
        <v>0</v>
      </c>
      <c r="AC217" t="e">
        <f t="shared" ca="1" si="36"/>
        <v>#NUM!</v>
      </c>
      <c r="AE217" t="str">
        <f t="shared" si="38"/>
        <v>2024-04</v>
      </c>
      <c r="AF217">
        <f t="shared" ca="1" si="39"/>
        <v>0.62493519538488962</v>
      </c>
      <c r="AG217">
        <f t="shared" ca="1" si="39"/>
        <v>0.35342782422002084</v>
      </c>
      <c r="AH217">
        <f t="shared" ca="1" si="39"/>
        <v>0.30447612474430846</v>
      </c>
      <c r="AI217">
        <f t="shared" ca="1" si="39"/>
        <v>0.2305260952156572</v>
      </c>
      <c r="AJ217" t="e">
        <f t="shared" ca="1" si="39"/>
        <v>#NUM!</v>
      </c>
      <c r="AL217">
        <f t="shared" ca="1" si="40"/>
        <v>0.56554315844277125</v>
      </c>
      <c r="AM217">
        <f t="shared" ca="1" si="40"/>
        <v>0.48721231736161941</v>
      </c>
      <c r="AN217">
        <f t="shared" ca="1" si="40"/>
        <v>0.36888000054738335</v>
      </c>
      <c r="AO217" t="e">
        <f t="shared" ca="1" si="40"/>
        <v>#NUM!</v>
      </c>
      <c r="AQ217" t="str">
        <f t="shared" si="41"/>
        <v>2024-04</v>
      </c>
      <c r="AR217">
        <f ca="1">AL217/(OFFSET(AL$14,$B$1+$B$2,0))</f>
        <v>1.0916036225705337</v>
      </c>
      <c r="AS217">
        <f ca="1">AM217/(OFFSET(AM$14,$B$1+$B$2,0))</f>
        <v>1.5436014043192419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75528</v>
      </c>
      <c r="C218" s="9">
        <v>51344</v>
      </c>
      <c r="D218" s="9">
        <v>114544</v>
      </c>
      <c r="E218" s="9">
        <v>1</v>
      </c>
      <c r="F218" s="9">
        <v>1</v>
      </c>
      <c r="G218" s="9">
        <v>267</v>
      </c>
      <c r="H218" s="9">
        <v>159</v>
      </c>
      <c r="I218" s="9">
        <v>301</v>
      </c>
      <c r="J218" s="9">
        <v>0</v>
      </c>
      <c r="K218" s="9">
        <v>0</v>
      </c>
      <c r="L218" s="9"/>
      <c r="M218">
        <f t="shared" si="35"/>
        <v>3.5351128058468385E-3</v>
      </c>
      <c r="N218">
        <f t="shared" si="35"/>
        <v>3.096759114989093E-3</v>
      </c>
      <c r="O218">
        <f t="shared" si="35"/>
        <v>2.6278111468082135E-3</v>
      </c>
      <c r="P218">
        <f t="shared" si="35"/>
        <v>0</v>
      </c>
      <c r="Q218">
        <f t="shared" si="35"/>
        <v>0</v>
      </c>
      <c r="S218">
        <f t="shared" si="37"/>
        <v>3.5476578843716242E-3</v>
      </c>
      <c r="T218">
        <f t="shared" si="37"/>
        <v>3.106381319864039E-3</v>
      </c>
      <c r="U218">
        <f t="shared" si="37"/>
        <v>2.6347362562637827E-3</v>
      </c>
      <c r="V218">
        <f t="shared" si="37"/>
        <v>0</v>
      </c>
      <c r="W218">
        <f t="shared" si="37"/>
        <v>0</v>
      </c>
      <c r="Y218">
        <f t="shared" ca="1" si="36"/>
        <v>5.3253314810513888E-3</v>
      </c>
      <c r="Z218">
        <f t="shared" ca="1" si="36"/>
        <v>3.0899375332472698E-3</v>
      </c>
      <c r="AA218">
        <f t="shared" ca="1" si="36"/>
        <v>2.2119905015010044E-3</v>
      </c>
      <c r="AB218">
        <f t="shared" ca="1" si="36"/>
        <v>0</v>
      </c>
      <c r="AC218" t="e">
        <f t="shared" ca="1" si="36"/>
        <v>#NUM!</v>
      </c>
      <c r="AE218" t="str">
        <f t="shared" si="38"/>
        <v>2024-05</v>
      </c>
      <c r="AF218">
        <f t="shared" ca="1" si="39"/>
        <v>0.63026052686594103</v>
      </c>
      <c r="AG218">
        <f t="shared" ca="1" si="39"/>
        <v>0.3565177617532681</v>
      </c>
      <c r="AH218">
        <f t="shared" ca="1" si="39"/>
        <v>0.30668811524580947</v>
      </c>
      <c r="AI218">
        <f t="shared" ca="1" si="39"/>
        <v>0.2305260952156572</v>
      </c>
      <c r="AJ218" t="e">
        <f t="shared" ca="1" si="39"/>
        <v>#NUM!</v>
      </c>
      <c r="AL218">
        <f t="shared" ca="1" si="40"/>
        <v>0.5656672860762878</v>
      </c>
      <c r="AM218">
        <f t="shared" ca="1" si="40"/>
        <v>0.48660530395400009</v>
      </c>
      <c r="AN218">
        <f t="shared" ca="1" si="40"/>
        <v>0.36576318108002193</v>
      </c>
      <c r="AO218" t="e">
        <f t="shared" ca="1" si="40"/>
        <v>#NUM!</v>
      </c>
      <c r="AQ218" t="str">
        <f t="shared" si="41"/>
        <v>2024-05</v>
      </c>
      <c r="AR218">
        <f ca="1">AL218/(OFFSET(AL$14,$B$1+$B$2,0))</f>
        <v>1.0918432120207551</v>
      </c>
      <c r="AS218">
        <f ca="1">AM218/(OFFSET(AM$14,$B$1+$B$2,0))</f>
        <v>1.5416782453286897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75261</v>
      </c>
      <c r="C219" s="9">
        <v>51185</v>
      </c>
      <c r="D219" s="9">
        <v>114243</v>
      </c>
      <c r="E219" s="9">
        <v>1</v>
      </c>
      <c r="F219" s="9">
        <v>1</v>
      </c>
      <c r="G219" s="9">
        <v>273</v>
      </c>
      <c r="H219" s="9">
        <v>141</v>
      </c>
      <c r="I219" s="9">
        <v>336</v>
      </c>
      <c r="J219" s="9">
        <v>0</v>
      </c>
      <c r="K219" s="9">
        <v>0</v>
      </c>
      <c r="L219" s="9"/>
      <c r="M219">
        <f t="shared" si="35"/>
        <v>3.6273767289831385E-3</v>
      </c>
      <c r="N219">
        <f t="shared" si="35"/>
        <v>2.7547132949106183E-3</v>
      </c>
      <c r="O219">
        <f t="shared" si="35"/>
        <v>2.9410992358393949E-3</v>
      </c>
      <c r="P219">
        <f t="shared" si="35"/>
        <v>0</v>
      </c>
      <c r="Q219">
        <f t="shared" si="35"/>
        <v>0</v>
      </c>
      <c r="S219">
        <f t="shared" si="37"/>
        <v>3.6405865141820666E-3</v>
      </c>
      <c r="T219">
        <f t="shared" si="37"/>
        <v>2.7623244584596691E-3</v>
      </c>
      <c r="U219">
        <f t="shared" si="37"/>
        <v>2.9497769551750062E-3</v>
      </c>
      <c r="V219">
        <f t="shared" si="37"/>
        <v>0</v>
      </c>
      <c r="W219">
        <f t="shared" si="37"/>
        <v>0</v>
      </c>
      <c r="Y219">
        <f t="shared" ca="1" si="36"/>
        <v>5.479843995802103E-3</v>
      </c>
      <c r="Z219">
        <f t="shared" ca="1" si="36"/>
        <v>2.7476034172674558E-3</v>
      </c>
      <c r="AA219">
        <f t="shared" ca="1" si="36"/>
        <v>2.4735579332637414E-3</v>
      </c>
      <c r="AB219">
        <f t="shared" ca="1" si="36"/>
        <v>0</v>
      </c>
      <c r="AC219" t="e">
        <f t="shared" ca="1" si="36"/>
        <v>#NUM!</v>
      </c>
      <c r="AE219" t="str">
        <f t="shared" si="38"/>
        <v>2024-06</v>
      </c>
      <c r="AF219">
        <f t="shared" ca="1" si="39"/>
        <v>0.63574037086174318</v>
      </c>
      <c r="AG219">
        <f t="shared" ca="1" si="39"/>
        <v>0.35926536517053553</v>
      </c>
      <c r="AH219">
        <f t="shared" ca="1" si="39"/>
        <v>0.30916167317907323</v>
      </c>
      <c r="AI219">
        <f t="shared" ca="1" si="39"/>
        <v>0.2305260952156572</v>
      </c>
      <c r="AJ219" t="e">
        <f t="shared" ca="1" si="39"/>
        <v>#NUM!</v>
      </c>
      <c r="AL219">
        <f t="shared" ca="1" si="40"/>
        <v>0.56511334128986168</v>
      </c>
      <c r="AM219">
        <f t="shared" ca="1" si="40"/>
        <v>0.48630177875915914</v>
      </c>
      <c r="AN219">
        <f t="shared" ca="1" si="40"/>
        <v>0.36261043938924331</v>
      </c>
      <c r="AO219" t="e">
        <f t="shared" ca="1" si="40"/>
        <v>#NUM!</v>
      </c>
      <c r="AQ219" t="str">
        <f t="shared" si="41"/>
        <v>2024-06</v>
      </c>
      <c r="AR219">
        <f ca="1">AL219/(OFFSET(AL$14,$B$1+$B$2,0))</f>
        <v>1.0907739954162579</v>
      </c>
      <c r="AS219">
        <f ca="1">AM219/(OFFSET(AM$14,$B$1+$B$2,0))</f>
        <v>1.540716607249546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74988</v>
      </c>
      <c r="C220" s="9">
        <v>51044</v>
      </c>
      <c r="D220" s="9">
        <v>113907</v>
      </c>
      <c r="E220" s="9">
        <v>1</v>
      </c>
      <c r="F220" s="9">
        <v>1</v>
      </c>
      <c r="G220" s="9">
        <v>250</v>
      </c>
      <c r="H220" s="9">
        <v>132</v>
      </c>
      <c r="I220" s="9">
        <v>324</v>
      </c>
      <c r="J220" s="9">
        <v>0</v>
      </c>
      <c r="K220" s="9">
        <v>0</v>
      </c>
      <c r="L220" s="9"/>
      <c r="M220">
        <f t="shared" si="35"/>
        <v>3.3338667520136553E-3</v>
      </c>
      <c r="N220">
        <f t="shared" si="35"/>
        <v>2.5860042316432881E-3</v>
      </c>
      <c r="O220">
        <f t="shared" si="35"/>
        <v>2.844425715715452E-3</v>
      </c>
      <c r="P220">
        <f t="shared" si="35"/>
        <v>0</v>
      </c>
      <c r="Q220">
        <f t="shared" si="35"/>
        <v>0</v>
      </c>
      <c r="S220">
        <f t="shared" si="37"/>
        <v>3.3450217173013243E-3</v>
      </c>
      <c r="T220">
        <f t="shared" si="37"/>
        <v>2.5927104404387187E-3</v>
      </c>
      <c r="U220">
        <f t="shared" si="37"/>
        <v>2.8525414868315903E-3</v>
      </c>
      <c r="V220">
        <f t="shared" si="37"/>
        <v>0</v>
      </c>
      <c r="W220">
        <f t="shared" si="37"/>
        <v>0</v>
      </c>
      <c r="Y220">
        <f t="shared" ca="1" si="36"/>
        <v>5.0487946350772587E-3</v>
      </c>
      <c r="Z220">
        <f t="shared" ca="1" si="36"/>
        <v>2.5788008268347977E-3</v>
      </c>
      <c r="AA220">
        <f t="shared" ca="1" si="36"/>
        <v>2.3891954307145536E-3</v>
      </c>
      <c r="AB220">
        <f t="shared" ca="1" si="36"/>
        <v>0</v>
      </c>
      <c r="AC220" t="e">
        <f t="shared" ca="1" si="36"/>
        <v>#NUM!</v>
      </c>
      <c r="AE220" t="str">
        <f t="shared" si="38"/>
        <v>2024-07</v>
      </c>
      <c r="AF220">
        <f t="shared" ca="1" si="39"/>
        <v>0.64078916549682041</v>
      </c>
      <c r="AG220">
        <f t="shared" ca="1" si="39"/>
        <v>0.36184416599737035</v>
      </c>
      <c r="AH220">
        <f t="shared" ca="1" si="39"/>
        <v>0.31155086860978776</v>
      </c>
      <c r="AI220">
        <f t="shared" ca="1" si="39"/>
        <v>0.2305260952156572</v>
      </c>
      <c r="AJ220" t="e">
        <f t="shared" ca="1" si="39"/>
        <v>#NUM!</v>
      </c>
      <c r="AL220">
        <f t="shared" ca="1" si="40"/>
        <v>0.56468521236126579</v>
      </c>
      <c r="AM220">
        <f t="shared" ca="1" si="40"/>
        <v>0.48619871462438713</v>
      </c>
      <c r="AN220">
        <f t="shared" ca="1" si="40"/>
        <v>0.35975342223042167</v>
      </c>
      <c r="AO220" t="e">
        <f t="shared" ca="1" si="40"/>
        <v>#NUM!</v>
      </c>
      <c r="AQ220" t="str">
        <f t="shared" si="41"/>
        <v>2024-07</v>
      </c>
      <c r="AR220">
        <f ca="1">AL220/(OFFSET(AL$14,$B$1+$B$2,0))</f>
        <v>1.0899476268493222</v>
      </c>
      <c r="AS220">
        <f ca="1">AM220/(OFFSET(AM$14,$B$1+$B$2,0))</f>
        <v>1.5403900762126657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74738</v>
      </c>
      <c r="C221" s="9">
        <v>50912</v>
      </c>
      <c r="D221" s="9">
        <v>113583</v>
      </c>
      <c r="E221" s="9">
        <v>1</v>
      </c>
      <c r="F221" s="9">
        <v>1</v>
      </c>
      <c r="G221" s="9">
        <v>253</v>
      </c>
      <c r="H221" s="9">
        <v>140</v>
      </c>
      <c r="I221" s="9">
        <v>280</v>
      </c>
      <c r="J221" s="9">
        <v>0</v>
      </c>
      <c r="K221" s="9">
        <v>0</v>
      </c>
      <c r="L221" s="9"/>
      <c r="M221">
        <f t="shared" si="35"/>
        <v>3.3851588214830475E-3</v>
      </c>
      <c r="N221">
        <f t="shared" si="35"/>
        <v>2.7498428661219361E-3</v>
      </c>
      <c r="O221">
        <f t="shared" si="35"/>
        <v>2.4651576380268175E-3</v>
      </c>
      <c r="P221">
        <f t="shared" si="35"/>
        <v>0</v>
      </c>
      <c r="Q221">
        <f t="shared" si="35"/>
        <v>0</v>
      </c>
      <c r="S221">
        <f t="shared" si="37"/>
        <v>3.3966603107300022E-3</v>
      </c>
      <c r="T221">
        <f t="shared" si="37"/>
        <v>2.7574270997079418E-3</v>
      </c>
      <c r="U221">
        <f t="shared" si="37"/>
        <v>2.4712509156733921E-3</v>
      </c>
      <c r="V221">
        <f t="shared" si="37"/>
        <v>0</v>
      </c>
      <c r="W221">
        <f t="shared" si="37"/>
        <v>0</v>
      </c>
      <c r="Y221">
        <f t="shared" ca="1" si="36"/>
        <v>5.1408248278447116E-3</v>
      </c>
      <c r="Z221">
        <f t="shared" ca="1" si="36"/>
        <v>2.7425354436635286E-3</v>
      </c>
      <c r="AA221">
        <f t="shared" ca="1" si="36"/>
        <v>2.0673944561186279E-3</v>
      </c>
      <c r="AB221">
        <f t="shared" ca="1" si="36"/>
        <v>0</v>
      </c>
      <c r="AC221" t="e">
        <f t="shared" ca="1" si="36"/>
        <v>#NUM!</v>
      </c>
      <c r="AE221" t="str">
        <f t="shared" si="38"/>
        <v>2024-08</v>
      </c>
      <c r="AF221">
        <f t="shared" ca="1" si="39"/>
        <v>0.64592999032466514</v>
      </c>
      <c r="AG221">
        <f t="shared" ca="1" si="39"/>
        <v>0.36458670144103389</v>
      </c>
      <c r="AH221">
        <f t="shared" ca="1" si="39"/>
        <v>0.3136182630659064</v>
      </c>
      <c r="AI221">
        <f t="shared" ca="1" si="39"/>
        <v>0.2305260952156572</v>
      </c>
      <c r="AJ221" t="e">
        <f t="shared" ca="1" si="39"/>
        <v>#NUM!</v>
      </c>
      <c r="AL221">
        <f t="shared" ca="1" si="40"/>
        <v>0.56443686916871738</v>
      </c>
      <c r="AM221">
        <f t="shared" ca="1" si="40"/>
        <v>0.48552980626936332</v>
      </c>
      <c r="AN221">
        <f t="shared" ca="1" si="40"/>
        <v>0.35689021824143419</v>
      </c>
      <c r="AO221" t="e">
        <f t="shared" ca="1" si="40"/>
        <v>#NUM!</v>
      </c>
      <c r="AQ221" t="str">
        <f t="shared" si="41"/>
        <v>2024-08</v>
      </c>
      <c r="AR221">
        <f ca="1">AL221/(OFFSET(AL$14,$B$1+$B$2,0))</f>
        <v>1.0894682782362597</v>
      </c>
      <c r="AS221">
        <f ca="1">AM221/(OFFSET(AM$14,$B$1+$B$2,0))</f>
        <v>1.538270819700911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74485</v>
      </c>
      <c r="C222" s="9">
        <v>50772</v>
      </c>
      <c r="D222" s="9">
        <v>113303</v>
      </c>
      <c r="E222" s="9">
        <v>1</v>
      </c>
      <c r="F222" s="9">
        <v>1</v>
      </c>
      <c r="G222" s="9">
        <v>224</v>
      </c>
      <c r="H222" s="9">
        <v>137</v>
      </c>
      <c r="I222" s="9">
        <v>281</v>
      </c>
      <c r="J222" s="9">
        <v>0</v>
      </c>
      <c r="K222" s="9">
        <v>0</v>
      </c>
      <c r="L222" s="9"/>
      <c r="M222">
        <f t="shared" si="35"/>
        <v>3.0073169094448548E-3</v>
      </c>
      <c r="N222">
        <f t="shared" si="35"/>
        <v>2.6983376664303158E-3</v>
      </c>
      <c r="O222">
        <f t="shared" si="35"/>
        <v>2.4800755496324016E-3</v>
      </c>
      <c r="P222">
        <f t="shared" si="35"/>
        <v>0</v>
      </c>
      <c r="Q222">
        <f t="shared" si="35"/>
        <v>0</v>
      </c>
      <c r="S222">
        <f t="shared" si="37"/>
        <v>3.0163904315955443E-3</v>
      </c>
      <c r="T222">
        <f t="shared" si="37"/>
        <v>2.7056400429655851E-3</v>
      </c>
      <c r="U222">
        <f t="shared" si="37"/>
        <v>2.4862428973814873E-3</v>
      </c>
      <c r="V222">
        <f t="shared" si="37"/>
        <v>0</v>
      </c>
      <c r="W222">
        <f t="shared" si="37"/>
        <v>0</v>
      </c>
      <c r="Y222">
        <f t="shared" ca="1" si="36"/>
        <v>4.5778353516829299E-3</v>
      </c>
      <c r="Z222">
        <f t="shared" ca="1" si="36"/>
        <v>2.6909315615770697E-3</v>
      </c>
      <c r="AA222">
        <f t="shared" ca="1" si="36"/>
        <v>2.0774800291652354E-3</v>
      </c>
      <c r="AB222">
        <f t="shared" ca="1" si="36"/>
        <v>0</v>
      </c>
      <c r="AC222" t="e">
        <f t="shared" ca="1" si="36"/>
        <v>#NUM!</v>
      </c>
      <c r="AE222" t="str">
        <f t="shared" si="38"/>
        <v>2024-09</v>
      </c>
      <c r="AF222">
        <f t="shared" ca="1" si="39"/>
        <v>0.65050782567634802</v>
      </c>
      <c r="AG222">
        <f t="shared" ca="1" si="39"/>
        <v>0.36727763300261096</v>
      </c>
      <c r="AH222">
        <f t="shared" ca="1" si="39"/>
        <v>0.31569574309507165</v>
      </c>
      <c r="AI222">
        <f t="shared" ca="1" si="39"/>
        <v>0.2305260952156572</v>
      </c>
      <c r="AJ222" t="e">
        <f t="shared" ca="1" si="39"/>
        <v>#NUM!</v>
      </c>
      <c r="AL222">
        <f t="shared" ca="1" si="40"/>
        <v>0.56460140601805042</v>
      </c>
      <c r="AM222">
        <f t="shared" ca="1" si="40"/>
        <v>0.48530660298642142</v>
      </c>
      <c r="AN222">
        <f t="shared" ca="1" si="40"/>
        <v>0.35437866558480507</v>
      </c>
      <c r="AO222" t="e">
        <f t="shared" ca="1" si="40"/>
        <v>#NUM!</v>
      </c>
      <c r="AQ222" t="str">
        <f t="shared" si="41"/>
        <v>2024-09</v>
      </c>
      <c r="AR222">
        <f ca="1">AL222/(OFFSET(AL$14,$B$1+$B$2,0))</f>
        <v>1.0897858649988206</v>
      </c>
      <c r="AS222">
        <f ca="1">AM222/(OFFSET(AM$14,$B$1+$B$2,0))</f>
        <v>1.5375636600320761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74261</v>
      </c>
      <c r="C223" s="9">
        <v>50635</v>
      </c>
      <c r="D223" s="9">
        <v>113022</v>
      </c>
      <c r="E223" s="9">
        <v>1</v>
      </c>
      <c r="F223" s="9">
        <v>1</v>
      </c>
      <c r="G223" s="9">
        <v>218</v>
      </c>
      <c r="H223" s="9">
        <v>123</v>
      </c>
      <c r="I223" s="9">
        <v>249</v>
      </c>
      <c r="J223" s="9">
        <v>0</v>
      </c>
      <c r="K223" s="9">
        <v>0</v>
      </c>
      <c r="L223" s="9"/>
      <c r="M223">
        <f t="shared" si="35"/>
        <v>2.9355920335034542E-3</v>
      </c>
      <c r="N223">
        <f t="shared" si="35"/>
        <v>2.4291497975708503E-3</v>
      </c>
      <c r="O223">
        <f t="shared" si="35"/>
        <v>2.2031108987630725E-3</v>
      </c>
      <c r="P223">
        <f t="shared" si="35"/>
        <v>0</v>
      </c>
      <c r="Q223">
        <f t="shared" si="35"/>
        <v>0</v>
      </c>
      <c r="S223">
        <f t="shared" si="37"/>
        <v>2.9442372334768123E-3</v>
      </c>
      <c r="T223">
        <f t="shared" si="37"/>
        <v>2.4350661383008764E-3</v>
      </c>
      <c r="U223">
        <f t="shared" si="37"/>
        <v>2.2079762102590402E-3</v>
      </c>
      <c r="V223">
        <f t="shared" si="37"/>
        <v>0</v>
      </c>
      <c r="W223">
        <f t="shared" si="37"/>
        <v>0</v>
      </c>
      <c r="Y223">
        <f t="shared" ca="1" si="36"/>
        <v>4.4806120219754737E-3</v>
      </c>
      <c r="Z223">
        <f t="shared" ca="1" si="36"/>
        <v>2.4217417082398364E-3</v>
      </c>
      <c r="AA223">
        <f t="shared" ca="1" si="36"/>
        <v>1.8427842425023429E-3</v>
      </c>
      <c r="AB223">
        <f t="shared" ca="1" si="36"/>
        <v>0</v>
      </c>
      <c r="AC223" t="e">
        <f t="shared" ca="1" si="36"/>
        <v>#NUM!</v>
      </c>
      <c r="AE223" t="str">
        <f t="shared" si="38"/>
        <v>2024-10</v>
      </c>
      <c r="AF223">
        <f t="shared" ca="1" si="39"/>
        <v>0.65498843769832349</v>
      </c>
      <c r="AG223">
        <f t="shared" ca="1" si="39"/>
        <v>0.36969937471085079</v>
      </c>
      <c r="AH223">
        <f t="shared" ca="1" si="39"/>
        <v>0.31753852733757398</v>
      </c>
      <c r="AI223">
        <f t="shared" ca="1" si="39"/>
        <v>0.2305260952156572</v>
      </c>
      <c r="AJ223" t="e">
        <f t="shared" ca="1" si="39"/>
        <v>#NUM!</v>
      </c>
      <c r="AL223">
        <f t="shared" ca="1" si="40"/>
        <v>0.56443648991728923</v>
      </c>
      <c r="AM223">
        <f t="shared" ca="1" si="40"/>
        <v>0.48480020266224427</v>
      </c>
      <c r="AN223">
        <f t="shared" ca="1" si="40"/>
        <v>0.35195444980027812</v>
      </c>
      <c r="AO223" t="e">
        <f t="shared" ca="1" si="40"/>
        <v>#NUM!</v>
      </c>
      <c r="AQ223" t="str">
        <f t="shared" si="41"/>
        <v>2024-10</v>
      </c>
      <c r="AR223">
        <f ca="1">AL223/(OFFSET(AL$14,$B$1+$B$2,0))</f>
        <v>1.0894675462103716</v>
      </c>
      <c r="AS223">
        <f ca="1">AM223/(OFFSET(AM$14,$B$1+$B$2,0))</f>
        <v>1.5359592665804067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74043</v>
      </c>
      <c r="C224" s="9">
        <v>50512</v>
      </c>
      <c r="D224" s="9">
        <v>112773</v>
      </c>
      <c r="E224" s="9">
        <v>1</v>
      </c>
      <c r="F224" s="9">
        <v>1</v>
      </c>
      <c r="G224" s="9">
        <v>207</v>
      </c>
      <c r="H224" s="9">
        <v>122</v>
      </c>
      <c r="I224" s="9">
        <v>258</v>
      </c>
      <c r="J224" s="9">
        <v>0</v>
      </c>
      <c r="K224" s="9">
        <v>0</v>
      </c>
      <c r="L224" s="9"/>
      <c r="M224">
        <f t="shared" si="35"/>
        <v>2.7956727847331954E-3</v>
      </c>
      <c r="N224">
        <f t="shared" si="35"/>
        <v>2.4152676591700983E-3</v>
      </c>
      <c r="O224">
        <f t="shared" si="35"/>
        <v>2.2877816498629989E-3</v>
      </c>
      <c r="P224">
        <f t="shared" si="35"/>
        <v>0</v>
      </c>
      <c r="Q224">
        <f t="shared" si="35"/>
        <v>0</v>
      </c>
      <c r="S224">
        <f t="shared" si="37"/>
        <v>2.8035123189161129E-3</v>
      </c>
      <c r="T224">
        <f t="shared" si="37"/>
        <v>2.4211164833302739E-3</v>
      </c>
      <c r="U224">
        <f t="shared" si="37"/>
        <v>2.2930286010448314E-3</v>
      </c>
      <c r="V224">
        <f t="shared" si="37"/>
        <v>0</v>
      </c>
      <c r="W224">
        <f t="shared" si="37"/>
        <v>0</v>
      </c>
      <c r="Y224">
        <f t="shared" ca="1" si="36"/>
        <v>4.2781788176513525E-3</v>
      </c>
      <c r="Z224">
        <f t="shared" ca="1" si="36"/>
        <v>2.4077820343405389E-3</v>
      </c>
      <c r="AA224">
        <f t="shared" ca="1" si="36"/>
        <v>1.9115091003688678E-3</v>
      </c>
      <c r="AB224">
        <f t="shared" ca="1" si="36"/>
        <v>0</v>
      </c>
      <c r="AC224" t="e">
        <f t="shared" ca="1" si="36"/>
        <v>#NUM!</v>
      </c>
      <c r="AE224" t="str">
        <f t="shared" si="38"/>
        <v>2024-11</v>
      </c>
      <c r="AF224">
        <f t="shared" ca="1" si="39"/>
        <v>0.65926661651597485</v>
      </c>
      <c r="AG224">
        <f t="shared" ca="1" si="39"/>
        <v>0.37210715674519135</v>
      </c>
      <c r="AH224">
        <f t="shared" ca="1" si="39"/>
        <v>0.31945003643794284</v>
      </c>
      <c r="AI224">
        <f t="shared" ca="1" si="39"/>
        <v>0.2305260952156572</v>
      </c>
      <c r="AJ224" t="e">
        <f t="shared" ca="1" si="39"/>
        <v>#NUM!</v>
      </c>
      <c r="AL224">
        <f t="shared" ca="1" si="40"/>
        <v>0.56442590512419</v>
      </c>
      <c r="AM224">
        <f t="shared" ca="1" si="40"/>
        <v>0.48455363647281263</v>
      </c>
      <c r="AN224">
        <f t="shared" ca="1" si="40"/>
        <v>0.34967051180889164</v>
      </c>
      <c r="AO224" t="e">
        <f t="shared" ca="1" si="40"/>
        <v>#NUM!</v>
      </c>
      <c r="AQ224" t="str">
        <f t="shared" si="41"/>
        <v>2024-11</v>
      </c>
      <c r="AR224">
        <f ca="1">AL224/(OFFSET(AL$14,$B$1+$B$2,0))</f>
        <v>1.0894471155883778</v>
      </c>
      <c r="AS224">
        <f ca="1">AM224/(OFFSET(AM$14,$B$1+$B$2,0))</f>
        <v>1.5351780878156223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73836</v>
      </c>
      <c r="C225" s="9">
        <v>50390</v>
      </c>
      <c r="D225" s="9">
        <v>112515</v>
      </c>
      <c r="E225" s="9">
        <v>1</v>
      </c>
      <c r="F225" s="9">
        <v>1</v>
      </c>
      <c r="G225" s="9">
        <v>217</v>
      </c>
      <c r="H225" s="9">
        <v>120</v>
      </c>
      <c r="I225" s="9">
        <v>250</v>
      </c>
      <c r="J225" s="9">
        <v>0</v>
      </c>
      <c r="K225" s="9">
        <v>0</v>
      </c>
      <c r="L225" s="9"/>
      <c r="M225">
        <f t="shared" si="35"/>
        <v>2.9389457717102769E-3</v>
      </c>
      <c r="N225">
        <f t="shared" si="35"/>
        <v>2.3814248858900575E-3</v>
      </c>
      <c r="O225">
        <f t="shared" si="35"/>
        <v>2.2219259654268318E-3</v>
      </c>
      <c r="P225">
        <f t="shared" si="35"/>
        <v>0</v>
      </c>
      <c r="Q225">
        <f t="shared" si="35"/>
        <v>0</v>
      </c>
      <c r="S225">
        <f t="shared" si="37"/>
        <v>2.9476107678096152E-3</v>
      </c>
      <c r="T225">
        <f t="shared" si="37"/>
        <v>2.3871107416545603E-3</v>
      </c>
      <c r="U225">
        <f t="shared" si="37"/>
        <v>2.2268748346492805E-3</v>
      </c>
      <c r="V225">
        <f t="shared" si="37"/>
        <v>0</v>
      </c>
      <c r="W225">
        <f t="shared" si="37"/>
        <v>0</v>
      </c>
      <c r="Y225">
        <f t="shared" ca="1" si="36"/>
        <v>4.5104359886532037E-3</v>
      </c>
      <c r="Z225">
        <f t="shared" ca="1" si="36"/>
        <v>2.3738784472756591E-3</v>
      </c>
      <c r="AA225">
        <f t="shared" ca="1" si="36"/>
        <v>1.8541698022837456E-3</v>
      </c>
      <c r="AB225">
        <f t="shared" ca="1" si="36"/>
        <v>0</v>
      </c>
      <c r="AC225" t="e">
        <f t="shared" ca="1" si="36"/>
        <v>#NUM!</v>
      </c>
      <c r="AE225" t="str">
        <f t="shared" si="38"/>
        <v>2024-12</v>
      </c>
      <c r="AF225">
        <f t="shared" ca="1" si="39"/>
        <v>0.66377705250462804</v>
      </c>
      <c r="AG225">
        <f t="shared" ca="1" si="39"/>
        <v>0.374481035192467</v>
      </c>
      <c r="AH225">
        <f t="shared" ca="1" si="39"/>
        <v>0.3213042062402266</v>
      </c>
      <c r="AI225">
        <f t="shared" ca="1" si="39"/>
        <v>0.2305260952156572</v>
      </c>
      <c r="AJ225" t="e">
        <f t="shared" ca="1" si="39"/>
        <v>#NUM!</v>
      </c>
      <c r="AL225">
        <f t="shared" ca="1" si="40"/>
        <v>0.56416688974022045</v>
      </c>
      <c r="AM225">
        <f t="shared" ca="1" si="40"/>
        <v>0.48405440505641217</v>
      </c>
      <c r="AN225">
        <f t="shared" ca="1" si="40"/>
        <v>0.34729446332290903</v>
      </c>
      <c r="AO225" t="e">
        <f t="shared" ca="1" si="40"/>
        <v>#NUM!</v>
      </c>
      <c r="AQ225" t="str">
        <f t="shared" si="41"/>
        <v>2024-12</v>
      </c>
      <c r="AR225">
        <f ca="1">AL225/(OFFSET(AL$14,$B$1+$B$2,0))</f>
        <v>1.0889471676582831</v>
      </c>
      <c r="AS225">
        <f ca="1">AM225/(OFFSET(AM$14,$B$1+$B$2,0))</f>
        <v>1.5335964071232928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73619</v>
      </c>
      <c r="C226" s="9">
        <v>50270</v>
      </c>
      <c r="D226" s="9">
        <v>112265</v>
      </c>
      <c r="E226" s="9">
        <v>1</v>
      </c>
      <c r="F226" s="9">
        <v>1</v>
      </c>
      <c r="G226" s="9">
        <v>195</v>
      </c>
      <c r="H226" s="9">
        <v>120</v>
      </c>
      <c r="I226" s="9">
        <v>277</v>
      </c>
      <c r="J226" s="9">
        <v>0</v>
      </c>
      <c r="K226" s="9">
        <v>0</v>
      </c>
      <c r="L226" s="9"/>
      <c r="M226">
        <f t="shared" si="35"/>
        <v>2.6487727352993112E-3</v>
      </c>
      <c r="N226">
        <f t="shared" si="35"/>
        <v>2.3871096081161725E-3</v>
      </c>
      <c r="O226">
        <f t="shared" si="35"/>
        <v>2.4673762971540551E-3</v>
      </c>
      <c r="P226">
        <f t="shared" si="35"/>
        <v>0</v>
      </c>
      <c r="Q226">
        <f t="shared" si="35"/>
        <v>0</v>
      </c>
      <c r="S226">
        <f t="shared" si="37"/>
        <v>2.655808926460669E-3</v>
      </c>
      <c r="T226">
        <f t="shared" si="37"/>
        <v>2.3928226770887156E-3</v>
      </c>
      <c r="U226">
        <f t="shared" si="37"/>
        <v>2.4734805624375745E-3</v>
      </c>
      <c r="V226">
        <f t="shared" si="37"/>
        <v>0</v>
      </c>
      <c r="W226">
        <f t="shared" si="37"/>
        <v>0</v>
      </c>
      <c r="Y226">
        <f t="shared" ca="1" si="36"/>
        <v>4.0750893997522231E-3</v>
      </c>
      <c r="Z226">
        <f t="shared" ca="1" si="36"/>
        <v>2.3794733853924159E-3</v>
      </c>
      <c r="AA226">
        <f t="shared" ca="1" si="36"/>
        <v>2.0570696476927982E-3</v>
      </c>
      <c r="AB226">
        <f t="shared" ca="1" si="36"/>
        <v>0</v>
      </c>
      <c r="AC226" t="e">
        <f t="shared" ca="1" si="36"/>
        <v>#NUM!</v>
      </c>
      <c r="AE226" t="str">
        <f t="shared" si="38"/>
        <v>2024-13</v>
      </c>
      <c r="AF226">
        <f t="shared" ca="1" si="39"/>
        <v>0.66785214190438025</v>
      </c>
      <c r="AG226">
        <f t="shared" ca="1" si="39"/>
        <v>0.37686050857785941</v>
      </c>
      <c r="AH226">
        <f t="shared" ca="1" si="39"/>
        <v>0.32336127588791941</v>
      </c>
      <c r="AI226">
        <f t="shared" ca="1" si="39"/>
        <v>0.2305260952156572</v>
      </c>
      <c r="AJ226" t="e">
        <f t="shared" ca="1" si="39"/>
        <v>#NUM!</v>
      </c>
      <c r="AL226">
        <f t="shared" ca="1" si="40"/>
        <v>0.56428733986424262</v>
      </c>
      <c r="AM226">
        <f t="shared" ca="1" si="40"/>
        <v>0.4841809370646844</v>
      </c>
      <c r="AN226">
        <f t="shared" ca="1" si="40"/>
        <v>0.34517534758264318</v>
      </c>
      <c r="AO226" t="e">
        <f t="shared" ca="1" si="40"/>
        <v>#NUM!</v>
      </c>
      <c r="AQ226" t="str">
        <f t="shared" si="41"/>
        <v>2024-13</v>
      </c>
      <c r="AR226">
        <f ca="1">AL226/(OFFSET(AL$14,$B$1+$B$2,0))</f>
        <v>1.0891796588302809</v>
      </c>
      <c r="AS226">
        <f ca="1">AM226/(OFFSET(AM$14,$B$1+$B$2,0))</f>
        <v>1.5339972898159102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73424</v>
      </c>
      <c r="C227" s="9">
        <v>50150</v>
      </c>
      <c r="D227" s="9">
        <v>111988</v>
      </c>
      <c r="E227" s="9">
        <v>1</v>
      </c>
      <c r="F227" s="9">
        <v>1</v>
      </c>
      <c r="G227" s="9">
        <v>213</v>
      </c>
      <c r="H227" s="9">
        <v>128</v>
      </c>
      <c r="I227" s="9">
        <v>274</v>
      </c>
      <c r="J227" s="9">
        <v>0</v>
      </c>
      <c r="K227" s="9">
        <v>0</v>
      </c>
      <c r="L227" s="9"/>
      <c r="M227">
        <f t="shared" si="35"/>
        <v>2.9009588145565484E-3</v>
      </c>
      <c r="N227">
        <f t="shared" si="35"/>
        <v>2.5523429710867396E-3</v>
      </c>
      <c r="O227">
        <f t="shared" si="35"/>
        <v>2.4466907168625208E-3</v>
      </c>
      <c r="P227">
        <f t="shared" si="35"/>
        <v>0</v>
      </c>
      <c r="Q227">
        <f t="shared" si="35"/>
        <v>0</v>
      </c>
      <c r="S227">
        <f t="shared" si="37"/>
        <v>2.9094009130714079E-3</v>
      </c>
      <c r="T227">
        <f t="shared" si="37"/>
        <v>2.558875491656871E-3</v>
      </c>
      <c r="U227">
        <f t="shared" si="37"/>
        <v>2.4526929244188347E-3</v>
      </c>
      <c r="V227">
        <f t="shared" si="37"/>
        <v>0</v>
      </c>
      <c r="W227">
        <f t="shared" si="37"/>
        <v>0</v>
      </c>
      <c r="Y227">
        <f t="shared" ca="1" si="36"/>
        <v>4.4764713612574477E-3</v>
      </c>
      <c r="Z227">
        <f t="shared" ca="1" si="36"/>
        <v>2.5445085563640325E-3</v>
      </c>
      <c r="AA227">
        <f t="shared" ca="1" si="36"/>
        <v>2.0373726440821383E-3</v>
      </c>
      <c r="AB227">
        <f t="shared" ca="1" si="36"/>
        <v>0</v>
      </c>
      <c r="AC227" t="e">
        <f t="shared" ca="1" si="36"/>
        <v>#NUM!</v>
      </c>
      <c r="AE227" t="str">
        <f t="shared" si="38"/>
        <v>2024-14</v>
      </c>
      <c r="AF227">
        <f t="shared" ca="1" si="39"/>
        <v>0.67232861326563764</v>
      </c>
      <c r="AG227">
        <f t="shared" ca="1" si="39"/>
        <v>0.37940501713422342</v>
      </c>
      <c r="AH227">
        <f t="shared" ca="1" si="39"/>
        <v>0.32539864853200157</v>
      </c>
      <c r="AI227">
        <f t="shared" ca="1" si="39"/>
        <v>0.2305260952156572</v>
      </c>
      <c r="AJ227" t="e">
        <f t="shared" ca="1" si="39"/>
        <v>#NUM!</v>
      </c>
      <c r="AL227">
        <f t="shared" ca="1" si="40"/>
        <v>0.56431484492586981</v>
      </c>
      <c r="AM227">
        <f t="shared" ca="1" si="40"/>
        <v>0.48398750568040494</v>
      </c>
      <c r="AN227">
        <f t="shared" ca="1" si="40"/>
        <v>0.3428771149511915</v>
      </c>
      <c r="AO227" t="e">
        <f t="shared" ca="1" si="40"/>
        <v>#NUM!</v>
      </c>
      <c r="AQ227" t="str">
        <f t="shared" si="41"/>
        <v>2024-14</v>
      </c>
      <c r="AR227">
        <f ca="1">AL227/(OFFSET(AL$14,$B$1+$B$2,0))</f>
        <v>1.089232748721765</v>
      </c>
      <c r="AS227">
        <f ca="1">AM227/(OFFSET(AM$14,$B$1+$B$2,0))</f>
        <v>1.5333844544138209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73211</v>
      </c>
      <c r="C228" s="9">
        <v>50022</v>
      </c>
      <c r="D228" s="9">
        <v>111714</v>
      </c>
      <c r="E228" s="9">
        <v>1</v>
      </c>
      <c r="F228" s="9">
        <v>1</v>
      </c>
      <c r="G228" s="9">
        <v>222</v>
      </c>
      <c r="H228" s="9">
        <v>123</v>
      </c>
      <c r="I228" s="9">
        <v>269</v>
      </c>
      <c r="J228" s="9">
        <v>0</v>
      </c>
      <c r="K228" s="9">
        <v>0</v>
      </c>
      <c r="L228" s="9"/>
      <c r="M228">
        <f t="shared" si="35"/>
        <v>3.0323312070590484E-3</v>
      </c>
      <c r="N228">
        <f t="shared" si="35"/>
        <v>2.4589180760465393E-3</v>
      </c>
      <c r="O228">
        <f t="shared" si="35"/>
        <v>2.4079345471471796E-3</v>
      </c>
      <c r="P228">
        <f t="shared" si="35"/>
        <v>0</v>
      </c>
      <c r="Q228">
        <f t="shared" si="35"/>
        <v>0</v>
      </c>
      <c r="S228">
        <f t="shared" si="37"/>
        <v>3.0415565515995377E-3</v>
      </c>
      <c r="T228">
        <f t="shared" si="37"/>
        <v>2.4649805062288053E-3</v>
      </c>
      <c r="U228">
        <f t="shared" si="37"/>
        <v>2.4137478631027758E-3</v>
      </c>
      <c r="V228">
        <f t="shared" si="37"/>
        <v>0</v>
      </c>
      <c r="W228">
        <f t="shared" si="37"/>
        <v>0</v>
      </c>
      <c r="Y228">
        <f t="shared" ca="1" si="36"/>
        <v>4.6926704943325978E-3</v>
      </c>
      <c r="Z228">
        <f t="shared" ca="1" si="36"/>
        <v>2.4510528472455567E-3</v>
      </c>
      <c r="AA228">
        <f t="shared" ca="1" si="36"/>
        <v>2.0026543241413084E-3</v>
      </c>
      <c r="AB228">
        <f t="shared" ca="1" si="36"/>
        <v>0</v>
      </c>
      <c r="AC228" t="e">
        <f t="shared" ca="1" si="36"/>
        <v>#NUM!</v>
      </c>
      <c r="AE228" t="str">
        <f t="shared" si="38"/>
        <v>2024-15</v>
      </c>
      <c r="AF228">
        <f t="shared" ca="1" si="39"/>
        <v>0.67702128375997028</v>
      </c>
      <c r="AG228">
        <f t="shared" ca="1" si="39"/>
        <v>0.38185606998146898</v>
      </c>
      <c r="AH228">
        <f t="shared" ca="1" si="39"/>
        <v>0.32740130285614288</v>
      </c>
      <c r="AI228">
        <f t="shared" ca="1" si="39"/>
        <v>0.2305260952156572</v>
      </c>
      <c r="AJ228" t="e">
        <f t="shared" ca="1" si="39"/>
        <v>#NUM!</v>
      </c>
      <c r="AL228">
        <f t="shared" ca="1" si="40"/>
        <v>0.5640237303334934</v>
      </c>
      <c r="AM228">
        <f t="shared" ca="1" si="40"/>
        <v>0.48359085705231547</v>
      </c>
      <c r="AN228">
        <f t="shared" ca="1" si="40"/>
        <v>0.34050051415722915</v>
      </c>
      <c r="AO228" t="e">
        <f t="shared" ca="1" si="40"/>
        <v>#NUM!</v>
      </c>
      <c r="AQ228" t="str">
        <f t="shared" si="41"/>
        <v>2024-15</v>
      </c>
      <c r="AR228">
        <f ca="1">AL228/(OFFSET(AL$14,$B$1+$B$2,0))</f>
        <v>1.0886708433412875</v>
      </c>
      <c r="AS228">
        <f ca="1">AM228/(OFFSET(AM$14,$B$1+$B$2,0))</f>
        <v>1.5321277797413582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72989</v>
      </c>
      <c r="C229" s="9">
        <v>49899</v>
      </c>
      <c r="D229" s="9">
        <v>111445</v>
      </c>
      <c r="E229" s="9">
        <v>1</v>
      </c>
      <c r="F229" s="9">
        <v>1</v>
      </c>
      <c r="G229" s="9">
        <v>206</v>
      </c>
      <c r="H229" s="9">
        <v>107</v>
      </c>
      <c r="I229" s="9">
        <v>270</v>
      </c>
      <c r="J229" s="9">
        <v>0</v>
      </c>
      <c r="K229" s="9">
        <v>0</v>
      </c>
      <c r="L229" s="9"/>
      <c r="M229">
        <f t="shared" si="35"/>
        <v>2.8223430927948046E-3</v>
      </c>
      <c r="N229">
        <f t="shared" si="35"/>
        <v>2.1443315497304554E-3</v>
      </c>
      <c r="O229">
        <f t="shared" si="35"/>
        <v>2.4227197272197049E-3</v>
      </c>
      <c r="P229">
        <f t="shared" si="35"/>
        <v>0</v>
      </c>
      <c r="Q229">
        <f t="shared" si="35"/>
        <v>0</v>
      </c>
      <c r="S229">
        <f t="shared" si="37"/>
        <v>2.8303331481042146E-3</v>
      </c>
      <c r="T229">
        <f t="shared" si="37"/>
        <v>2.1489404156626386E-3</v>
      </c>
      <c r="U229">
        <f t="shared" si="37"/>
        <v>2.428604746640015E-3</v>
      </c>
      <c r="V229">
        <f t="shared" si="37"/>
        <v>0</v>
      </c>
      <c r="W229">
        <f t="shared" si="37"/>
        <v>0</v>
      </c>
      <c r="Y229">
        <f t="shared" ca="1" si="36"/>
        <v>4.3787852603861281E-3</v>
      </c>
      <c r="Z229">
        <f t="shared" ca="1" si="36"/>
        <v>2.1367218207508391E-3</v>
      </c>
      <c r="AA229">
        <f t="shared" ca="1" si="36"/>
        <v>2.012601202898446E-3</v>
      </c>
      <c r="AB229">
        <f t="shared" ca="1" si="36"/>
        <v>0</v>
      </c>
      <c r="AC229" t="e">
        <f t="shared" ca="1" si="36"/>
        <v>#NUM!</v>
      </c>
      <c r="AE229" t="str">
        <f t="shared" si="38"/>
        <v>2024-16</v>
      </c>
      <c r="AF229">
        <f t="shared" ca="1" si="39"/>
        <v>0.68140006902035644</v>
      </c>
      <c r="AG229">
        <f t="shared" ca="1" si="39"/>
        <v>0.38399279180221985</v>
      </c>
      <c r="AH229">
        <f t="shared" ca="1" si="39"/>
        <v>0.32941390405904131</v>
      </c>
      <c r="AI229">
        <f t="shared" ca="1" si="39"/>
        <v>0.2305260952156572</v>
      </c>
      <c r="AJ229" t="e">
        <f t="shared" ca="1" si="39"/>
        <v>#NUM!</v>
      </c>
      <c r="AL229">
        <f t="shared" ca="1" si="40"/>
        <v>0.5635350057335381</v>
      </c>
      <c r="AM229">
        <f t="shared" ca="1" si="40"/>
        <v>0.48343685161734296</v>
      </c>
      <c r="AN229">
        <f t="shared" ca="1" si="40"/>
        <v>0.33831240367656956</v>
      </c>
      <c r="AO229" t="e">
        <f t="shared" ca="1" si="40"/>
        <v>#NUM!</v>
      </c>
      <c r="AQ229" t="str">
        <f t="shared" si="41"/>
        <v>2024-16</v>
      </c>
      <c r="AR229">
        <f ca="1">AL229/(OFFSET(AL$14,$B$1+$B$2,0))</f>
        <v>1.0877275138432887</v>
      </c>
      <c r="AS229">
        <f ca="1">AM229/(OFFSET(AM$14,$B$1+$B$2,0))</f>
        <v>1.5316398548732357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72783</v>
      </c>
      <c r="C230" s="9">
        <v>49792</v>
      </c>
      <c r="D230" s="9">
        <v>111175</v>
      </c>
      <c r="E230" s="9">
        <v>1</v>
      </c>
      <c r="F230" s="9">
        <v>1</v>
      </c>
      <c r="G230" s="9">
        <v>211</v>
      </c>
      <c r="H230" s="9">
        <v>117</v>
      </c>
      <c r="I230" s="9">
        <v>240</v>
      </c>
      <c r="J230" s="9">
        <v>0</v>
      </c>
      <c r="K230" s="9">
        <v>0</v>
      </c>
      <c r="L230" s="9"/>
      <c r="M230">
        <f t="shared" si="35"/>
        <v>2.8990286193204457E-3</v>
      </c>
      <c r="N230">
        <f t="shared" si="35"/>
        <v>2.349775064267352E-3</v>
      </c>
      <c r="O230">
        <f t="shared" si="35"/>
        <v>2.1587587137395997E-3</v>
      </c>
      <c r="P230">
        <f t="shared" si="35"/>
        <v>0</v>
      </c>
      <c r="Q230">
        <f t="shared" si="35"/>
        <v>0</v>
      </c>
      <c r="S230">
        <f t="shared" si="37"/>
        <v>2.9074594697339196E-3</v>
      </c>
      <c r="T230">
        <f t="shared" si="37"/>
        <v>2.3553106006643557E-3</v>
      </c>
      <c r="U230">
        <f t="shared" si="37"/>
        <v>2.1634298788350513E-3</v>
      </c>
      <c r="V230">
        <f t="shared" si="37"/>
        <v>0</v>
      </c>
      <c r="W230">
        <f t="shared" si="37"/>
        <v>0</v>
      </c>
      <c r="Y230">
        <f t="shared" ca="1" si="36"/>
        <v>4.510468812050303E-3</v>
      </c>
      <c r="Z230">
        <f t="shared" ca="1" si="36"/>
        <v>2.3418346268640239E-3</v>
      </c>
      <c r="AA230">
        <f t="shared" ca="1" si="36"/>
        <v>1.7907316512959638E-3</v>
      </c>
      <c r="AB230">
        <f t="shared" ca="1" si="36"/>
        <v>0</v>
      </c>
      <c r="AC230" t="e">
        <f t="shared" ca="1" si="36"/>
        <v>#NUM!</v>
      </c>
      <c r="AE230" t="str">
        <f t="shared" si="38"/>
        <v>2024-17</v>
      </c>
      <c r="AF230">
        <f t="shared" ca="1" si="39"/>
        <v>0.68591053783240674</v>
      </c>
      <c r="AG230">
        <f t="shared" ca="1" si="39"/>
        <v>0.38633462642908389</v>
      </c>
      <c r="AH230">
        <f t="shared" ca="1" si="39"/>
        <v>0.33120463571033726</v>
      </c>
      <c r="AI230">
        <f t="shared" ca="1" si="39"/>
        <v>0.2305260952156572</v>
      </c>
      <c r="AJ230" t="e">
        <f t="shared" ca="1" si="39"/>
        <v>#NUM!</v>
      </c>
      <c r="AL230">
        <f t="shared" ca="1" si="40"/>
        <v>0.56324346269699632</v>
      </c>
      <c r="AM230">
        <f t="shared" ca="1" si="40"/>
        <v>0.48286856294262498</v>
      </c>
      <c r="AN230">
        <f t="shared" ca="1" si="40"/>
        <v>0.33608770021839673</v>
      </c>
      <c r="AO230" t="e">
        <f t="shared" ca="1" si="40"/>
        <v>#NUM!</v>
      </c>
      <c r="AQ230" t="str">
        <f t="shared" si="41"/>
        <v>2024-17</v>
      </c>
      <c r="AR230">
        <f ca="1">AL230/(OFFSET(AL$14,$B$1+$B$2,0))</f>
        <v>1.0871647814857786</v>
      </c>
      <c r="AS230">
        <f ca="1">AM230/(OFFSET(AM$14,$B$1+$B$2,0))</f>
        <v>1.5298393848007552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72572</v>
      </c>
      <c r="C231" s="9">
        <v>49675</v>
      </c>
      <c r="D231" s="9">
        <v>110935</v>
      </c>
      <c r="E231" s="9">
        <v>1</v>
      </c>
      <c r="F231" s="9">
        <v>1</v>
      </c>
      <c r="G231" s="9">
        <v>197</v>
      </c>
      <c r="H231" s="9">
        <v>112</v>
      </c>
      <c r="I231" s="9">
        <v>249</v>
      </c>
      <c r="J231" s="9">
        <v>0</v>
      </c>
      <c r="K231" s="9">
        <v>0</v>
      </c>
      <c r="L231" s="9"/>
      <c r="M231">
        <f t="shared" ref="M231:Q278" si="42">G231/B231</f>
        <v>2.7145455547594112E-3</v>
      </c>
      <c r="N231">
        <f t="shared" si="42"/>
        <v>2.2546552591847006E-3</v>
      </c>
      <c r="O231">
        <f t="shared" si="42"/>
        <v>2.2445576238337766E-3</v>
      </c>
      <c r="P231">
        <f t="shared" si="42"/>
        <v>0</v>
      </c>
      <c r="Q231">
        <f t="shared" si="42"/>
        <v>0</v>
      </c>
      <c r="S231">
        <f t="shared" si="37"/>
        <v>2.7219360501556282E-3</v>
      </c>
      <c r="T231">
        <f t="shared" si="37"/>
        <v>2.2597511785087971E-3</v>
      </c>
      <c r="U231">
        <f t="shared" si="37"/>
        <v>2.2496079450903261E-3</v>
      </c>
      <c r="V231">
        <f t="shared" si="37"/>
        <v>0</v>
      </c>
      <c r="W231">
        <f t="shared" si="37"/>
        <v>0</v>
      </c>
      <c r="Y231">
        <f t="shared" ref="Y231:AC278" ca="1" si="43">S231*EXP(-Y$1*(ROW()-ROW(S$14)-$B$2))</f>
        <v>4.2342632725977181E-3</v>
      </c>
      <c r="Z231">
        <f t="shared" ca="1" si="43"/>
        <v>2.2467413759308364E-3</v>
      </c>
      <c r="AA231">
        <f t="shared" ca="1" si="43"/>
        <v>1.8598645716486285E-3</v>
      </c>
      <c r="AB231">
        <f t="shared" ca="1" si="43"/>
        <v>0</v>
      </c>
      <c r="AC231" t="e">
        <f t="shared" ca="1" si="43"/>
        <v>#NUM!</v>
      </c>
      <c r="AE231" t="str">
        <f t="shared" si="38"/>
        <v>2024-18</v>
      </c>
      <c r="AF231">
        <f t="shared" ca="1" si="39"/>
        <v>0.69014480110500442</v>
      </c>
      <c r="AG231">
        <f t="shared" ca="1" si="39"/>
        <v>0.38858136780501473</v>
      </c>
      <c r="AH231">
        <f t="shared" ca="1" si="39"/>
        <v>0.33306450028198586</v>
      </c>
      <c r="AI231">
        <f t="shared" ca="1" si="39"/>
        <v>0.2305260952156572</v>
      </c>
      <c r="AJ231" t="e">
        <f t="shared" ca="1" si="39"/>
        <v>#NUM!</v>
      </c>
      <c r="AL231">
        <f t="shared" ca="1" si="40"/>
        <v>0.56304324423345575</v>
      </c>
      <c r="AM231">
        <f t="shared" ca="1" si="40"/>
        <v>0.48260089730258016</v>
      </c>
      <c r="AN231">
        <f t="shared" ca="1" si="40"/>
        <v>0.33402569264675663</v>
      </c>
      <c r="AO231" t="e">
        <f t="shared" ca="1" si="40"/>
        <v>#NUM!</v>
      </c>
      <c r="AQ231" t="str">
        <f t="shared" si="41"/>
        <v>2024-18</v>
      </c>
      <c r="AR231">
        <f ca="1">AL231/(OFFSET(AL$14,$B$1+$B$2,0))</f>
        <v>1.0867783225624521</v>
      </c>
      <c r="AS231">
        <f ca="1">AM231/(OFFSET(AM$14,$B$1+$B$2,0))</f>
        <v>1.528991358092197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72375</v>
      </c>
      <c r="C232" s="9">
        <v>49563</v>
      </c>
      <c r="D232" s="9">
        <v>110686</v>
      </c>
      <c r="E232" s="9">
        <v>1</v>
      </c>
      <c r="F232" s="9">
        <v>1</v>
      </c>
      <c r="G232" s="9">
        <v>189</v>
      </c>
      <c r="H232" s="9">
        <v>100</v>
      </c>
      <c r="I232" s="9">
        <v>223</v>
      </c>
      <c r="J232" s="9">
        <v>0</v>
      </c>
      <c r="K232" s="9">
        <v>0</v>
      </c>
      <c r="L232" s="9"/>
      <c r="M232">
        <f t="shared" si="42"/>
        <v>2.6113989637305698E-3</v>
      </c>
      <c r="N232">
        <f t="shared" si="42"/>
        <v>2.0176341222282752E-3</v>
      </c>
      <c r="O232">
        <f t="shared" si="42"/>
        <v>2.0147082738557723E-3</v>
      </c>
      <c r="P232">
        <f t="shared" si="42"/>
        <v>0</v>
      </c>
      <c r="Q232">
        <f t="shared" si="42"/>
        <v>0</v>
      </c>
      <c r="S232">
        <f t="shared" ref="S232:W279" si="44">-LN((1-1.5*M232)/(1-0.5*M232))</f>
        <v>2.6182377187944305E-3</v>
      </c>
      <c r="T232">
        <f t="shared" si="44"/>
        <v>2.0217138883824519E-3</v>
      </c>
      <c r="U232">
        <f t="shared" si="44"/>
        <v>2.0187762032134906E-3</v>
      </c>
      <c r="V232">
        <f t="shared" si="44"/>
        <v>0</v>
      </c>
      <c r="W232">
        <f t="shared" si="44"/>
        <v>0</v>
      </c>
      <c r="Y232">
        <f t="shared" ca="1" si="43"/>
        <v>4.0841430029527554E-3</v>
      </c>
      <c r="Z232">
        <f t="shared" ca="1" si="43"/>
        <v>2.0100024257278973E-3</v>
      </c>
      <c r="AA232">
        <f t="shared" ca="1" si="43"/>
        <v>1.6670531991525035E-3</v>
      </c>
      <c r="AB232">
        <f t="shared" ca="1" si="43"/>
        <v>0</v>
      </c>
      <c r="AC232" t="e">
        <f t="shared" ca="1" si="43"/>
        <v>#NUM!</v>
      </c>
      <c r="AE232" t="str">
        <f t="shared" si="38"/>
        <v>2024-19</v>
      </c>
      <c r="AF232">
        <f t="shared" ca="1" si="39"/>
        <v>0.69422894410795721</v>
      </c>
      <c r="AG232">
        <f t="shared" ca="1" si="39"/>
        <v>0.39059137023074264</v>
      </c>
      <c r="AH232">
        <f t="shared" ca="1" si="39"/>
        <v>0.33473155348113837</v>
      </c>
      <c r="AI232">
        <f t="shared" ca="1" si="39"/>
        <v>0.2305260952156572</v>
      </c>
      <c r="AJ232" t="e">
        <f t="shared" ca="1" si="39"/>
        <v>#NUM!</v>
      </c>
      <c r="AL232">
        <f t="shared" ca="1" si="40"/>
        <v>0.56262616755720152</v>
      </c>
      <c r="AM232">
        <f t="shared" ca="1" si="40"/>
        <v>0.48216306208789445</v>
      </c>
      <c r="AN232">
        <f t="shared" ca="1" si="40"/>
        <v>0.33206062232376304</v>
      </c>
      <c r="AO232" t="e">
        <f t="shared" ca="1" si="40"/>
        <v>#NUM!</v>
      </c>
      <c r="AQ232" t="str">
        <f t="shared" si="41"/>
        <v>2024-19</v>
      </c>
      <c r="AR232">
        <f ca="1">AL232/(OFFSET(AL$14,$B$1+$B$2,0))</f>
        <v>1.0859732869009078</v>
      </c>
      <c r="AS232">
        <f ca="1">AM232/(OFFSET(AM$14,$B$1+$B$2,0))</f>
        <v>1.527604194779272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72186</v>
      </c>
      <c r="C233" s="9">
        <v>49463</v>
      </c>
      <c r="D233" s="9">
        <v>110463</v>
      </c>
      <c r="E233" s="9">
        <v>1</v>
      </c>
      <c r="F233" s="9">
        <v>1</v>
      </c>
      <c r="G233" s="9">
        <v>192</v>
      </c>
      <c r="H233" s="9">
        <v>112</v>
      </c>
      <c r="I233" s="9">
        <v>257</v>
      </c>
      <c r="J233" s="9">
        <v>0</v>
      </c>
      <c r="K233" s="9">
        <v>0</v>
      </c>
      <c r="L233" s="9"/>
      <c r="M233">
        <f t="shared" si="42"/>
        <v>2.6597955282187682E-3</v>
      </c>
      <c r="N233">
        <f t="shared" si="42"/>
        <v>2.2643187837373389E-3</v>
      </c>
      <c r="O233">
        <f t="shared" si="42"/>
        <v>2.3265708879896436E-3</v>
      </c>
      <c r="P233">
        <f t="shared" si="42"/>
        <v>0</v>
      </c>
      <c r="Q233">
        <f t="shared" si="42"/>
        <v>0</v>
      </c>
      <c r="S233">
        <f t="shared" si="44"/>
        <v>2.6668904880525882E-3</v>
      </c>
      <c r="T233">
        <f t="shared" si="44"/>
        <v>2.2694585331764377E-3</v>
      </c>
      <c r="U233">
        <f t="shared" si="44"/>
        <v>2.3319974998492234E-3</v>
      </c>
      <c r="V233">
        <f t="shared" si="44"/>
        <v>0</v>
      </c>
      <c r="W233">
        <f t="shared" si="44"/>
        <v>0</v>
      </c>
      <c r="Y233">
        <f t="shared" ca="1" si="43"/>
        <v>4.1714685393335373E-3</v>
      </c>
      <c r="Z233">
        <f t="shared" ca="1" si="43"/>
        <v>2.25623101078931E-3</v>
      </c>
      <c r="AA233">
        <f t="shared" ca="1" si="43"/>
        <v>1.9234290059514602E-3</v>
      </c>
      <c r="AB233">
        <f t="shared" ca="1" si="43"/>
        <v>0</v>
      </c>
      <c r="AC233" t="e">
        <f t="shared" ca="1" si="43"/>
        <v>#NUM!</v>
      </c>
      <c r="AE233" t="str">
        <f t="shared" si="38"/>
        <v>2024-20</v>
      </c>
      <c r="AF233">
        <f t="shared" ca="1" si="39"/>
        <v>0.6984004126472908</v>
      </c>
      <c r="AG233">
        <f t="shared" ca="1" si="39"/>
        <v>0.39284760124153195</v>
      </c>
      <c r="AH233">
        <f t="shared" ca="1" si="39"/>
        <v>0.3366549824870898</v>
      </c>
      <c r="AI233">
        <f t="shared" ca="1" si="39"/>
        <v>0.2305260952156572</v>
      </c>
      <c r="AJ233" t="e">
        <f t="shared" ca="1" si="39"/>
        <v>#NUM!</v>
      </c>
      <c r="AL233">
        <f t="shared" ca="1" si="40"/>
        <v>0.56249623300255625</v>
      </c>
      <c r="AM233">
        <f t="shared" ca="1" si="40"/>
        <v>0.48203720443262216</v>
      </c>
      <c r="AN233">
        <f t="shared" ca="1" si="40"/>
        <v>0.33007726089657752</v>
      </c>
      <c r="AO233" t="e">
        <f t="shared" ca="1" si="40"/>
        <v>#NUM!</v>
      </c>
      <c r="AQ233" t="str">
        <f t="shared" si="41"/>
        <v>2024-20</v>
      </c>
      <c r="AR233">
        <f ca="1">AL233/(OFFSET(AL$14,$B$1+$B$2,0))</f>
        <v>1.0857224890114268</v>
      </c>
      <c r="AS233">
        <f ca="1">AM233/(OFFSET(AM$14,$B$1+$B$2,0))</f>
        <v>1.5272054485930617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71994</v>
      </c>
      <c r="C234" s="9">
        <v>49351</v>
      </c>
      <c r="D234" s="9">
        <v>110206</v>
      </c>
      <c r="E234" s="9">
        <v>1</v>
      </c>
      <c r="F234" s="9">
        <v>1</v>
      </c>
      <c r="G234" s="9">
        <v>186</v>
      </c>
      <c r="H234" s="9">
        <v>140</v>
      </c>
      <c r="I234" s="9">
        <v>237</v>
      </c>
      <c r="J234" s="9">
        <v>0</v>
      </c>
      <c r="K234" s="9">
        <v>0</v>
      </c>
      <c r="L234" s="9"/>
      <c r="M234">
        <f t="shared" si="42"/>
        <v>2.583548629052421E-3</v>
      </c>
      <c r="N234">
        <f t="shared" si="42"/>
        <v>2.8368219488966789E-3</v>
      </c>
      <c r="O234">
        <f t="shared" si="42"/>
        <v>2.1505181206104931E-3</v>
      </c>
      <c r="P234">
        <f t="shared" si="42"/>
        <v>0</v>
      </c>
      <c r="Q234">
        <f t="shared" si="42"/>
        <v>0</v>
      </c>
      <c r="S234">
        <f t="shared" si="44"/>
        <v>2.590242089947856E-3</v>
      </c>
      <c r="T234">
        <f t="shared" si="44"/>
        <v>2.8448943208482002E-3</v>
      </c>
      <c r="U234">
        <f t="shared" si="44"/>
        <v>2.1551536499610719E-3</v>
      </c>
      <c r="V234">
        <f t="shared" si="44"/>
        <v>0</v>
      </c>
      <c r="W234">
        <f t="shared" si="44"/>
        <v>0</v>
      </c>
      <c r="Y234">
        <f t="shared" ca="1" si="43"/>
        <v>4.0627123226516272E-3</v>
      </c>
      <c r="Z234">
        <f t="shared" ca="1" si="43"/>
        <v>2.8282114473928022E-3</v>
      </c>
      <c r="AA234">
        <f t="shared" ca="1" si="43"/>
        <v>1.7754690942807401E-3</v>
      </c>
      <c r="AB234">
        <f t="shared" ca="1" si="43"/>
        <v>0</v>
      </c>
      <c r="AC234" t="e">
        <f t="shared" ca="1" si="43"/>
        <v>#NUM!</v>
      </c>
      <c r="AE234" t="str">
        <f t="shared" si="38"/>
        <v>2024-21</v>
      </c>
      <c r="AF234">
        <f t="shared" ca="1" si="39"/>
        <v>0.70246312496994245</v>
      </c>
      <c r="AG234">
        <f t="shared" ca="1" si="39"/>
        <v>0.39567581268892477</v>
      </c>
      <c r="AH234">
        <f t="shared" ca="1" si="39"/>
        <v>0.33843045158137053</v>
      </c>
      <c r="AI234">
        <f t="shared" ca="1" si="39"/>
        <v>0.2305260952156572</v>
      </c>
      <c r="AJ234" t="e">
        <f t="shared" ca="1" si="39"/>
        <v>#NUM!</v>
      </c>
      <c r="AL234">
        <f t="shared" ca="1" si="40"/>
        <v>0.56326915765984908</v>
      </c>
      <c r="AM234">
        <f t="shared" ca="1" si="40"/>
        <v>0.48177682151764417</v>
      </c>
      <c r="AN234">
        <f t="shared" ca="1" si="40"/>
        <v>0.32816825114559733</v>
      </c>
      <c r="AO234" t="e">
        <f t="shared" ca="1" si="40"/>
        <v>#NUM!</v>
      </c>
      <c r="AQ234" t="str">
        <f t="shared" si="41"/>
        <v>2024-21</v>
      </c>
      <c r="AR234">
        <f ca="1">AL234/(OFFSET(AL$14,$B$1+$B$2,0))</f>
        <v>1.0872143775495151</v>
      </c>
      <c r="AS234">
        <f ca="1">AM234/(OFFSET(AM$14,$B$1+$B$2,0))</f>
        <v>1.5263804952433653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71808</v>
      </c>
      <c r="C235" s="9">
        <v>49211</v>
      </c>
      <c r="D235" s="9">
        <v>109969</v>
      </c>
      <c r="E235" s="9">
        <v>1</v>
      </c>
      <c r="F235" s="9">
        <v>1</v>
      </c>
      <c r="G235" s="9">
        <v>185</v>
      </c>
      <c r="H235" s="9">
        <v>130</v>
      </c>
      <c r="I235" s="9">
        <v>252</v>
      </c>
      <c r="J235" s="9">
        <v>0</v>
      </c>
      <c r="K235" s="9">
        <v>0</v>
      </c>
      <c r="L235" s="9"/>
      <c r="M235">
        <f t="shared" si="42"/>
        <v>2.5763146167557933E-3</v>
      </c>
      <c r="N235">
        <f t="shared" si="42"/>
        <v>2.6416858019548475E-3</v>
      </c>
      <c r="O235">
        <f t="shared" si="42"/>
        <v>2.2915548927425001E-3</v>
      </c>
      <c r="P235">
        <f t="shared" si="42"/>
        <v>0</v>
      </c>
      <c r="Q235">
        <f t="shared" si="42"/>
        <v>0</v>
      </c>
      <c r="S235">
        <f t="shared" si="44"/>
        <v>2.5829705940261234E-3</v>
      </c>
      <c r="T235">
        <f t="shared" si="44"/>
        <v>2.6486843381664351E-3</v>
      </c>
      <c r="U235">
        <f t="shared" si="44"/>
        <v>2.2968191873905842E-3</v>
      </c>
      <c r="V235">
        <f t="shared" si="44"/>
        <v>0</v>
      </c>
      <c r="W235">
        <f t="shared" si="44"/>
        <v>0</v>
      </c>
      <c r="Y235">
        <f t="shared" ca="1" si="43"/>
        <v>4.0624413333706201E-3</v>
      </c>
      <c r="Z235">
        <f t="shared" ca="1" si="43"/>
        <v>2.633057639514721E-3</v>
      </c>
      <c r="AA235">
        <f t="shared" ca="1" si="43"/>
        <v>1.8899420339901067E-3</v>
      </c>
      <c r="AB235">
        <f t="shared" ca="1" si="43"/>
        <v>0</v>
      </c>
      <c r="AC235" t="e">
        <f t="shared" ca="1" si="43"/>
        <v>#NUM!</v>
      </c>
      <c r="AE235" t="str">
        <f t="shared" si="38"/>
        <v>2024-22</v>
      </c>
      <c r="AF235">
        <f t="shared" ca="1" si="39"/>
        <v>0.70652556630331309</v>
      </c>
      <c r="AG235">
        <f t="shared" ca="1" si="39"/>
        <v>0.39830887032843948</v>
      </c>
      <c r="AH235">
        <f t="shared" ca="1" si="39"/>
        <v>0.34032039361536065</v>
      </c>
      <c r="AI235">
        <f t="shared" ca="1" si="39"/>
        <v>0.2305260952156572</v>
      </c>
      <c r="AJ235" t="e">
        <f t="shared" ca="1" si="39"/>
        <v>#NUM!</v>
      </c>
      <c r="AL235">
        <f t="shared" ca="1" si="40"/>
        <v>0.56375719340557384</v>
      </c>
      <c r="AM235">
        <f t="shared" ca="1" si="40"/>
        <v>0.48168164019313109</v>
      </c>
      <c r="AN235">
        <f t="shared" ca="1" si="40"/>
        <v>0.32628132117258984</v>
      </c>
      <c r="AO235" t="e">
        <f t="shared" ca="1" si="40"/>
        <v>#NUM!</v>
      </c>
      <c r="AQ235" t="str">
        <f t="shared" si="41"/>
        <v>2024-22</v>
      </c>
      <c r="AR235">
        <f ca="1">AL235/(OFFSET(AL$14,$B$1+$B$2,0))</f>
        <v>1.0881563774305567</v>
      </c>
      <c r="AS235">
        <f ca="1">AM235/(OFFSET(AM$14,$B$1+$B$2,0))</f>
        <v>1.5260789387741467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71623</v>
      </c>
      <c r="C236" s="9">
        <v>49081</v>
      </c>
      <c r="D236" s="9">
        <v>109717</v>
      </c>
      <c r="E236" s="9">
        <v>1</v>
      </c>
      <c r="F236" s="9">
        <v>1</v>
      </c>
      <c r="G236" s="9">
        <v>207</v>
      </c>
      <c r="H236" s="9">
        <v>115</v>
      </c>
      <c r="I236" s="9">
        <v>222</v>
      </c>
      <c r="J236" s="9">
        <v>0</v>
      </c>
      <c r="K236" s="9">
        <v>0</v>
      </c>
      <c r="L236" s="9"/>
      <c r="M236">
        <f t="shared" si="42"/>
        <v>2.890133057816623E-3</v>
      </c>
      <c r="N236">
        <f t="shared" si="42"/>
        <v>2.3430655447118031E-3</v>
      </c>
      <c r="O236">
        <f t="shared" si="42"/>
        <v>2.023387442237757E-3</v>
      </c>
      <c r="P236">
        <f t="shared" si="42"/>
        <v>0</v>
      </c>
      <c r="Q236">
        <f t="shared" si="42"/>
        <v>0</v>
      </c>
      <c r="S236">
        <f t="shared" si="44"/>
        <v>2.8985121670726311E-3</v>
      </c>
      <c r="T236">
        <f t="shared" si="44"/>
        <v>2.3485694739112739E-3</v>
      </c>
      <c r="U236">
        <f t="shared" si="44"/>
        <v>2.0274905342551473E-3</v>
      </c>
      <c r="V236">
        <f t="shared" si="44"/>
        <v>0</v>
      </c>
      <c r="W236">
        <f t="shared" si="44"/>
        <v>0</v>
      </c>
      <c r="Y236">
        <f t="shared" ca="1" si="43"/>
        <v>4.5712470510176307E-3</v>
      </c>
      <c r="Z236">
        <f t="shared" ca="1" si="43"/>
        <v>2.3346296653491976E-3</v>
      </c>
      <c r="AA236">
        <f t="shared" ca="1" si="43"/>
        <v>1.6663541599165747E-3</v>
      </c>
      <c r="AB236">
        <f t="shared" ca="1" si="43"/>
        <v>0</v>
      </c>
      <c r="AC236" t="e">
        <f t="shared" ca="1" si="43"/>
        <v>#NUM!</v>
      </c>
      <c r="AE236" t="str">
        <f t="shared" si="38"/>
        <v>2024-23</v>
      </c>
      <c r="AF236">
        <f t="shared" ca="1" si="39"/>
        <v>0.71109681335433073</v>
      </c>
      <c r="AG236">
        <f t="shared" ca="1" si="39"/>
        <v>0.40064349999378868</v>
      </c>
      <c r="AH236">
        <f t="shared" ca="1" si="39"/>
        <v>0.34198674777527721</v>
      </c>
      <c r="AI236">
        <f t="shared" ca="1" si="39"/>
        <v>0.2305260952156572</v>
      </c>
      <c r="AJ236" t="e">
        <f t="shared" ca="1" si="39"/>
        <v>#NUM!</v>
      </c>
      <c r="AL236">
        <f t="shared" ca="1" si="40"/>
        <v>0.56341625003760631</v>
      </c>
      <c r="AM236">
        <f t="shared" ca="1" si="40"/>
        <v>0.48092853371411393</v>
      </c>
      <c r="AN236">
        <f t="shared" ca="1" si="40"/>
        <v>0.32418383950876872</v>
      </c>
      <c r="AO236" t="e">
        <f t="shared" ca="1" si="40"/>
        <v>#NUM!</v>
      </c>
      <c r="AQ236" t="str">
        <f t="shared" si="41"/>
        <v>2024-23</v>
      </c>
      <c r="AR236">
        <f ca="1">AL236/(OFFSET(AL$14,$B$1+$B$2,0))</f>
        <v>1.0874982932330757</v>
      </c>
      <c r="AS236">
        <f ca="1">AM236/(OFFSET(AM$14,$B$1+$B$2,0))</f>
        <v>1.5236929231148792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71416</v>
      </c>
      <c r="C237" s="9">
        <v>48966</v>
      </c>
      <c r="D237" s="9">
        <v>109495</v>
      </c>
      <c r="E237" s="9">
        <v>1</v>
      </c>
      <c r="F237" s="9">
        <v>1</v>
      </c>
      <c r="G237" s="9">
        <v>194</v>
      </c>
      <c r="H237" s="9">
        <v>101</v>
      </c>
      <c r="I237" s="9">
        <v>228</v>
      </c>
      <c r="J237" s="9">
        <v>0</v>
      </c>
      <c r="K237" s="9">
        <v>0</v>
      </c>
      <c r="L237" s="9"/>
      <c r="M237">
        <f t="shared" si="42"/>
        <v>2.7164781001456258E-3</v>
      </c>
      <c r="N237">
        <f t="shared" si="42"/>
        <v>2.0626557202957155E-3</v>
      </c>
      <c r="O237">
        <f t="shared" si="42"/>
        <v>2.0822868624138088E-3</v>
      </c>
      <c r="P237">
        <f t="shared" si="42"/>
        <v>0</v>
      </c>
      <c r="Q237">
        <f t="shared" si="42"/>
        <v>0</v>
      </c>
      <c r="S237">
        <f t="shared" si="44"/>
        <v>2.7238791377503027E-3</v>
      </c>
      <c r="T237">
        <f t="shared" si="44"/>
        <v>2.0669197985741213E-3</v>
      </c>
      <c r="U237">
        <f t="shared" si="44"/>
        <v>2.0866325855626948E-3</v>
      </c>
      <c r="V237">
        <f t="shared" si="44"/>
        <v>0</v>
      </c>
      <c r="W237">
        <f t="shared" si="44"/>
        <v>0</v>
      </c>
      <c r="Y237">
        <f t="shared" ca="1" si="43"/>
        <v>4.3076392348488273E-3</v>
      </c>
      <c r="Z237">
        <f t="shared" ca="1" si="43"/>
        <v>2.054578023518599E-3</v>
      </c>
      <c r="AA237">
        <f t="shared" ca="1" si="43"/>
        <v>1.7129364776659714E-3</v>
      </c>
      <c r="AB237">
        <f t="shared" ca="1" si="43"/>
        <v>0</v>
      </c>
      <c r="AC237" t="e">
        <f t="shared" ca="1" si="43"/>
        <v>#NUM!</v>
      </c>
      <c r="AE237" t="str">
        <f t="shared" si="38"/>
        <v>2024-24</v>
      </c>
      <c r="AF237">
        <f t="shared" ca="1" si="39"/>
        <v>0.71540445258917951</v>
      </c>
      <c r="AG237">
        <f t="shared" ca="1" si="39"/>
        <v>0.40269807801730728</v>
      </c>
      <c r="AH237">
        <f t="shared" ca="1" si="39"/>
        <v>0.34369968425294317</v>
      </c>
      <c r="AI237">
        <f t="shared" ca="1" si="39"/>
        <v>0.2305260952156572</v>
      </c>
      <c r="AJ237" t="e">
        <f t="shared" ca="1" si="39"/>
        <v>#NUM!</v>
      </c>
      <c r="AL237">
        <f t="shared" ca="1" si="40"/>
        <v>0.56289568307810967</v>
      </c>
      <c r="AM237">
        <f t="shared" ca="1" si="40"/>
        <v>0.48042709688069618</v>
      </c>
      <c r="AN237">
        <f t="shared" ca="1" si="40"/>
        <v>0.32223184295448698</v>
      </c>
      <c r="AO237" t="e">
        <f t="shared" ca="1" si="40"/>
        <v>#NUM!</v>
      </c>
      <c r="AQ237" t="str">
        <f t="shared" si="41"/>
        <v>2024-24</v>
      </c>
      <c r="AR237">
        <f ca="1">AL237/(OFFSET(AL$14,$B$1+$B$2,0))</f>
        <v>1.0864935020508399</v>
      </c>
      <c r="AS237">
        <f ca="1">AM237/(OFFSET(AM$14,$B$1+$B$2,0))</f>
        <v>1.5221042551509154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71222</v>
      </c>
      <c r="C238" s="9">
        <v>48865</v>
      </c>
      <c r="D238" s="9">
        <v>109267</v>
      </c>
      <c r="E238" s="9">
        <v>1</v>
      </c>
      <c r="F238" s="9">
        <v>1</v>
      </c>
      <c r="G238" s="9">
        <v>204</v>
      </c>
      <c r="H238" s="9">
        <v>136</v>
      </c>
      <c r="I238" s="9">
        <v>246</v>
      </c>
      <c r="J238" s="9">
        <v>0</v>
      </c>
      <c r="K238" s="9">
        <v>0</v>
      </c>
      <c r="L238" s="9"/>
      <c r="M238">
        <f t="shared" si="42"/>
        <v>2.864283507904861E-3</v>
      </c>
      <c r="N238">
        <f t="shared" si="42"/>
        <v>2.7831781438657525E-3</v>
      </c>
      <c r="O238">
        <f t="shared" si="42"/>
        <v>2.2513659201771805E-3</v>
      </c>
      <c r="P238">
        <f t="shared" si="42"/>
        <v>0</v>
      </c>
      <c r="Q238">
        <f t="shared" si="42"/>
        <v>0</v>
      </c>
      <c r="S238">
        <f t="shared" si="44"/>
        <v>2.872513169515022E-3</v>
      </c>
      <c r="T238">
        <f t="shared" si="44"/>
        <v>2.7909476549843127E-3</v>
      </c>
      <c r="U238">
        <f t="shared" si="44"/>
        <v>2.2564469632165183E-3</v>
      </c>
      <c r="V238">
        <f t="shared" si="44"/>
        <v>0</v>
      </c>
      <c r="W238">
        <f t="shared" si="44"/>
        <v>0</v>
      </c>
      <c r="Y238">
        <f t="shared" ca="1" si="43"/>
        <v>4.5551789625040287E-3</v>
      </c>
      <c r="Z238">
        <f t="shared" ca="1" si="43"/>
        <v>2.7741831504148793E-3</v>
      </c>
      <c r="AA238">
        <f t="shared" ca="1" si="43"/>
        <v>1.8501511111518093E-3</v>
      </c>
      <c r="AB238">
        <f t="shared" ca="1" si="43"/>
        <v>0</v>
      </c>
      <c r="AC238" t="e">
        <f t="shared" ca="1" si="43"/>
        <v>#NUM!</v>
      </c>
      <c r="AE238" t="str">
        <f t="shared" si="38"/>
        <v>2024-25</v>
      </c>
      <c r="AF238">
        <f t="shared" ca="1" si="39"/>
        <v>0.71995963155168352</v>
      </c>
      <c r="AG238">
        <f t="shared" ca="1" si="39"/>
        <v>0.40547226116772217</v>
      </c>
      <c r="AH238">
        <f t="shared" ca="1" si="39"/>
        <v>0.345549835364095</v>
      </c>
      <c r="AI238">
        <f t="shared" ca="1" si="39"/>
        <v>0.2305260952156572</v>
      </c>
      <c r="AJ238" t="e">
        <f t="shared" ca="1" si="39"/>
        <v>#NUM!</v>
      </c>
      <c r="AL238">
        <f t="shared" ca="1" si="40"/>
        <v>0.56318749468471363</v>
      </c>
      <c r="AM238">
        <f t="shared" ca="1" si="40"/>
        <v>0.47995723679583713</v>
      </c>
      <c r="AN238">
        <f t="shared" ca="1" si="40"/>
        <v>0.32019308460228368</v>
      </c>
      <c r="AO238" t="e">
        <f t="shared" ca="1" si="40"/>
        <v>#NUM!</v>
      </c>
      <c r="AQ238" t="str">
        <f t="shared" si="41"/>
        <v>2024-25</v>
      </c>
      <c r="AR238">
        <f ca="1">AL238/(OFFSET(AL$14,$B$1+$B$2,0))</f>
        <v>1.0870567527985884</v>
      </c>
      <c r="AS238">
        <f ca="1">AM238/(OFFSET(AM$14,$B$1+$B$2,0))</f>
        <v>1.5206156296359663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71018</v>
      </c>
      <c r="C239" s="9">
        <v>48729</v>
      </c>
      <c r="D239" s="9">
        <v>109021</v>
      </c>
      <c r="E239" s="9">
        <v>1</v>
      </c>
      <c r="F239" s="9">
        <v>1</v>
      </c>
      <c r="G239" s="9">
        <v>185</v>
      </c>
      <c r="H239" s="9">
        <v>123</v>
      </c>
      <c r="I239" s="9">
        <v>249</v>
      </c>
      <c r="J239" s="9">
        <v>0</v>
      </c>
      <c r="K239" s="9">
        <v>0</v>
      </c>
      <c r="L239" s="9"/>
      <c r="M239">
        <f t="shared" si="42"/>
        <v>2.6049733870286405E-3</v>
      </c>
      <c r="N239">
        <f t="shared" si="42"/>
        <v>2.5241642553715448E-3</v>
      </c>
      <c r="O239">
        <f t="shared" si="42"/>
        <v>2.2839636400326544E-3</v>
      </c>
      <c r="P239">
        <f t="shared" si="42"/>
        <v>0</v>
      </c>
      <c r="Q239">
        <f t="shared" si="42"/>
        <v>0</v>
      </c>
      <c r="S239">
        <f t="shared" si="44"/>
        <v>2.6117784812592802E-3</v>
      </c>
      <c r="T239">
        <f t="shared" si="44"/>
        <v>2.5305531341380627E-3</v>
      </c>
      <c r="U239">
        <f t="shared" si="44"/>
        <v>2.2891930711798954E-3</v>
      </c>
      <c r="V239">
        <f t="shared" si="44"/>
        <v>0</v>
      </c>
      <c r="W239">
        <f t="shared" si="44"/>
        <v>0</v>
      </c>
      <c r="Y239">
        <f t="shared" ca="1" si="43"/>
        <v>4.1530932267274659E-3</v>
      </c>
      <c r="Z239">
        <f t="shared" ca="1" si="43"/>
        <v>2.5152625479080417E-3</v>
      </c>
      <c r="AA239">
        <f t="shared" ca="1" si="43"/>
        <v>1.8747842292669919E-3</v>
      </c>
      <c r="AB239">
        <f t="shared" ca="1" si="43"/>
        <v>0</v>
      </c>
      <c r="AC239" t="e">
        <f t="shared" ca="1" si="43"/>
        <v>#NUM!</v>
      </c>
      <c r="AE239" t="str">
        <f t="shared" si="38"/>
        <v>2024-26</v>
      </c>
      <c r="AF239">
        <f t="shared" ca="1" si="39"/>
        <v>0.72411272477841093</v>
      </c>
      <c r="AG239">
        <f t="shared" ca="1" si="39"/>
        <v>0.40798752371563018</v>
      </c>
      <c r="AH239">
        <f t="shared" ca="1" si="39"/>
        <v>0.34742461959336202</v>
      </c>
      <c r="AI239">
        <f t="shared" ca="1" si="39"/>
        <v>0.2305260952156572</v>
      </c>
      <c r="AJ239" t="e">
        <f t="shared" ca="1" si="39"/>
        <v>#NUM!</v>
      </c>
      <c r="AL239">
        <f t="shared" ca="1" si="40"/>
        <v>0.5634309545388535</v>
      </c>
      <c r="AM239">
        <f t="shared" ca="1" si="40"/>
        <v>0.47979355658979617</v>
      </c>
      <c r="AN239">
        <f t="shared" ca="1" si="40"/>
        <v>0.31835664162123589</v>
      </c>
      <c r="AO239" t="e">
        <f t="shared" ca="1" si="40"/>
        <v>#NUM!</v>
      </c>
      <c r="AQ239" t="str">
        <f t="shared" si="41"/>
        <v>2024-26</v>
      </c>
      <c r="AR239">
        <f ca="1">AL239/(OFFSET(AL$14,$B$1+$B$2,0))</f>
        <v>1.0875266756590496</v>
      </c>
      <c r="AS239">
        <f ca="1">AM239/(OFFSET(AM$14,$B$1+$B$2,0))</f>
        <v>1.5200970528535231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70833</v>
      </c>
      <c r="C240" s="9">
        <v>48606</v>
      </c>
      <c r="D240" s="9">
        <v>108772</v>
      </c>
      <c r="E240" s="9">
        <v>1</v>
      </c>
      <c r="F240" s="9">
        <v>1</v>
      </c>
      <c r="G240" s="9">
        <v>161</v>
      </c>
      <c r="H240" s="9">
        <v>88</v>
      </c>
      <c r="I240" s="9">
        <v>197</v>
      </c>
      <c r="J240" s="9">
        <v>0</v>
      </c>
      <c r="K240" s="9">
        <v>0</v>
      </c>
      <c r="L240" s="9"/>
      <c r="M240">
        <f t="shared" si="42"/>
        <v>2.2729518727146953E-3</v>
      </c>
      <c r="N240">
        <f t="shared" si="42"/>
        <v>1.8104760729128091E-3</v>
      </c>
      <c r="O240">
        <f t="shared" si="42"/>
        <v>1.811127863788475E-3</v>
      </c>
      <c r="P240">
        <f t="shared" si="42"/>
        <v>0</v>
      </c>
      <c r="Q240">
        <f t="shared" si="42"/>
        <v>0</v>
      </c>
      <c r="S240">
        <f t="shared" si="44"/>
        <v>2.278130937724881E-3</v>
      </c>
      <c r="T240">
        <f t="shared" si="44"/>
        <v>1.813760338939449E-3</v>
      </c>
      <c r="U240">
        <f t="shared" si="44"/>
        <v>1.8144144973088301E-3</v>
      </c>
      <c r="V240">
        <f t="shared" si="44"/>
        <v>0</v>
      </c>
      <c r="W240">
        <f t="shared" si="44"/>
        <v>0</v>
      </c>
      <c r="Y240">
        <f t="shared" ca="1" si="43"/>
        <v>3.632502716477715E-3</v>
      </c>
      <c r="Z240">
        <f t="shared" ca="1" si="43"/>
        <v>1.8027362422427769E-3</v>
      </c>
      <c r="AA240">
        <f t="shared" ca="1" si="43"/>
        <v>1.4841991349994878E-3</v>
      </c>
      <c r="AB240">
        <f t="shared" ca="1" si="43"/>
        <v>0</v>
      </c>
      <c r="AC240" t="e">
        <f t="shared" ca="1" si="43"/>
        <v>#NUM!</v>
      </c>
      <c r="AE240" t="str">
        <f t="shared" si="38"/>
        <v>2024-27</v>
      </c>
      <c r="AF240">
        <f t="shared" ca="1" si="39"/>
        <v>0.72774522749488868</v>
      </c>
      <c r="AG240">
        <f t="shared" ca="1" si="39"/>
        <v>0.40979025995787294</v>
      </c>
      <c r="AH240">
        <f t="shared" ca="1" si="39"/>
        <v>0.34890881872836149</v>
      </c>
      <c r="AI240">
        <f t="shared" ca="1" si="39"/>
        <v>0.2305260952156572</v>
      </c>
      <c r="AJ240" t="e">
        <f t="shared" ca="1" si="39"/>
        <v>#NUM!</v>
      </c>
      <c r="AL240">
        <f t="shared" ca="1" si="40"/>
        <v>0.56309577098635266</v>
      </c>
      <c r="AM240">
        <f t="shared" ca="1" si="40"/>
        <v>0.47943814063804635</v>
      </c>
      <c r="AN240">
        <f t="shared" ca="1" si="40"/>
        <v>0.31676758088705748</v>
      </c>
      <c r="AO240" t="e">
        <f t="shared" ca="1" si="40"/>
        <v>#NUM!</v>
      </c>
      <c r="AQ240" t="str">
        <f t="shared" si="41"/>
        <v>2024-27</v>
      </c>
      <c r="AR240">
        <f ca="1">AL240/(OFFSET(AL$14,$B$1+$B$2,0))</f>
        <v>1.0868797089781272</v>
      </c>
      <c r="AS240">
        <f ca="1">AM240/(OFFSET(AM$14,$B$1+$B$2,0))</f>
        <v>1.5189710128444991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70672</v>
      </c>
      <c r="C241" s="9">
        <v>48518</v>
      </c>
      <c r="D241" s="9">
        <v>108575</v>
      </c>
      <c r="E241" s="9">
        <v>1</v>
      </c>
      <c r="F241" s="9">
        <v>1</v>
      </c>
      <c r="G241" s="9">
        <v>197</v>
      </c>
      <c r="H241" s="9">
        <v>103</v>
      </c>
      <c r="I241" s="9">
        <v>258</v>
      </c>
      <c r="J241" s="9">
        <v>0</v>
      </c>
      <c r="K241" s="9">
        <v>0</v>
      </c>
      <c r="L241" s="9"/>
      <c r="M241">
        <f t="shared" si="42"/>
        <v>2.7875254697758661E-3</v>
      </c>
      <c r="N241">
        <f t="shared" si="42"/>
        <v>2.1229234510903171E-3</v>
      </c>
      <c r="O241">
        <f t="shared" si="42"/>
        <v>2.3762376237623762E-3</v>
      </c>
      <c r="P241">
        <f t="shared" si="42"/>
        <v>0</v>
      </c>
      <c r="Q241">
        <f t="shared" si="42"/>
        <v>0</v>
      </c>
      <c r="S241">
        <f t="shared" si="44"/>
        <v>2.7953193086441503E-3</v>
      </c>
      <c r="T241">
        <f t="shared" si="44"/>
        <v>2.1274406454238979E-3</v>
      </c>
      <c r="U241">
        <f t="shared" si="44"/>
        <v>2.3818987045337156E-3</v>
      </c>
      <c r="V241">
        <f t="shared" si="44"/>
        <v>0</v>
      </c>
      <c r="W241">
        <f t="shared" si="44"/>
        <v>0</v>
      </c>
      <c r="Y241">
        <f t="shared" ca="1" si="43"/>
        <v>4.4694143113944559E-3</v>
      </c>
      <c r="Z241">
        <f t="shared" ca="1" si="43"/>
        <v>2.1144341595147739E-3</v>
      </c>
      <c r="AA241">
        <f t="shared" ca="1" si="43"/>
        <v>1.9461026907702241E-3</v>
      </c>
      <c r="AB241">
        <f t="shared" ca="1" si="43"/>
        <v>0</v>
      </c>
      <c r="AC241" t="e">
        <f t="shared" ca="1" si="43"/>
        <v>#NUM!</v>
      </c>
      <c r="AE241" t="str">
        <f t="shared" si="38"/>
        <v>2024-28</v>
      </c>
      <c r="AF241">
        <f t="shared" ca="1" si="39"/>
        <v>0.73221464180628315</v>
      </c>
      <c r="AG241">
        <f t="shared" ca="1" si="39"/>
        <v>0.41190469411738773</v>
      </c>
      <c r="AH241">
        <f t="shared" ca="1" si="39"/>
        <v>0.35085492141913172</v>
      </c>
      <c r="AI241">
        <f t="shared" ca="1" si="39"/>
        <v>0.2305260952156572</v>
      </c>
      <c r="AJ241" t="e">
        <f t="shared" ca="1" si="39"/>
        <v>#NUM!</v>
      </c>
      <c r="AL241">
        <f t="shared" ca="1" si="40"/>
        <v>0.56254637724980439</v>
      </c>
      <c r="AM241">
        <f t="shared" ca="1" si="40"/>
        <v>0.47916949673884685</v>
      </c>
      <c r="AN241">
        <f t="shared" ca="1" si="40"/>
        <v>0.3148340418964824</v>
      </c>
      <c r="AO241" t="e">
        <f t="shared" ca="1" si="40"/>
        <v>#NUM!</v>
      </c>
      <c r="AQ241" t="str">
        <f t="shared" si="41"/>
        <v>2024-28</v>
      </c>
      <c r="AR241">
        <f ca="1">AL241/(OFFSET(AL$14,$B$1+$B$2,0))</f>
        <v>1.0858192767474819</v>
      </c>
      <c r="AS241">
        <f ca="1">AM241/(OFFSET(AM$14,$B$1+$B$2,0))</f>
        <v>1.5181198867844854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70475</v>
      </c>
      <c r="C242" s="9">
        <v>48415</v>
      </c>
      <c r="D242" s="9">
        <v>108317</v>
      </c>
      <c r="E242" s="9">
        <v>1</v>
      </c>
      <c r="F242" s="9">
        <v>1</v>
      </c>
      <c r="G242" s="9">
        <v>161</v>
      </c>
      <c r="H242" s="9">
        <v>85</v>
      </c>
      <c r="I242" s="9">
        <v>196</v>
      </c>
      <c r="J242" s="9">
        <v>0</v>
      </c>
      <c r="K242" s="9">
        <v>0</v>
      </c>
      <c r="L242" s="9"/>
      <c r="M242">
        <f t="shared" si="42"/>
        <v>2.2844980489535294E-3</v>
      </c>
      <c r="N242">
        <f t="shared" si="42"/>
        <v>1.7556542393886193E-3</v>
      </c>
      <c r="O242">
        <f t="shared" si="42"/>
        <v>1.8095035866946094E-3</v>
      </c>
      <c r="P242">
        <f t="shared" si="42"/>
        <v>0</v>
      </c>
      <c r="Q242">
        <f t="shared" si="42"/>
        <v>0</v>
      </c>
      <c r="S242">
        <f t="shared" si="44"/>
        <v>2.2897299306217302E-3</v>
      </c>
      <c r="T242">
        <f t="shared" si="44"/>
        <v>1.7587424355470656E-3</v>
      </c>
      <c r="U242">
        <f t="shared" si="44"/>
        <v>1.8127843219576986E-3</v>
      </c>
      <c r="V242">
        <f t="shared" si="44"/>
        <v>0</v>
      </c>
      <c r="W242">
        <f t="shared" si="44"/>
        <v>0</v>
      </c>
      <c r="Y242">
        <f t="shared" ca="1" si="43"/>
        <v>3.6710929194724183E-3</v>
      </c>
      <c r="Z242">
        <f t="shared" ca="1" si="43"/>
        <v>1.7479273658618658E-3</v>
      </c>
      <c r="AA242">
        <f t="shared" ca="1" si="43"/>
        <v>1.4793652038636422E-3</v>
      </c>
      <c r="AB242">
        <f t="shared" ca="1" si="43"/>
        <v>0</v>
      </c>
      <c r="AC242" t="e">
        <f t="shared" ca="1" si="43"/>
        <v>#NUM!</v>
      </c>
      <c r="AE242" t="str">
        <f t="shared" si="38"/>
        <v>2024-29</v>
      </c>
      <c r="AF242">
        <f t="shared" ca="1" si="39"/>
        <v>0.73588573472575558</v>
      </c>
      <c r="AG242">
        <f t="shared" ca="1" si="39"/>
        <v>0.41365262148324961</v>
      </c>
      <c r="AH242">
        <f t="shared" ca="1" si="39"/>
        <v>0.35233428662299537</v>
      </c>
      <c r="AI242">
        <f t="shared" ca="1" si="39"/>
        <v>0.2305260952156572</v>
      </c>
      <c r="AJ242" t="e">
        <f t="shared" ca="1" si="39"/>
        <v>#NUM!</v>
      </c>
      <c r="AL242">
        <f t="shared" ca="1" si="40"/>
        <v>0.56211528769124275</v>
      </c>
      <c r="AM242">
        <f t="shared" ca="1" si="40"/>
        <v>0.47878939622915873</v>
      </c>
      <c r="AN242">
        <f t="shared" ca="1" si="40"/>
        <v>0.31326343797324452</v>
      </c>
      <c r="AO242" t="e">
        <f t="shared" ca="1" si="40"/>
        <v>#NUM!</v>
      </c>
      <c r="AQ242" t="str">
        <f t="shared" si="41"/>
        <v>2024-29</v>
      </c>
      <c r="AR242">
        <f ca="1">AL242/(OFFSET(AL$14,$B$1+$B$2,0))</f>
        <v>1.0849871936133249</v>
      </c>
      <c r="AS242">
        <f ca="1">AM242/(OFFSET(AM$14,$B$1+$B$2,0))</f>
        <v>1.5169156403817787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70314</v>
      </c>
      <c r="C243" s="9">
        <v>48330</v>
      </c>
      <c r="D243" s="9">
        <v>108121</v>
      </c>
      <c r="E243" s="9">
        <v>1</v>
      </c>
      <c r="F243" s="9">
        <v>1</v>
      </c>
      <c r="G243" s="9">
        <v>186</v>
      </c>
      <c r="H243" s="9">
        <v>89</v>
      </c>
      <c r="I243" s="9">
        <v>218</v>
      </c>
      <c r="J243" s="9">
        <v>0</v>
      </c>
      <c r="K243" s="9">
        <v>0</v>
      </c>
      <c r="L243" s="9"/>
      <c r="M243">
        <f t="shared" si="42"/>
        <v>2.6452769007594503E-3</v>
      </c>
      <c r="N243">
        <f t="shared" si="42"/>
        <v>1.8415063107800537E-3</v>
      </c>
      <c r="O243">
        <f t="shared" si="42"/>
        <v>2.0162595610473451E-3</v>
      </c>
      <c r="P243">
        <f t="shared" si="42"/>
        <v>0</v>
      </c>
      <c r="Q243">
        <f t="shared" si="42"/>
        <v>0</v>
      </c>
      <c r="S243">
        <f t="shared" si="44"/>
        <v>2.6522945048670231E-3</v>
      </c>
      <c r="T243">
        <f t="shared" si="44"/>
        <v>1.8449042358968128E-3</v>
      </c>
      <c r="U243">
        <f t="shared" si="44"/>
        <v>2.0203337641377869E-3</v>
      </c>
      <c r="V243">
        <f t="shared" si="44"/>
        <v>0</v>
      </c>
      <c r="W243">
        <f t="shared" si="44"/>
        <v>0</v>
      </c>
      <c r="Y243">
        <f t="shared" ca="1" si="43"/>
        <v>4.2640745264844928E-3</v>
      </c>
      <c r="Z243">
        <f t="shared" ca="1" si="43"/>
        <v>1.8334935753866535E-3</v>
      </c>
      <c r="AA243">
        <f t="shared" ca="1" si="43"/>
        <v>1.6467936469301842E-3</v>
      </c>
      <c r="AB243">
        <f t="shared" ca="1" si="43"/>
        <v>0</v>
      </c>
      <c r="AC243" t="e">
        <f t="shared" ca="1" si="43"/>
        <v>#NUM!</v>
      </c>
      <c r="AE243" t="str">
        <f t="shared" si="38"/>
        <v>2024-30</v>
      </c>
      <c r="AF243">
        <f t="shared" ca="1" si="39"/>
        <v>0.74014980925224005</v>
      </c>
      <c r="AG243">
        <f t="shared" ca="1" si="39"/>
        <v>0.41548611505863625</v>
      </c>
      <c r="AH243">
        <f t="shared" ca="1" si="39"/>
        <v>0.35398108026992559</v>
      </c>
      <c r="AI243">
        <f t="shared" ca="1" si="39"/>
        <v>0.2305260952156572</v>
      </c>
      <c r="AJ243" t="e">
        <f t="shared" ca="1" si="39"/>
        <v>#NUM!</v>
      </c>
      <c r="AL243">
        <f t="shared" ca="1" si="40"/>
        <v>0.56135407976176388</v>
      </c>
      <c r="AM243">
        <f t="shared" ca="1" si="40"/>
        <v>0.47825599067241031</v>
      </c>
      <c r="AN243">
        <f t="shared" ca="1" si="40"/>
        <v>0.31145869705560492</v>
      </c>
      <c r="AO243" t="e">
        <f t="shared" ca="1" si="40"/>
        <v>#NUM!</v>
      </c>
      <c r="AQ243" t="str">
        <f t="shared" si="41"/>
        <v>2024-30</v>
      </c>
      <c r="AR243">
        <f t="shared" ref="AR243:AU254" ca="1" si="45">AL243/(OFFSET(AL$14,$B$1+$B$2,0))</f>
        <v>1.0835179205420413</v>
      </c>
      <c r="AS243">
        <f t="shared" ca="1" si="45"/>
        <v>1.5152256881019857</v>
      </c>
      <c r="AT243" t="e">
        <f t="shared" ca="1" si="45"/>
        <v>#DIV/0!</v>
      </c>
      <c r="AU243" t="e">
        <f t="shared" ca="1" si="45"/>
        <v>#NUM!</v>
      </c>
    </row>
    <row r="244" spans="1:47" x14ac:dyDescent="0.25">
      <c r="A244" s="1" t="s">
        <v>274</v>
      </c>
      <c r="B244" s="9">
        <v>70128</v>
      </c>
      <c r="C244" s="9">
        <v>48241</v>
      </c>
      <c r="D244" s="9">
        <v>107903</v>
      </c>
      <c r="E244" s="9">
        <v>1</v>
      </c>
      <c r="F244" s="9">
        <v>1</v>
      </c>
      <c r="G244" s="9">
        <v>186</v>
      </c>
      <c r="H244" s="9">
        <v>87</v>
      </c>
      <c r="I244" s="9">
        <v>206</v>
      </c>
      <c r="J244" s="9">
        <v>0</v>
      </c>
      <c r="K244" s="9">
        <v>0</v>
      </c>
      <c r="L244" s="9"/>
      <c r="M244">
        <f t="shared" si="42"/>
        <v>2.6522929500342233E-3</v>
      </c>
      <c r="N244">
        <f t="shared" si="42"/>
        <v>1.8034452022138844E-3</v>
      </c>
      <c r="O244">
        <f t="shared" si="42"/>
        <v>1.9091220818698276E-3</v>
      </c>
      <c r="P244">
        <f t="shared" si="42"/>
        <v>0</v>
      </c>
      <c r="Q244">
        <f t="shared" si="42"/>
        <v>0</v>
      </c>
      <c r="S244">
        <f t="shared" si="44"/>
        <v>2.6593478827889052E-3</v>
      </c>
      <c r="T244">
        <f t="shared" si="44"/>
        <v>1.8067039844103482E-3</v>
      </c>
      <c r="U244">
        <f t="shared" si="44"/>
        <v>1.912774383759758E-3</v>
      </c>
      <c r="V244">
        <f t="shared" si="44"/>
        <v>0</v>
      </c>
      <c r="W244">
        <f t="shared" si="44"/>
        <v>0</v>
      </c>
      <c r="Y244">
        <f t="shared" ca="1" si="43"/>
        <v>4.2871642198840584E-3</v>
      </c>
      <c r="Z244">
        <f t="shared" ca="1" si="43"/>
        <v>1.7954652004080398E-3</v>
      </c>
      <c r="AA244">
        <f t="shared" ca="1" si="43"/>
        <v>1.5572796413992791E-3</v>
      </c>
      <c r="AB244">
        <f t="shared" ca="1" si="43"/>
        <v>0</v>
      </c>
      <c r="AC244" t="e">
        <f t="shared" ca="1" si="43"/>
        <v>#NUM!</v>
      </c>
      <c r="AE244" t="str">
        <f t="shared" si="38"/>
        <v>2024-31</v>
      </c>
      <c r="AF244">
        <f t="shared" ca="1" si="39"/>
        <v>0.74443697347212412</v>
      </c>
      <c r="AG244">
        <f t="shared" ca="1" si="39"/>
        <v>0.41728158025904427</v>
      </c>
      <c r="AH244">
        <f t="shared" ca="1" si="39"/>
        <v>0.35553835991132487</v>
      </c>
      <c r="AI244">
        <f t="shared" ca="1" si="39"/>
        <v>0.2305260952156572</v>
      </c>
      <c r="AJ244" t="e">
        <f t="shared" ca="1" si="39"/>
        <v>#NUM!</v>
      </c>
      <c r="AL244">
        <f t="shared" ca="1" si="40"/>
        <v>0.56053312117586485</v>
      </c>
      <c r="AM244">
        <f t="shared" ca="1" si="40"/>
        <v>0.47759363462706655</v>
      </c>
      <c r="AN244">
        <f t="shared" ca="1" si="40"/>
        <v>0.30966502663141754</v>
      </c>
      <c r="AO244" t="e">
        <f t="shared" ca="1" si="40"/>
        <v>#NUM!</v>
      </c>
      <c r="AQ244" t="str">
        <f t="shared" si="41"/>
        <v>2024-31</v>
      </c>
      <c r="AR244">
        <f t="shared" ca="1" si="45"/>
        <v>1.0819333175759027</v>
      </c>
      <c r="AS244">
        <f t="shared" ca="1" si="45"/>
        <v>1.5131271908240667</v>
      </c>
      <c r="AT244" t="e">
        <f t="shared" ca="1" si="45"/>
        <v>#DIV/0!</v>
      </c>
      <c r="AU244" t="e">
        <f t="shared" ca="1" si="45"/>
        <v>#NUM!</v>
      </c>
    </row>
    <row r="245" spans="1:47" x14ac:dyDescent="0.25">
      <c r="A245" s="1" t="s">
        <v>275</v>
      </c>
      <c r="B245" s="9">
        <v>69942</v>
      </c>
      <c r="C245" s="9">
        <v>48154</v>
      </c>
      <c r="D245" s="9">
        <v>107697</v>
      </c>
      <c r="E245" s="9">
        <v>1</v>
      </c>
      <c r="F245" s="9">
        <v>1</v>
      </c>
      <c r="G245" s="9">
        <v>148</v>
      </c>
      <c r="H245" s="9">
        <v>122</v>
      </c>
      <c r="I245" s="9">
        <v>200</v>
      </c>
      <c r="J245" s="9">
        <v>0</v>
      </c>
      <c r="K245" s="9">
        <v>0</v>
      </c>
      <c r="L245" s="9"/>
      <c r="M245">
        <f t="shared" si="42"/>
        <v>2.1160390037459611E-3</v>
      </c>
      <c r="N245">
        <f t="shared" si="42"/>
        <v>2.5335382315072475E-3</v>
      </c>
      <c r="O245">
        <f t="shared" si="42"/>
        <v>1.8570619423010854E-3</v>
      </c>
      <c r="P245">
        <f t="shared" si="42"/>
        <v>0</v>
      </c>
      <c r="Q245">
        <f t="shared" si="42"/>
        <v>0</v>
      </c>
      <c r="S245">
        <f t="shared" si="44"/>
        <v>2.1205269143261506E-3</v>
      </c>
      <c r="T245">
        <f t="shared" si="44"/>
        <v>2.5399747166463321E-3</v>
      </c>
      <c r="U245">
        <f t="shared" si="44"/>
        <v>1.8605175743703017E-3</v>
      </c>
      <c r="V245">
        <f t="shared" si="44"/>
        <v>0</v>
      </c>
      <c r="W245">
        <f t="shared" si="44"/>
        <v>0</v>
      </c>
      <c r="Y245">
        <f t="shared" ca="1" si="43"/>
        <v>3.4279200187769545E-3</v>
      </c>
      <c r="Z245">
        <f t="shared" ca="1" si="43"/>
        <v>2.5240840273189546E-3</v>
      </c>
      <c r="AA245">
        <f t="shared" ca="1" si="43"/>
        <v>1.5129460219351297E-3</v>
      </c>
      <c r="AB245">
        <f t="shared" ca="1" si="43"/>
        <v>0</v>
      </c>
      <c r="AC245" t="e">
        <f t="shared" ca="1" si="43"/>
        <v>#NUM!</v>
      </c>
      <c r="AE245" t="str">
        <f t="shared" si="38"/>
        <v>2024-32</v>
      </c>
      <c r="AF245">
        <f t="shared" ca="1" si="39"/>
        <v>0.74786489349090113</v>
      </c>
      <c r="AG245">
        <f t="shared" ca="1" si="39"/>
        <v>0.41980566428636323</v>
      </c>
      <c r="AH245">
        <f t="shared" ca="1" si="39"/>
        <v>0.35705130593326001</v>
      </c>
      <c r="AI245">
        <f t="shared" ca="1" si="39"/>
        <v>0.2305260952156572</v>
      </c>
      <c r="AJ245" t="e">
        <f t="shared" ca="1" si="39"/>
        <v>#NUM!</v>
      </c>
      <c r="AL245">
        <f t="shared" ca="1" si="40"/>
        <v>0.56133891019644555</v>
      </c>
      <c r="AM245">
        <f t="shared" ca="1" si="40"/>
        <v>0.47742755281185567</v>
      </c>
      <c r="AN245">
        <f t="shared" ca="1" si="40"/>
        <v>0.30824564332683424</v>
      </c>
      <c r="AO245" t="e">
        <f t="shared" ca="1" si="40"/>
        <v>#NUM!</v>
      </c>
      <c r="AQ245" t="str">
        <f t="shared" si="41"/>
        <v>2024-32</v>
      </c>
      <c r="AR245">
        <f t="shared" ca="1" si="45"/>
        <v>1.0834886404557966</v>
      </c>
      <c r="AS245">
        <f t="shared" ca="1" si="45"/>
        <v>1.5126010051878338</v>
      </c>
      <c r="AT245" t="e">
        <f t="shared" ca="1" si="45"/>
        <v>#DIV/0!</v>
      </c>
      <c r="AU245" t="e">
        <f t="shared" ca="1" si="45"/>
        <v>#NUM!</v>
      </c>
    </row>
    <row r="246" spans="1:47" x14ac:dyDescent="0.25">
      <c r="A246" s="1" t="s">
        <v>276</v>
      </c>
      <c r="B246" s="9">
        <v>69794</v>
      </c>
      <c r="C246" s="9">
        <v>48032</v>
      </c>
      <c r="D246" s="9">
        <v>107497</v>
      </c>
      <c r="E246" s="9">
        <v>1</v>
      </c>
      <c r="F246" s="9">
        <v>1</v>
      </c>
      <c r="G246" s="9">
        <v>140</v>
      </c>
      <c r="H246" s="9">
        <v>80</v>
      </c>
      <c r="I246" s="9">
        <v>203</v>
      </c>
      <c r="J246" s="9">
        <v>0</v>
      </c>
      <c r="K246" s="9">
        <v>0</v>
      </c>
      <c r="L246" s="9"/>
      <c r="M246">
        <f t="shared" si="42"/>
        <v>2.005903086225177E-3</v>
      </c>
      <c r="N246">
        <f t="shared" si="42"/>
        <v>1.6655562958027982E-3</v>
      </c>
      <c r="O246">
        <f t="shared" si="42"/>
        <v>1.8884247932500441E-3</v>
      </c>
      <c r="P246">
        <f t="shared" si="42"/>
        <v>0</v>
      </c>
      <c r="Q246">
        <f t="shared" si="42"/>
        <v>0</v>
      </c>
      <c r="S246">
        <f t="shared" si="44"/>
        <v>2.0099354973363718E-3</v>
      </c>
      <c r="T246">
        <f t="shared" si="44"/>
        <v>1.668335388630679E-3</v>
      </c>
      <c r="U246">
        <f t="shared" si="44"/>
        <v>1.8919982529858193E-3</v>
      </c>
      <c r="V246">
        <f t="shared" si="44"/>
        <v>0</v>
      </c>
      <c r="W246">
        <f t="shared" si="44"/>
        <v>0</v>
      </c>
      <c r="Y246">
        <f t="shared" ca="1" si="43"/>
        <v>3.258073943991528E-3</v>
      </c>
      <c r="Z246">
        <f t="shared" ca="1" si="43"/>
        <v>1.6578384285537756E-3</v>
      </c>
      <c r="AA246">
        <f t="shared" ca="1" si="43"/>
        <v>1.5367286430936619E-3</v>
      </c>
      <c r="AB246">
        <f t="shared" ca="1" si="43"/>
        <v>0</v>
      </c>
      <c r="AC246" t="e">
        <f t="shared" ca="1" si="43"/>
        <v>#NUM!</v>
      </c>
      <c r="AE246" t="str">
        <f t="shared" si="38"/>
        <v>2024-33</v>
      </c>
      <c r="AF246">
        <f t="shared" ca="1" si="39"/>
        <v>0.75112296743489271</v>
      </c>
      <c r="AG246">
        <f t="shared" ca="1" si="39"/>
        <v>0.421463502714917</v>
      </c>
      <c r="AH246">
        <f t="shared" ca="1" si="39"/>
        <v>0.35858803457635369</v>
      </c>
      <c r="AI246">
        <f t="shared" ca="1" si="39"/>
        <v>0.2305260952156572</v>
      </c>
      <c r="AJ246" t="e">
        <f t="shared" ca="1" si="39"/>
        <v>#NUM!</v>
      </c>
      <c r="AL246">
        <f t="shared" ca="1" si="40"/>
        <v>0.56111119082701921</v>
      </c>
      <c r="AM246">
        <f t="shared" ca="1" si="40"/>
        <v>0.47740256938346926</v>
      </c>
      <c r="AN246">
        <f t="shared" ca="1" si="40"/>
        <v>0.30690859580943275</v>
      </c>
      <c r="AO246" t="e">
        <f t="shared" ca="1" si="40"/>
        <v>#NUM!</v>
      </c>
      <c r="AQ246" t="str">
        <f t="shared" si="41"/>
        <v>2024-33</v>
      </c>
      <c r="AR246">
        <f t="shared" ca="1" si="45"/>
        <v>1.0830490996623412</v>
      </c>
      <c r="AS246">
        <f t="shared" ca="1" si="45"/>
        <v>1.5125218519033874</v>
      </c>
      <c r="AT246" t="e">
        <f t="shared" ca="1" si="45"/>
        <v>#DIV/0!</v>
      </c>
      <c r="AU246" t="e">
        <f t="shared" ca="1" si="45"/>
        <v>#NUM!</v>
      </c>
    </row>
    <row r="247" spans="1:47" x14ac:dyDescent="0.25">
      <c r="A247" s="1" t="s">
        <v>277</v>
      </c>
      <c r="B247" s="9">
        <v>69654</v>
      </c>
      <c r="C247" s="9">
        <v>47952</v>
      </c>
      <c r="D247" s="9">
        <v>107294</v>
      </c>
      <c r="E247" s="9">
        <v>1</v>
      </c>
      <c r="F247" s="9">
        <v>1</v>
      </c>
      <c r="G247" s="9">
        <v>150</v>
      </c>
      <c r="H247" s="9">
        <v>90</v>
      </c>
      <c r="I247" s="9">
        <v>176</v>
      </c>
      <c r="J247" s="9">
        <v>0</v>
      </c>
      <c r="K247" s="9">
        <v>0</v>
      </c>
      <c r="L247" s="9"/>
      <c r="M247">
        <f t="shared" si="42"/>
        <v>2.1535015935911792E-3</v>
      </c>
      <c r="N247">
        <f t="shared" si="42"/>
        <v>1.8768768768768769E-3</v>
      </c>
      <c r="O247">
        <f t="shared" si="42"/>
        <v>1.6403526758253025E-3</v>
      </c>
      <c r="P247">
        <f t="shared" si="42"/>
        <v>0</v>
      </c>
      <c r="Q247">
        <f t="shared" si="42"/>
        <v>0</v>
      </c>
      <c r="S247">
        <f t="shared" si="44"/>
        <v>2.1581500089223864E-3</v>
      </c>
      <c r="T247">
        <f t="shared" si="44"/>
        <v>1.8804067218141359E-3</v>
      </c>
      <c r="U247">
        <f t="shared" si="44"/>
        <v>1.6430482234007814E-3</v>
      </c>
      <c r="V247">
        <f t="shared" si="44"/>
        <v>0</v>
      </c>
      <c r="W247">
        <f t="shared" si="44"/>
        <v>0</v>
      </c>
      <c r="Y247">
        <f t="shared" ca="1" si="43"/>
        <v>3.5079417226896066E-3</v>
      </c>
      <c r="Z247">
        <f t="shared" ca="1" si="43"/>
        <v>1.8685084250253284E-3</v>
      </c>
      <c r="AA247">
        <f t="shared" ca="1" si="43"/>
        <v>1.3329490924574637E-3</v>
      </c>
      <c r="AB247">
        <f t="shared" ca="1" si="43"/>
        <v>0</v>
      </c>
      <c r="AC247" t="e">
        <f t="shared" ca="1" si="43"/>
        <v>#NUM!</v>
      </c>
      <c r="AE247" t="str">
        <f t="shared" si="38"/>
        <v>2024-34</v>
      </c>
      <c r="AF247">
        <f t="shared" ca="1" si="39"/>
        <v>0.75463090915758235</v>
      </c>
      <c r="AG247">
        <f t="shared" ca="1" si="39"/>
        <v>0.42333201113994234</v>
      </c>
      <c r="AH247">
        <f t="shared" ca="1" si="39"/>
        <v>0.35992098366881115</v>
      </c>
      <c r="AI247">
        <f t="shared" ca="1" si="39"/>
        <v>0.2305260952156572</v>
      </c>
      <c r="AJ247" t="e">
        <f t="shared" ca="1" si="39"/>
        <v>#NUM!</v>
      </c>
      <c r="AL247">
        <f t="shared" ca="1" si="40"/>
        <v>0.56097889180357174</v>
      </c>
      <c r="AM247">
        <f t="shared" ca="1" si="40"/>
        <v>0.47694969726405984</v>
      </c>
      <c r="AN247">
        <f t="shared" ca="1" si="40"/>
        <v>0.30548191495760563</v>
      </c>
      <c r="AO247" t="e">
        <f t="shared" ca="1" si="40"/>
        <v>#NUM!</v>
      </c>
      <c r="AQ247" t="str">
        <f t="shared" si="41"/>
        <v>2024-34</v>
      </c>
      <c r="AR247">
        <f t="shared" ca="1" si="45"/>
        <v>1.082793737907713</v>
      </c>
      <c r="AS247">
        <f t="shared" ca="1" si="45"/>
        <v>1.5110870481954619</v>
      </c>
      <c r="AT247" t="e">
        <f t="shared" ca="1" si="45"/>
        <v>#DIV/0!</v>
      </c>
      <c r="AU247" t="e">
        <f t="shared" ca="1" si="45"/>
        <v>#NUM!</v>
      </c>
    </row>
    <row r="248" spans="1:47" x14ac:dyDescent="0.25">
      <c r="A248" s="1" t="s">
        <v>278</v>
      </c>
      <c r="B248" s="9">
        <v>69504</v>
      </c>
      <c r="C248" s="9">
        <v>47862</v>
      </c>
      <c r="D248" s="9">
        <v>107118</v>
      </c>
      <c r="E248" s="9">
        <v>1</v>
      </c>
      <c r="F248" s="9">
        <v>1</v>
      </c>
      <c r="G248" s="9">
        <v>155</v>
      </c>
      <c r="H248" s="9">
        <v>84</v>
      </c>
      <c r="I248" s="9">
        <v>189</v>
      </c>
      <c r="J248" s="9">
        <v>0</v>
      </c>
      <c r="K248" s="9">
        <v>0</v>
      </c>
      <c r="L248" s="9"/>
      <c r="M248">
        <f t="shared" si="42"/>
        <v>2.2300874769797421E-3</v>
      </c>
      <c r="N248">
        <f t="shared" si="42"/>
        <v>1.7550457565500815E-3</v>
      </c>
      <c r="O248">
        <f t="shared" si="42"/>
        <v>1.7644093429675684E-3</v>
      </c>
      <c r="P248">
        <f t="shared" si="42"/>
        <v>0</v>
      </c>
      <c r="Q248">
        <f t="shared" si="42"/>
        <v>0</v>
      </c>
      <c r="S248">
        <f t="shared" si="44"/>
        <v>2.2350728132468039E-3</v>
      </c>
      <c r="T248">
        <f t="shared" si="44"/>
        <v>1.7581318103979306E-3</v>
      </c>
      <c r="U248">
        <f t="shared" si="44"/>
        <v>1.7675284460292511E-3</v>
      </c>
      <c r="V248">
        <f t="shared" si="44"/>
        <v>0</v>
      </c>
      <c r="W248">
        <f t="shared" si="44"/>
        <v>0</v>
      </c>
      <c r="Y248">
        <f t="shared" ca="1" si="43"/>
        <v>3.6429594952308996E-3</v>
      </c>
      <c r="Z248">
        <f t="shared" ca="1" si="43"/>
        <v>1.7469445591604496E-3</v>
      </c>
      <c r="AA248">
        <f t="shared" ca="1" si="43"/>
        <v>1.4322421912818912E-3</v>
      </c>
      <c r="AB248">
        <f t="shared" ca="1" si="43"/>
        <v>0</v>
      </c>
      <c r="AC248" t="e">
        <f t="shared" ca="1" si="43"/>
        <v>#NUM!</v>
      </c>
      <c r="AE248" t="str">
        <f t="shared" si="38"/>
        <v>2024-35</v>
      </c>
      <c r="AF248">
        <f t="shared" ca="1" si="39"/>
        <v>0.75827386865281321</v>
      </c>
      <c r="AG248">
        <f t="shared" ca="1" si="39"/>
        <v>0.42507895569910281</v>
      </c>
      <c r="AH248">
        <f t="shared" ca="1" si="39"/>
        <v>0.36135322586009305</v>
      </c>
      <c r="AI248">
        <f t="shared" ca="1" si="39"/>
        <v>0.2305260952156572</v>
      </c>
      <c r="AJ248" t="e">
        <f t="shared" ca="1" si="39"/>
        <v>#NUM!</v>
      </c>
      <c r="AL248">
        <f t="shared" ca="1" si="40"/>
        <v>0.56058763630391095</v>
      </c>
      <c r="AM248">
        <f t="shared" ca="1" si="40"/>
        <v>0.47654711681162248</v>
      </c>
      <c r="AN248">
        <f t="shared" ca="1" si="40"/>
        <v>0.30401429449919098</v>
      </c>
      <c r="AO248" t="e">
        <f t="shared" ca="1" si="40"/>
        <v>#NUM!</v>
      </c>
      <c r="AQ248" t="str">
        <f t="shared" si="41"/>
        <v>2024-35</v>
      </c>
      <c r="AR248">
        <f t="shared" ca="1" si="45"/>
        <v>1.0820385419259311</v>
      </c>
      <c r="AS248">
        <f t="shared" ca="1" si="45"/>
        <v>1.5098115801303298</v>
      </c>
      <c r="AT248" t="e">
        <f t="shared" ca="1" si="45"/>
        <v>#DIV/0!</v>
      </c>
      <c r="AU248" t="e">
        <f t="shared" ca="1" si="45"/>
        <v>#NUM!</v>
      </c>
    </row>
    <row r="249" spans="1:47" x14ac:dyDescent="0.25">
      <c r="A249" s="1" t="s">
        <v>279</v>
      </c>
      <c r="B249" s="9">
        <v>69349</v>
      </c>
      <c r="C249" s="9">
        <v>47778</v>
      </c>
      <c r="D249" s="9">
        <v>106929</v>
      </c>
      <c r="E249" s="9">
        <v>1</v>
      </c>
      <c r="F249" s="9">
        <v>1</v>
      </c>
      <c r="G249" s="9">
        <v>114</v>
      </c>
      <c r="H249" s="9">
        <v>59</v>
      </c>
      <c r="I249" s="9">
        <v>147</v>
      </c>
      <c r="J249" s="9">
        <v>0</v>
      </c>
      <c r="K249" s="9">
        <v>0</v>
      </c>
      <c r="L249" s="9"/>
      <c r="M249">
        <f t="shared" si="42"/>
        <v>1.6438593202497513E-3</v>
      </c>
      <c r="N249">
        <f t="shared" si="42"/>
        <v>1.2348779773117334E-3</v>
      </c>
      <c r="O249">
        <f t="shared" si="42"/>
        <v>1.3747439890020481E-3</v>
      </c>
      <c r="P249">
        <f t="shared" si="42"/>
        <v>0</v>
      </c>
      <c r="Q249">
        <f t="shared" si="42"/>
        <v>0</v>
      </c>
      <c r="S249">
        <f t="shared" si="44"/>
        <v>1.6465664151978586E-3</v>
      </c>
      <c r="T249">
        <f t="shared" si="44"/>
        <v>1.236404943860732E-3</v>
      </c>
      <c r="U249">
        <f t="shared" si="44"/>
        <v>1.3766367291802241E-3</v>
      </c>
      <c r="V249">
        <f t="shared" si="44"/>
        <v>0</v>
      </c>
      <c r="W249">
        <f t="shared" si="44"/>
        <v>0</v>
      </c>
      <c r="Y249">
        <f t="shared" ca="1" si="43"/>
        <v>2.6911248375821244E-3</v>
      </c>
      <c r="Z249">
        <f t="shared" ca="1" si="43"/>
        <v>1.2284934600799431E-3</v>
      </c>
      <c r="AA249">
        <f t="shared" ca="1" si="43"/>
        <v>1.1141821635369767E-3</v>
      </c>
      <c r="AB249">
        <f t="shared" ca="1" si="43"/>
        <v>0</v>
      </c>
      <c r="AC249" t="e">
        <f t="shared" ca="1" si="43"/>
        <v>#NUM!</v>
      </c>
      <c r="AE249" t="str">
        <f t="shared" si="38"/>
        <v>2024-36</v>
      </c>
      <c r="AF249">
        <f t="shared" ca="1" si="39"/>
        <v>0.76096499349039537</v>
      </c>
      <c r="AG249">
        <f t="shared" ca="1" si="39"/>
        <v>0.42630744915918273</v>
      </c>
      <c r="AH249">
        <f t="shared" ca="1" si="39"/>
        <v>0.36246740802363003</v>
      </c>
      <c r="AI249">
        <f t="shared" ca="1" si="39"/>
        <v>0.2305260952156572</v>
      </c>
      <c r="AJ249" t="e">
        <f t="shared" ca="1" si="39"/>
        <v>#NUM!</v>
      </c>
      <c r="AL249">
        <f t="shared" ca="1" si="40"/>
        <v>0.56021952758141358</v>
      </c>
      <c r="AM249">
        <f t="shared" ca="1" si="40"/>
        <v>0.47632599544568271</v>
      </c>
      <c r="AN249">
        <f t="shared" ca="1" si="40"/>
        <v>0.30293915907784374</v>
      </c>
      <c r="AO249" t="e">
        <f t="shared" ca="1" si="40"/>
        <v>#NUM!</v>
      </c>
      <c r="AQ249" t="str">
        <f t="shared" si="41"/>
        <v>2024-36</v>
      </c>
      <c r="AR249">
        <f t="shared" ca="1" si="45"/>
        <v>1.0813280235349307</v>
      </c>
      <c r="AS249">
        <f t="shared" ca="1" si="45"/>
        <v>1.5091110164564925</v>
      </c>
      <c r="AT249" t="e">
        <f t="shared" ca="1" si="45"/>
        <v>#DIV/0!</v>
      </c>
      <c r="AU249" t="e">
        <f t="shared" ca="1" si="45"/>
        <v>#NUM!</v>
      </c>
    </row>
    <row r="250" spans="1:47" x14ac:dyDescent="0.25">
      <c r="A250" s="1" t="s">
        <v>280</v>
      </c>
      <c r="B250" s="9">
        <v>69235</v>
      </c>
      <c r="C250" s="9">
        <v>47719</v>
      </c>
      <c r="D250" s="9">
        <v>106782</v>
      </c>
      <c r="E250" s="9">
        <v>1</v>
      </c>
      <c r="F250" s="9">
        <v>1</v>
      </c>
      <c r="G250" s="9">
        <v>107</v>
      </c>
      <c r="H250" s="9">
        <v>67</v>
      </c>
      <c r="I250" s="9">
        <v>124</v>
      </c>
      <c r="J250" s="9">
        <v>0</v>
      </c>
      <c r="K250" s="9">
        <v>0</v>
      </c>
      <c r="L250" s="9"/>
      <c r="M250">
        <f t="shared" si="42"/>
        <v>1.545461110709901E-3</v>
      </c>
      <c r="N250">
        <f t="shared" si="42"/>
        <v>1.40405289297764E-3</v>
      </c>
      <c r="O250">
        <f t="shared" si="42"/>
        <v>1.1612444044876477E-3</v>
      </c>
      <c r="P250">
        <f t="shared" si="42"/>
        <v>0</v>
      </c>
      <c r="Q250">
        <f t="shared" si="42"/>
        <v>0</v>
      </c>
      <c r="S250">
        <f t="shared" si="44"/>
        <v>1.5478535667601456E-3</v>
      </c>
      <c r="T250">
        <f t="shared" si="44"/>
        <v>1.4060272609283746E-3</v>
      </c>
      <c r="U250">
        <f t="shared" si="44"/>
        <v>1.1625945917492896E-3</v>
      </c>
      <c r="V250">
        <f t="shared" si="44"/>
        <v>0</v>
      </c>
      <c r="W250">
        <f t="shared" si="44"/>
        <v>0</v>
      </c>
      <c r="Y250">
        <f t="shared" ca="1" si="43"/>
        <v>2.5367425231370018E-3</v>
      </c>
      <c r="Z250">
        <f t="shared" ca="1" si="43"/>
        <v>1.3969803014447747E-3</v>
      </c>
      <c r="AA250">
        <f t="shared" ca="1" si="43"/>
        <v>9.3983571683790531E-4</v>
      </c>
      <c r="AB250">
        <f t="shared" ca="1" si="43"/>
        <v>0</v>
      </c>
      <c r="AC250" t="e">
        <f t="shared" ca="1" si="43"/>
        <v>#NUM!</v>
      </c>
      <c r="AE250" t="str">
        <f t="shared" si="38"/>
        <v>2024-37</v>
      </c>
      <c r="AF250">
        <f t="shared" ca="1" si="39"/>
        <v>0.76350173601353233</v>
      </c>
      <c r="AG250">
        <f t="shared" ca="1" si="39"/>
        <v>0.42770442946062748</v>
      </c>
      <c r="AH250">
        <f t="shared" ca="1" si="39"/>
        <v>0.36340724374046796</v>
      </c>
      <c r="AI250">
        <f t="shared" ca="1" si="39"/>
        <v>0.2305260952156572</v>
      </c>
      <c r="AJ250" t="e">
        <f t="shared" ca="1" si="39"/>
        <v>#NUM!</v>
      </c>
      <c r="AL250">
        <f t="shared" ca="1" si="40"/>
        <v>0.56018789386622536</v>
      </c>
      <c r="AM250">
        <f t="shared" ca="1" si="40"/>
        <v>0.47597435159469881</v>
      </c>
      <c r="AN250">
        <f t="shared" ca="1" si="40"/>
        <v>0.30193264054552371</v>
      </c>
      <c r="AO250" t="e">
        <f t="shared" ca="1" si="40"/>
        <v>#NUM!</v>
      </c>
      <c r="AQ250" t="str">
        <f t="shared" si="41"/>
        <v>2024-37</v>
      </c>
      <c r="AR250">
        <f t="shared" ca="1" si="45"/>
        <v>1.0812669645731534</v>
      </c>
      <c r="AS250">
        <f t="shared" ca="1" si="45"/>
        <v>1.5079969273358842</v>
      </c>
      <c r="AT250" t="e">
        <f t="shared" ca="1" si="45"/>
        <v>#DIV/0!</v>
      </c>
      <c r="AU250" t="e">
        <f t="shared" ca="1" si="45"/>
        <v>#NUM!</v>
      </c>
    </row>
    <row r="251" spans="1:47" x14ac:dyDescent="0.25">
      <c r="A251" s="1" t="s">
        <v>281</v>
      </c>
      <c r="B251" s="9">
        <v>69128</v>
      </c>
      <c r="C251" s="9">
        <v>47652</v>
      </c>
      <c r="D251" s="9">
        <v>106658</v>
      </c>
      <c r="E251" s="9">
        <v>1</v>
      </c>
      <c r="F251" s="9">
        <v>1</v>
      </c>
      <c r="G251" s="9">
        <v>75</v>
      </c>
      <c r="H251" s="9">
        <v>51</v>
      </c>
      <c r="I251" s="9">
        <v>93</v>
      </c>
      <c r="J251" s="9">
        <v>0</v>
      </c>
      <c r="K251" s="9">
        <v>0</v>
      </c>
      <c r="L251" s="9"/>
      <c r="M251">
        <f t="shared" si="42"/>
        <v>1.0849438722370095E-3</v>
      </c>
      <c r="N251">
        <f t="shared" si="42"/>
        <v>1.070259380508688E-3</v>
      </c>
      <c r="O251">
        <f t="shared" si="42"/>
        <v>8.7194584559995502E-4</v>
      </c>
      <c r="P251">
        <f t="shared" si="42"/>
        <v>0</v>
      </c>
      <c r="Q251">
        <f t="shared" si="42"/>
        <v>0</v>
      </c>
      <c r="S251">
        <f t="shared" si="44"/>
        <v>1.0861223606922616E-3</v>
      </c>
      <c r="T251">
        <f t="shared" si="44"/>
        <v>1.0714061653877087E-3</v>
      </c>
      <c r="U251">
        <f t="shared" si="44"/>
        <v>8.7270685405655768E-4</v>
      </c>
      <c r="V251">
        <f t="shared" si="44"/>
        <v>0</v>
      </c>
      <c r="W251">
        <f t="shared" si="44"/>
        <v>0</v>
      </c>
      <c r="Y251">
        <f t="shared" ca="1" si="43"/>
        <v>1.7849135921142742E-3</v>
      </c>
      <c r="Z251">
        <f t="shared" ca="1" si="43"/>
        <v>1.0644741209803799E-3</v>
      </c>
      <c r="AA251">
        <f t="shared" ca="1" si="43"/>
        <v>7.0465872252300056E-4</v>
      </c>
      <c r="AB251">
        <f t="shared" ca="1" si="43"/>
        <v>0</v>
      </c>
      <c r="AC251" t="e">
        <f t="shared" ca="1" si="43"/>
        <v>#NUM!</v>
      </c>
      <c r="AE251" t="str">
        <f t="shared" si="38"/>
        <v>2024-38</v>
      </c>
      <c r="AF251">
        <f t="shared" ca="1" si="39"/>
        <v>0.76528664960564663</v>
      </c>
      <c r="AG251">
        <f t="shared" ca="1" si="39"/>
        <v>0.42876890358160785</v>
      </c>
      <c r="AH251">
        <f t="shared" ca="1" si="39"/>
        <v>0.36411190246299097</v>
      </c>
      <c r="AI251">
        <f t="shared" ca="1" si="39"/>
        <v>0.2305260952156572</v>
      </c>
      <c r="AJ251" t="e">
        <f t="shared" ca="1" si="39"/>
        <v>#NUM!</v>
      </c>
      <c r="AL251">
        <f t="shared" ca="1" si="40"/>
        <v>0.56027228987014621</v>
      </c>
      <c r="AM251">
        <f t="shared" ca="1" si="40"/>
        <v>0.4757849920034779</v>
      </c>
      <c r="AN251">
        <f t="shared" ca="1" si="40"/>
        <v>0.30122842902649305</v>
      </c>
      <c r="AO251" t="e">
        <f t="shared" ca="1" si="40"/>
        <v>#NUM!</v>
      </c>
      <c r="AQ251" t="str">
        <f t="shared" si="41"/>
        <v>2024-38</v>
      </c>
      <c r="AR251">
        <f t="shared" ca="1" si="45"/>
        <v>1.0814298645786351</v>
      </c>
      <c r="AS251">
        <f t="shared" ca="1" si="45"/>
        <v>1.507396992316768</v>
      </c>
      <c r="AT251" t="e">
        <f t="shared" ca="1" si="45"/>
        <v>#DIV/0!</v>
      </c>
      <c r="AU251" t="e">
        <f t="shared" ca="1" si="45"/>
        <v>#NUM!</v>
      </c>
    </row>
    <row r="252" spans="1:47" x14ac:dyDescent="0.25">
      <c r="A252" s="1" t="s">
        <v>282</v>
      </c>
      <c r="B252" s="9">
        <v>69053</v>
      </c>
      <c r="C252" s="9">
        <v>47601</v>
      </c>
      <c r="D252" s="9">
        <v>106565</v>
      </c>
      <c r="E252" s="9">
        <v>1</v>
      </c>
      <c r="F252" s="9">
        <v>1</v>
      </c>
      <c r="G252" s="9">
        <v>72</v>
      </c>
      <c r="H252" s="9">
        <v>34</v>
      </c>
      <c r="I252" s="9">
        <v>77</v>
      </c>
      <c r="J252" s="9">
        <v>0</v>
      </c>
      <c r="K252" s="9">
        <v>0</v>
      </c>
      <c r="L252" s="9"/>
      <c r="M252">
        <f t="shared" si="42"/>
        <v>1.0426773637640652E-3</v>
      </c>
      <c r="N252">
        <f t="shared" si="42"/>
        <v>7.1427070859855888E-4</v>
      </c>
      <c r="O252">
        <f t="shared" si="42"/>
        <v>7.2256369352038659E-4</v>
      </c>
      <c r="P252">
        <f t="shared" si="42"/>
        <v>0</v>
      </c>
      <c r="Q252">
        <f t="shared" si="42"/>
        <v>0</v>
      </c>
      <c r="S252">
        <f t="shared" si="44"/>
        <v>1.0437657693666855E-3</v>
      </c>
      <c r="T252">
        <f t="shared" si="44"/>
        <v>7.147812863452452E-4</v>
      </c>
      <c r="U252">
        <f t="shared" si="44"/>
        <v>7.2308620083940431E-4</v>
      </c>
      <c r="V252">
        <f t="shared" si="44"/>
        <v>0</v>
      </c>
      <c r="W252">
        <f t="shared" si="44"/>
        <v>0</v>
      </c>
      <c r="Y252">
        <f t="shared" ca="1" si="43"/>
        <v>1.7200196832736767E-3</v>
      </c>
      <c r="Z252">
        <f t="shared" ca="1" si="43"/>
        <v>7.101311530406519E-4</v>
      </c>
      <c r="AA252">
        <f t="shared" ca="1" si="43"/>
        <v>5.8315944910819224E-4</v>
      </c>
      <c r="AB252">
        <f t="shared" ca="1" si="43"/>
        <v>0</v>
      </c>
      <c r="AC252" t="e">
        <f t="shared" ca="1" si="43"/>
        <v>#NUM!</v>
      </c>
      <c r="AE252" t="str">
        <f t="shared" si="38"/>
        <v>2024-39</v>
      </c>
      <c r="AF252">
        <f t="shared" ca="1" si="39"/>
        <v>0.76700666928892025</v>
      </c>
      <c r="AG252">
        <f t="shared" ca="1" si="39"/>
        <v>0.42947903473464849</v>
      </c>
      <c r="AH252">
        <f t="shared" ca="1" si="39"/>
        <v>0.36469506191209916</v>
      </c>
      <c r="AI252">
        <f t="shared" ca="1" si="39"/>
        <v>0.2305260952156572</v>
      </c>
      <c r="AJ252" t="e">
        <f t="shared" ca="1" si="39"/>
        <v>#NUM!</v>
      </c>
      <c r="AL252">
        <f t="shared" ca="1" si="40"/>
        <v>0.55994172141007814</v>
      </c>
      <c r="AM252">
        <f t="shared" ca="1" si="40"/>
        <v>0.47547834525376709</v>
      </c>
      <c r="AN252">
        <f t="shared" ca="1" si="40"/>
        <v>0.30055292143596912</v>
      </c>
      <c r="AO252" t="e">
        <f t="shared" ca="1" si="40"/>
        <v>#NUM!</v>
      </c>
      <c r="AQ252" t="str">
        <f t="shared" si="41"/>
        <v>2024-39</v>
      </c>
      <c r="AR252">
        <f t="shared" ca="1" si="45"/>
        <v>1.0807918058856232</v>
      </c>
      <c r="AS252">
        <f t="shared" ca="1" si="45"/>
        <v>1.5064254644291999</v>
      </c>
      <c r="AT252" t="e">
        <f t="shared" ca="1" si="45"/>
        <v>#DIV/0!</v>
      </c>
      <c r="AU252" t="e">
        <f t="shared" ca="1" si="45"/>
        <v>#NUM!</v>
      </c>
    </row>
    <row r="253" spans="1:47" x14ac:dyDescent="0.25">
      <c r="A253" s="1" t="s">
        <v>283</v>
      </c>
      <c r="B253" s="9">
        <v>68981</v>
      </c>
      <c r="C253" s="9">
        <v>47567</v>
      </c>
      <c r="D253" s="9">
        <v>106488</v>
      </c>
      <c r="E253" s="9">
        <v>1</v>
      </c>
      <c r="F253" s="9">
        <v>1</v>
      </c>
      <c r="G253" s="9">
        <v>29</v>
      </c>
      <c r="H253" s="9">
        <v>19</v>
      </c>
      <c r="I253" s="9">
        <v>25</v>
      </c>
      <c r="J253" s="9">
        <v>0</v>
      </c>
      <c r="K253" s="9">
        <v>0</v>
      </c>
      <c r="L253" s="9"/>
      <c r="M253">
        <f t="shared" si="42"/>
        <v>4.2040561893854831E-4</v>
      </c>
      <c r="N253">
        <f t="shared" si="42"/>
        <v>3.9943658418651587E-4</v>
      </c>
      <c r="O253">
        <f t="shared" si="42"/>
        <v>2.3476823679663436E-4</v>
      </c>
      <c r="P253">
        <f t="shared" si="42"/>
        <v>0</v>
      </c>
      <c r="Q253">
        <f t="shared" si="42"/>
        <v>0</v>
      </c>
      <c r="S253">
        <f t="shared" si="44"/>
        <v>4.2058244035683299E-4</v>
      </c>
      <c r="T253">
        <f t="shared" si="44"/>
        <v>3.9959620284386291E-4</v>
      </c>
      <c r="U253">
        <f t="shared" si="44"/>
        <v>2.3482336694323065E-4</v>
      </c>
      <c r="V253">
        <f t="shared" si="44"/>
        <v>0</v>
      </c>
      <c r="W253">
        <f t="shared" si="44"/>
        <v>0</v>
      </c>
      <c r="Y253">
        <f t="shared" ca="1" si="43"/>
        <v>6.949817952903697E-4</v>
      </c>
      <c r="Z253">
        <f t="shared" ca="1" si="43"/>
        <v>3.9698232369280535E-4</v>
      </c>
      <c r="AA253">
        <f t="shared" ca="1" si="43"/>
        <v>1.8915827816939123E-4</v>
      </c>
      <c r="AB253">
        <f t="shared" ca="1" si="43"/>
        <v>0</v>
      </c>
      <c r="AC253" t="e">
        <f t="shared" ca="1" si="43"/>
        <v>#NUM!</v>
      </c>
      <c r="AE253" t="str">
        <f t="shared" si="38"/>
        <v>2024-40</v>
      </c>
      <c r="AF253">
        <f t="shared" ca="1" si="39"/>
        <v>0.76770165108421062</v>
      </c>
      <c r="AG253">
        <f t="shared" ca="1" si="39"/>
        <v>0.42987601705834128</v>
      </c>
      <c r="AH253">
        <f t="shared" ca="1" si="39"/>
        <v>0.36488422019026856</v>
      </c>
      <c r="AI253">
        <f t="shared" ca="1" si="39"/>
        <v>0.2305260952156572</v>
      </c>
      <c r="AJ253" t="e">
        <f t="shared" ca="1" si="39"/>
        <v>#NUM!</v>
      </c>
      <c r="AL253">
        <f t="shared" ca="1" si="40"/>
        <v>0.55995192461972099</v>
      </c>
      <c r="AM253">
        <f t="shared" ca="1" si="40"/>
        <v>0.47529430173160292</v>
      </c>
      <c r="AN253">
        <f t="shared" ca="1" si="40"/>
        <v>0.30028083812258255</v>
      </c>
      <c r="AO253" t="e">
        <f t="shared" ca="1" si="40"/>
        <v>#NUM!</v>
      </c>
      <c r="AQ253" t="str">
        <f t="shared" si="41"/>
        <v>2024-40</v>
      </c>
      <c r="AR253">
        <f t="shared" ca="1" si="45"/>
        <v>1.0808114999804799</v>
      </c>
      <c r="AS253">
        <f t="shared" ca="1" si="45"/>
        <v>1.5058423719474521</v>
      </c>
      <c r="AT253" t="e">
        <f t="shared" ca="1" si="45"/>
        <v>#DIV/0!</v>
      </c>
      <c r="AU253" t="e">
        <f t="shared" ca="1" si="45"/>
        <v>#NUM!</v>
      </c>
    </row>
    <row r="254" spans="1:47" x14ac:dyDescent="0.25">
      <c r="A254" s="1" t="s">
        <v>284</v>
      </c>
      <c r="B254" s="9">
        <v>68952</v>
      </c>
      <c r="C254" s="9">
        <v>47548</v>
      </c>
      <c r="D254" s="9">
        <v>106463</v>
      </c>
      <c r="E254" s="9">
        <v>1</v>
      </c>
      <c r="F254" s="9">
        <v>1</v>
      </c>
      <c r="G254" s="9">
        <v>8</v>
      </c>
      <c r="H254" s="9">
        <v>3</v>
      </c>
      <c r="I254" s="9">
        <v>9</v>
      </c>
      <c r="J254" s="9">
        <v>0</v>
      </c>
      <c r="K254" s="9">
        <v>0</v>
      </c>
      <c r="L254" s="9"/>
      <c r="M254">
        <f t="shared" si="42"/>
        <v>1.1602274045712959E-4</v>
      </c>
      <c r="N254">
        <f t="shared" si="42"/>
        <v>6.3094136451585765E-5</v>
      </c>
      <c r="O254">
        <f t="shared" si="42"/>
        <v>8.4536411711110901E-5</v>
      </c>
      <c r="P254">
        <f t="shared" si="42"/>
        <v>0</v>
      </c>
      <c r="Q254">
        <f t="shared" si="42"/>
        <v>0</v>
      </c>
      <c r="S254">
        <f t="shared" si="44"/>
        <v>1.1603620342567962E-4</v>
      </c>
      <c r="T254">
        <f t="shared" si="44"/>
        <v>6.3098117593677727E-5</v>
      </c>
      <c r="U254">
        <f t="shared" si="44"/>
        <v>8.4543558770588373E-5</v>
      </c>
      <c r="V254">
        <f t="shared" si="44"/>
        <v>0</v>
      </c>
      <c r="W254">
        <f t="shared" si="44"/>
        <v>0</v>
      </c>
      <c r="Y254">
        <f t="shared" ca="1" si="43"/>
        <v>1.9226831835785055E-4</v>
      </c>
      <c r="Z254">
        <f t="shared" ca="1" si="43"/>
        <v>6.2683125799213463E-5</v>
      </c>
      <c r="AA254">
        <f t="shared" ca="1" si="43"/>
        <v>6.8022308156270988E-5</v>
      </c>
      <c r="AB254">
        <f t="shared" ca="1" si="43"/>
        <v>0</v>
      </c>
      <c r="AC254" t="e">
        <f t="shared" ca="1" si="43"/>
        <v>#NUM!</v>
      </c>
      <c r="AE254" t="str">
        <f t="shared" si="38"/>
        <v>2024-41</v>
      </c>
      <c r="AF254">
        <f t="shared" ca="1" si="39"/>
        <v>0.76789391940256846</v>
      </c>
      <c r="AG254">
        <f t="shared" ca="1" si="39"/>
        <v>0.42993870018414049</v>
      </c>
      <c r="AH254">
        <f t="shared" ca="1" si="39"/>
        <v>0.36495224249842484</v>
      </c>
      <c r="AI254">
        <f t="shared" ca="1" si="39"/>
        <v>0.2305260952156572</v>
      </c>
      <c r="AJ254" t="e">
        <f t="shared" ca="1" si="39"/>
        <v>#NUM!</v>
      </c>
      <c r="AL254">
        <f t="shared" ca="1" si="40"/>
        <v>0.55989335156949604</v>
      </c>
      <c r="AM254">
        <f t="shared" ca="1" si="40"/>
        <v>0.47526387861276786</v>
      </c>
      <c r="AN254">
        <f t="shared" ca="1" si="40"/>
        <v>0.30020565261801985</v>
      </c>
      <c r="AO254" t="e">
        <f t="shared" ca="1" si="40"/>
        <v>#NUM!</v>
      </c>
      <c r="AQ254" t="str">
        <f t="shared" si="41"/>
        <v>2024-41</v>
      </c>
      <c r="AR254">
        <f t="shared" ca="1" si="45"/>
        <v>1.0806984430848989</v>
      </c>
      <c r="AS254">
        <f t="shared" ca="1" si="45"/>
        <v>1.5057459844644512</v>
      </c>
      <c r="AT254" t="e">
        <f t="shared" ca="1" si="45"/>
        <v>#DIV/0!</v>
      </c>
      <c r="AU254" t="e">
        <f t="shared" ca="1" si="45"/>
        <v>#NUM!</v>
      </c>
    </row>
    <row r="255" spans="1:47" x14ac:dyDescent="0.25">
      <c r="A255" s="1" t="s">
        <v>285</v>
      </c>
      <c r="B255" s="9">
        <v>37668050</v>
      </c>
      <c r="C255" s="9">
        <v>11743009</v>
      </c>
      <c r="D255" s="9">
        <v>24934430</v>
      </c>
      <c r="E255" s="9">
        <v>577</v>
      </c>
      <c r="F255" s="9">
        <v>243</v>
      </c>
      <c r="G255" s="9">
        <v>101536</v>
      </c>
      <c r="H255" s="9">
        <v>27297</v>
      </c>
      <c r="I255" s="9">
        <v>54220</v>
      </c>
      <c r="J255" s="9">
        <v>5</v>
      </c>
      <c r="K255" s="9">
        <v>1</v>
      </c>
      <c r="L255" s="9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B86B-0F81-4012-A7A5-C5017D63EE6C}">
  <dimension ref="A1:AX255"/>
  <sheetViews>
    <sheetView topLeftCell="AL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7">
        <v>295</v>
      </c>
    </row>
    <row r="8" spans="1:50" x14ac:dyDescent="0.25">
      <c r="A8" s="8" t="s">
        <v>288</v>
      </c>
      <c r="B8" t="s" vm="4">
        <v>287</v>
      </c>
    </row>
    <row r="9" spans="1:50" x14ac:dyDescent="0.25">
      <c r="A9" s="8" t="s">
        <v>289</v>
      </c>
      <c r="B9" t="s" vm="5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9">
        <v>352887</v>
      </c>
      <c r="C14" s="9">
        <v>0</v>
      </c>
      <c r="D14" s="9">
        <v>0</v>
      </c>
      <c r="E14" s="9">
        <v>0</v>
      </c>
      <c r="F14" s="9">
        <v>0</v>
      </c>
      <c r="G14" s="9">
        <v>247</v>
      </c>
      <c r="H14" s="9">
        <v>0</v>
      </c>
      <c r="I14" s="9">
        <v>0</v>
      </c>
      <c r="J14" s="9">
        <v>0</v>
      </c>
      <c r="K14" s="9">
        <v>0</v>
      </c>
      <c r="L14" s="9"/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9">
        <v>352640</v>
      </c>
      <c r="C15" s="9">
        <v>0</v>
      </c>
      <c r="D15" s="9">
        <v>0</v>
      </c>
      <c r="E15" s="9">
        <v>0</v>
      </c>
      <c r="F15" s="9">
        <v>0</v>
      </c>
      <c r="G15" s="9">
        <v>248</v>
      </c>
      <c r="H15" s="9">
        <v>0</v>
      </c>
      <c r="I15" s="9">
        <v>0</v>
      </c>
      <c r="J15" s="9">
        <v>0</v>
      </c>
      <c r="K15" s="9">
        <v>0</v>
      </c>
      <c r="L15" s="9"/>
      <c r="M15">
        <f t="shared" ref="M15:Q78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8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9">
        <v>352392</v>
      </c>
      <c r="C16" s="9">
        <v>0</v>
      </c>
      <c r="D16" s="9">
        <v>0</v>
      </c>
      <c r="E16" s="9">
        <v>0</v>
      </c>
      <c r="F16" s="9">
        <v>0</v>
      </c>
      <c r="G16" s="9">
        <v>273</v>
      </c>
      <c r="H16" s="9">
        <v>0</v>
      </c>
      <c r="I16" s="9">
        <v>0</v>
      </c>
      <c r="J16" s="9">
        <v>0</v>
      </c>
      <c r="K16" s="9">
        <v>0</v>
      </c>
      <c r="L16" s="9"/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9">
        <v>352119</v>
      </c>
      <c r="C17" s="9">
        <v>0</v>
      </c>
      <c r="D17" s="9">
        <v>0</v>
      </c>
      <c r="E17" s="9">
        <v>0</v>
      </c>
      <c r="F17" s="9">
        <v>0</v>
      </c>
      <c r="G17" s="9">
        <v>276</v>
      </c>
      <c r="H17" s="9">
        <v>0</v>
      </c>
      <c r="I17" s="9">
        <v>0</v>
      </c>
      <c r="J17" s="9">
        <v>0</v>
      </c>
      <c r="K17" s="9">
        <v>0</v>
      </c>
      <c r="L17" s="9"/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9">
        <v>351843</v>
      </c>
      <c r="C18" s="9">
        <v>0</v>
      </c>
      <c r="D18" s="9">
        <v>0</v>
      </c>
      <c r="E18" s="9">
        <v>0</v>
      </c>
      <c r="F18" s="9">
        <v>0</v>
      </c>
      <c r="G18" s="9">
        <v>341</v>
      </c>
      <c r="H18" s="9">
        <v>0</v>
      </c>
      <c r="I18" s="9">
        <v>0</v>
      </c>
      <c r="J18" s="9">
        <v>0</v>
      </c>
      <c r="K18" s="9">
        <v>0</v>
      </c>
      <c r="L18" s="9"/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9">
        <v>351502</v>
      </c>
      <c r="C19" s="9">
        <v>0</v>
      </c>
      <c r="D19" s="9">
        <v>0</v>
      </c>
      <c r="E19" s="9">
        <v>0</v>
      </c>
      <c r="F19" s="9">
        <v>0</v>
      </c>
      <c r="G19" s="9">
        <v>355</v>
      </c>
      <c r="H19" s="9">
        <v>0</v>
      </c>
      <c r="I19" s="9">
        <v>0</v>
      </c>
      <c r="J19" s="9">
        <v>0</v>
      </c>
      <c r="K19" s="9">
        <v>0</v>
      </c>
      <c r="L19" s="9"/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9">
        <v>351147</v>
      </c>
      <c r="C20" s="9">
        <v>0</v>
      </c>
      <c r="D20" s="9">
        <v>0</v>
      </c>
      <c r="E20" s="9">
        <v>0</v>
      </c>
      <c r="F20" s="9">
        <v>0</v>
      </c>
      <c r="G20" s="9">
        <v>348</v>
      </c>
      <c r="H20" s="9">
        <v>0</v>
      </c>
      <c r="I20" s="9">
        <v>0</v>
      </c>
      <c r="J20" s="9">
        <v>0</v>
      </c>
      <c r="K20" s="9">
        <v>0</v>
      </c>
      <c r="L20" s="9"/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9">
        <v>350799</v>
      </c>
      <c r="C21" s="9">
        <v>0</v>
      </c>
      <c r="D21" s="9">
        <v>0</v>
      </c>
      <c r="E21" s="9">
        <v>0</v>
      </c>
      <c r="F21" s="9">
        <v>0</v>
      </c>
      <c r="G21" s="9">
        <v>374</v>
      </c>
      <c r="H21" s="9">
        <v>0</v>
      </c>
      <c r="I21" s="9">
        <v>0</v>
      </c>
      <c r="J21" s="9">
        <v>0</v>
      </c>
      <c r="K21" s="9">
        <v>0</v>
      </c>
      <c r="L21" s="9"/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9">
        <v>350425</v>
      </c>
      <c r="C22" s="9">
        <v>0</v>
      </c>
      <c r="D22" s="9">
        <v>0</v>
      </c>
      <c r="E22" s="9">
        <v>0</v>
      </c>
      <c r="F22" s="9">
        <v>0</v>
      </c>
      <c r="G22" s="9">
        <v>392</v>
      </c>
      <c r="H22" s="9">
        <v>0</v>
      </c>
      <c r="I22" s="9">
        <v>0</v>
      </c>
      <c r="J22" s="9">
        <v>0</v>
      </c>
      <c r="K22" s="9">
        <v>0</v>
      </c>
      <c r="L22" s="9"/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9">
        <v>350033</v>
      </c>
      <c r="C23" s="9">
        <v>0</v>
      </c>
      <c r="D23" s="9">
        <v>0</v>
      </c>
      <c r="E23" s="9">
        <v>0</v>
      </c>
      <c r="F23" s="9">
        <v>0</v>
      </c>
      <c r="G23" s="9">
        <v>390</v>
      </c>
      <c r="H23" s="9">
        <v>0</v>
      </c>
      <c r="I23" s="9">
        <v>0</v>
      </c>
      <c r="J23" s="9">
        <v>0</v>
      </c>
      <c r="K23" s="9">
        <v>0</v>
      </c>
      <c r="L23" s="9"/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9">
        <v>349643</v>
      </c>
      <c r="C24" s="9">
        <v>0</v>
      </c>
      <c r="D24" s="9">
        <v>0</v>
      </c>
      <c r="E24" s="9">
        <v>0</v>
      </c>
      <c r="F24" s="9">
        <v>0</v>
      </c>
      <c r="G24" s="9">
        <v>380</v>
      </c>
      <c r="H24" s="9">
        <v>0</v>
      </c>
      <c r="I24" s="9">
        <v>0</v>
      </c>
      <c r="J24" s="9">
        <v>0</v>
      </c>
      <c r="K24" s="9">
        <v>0</v>
      </c>
      <c r="L24" s="9"/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9">
        <v>349263</v>
      </c>
      <c r="C25" s="9">
        <v>0</v>
      </c>
      <c r="D25" s="9">
        <v>0</v>
      </c>
      <c r="E25" s="9">
        <v>0</v>
      </c>
      <c r="F25" s="9">
        <v>0</v>
      </c>
      <c r="G25" s="9">
        <v>366</v>
      </c>
      <c r="H25" s="9">
        <v>0</v>
      </c>
      <c r="I25" s="9">
        <v>0</v>
      </c>
      <c r="J25" s="9">
        <v>0</v>
      </c>
      <c r="K25" s="9">
        <v>0</v>
      </c>
      <c r="L25" s="9"/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9">
        <v>348897</v>
      </c>
      <c r="C26" s="9">
        <v>0</v>
      </c>
      <c r="D26" s="9">
        <v>0</v>
      </c>
      <c r="E26" s="9">
        <v>0</v>
      </c>
      <c r="F26" s="9">
        <v>0</v>
      </c>
      <c r="G26" s="9">
        <v>344</v>
      </c>
      <c r="H26" s="9">
        <v>0</v>
      </c>
      <c r="I26" s="9">
        <v>0</v>
      </c>
      <c r="J26" s="9">
        <v>0</v>
      </c>
      <c r="K26" s="9">
        <v>0</v>
      </c>
      <c r="L26" s="9"/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9">
        <v>348553</v>
      </c>
      <c r="C27" s="9">
        <v>0</v>
      </c>
      <c r="D27" s="9">
        <v>0</v>
      </c>
      <c r="E27" s="9">
        <v>0</v>
      </c>
      <c r="F27" s="9">
        <v>0</v>
      </c>
      <c r="G27" s="9">
        <v>409</v>
      </c>
      <c r="H27" s="9">
        <v>0</v>
      </c>
      <c r="I27" s="9">
        <v>0</v>
      </c>
      <c r="J27" s="9">
        <v>0</v>
      </c>
      <c r="K27" s="9">
        <v>0</v>
      </c>
      <c r="L27" s="9"/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9">
        <v>348144</v>
      </c>
      <c r="C28" s="9">
        <v>0</v>
      </c>
      <c r="D28" s="9">
        <v>0</v>
      </c>
      <c r="E28" s="9">
        <v>0</v>
      </c>
      <c r="F28" s="9">
        <v>0</v>
      </c>
      <c r="G28" s="9">
        <v>364</v>
      </c>
      <c r="H28" s="9">
        <v>0</v>
      </c>
      <c r="I28" s="9">
        <v>0</v>
      </c>
      <c r="J28" s="9">
        <v>0</v>
      </c>
      <c r="K28" s="9">
        <v>0</v>
      </c>
      <c r="L28" s="9"/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9">
        <v>347780</v>
      </c>
      <c r="C29" s="9">
        <v>0</v>
      </c>
      <c r="D29" s="9">
        <v>0</v>
      </c>
      <c r="E29" s="9">
        <v>0</v>
      </c>
      <c r="F29" s="9">
        <v>0</v>
      </c>
      <c r="G29" s="9">
        <v>372</v>
      </c>
      <c r="H29" s="9">
        <v>0</v>
      </c>
      <c r="I29" s="9">
        <v>0</v>
      </c>
      <c r="J29" s="9">
        <v>0</v>
      </c>
      <c r="K29" s="9">
        <v>0</v>
      </c>
      <c r="L29" s="9"/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9">
        <v>347408</v>
      </c>
      <c r="C30" s="9">
        <v>0</v>
      </c>
      <c r="D30" s="9">
        <v>0</v>
      </c>
      <c r="E30" s="9">
        <v>0</v>
      </c>
      <c r="F30" s="9">
        <v>0</v>
      </c>
      <c r="G30" s="9">
        <v>368</v>
      </c>
      <c r="H30" s="9">
        <v>0</v>
      </c>
      <c r="I30" s="9">
        <v>0</v>
      </c>
      <c r="J30" s="9">
        <v>0</v>
      </c>
      <c r="K30" s="9">
        <v>0</v>
      </c>
      <c r="L30" s="9"/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9">
        <v>347040</v>
      </c>
      <c r="C31" s="9">
        <v>0</v>
      </c>
      <c r="D31" s="9">
        <v>0</v>
      </c>
      <c r="E31" s="9">
        <v>0</v>
      </c>
      <c r="F31" s="9">
        <v>0</v>
      </c>
      <c r="G31" s="9">
        <v>378</v>
      </c>
      <c r="H31" s="9">
        <v>0</v>
      </c>
      <c r="I31" s="9">
        <v>0</v>
      </c>
      <c r="J31" s="9">
        <v>0</v>
      </c>
      <c r="K31" s="9">
        <v>0</v>
      </c>
      <c r="L31" s="9"/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9">
        <v>346662</v>
      </c>
      <c r="C32" s="9">
        <v>0</v>
      </c>
      <c r="D32" s="9">
        <v>0</v>
      </c>
      <c r="E32" s="9">
        <v>0</v>
      </c>
      <c r="F32" s="9">
        <v>0</v>
      </c>
      <c r="G32" s="9">
        <v>354</v>
      </c>
      <c r="H32" s="9">
        <v>0</v>
      </c>
      <c r="I32" s="9">
        <v>0</v>
      </c>
      <c r="J32" s="9">
        <v>0</v>
      </c>
      <c r="K32" s="9">
        <v>0</v>
      </c>
      <c r="L32" s="9"/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9">
        <v>346308</v>
      </c>
      <c r="C33" s="9">
        <v>0</v>
      </c>
      <c r="D33" s="9">
        <v>0</v>
      </c>
      <c r="E33" s="9">
        <v>0</v>
      </c>
      <c r="F33" s="9">
        <v>0</v>
      </c>
      <c r="G33" s="9">
        <v>317</v>
      </c>
      <c r="H33" s="9">
        <v>0</v>
      </c>
      <c r="I33" s="9">
        <v>0</v>
      </c>
      <c r="J33" s="9">
        <v>0</v>
      </c>
      <c r="K33" s="9">
        <v>0</v>
      </c>
      <c r="L33" s="9"/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9">
        <v>345991</v>
      </c>
      <c r="C34" s="9">
        <v>0</v>
      </c>
      <c r="D34" s="9">
        <v>0</v>
      </c>
      <c r="E34" s="9">
        <v>0</v>
      </c>
      <c r="F34" s="9">
        <v>0</v>
      </c>
      <c r="G34" s="9">
        <v>378</v>
      </c>
      <c r="H34" s="9">
        <v>0</v>
      </c>
      <c r="I34" s="9">
        <v>0</v>
      </c>
      <c r="J34" s="9">
        <v>0</v>
      </c>
      <c r="K34" s="9">
        <v>0</v>
      </c>
      <c r="L34" s="9"/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9">
        <v>345613</v>
      </c>
      <c r="C35" s="9">
        <v>0</v>
      </c>
      <c r="D35" s="9">
        <v>0</v>
      </c>
      <c r="E35" s="9">
        <v>0</v>
      </c>
      <c r="F35" s="9">
        <v>0</v>
      </c>
      <c r="G35" s="9">
        <v>386</v>
      </c>
      <c r="H35" s="9">
        <v>0</v>
      </c>
      <c r="I35" s="9">
        <v>0</v>
      </c>
      <c r="J35" s="9">
        <v>0</v>
      </c>
      <c r="K35" s="9">
        <v>0</v>
      </c>
      <c r="L35" s="9"/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9">
        <v>345227</v>
      </c>
      <c r="C36" s="9">
        <v>0</v>
      </c>
      <c r="D36" s="9">
        <v>0</v>
      </c>
      <c r="E36" s="9">
        <v>0</v>
      </c>
      <c r="F36" s="9">
        <v>0</v>
      </c>
      <c r="G36" s="9">
        <v>385</v>
      </c>
      <c r="H36" s="9">
        <v>0</v>
      </c>
      <c r="I36" s="9">
        <v>0</v>
      </c>
      <c r="J36" s="9">
        <v>0</v>
      </c>
      <c r="K36" s="9">
        <v>0</v>
      </c>
      <c r="L36" s="9"/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9">
        <v>344842</v>
      </c>
      <c r="C37" s="9">
        <v>0</v>
      </c>
      <c r="D37" s="9">
        <v>0</v>
      </c>
      <c r="E37" s="9">
        <v>0</v>
      </c>
      <c r="F37" s="9">
        <v>0</v>
      </c>
      <c r="G37" s="9">
        <v>379</v>
      </c>
      <c r="H37" s="9">
        <v>0</v>
      </c>
      <c r="I37" s="9">
        <v>0</v>
      </c>
      <c r="J37" s="9">
        <v>0</v>
      </c>
      <c r="K37" s="9">
        <v>0</v>
      </c>
      <c r="L37" s="9"/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9">
        <v>344463</v>
      </c>
      <c r="C38" s="9">
        <v>0</v>
      </c>
      <c r="D38" s="9">
        <v>0</v>
      </c>
      <c r="E38" s="9">
        <v>0</v>
      </c>
      <c r="F38" s="9">
        <v>0</v>
      </c>
      <c r="G38" s="9">
        <v>391</v>
      </c>
      <c r="H38" s="9">
        <v>0</v>
      </c>
      <c r="I38" s="9">
        <v>0</v>
      </c>
      <c r="J38" s="9">
        <v>0</v>
      </c>
      <c r="K38" s="9">
        <v>0</v>
      </c>
      <c r="L38" s="9"/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9">
        <v>344072</v>
      </c>
      <c r="C39" s="9">
        <v>0</v>
      </c>
      <c r="D39" s="9">
        <v>0</v>
      </c>
      <c r="E39" s="9">
        <v>0</v>
      </c>
      <c r="F39" s="9">
        <v>0</v>
      </c>
      <c r="G39" s="9">
        <v>358</v>
      </c>
      <c r="H39" s="9">
        <v>0</v>
      </c>
      <c r="I39" s="9">
        <v>0</v>
      </c>
      <c r="J39" s="9">
        <v>0</v>
      </c>
      <c r="K39" s="9">
        <v>0</v>
      </c>
      <c r="L39" s="9"/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9">
        <v>343714</v>
      </c>
      <c r="C40" s="9">
        <v>0</v>
      </c>
      <c r="D40" s="9">
        <v>0</v>
      </c>
      <c r="E40" s="9">
        <v>0</v>
      </c>
      <c r="F40" s="9">
        <v>0</v>
      </c>
      <c r="G40" s="9">
        <v>337</v>
      </c>
      <c r="H40" s="9">
        <v>0</v>
      </c>
      <c r="I40" s="9">
        <v>0</v>
      </c>
      <c r="J40" s="9">
        <v>0</v>
      </c>
      <c r="K40" s="9">
        <v>0</v>
      </c>
      <c r="L40" s="9"/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9">
        <v>343377</v>
      </c>
      <c r="C41" s="9">
        <v>0</v>
      </c>
      <c r="D41" s="9">
        <v>0</v>
      </c>
      <c r="E41" s="9">
        <v>0</v>
      </c>
      <c r="F41" s="9">
        <v>0</v>
      </c>
      <c r="G41" s="9">
        <v>367</v>
      </c>
      <c r="H41" s="9">
        <v>0</v>
      </c>
      <c r="I41" s="9">
        <v>0</v>
      </c>
      <c r="J41" s="9">
        <v>0</v>
      </c>
      <c r="K41" s="9">
        <v>0</v>
      </c>
      <c r="L41" s="9"/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9">
        <v>343010</v>
      </c>
      <c r="C42" s="9">
        <v>0</v>
      </c>
      <c r="D42" s="9">
        <v>0</v>
      </c>
      <c r="E42" s="9">
        <v>0</v>
      </c>
      <c r="F42" s="9">
        <v>0</v>
      </c>
      <c r="G42" s="9">
        <v>442</v>
      </c>
      <c r="H42" s="9">
        <v>0</v>
      </c>
      <c r="I42" s="9">
        <v>0</v>
      </c>
      <c r="J42" s="9">
        <v>0</v>
      </c>
      <c r="K42" s="9">
        <v>0</v>
      </c>
      <c r="L42" s="9"/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9">
        <v>342568</v>
      </c>
      <c r="C43" s="9">
        <v>0</v>
      </c>
      <c r="D43" s="9">
        <v>0</v>
      </c>
      <c r="E43" s="9">
        <v>0</v>
      </c>
      <c r="F43" s="9">
        <v>0</v>
      </c>
      <c r="G43" s="9">
        <v>485</v>
      </c>
      <c r="H43" s="9">
        <v>0</v>
      </c>
      <c r="I43" s="9">
        <v>0</v>
      </c>
      <c r="J43" s="9">
        <v>0</v>
      </c>
      <c r="K43" s="9">
        <v>0</v>
      </c>
      <c r="L43" s="9"/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9">
        <v>342083</v>
      </c>
      <c r="C44" s="9">
        <v>0</v>
      </c>
      <c r="D44" s="9">
        <v>0</v>
      </c>
      <c r="E44" s="9">
        <v>0</v>
      </c>
      <c r="F44" s="9">
        <v>0</v>
      </c>
      <c r="G44" s="9">
        <v>481</v>
      </c>
      <c r="H44" s="9">
        <v>0</v>
      </c>
      <c r="I44" s="9">
        <v>0</v>
      </c>
      <c r="J44" s="9">
        <v>0</v>
      </c>
      <c r="K44" s="9">
        <v>0</v>
      </c>
      <c r="L44" s="9"/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9">
        <v>341602</v>
      </c>
      <c r="C45" s="9">
        <v>0</v>
      </c>
      <c r="D45" s="9">
        <v>0</v>
      </c>
      <c r="E45" s="9">
        <v>0</v>
      </c>
      <c r="F45" s="9">
        <v>0</v>
      </c>
      <c r="G45" s="9">
        <v>556</v>
      </c>
      <c r="H45" s="9">
        <v>0</v>
      </c>
      <c r="I45" s="9">
        <v>0</v>
      </c>
      <c r="J45" s="9">
        <v>0</v>
      </c>
      <c r="K45" s="9">
        <v>0</v>
      </c>
      <c r="L45" s="9"/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9">
        <v>341046</v>
      </c>
      <c r="C46" s="9">
        <v>0</v>
      </c>
      <c r="D46" s="9">
        <v>0</v>
      </c>
      <c r="E46" s="9">
        <v>0</v>
      </c>
      <c r="F46" s="9">
        <v>0</v>
      </c>
      <c r="G46" s="9">
        <v>702</v>
      </c>
      <c r="H46" s="9">
        <v>0</v>
      </c>
      <c r="I46" s="9">
        <v>0</v>
      </c>
      <c r="J46" s="9">
        <v>0</v>
      </c>
      <c r="K46" s="9">
        <v>0</v>
      </c>
      <c r="L46" s="9"/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9">
        <v>340344</v>
      </c>
      <c r="C47" s="9">
        <v>0</v>
      </c>
      <c r="D47" s="9">
        <v>0</v>
      </c>
      <c r="E47" s="9">
        <v>0</v>
      </c>
      <c r="F47" s="9">
        <v>0</v>
      </c>
      <c r="G47" s="9">
        <v>980</v>
      </c>
      <c r="H47" s="9">
        <v>0</v>
      </c>
      <c r="I47" s="9">
        <v>0</v>
      </c>
      <c r="J47" s="9">
        <v>0</v>
      </c>
      <c r="K47" s="9">
        <v>0</v>
      </c>
      <c r="L47" s="9"/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9">
        <v>339364</v>
      </c>
      <c r="C48" s="9">
        <v>0</v>
      </c>
      <c r="D48" s="9">
        <v>0</v>
      </c>
      <c r="E48" s="9">
        <v>0</v>
      </c>
      <c r="F48" s="9">
        <v>0</v>
      </c>
      <c r="G48" s="9">
        <v>1177</v>
      </c>
      <c r="H48" s="9">
        <v>0</v>
      </c>
      <c r="I48" s="9">
        <v>0</v>
      </c>
      <c r="J48" s="9">
        <v>0</v>
      </c>
      <c r="K48" s="9">
        <v>0</v>
      </c>
      <c r="L48" s="9"/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9">
        <v>338187</v>
      </c>
      <c r="C49" s="9">
        <v>0</v>
      </c>
      <c r="D49" s="9">
        <v>0</v>
      </c>
      <c r="E49" s="9">
        <v>0</v>
      </c>
      <c r="F49" s="9">
        <v>0</v>
      </c>
      <c r="G49" s="9">
        <v>1280</v>
      </c>
      <c r="H49" s="9">
        <v>0</v>
      </c>
      <c r="I49" s="9">
        <v>0</v>
      </c>
      <c r="J49" s="9">
        <v>0</v>
      </c>
      <c r="K49" s="9">
        <v>0</v>
      </c>
      <c r="L49" s="9"/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9">
        <v>336907</v>
      </c>
      <c r="C50" s="9">
        <v>0</v>
      </c>
      <c r="D50" s="9">
        <v>0</v>
      </c>
      <c r="E50" s="9">
        <v>0</v>
      </c>
      <c r="F50" s="9">
        <v>0</v>
      </c>
      <c r="G50" s="9">
        <v>1069</v>
      </c>
      <c r="H50" s="9">
        <v>0</v>
      </c>
      <c r="I50" s="9">
        <v>0</v>
      </c>
      <c r="J50" s="9">
        <v>0</v>
      </c>
      <c r="K50" s="9">
        <v>0</v>
      </c>
      <c r="L50" s="9"/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9">
        <v>335838</v>
      </c>
      <c r="C51" s="9">
        <v>0</v>
      </c>
      <c r="D51" s="9">
        <v>0</v>
      </c>
      <c r="E51" s="9">
        <v>0</v>
      </c>
      <c r="F51" s="9">
        <v>0</v>
      </c>
      <c r="G51" s="9">
        <v>967</v>
      </c>
      <c r="H51" s="9">
        <v>0</v>
      </c>
      <c r="I51" s="9">
        <v>0</v>
      </c>
      <c r="J51" s="9">
        <v>0</v>
      </c>
      <c r="K51" s="9">
        <v>0</v>
      </c>
      <c r="L51" s="9"/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9">
        <v>334871</v>
      </c>
      <c r="C52" s="9">
        <v>0</v>
      </c>
      <c r="D52" s="9">
        <v>0</v>
      </c>
      <c r="E52" s="9">
        <v>0</v>
      </c>
      <c r="F52" s="9">
        <v>0</v>
      </c>
      <c r="G52" s="9">
        <v>934</v>
      </c>
      <c r="H52" s="9">
        <v>0</v>
      </c>
      <c r="I52" s="9">
        <v>0</v>
      </c>
      <c r="J52" s="9">
        <v>0</v>
      </c>
      <c r="K52" s="9">
        <v>0</v>
      </c>
      <c r="L52" s="9"/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9">
        <v>333937</v>
      </c>
      <c r="C53" s="9">
        <v>0</v>
      </c>
      <c r="D53" s="9">
        <v>0</v>
      </c>
      <c r="E53" s="9">
        <v>0</v>
      </c>
      <c r="F53" s="9">
        <v>0</v>
      </c>
      <c r="G53" s="9">
        <v>856</v>
      </c>
      <c r="H53" s="9">
        <v>0</v>
      </c>
      <c r="I53" s="9">
        <v>0</v>
      </c>
      <c r="J53" s="9">
        <v>0</v>
      </c>
      <c r="K53" s="9">
        <v>0</v>
      </c>
      <c r="L53" s="9"/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9">
        <v>333081</v>
      </c>
      <c r="C54" s="9">
        <v>0</v>
      </c>
      <c r="D54" s="9">
        <v>0</v>
      </c>
      <c r="E54" s="9">
        <v>0</v>
      </c>
      <c r="F54" s="9">
        <v>0</v>
      </c>
      <c r="G54" s="9">
        <v>933</v>
      </c>
      <c r="H54" s="9">
        <v>0</v>
      </c>
      <c r="I54" s="9">
        <v>0</v>
      </c>
      <c r="J54" s="9">
        <v>0</v>
      </c>
      <c r="K54" s="9">
        <v>0</v>
      </c>
      <c r="L54" s="9"/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9">
        <v>332148</v>
      </c>
      <c r="C55" s="9">
        <v>0</v>
      </c>
      <c r="D55" s="9">
        <v>0</v>
      </c>
      <c r="E55" s="9">
        <v>0</v>
      </c>
      <c r="F55" s="9">
        <v>0</v>
      </c>
      <c r="G55" s="9">
        <v>931</v>
      </c>
      <c r="H55" s="9">
        <v>0</v>
      </c>
      <c r="I55" s="9">
        <v>0</v>
      </c>
      <c r="J55" s="9">
        <v>0</v>
      </c>
      <c r="K55" s="9">
        <v>0</v>
      </c>
      <c r="L55" s="9"/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9">
        <v>331217</v>
      </c>
      <c r="C56" s="9">
        <v>0</v>
      </c>
      <c r="D56" s="9">
        <v>0</v>
      </c>
      <c r="E56" s="9">
        <v>0</v>
      </c>
      <c r="F56" s="9">
        <v>0</v>
      </c>
      <c r="G56" s="9">
        <v>962</v>
      </c>
      <c r="H56" s="9">
        <v>0</v>
      </c>
      <c r="I56" s="9">
        <v>0</v>
      </c>
      <c r="J56" s="9">
        <v>0</v>
      </c>
      <c r="K56" s="9">
        <v>0</v>
      </c>
      <c r="L56" s="9"/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9">
        <v>330236</v>
      </c>
      <c r="C57" s="9">
        <v>19</v>
      </c>
      <c r="D57" s="9">
        <v>0</v>
      </c>
      <c r="E57" s="9">
        <v>0</v>
      </c>
      <c r="F57" s="9">
        <v>0</v>
      </c>
      <c r="G57" s="9">
        <v>1053</v>
      </c>
      <c r="H57" s="9">
        <v>0</v>
      </c>
      <c r="I57" s="9">
        <v>0</v>
      </c>
      <c r="J57" s="9">
        <v>0</v>
      </c>
      <c r="K57" s="9">
        <v>0</v>
      </c>
      <c r="L57" s="9"/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9">
        <v>328750</v>
      </c>
      <c r="C58" s="9">
        <v>452</v>
      </c>
      <c r="D58" s="9">
        <v>0</v>
      </c>
      <c r="E58" s="9">
        <v>0</v>
      </c>
      <c r="F58" s="9">
        <v>0</v>
      </c>
      <c r="G58" s="9">
        <v>1121</v>
      </c>
      <c r="H58" s="9">
        <v>3</v>
      </c>
      <c r="I58" s="9">
        <v>0</v>
      </c>
      <c r="J58" s="9">
        <v>0</v>
      </c>
      <c r="K58" s="9">
        <v>0</v>
      </c>
      <c r="L58" s="9"/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9">
        <v>326525</v>
      </c>
      <c r="C59" s="9">
        <v>1553</v>
      </c>
      <c r="D59" s="9">
        <v>0</v>
      </c>
      <c r="E59" s="9">
        <v>0</v>
      </c>
      <c r="F59" s="9">
        <v>0</v>
      </c>
      <c r="G59" s="9">
        <v>1065</v>
      </c>
      <c r="H59" s="9">
        <v>5</v>
      </c>
      <c r="I59" s="9">
        <v>0</v>
      </c>
      <c r="J59" s="9">
        <v>0</v>
      </c>
      <c r="K59" s="9">
        <v>0</v>
      </c>
      <c r="L59" s="9"/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9">
        <v>317051</v>
      </c>
      <c r="C60" s="9">
        <v>9953</v>
      </c>
      <c r="D60" s="9">
        <v>4</v>
      </c>
      <c r="E60" s="9">
        <v>0</v>
      </c>
      <c r="F60" s="9">
        <v>0</v>
      </c>
      <c r="G60" s="9">
        <v>923</v>
      </c>
      <c r="H60" s="9">
        <v>41</v>
      </c>
      <c r="I60" s="9">
        <v>0</v>
      </c>
      <c r="J60" s="9">
        <v>0</v>
      </c>
      <c r="K60" s="9">
        <v>0</v>
      </c>
      <c r="L60" s="9"/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9">
        <v>287685</v>
      </c>
      <c r="C61" s="9">
        <v>37971</v>
      </c>
      <c r="D61" s="9">
        <v>388</v>
      </c>
      <c r="E61" s="9">
        <v>0</v>
      </c>
      <c r="F61" s="9">
        <v>0</v>
      </c>
      <c r="G61" s="9">
        <v>855</v>
      </c>
      <c r="H61" s="9">
        <v>78</v>
      </c>
      <c r="I61" s="9">
        <v>0</v>
      </c>
      <c r="J61" s="9">
        <v>0</v>
      </c>
      <c r="K61" s="9">
        <v>0</v>
      </c>
      <c r="L61" s="9"/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9">
        <v>266183</v>
      </c>
      <c r="C62" s="9">
        <v>57917</v>
      </c>
      <c r="D62" s="9">
        <v>1011</v>
      </c>
      <c r="E62" s="9">
        <v>0</v>
      </c>
      <c r="F62" s="9">
        <v>0</v>
      </c>
      <c r="G62" s="9">
        <v>780</v>
      </c>
      <c r="H62" s="9">
        <v>109</v>
      </c>
      <c r="I62" s="9">
        <v>2</v>
      </c>
      <c r="J62" s="9">
        <v>0</v>
      </c>
      <c r="K62" s="9">
        <v>0</v>
      </c>
      <c r="L62" s="9"/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9">
        <v>253505</v>
      </c>
      <c r="C63" s="9">
        <v>64265</v>
      </c>
      <c r="D63" s="9">
        <v>6450</v>
      </c>
      <c r="E63" s="9">
        <v>0</v>
      </c>
      <c r="F63" s="9">
        <v>0</v>
      </c>
      <c r="G63" s="9">
        <v>783</v>
      </c>
      <c r="H63" s="9">
        <v>153</v>
      </c>
      <c r="I63" s="9">
        <v>18</v>
      </c>
      <c r="J63" s="9">
        <v>0</v>
      </c>
      <c r="K63" s="9">
        <v>0</v>
      </c>
      <c r="L63" s="9"/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9">
        <v>239606</v>
      </c>
      <c r="C64" s="9">
        <v>53105</v>
      </c>
      <c r="D64" s="9">
        <v>30555</v>
      </c>
      <c r="E64" s="9">
        <v>0</v>
      </c>
      <c r="F64" s="9">
        <v>0</v>
      </c>
      <c r="G64" s="9">
        <v>757</v>
      </c>
      <c r="H64" s="9">
        <v>99</v>
      </c>
      <c r="I64" s="9">
        <v>48</v>
      </c>
      <c r="J64" s="9">
        <v>0</v>
      </c>
      <c r="K64" s="9">
        <v>0</v>
      </c>
      <c r="L64" s="9"/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9">
        <v>212615</v>
      </c>
      <c r="C65" s="9">
        <v>60898</v>
      </c>
      <c r="D65" s="9">
        <v>48848</v>
      </c>
      <c r="E65" s="9">
        <v>1</v>
      </c>
      <c r="F65" s="9">
        <v>0</v>
      </c>
      <c r="G65" s="9">
        <v>789</v>
      </c>
      <c r="H65" s="9">
        <v>128</v>
      </c>
      <c r="I65" s="9">
        <v>69</v>
      </c>
      <c r="J65" s="9">
        <v>0</v>
      </c>
      <c r="K65" s="9">
        <v>0</v>
      </c>
      <c r="L65" s="9"/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9">
        <v>179050</v>
      </c>
      <c r="C66" s="9">
        <v>79335</v>
      </c>
      <c r="D66" s="9">
        <v>62989</v>
      </c>
      <c r="E66" s="9">
        <v>2</v>
      </c>
      <c r="F66" s="9">
        <v>0</v>
      </c>
      <c r="G66" s="9">
        <v>800</v>
      </c>
      <c r="H66" s="9">
        <v>143</v>
      </c>
      <c r="I66" s="9">
        <v>80</v>
      </c>
      <c r="J66" s="9">
        <v>0</v>
      </c>
      <c r="K66" s="9">
        <v>0</v>
      </c>
      <c r="L66" s="9"/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9">
        <v>150125</v>
      </c>
      <c r="C67" s="9">
        <v>96412</v>
      </c>
      <c r="D67" s="9">
        <v>73813</v>
      </c>
      <c r="E67" s="9">
        <v>3</v>
      </c>
      <c r="F67" s="9">
        <v>0</v>
      </c>
      <c r="G67" s="9">
        <v>740</v>
      </c>
      <c r="H67" s="9">
        <v>175</v>
      </c>
      <c r="I67" s="9">
        <v>127</v>
      </c>
      <c r="J67" s="9">
        <v>0</v>
      </c>
      <c r="K67" s="9">
        <v>0</v>
      </c>
      <c r="L67" s="9"/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9">
        <v>129734</v>
      </c>
      <c r="C68" s="9">
        <v>99793</v>
      </c>
      <c r="D68" s="9">
        <v>89780</v>
      </c>
      <c r="E68" s="9">
        <v>4</v>
      </c>
      <c r="F68" s="9">
        <v>0</v>
      </c>
      <c r="G68" s="9">
        <v>716</v>
      </c>
      <c r="H68" s="9">
        <v>183</v>
      </c>
      <c r="I68" s="9">
        <v>110</v>
      </c>
      <c r="J68" s="9">
        <v>0</v>
      </c>
      <c r="K68" s="9">
        <v>0</v>
      </c>
      <c r="L68" s="9"/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9">
        <v>117340</v>
      </c>
      <c r="C69" s="9">
        <v>81984</v>
      </c>
      <c r="D69" s="9">
        <v>118974</v>
      </c>
      <c r="E69" s="9">
        <v>3</v>
      </c>
      <c r="F69" s="9">
        <v>1</v>
      </c>
      <c r="G69" s="9">
        <v>541</v>
      </c>
      <c r="H69" s="9">
        <v>166</v>
      </c>
      <c r="I69" s="9">
        <v>141</v>
      </c>
      <c r="J69" s="9">
        <v>0</v>
      </c>
      <c r="K69" s="9">
        <v>0</v>
      </c>
      <c r="L69" s="9"/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10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L70" s="11"/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9">
        <v>107945</v>
      </c>
      <c r="C71" s="9">
        <v>66664</v>
      </c>
      <c r="D71" s="9">
        <v>141988</v>
      </c>
      <c r="E71" s="9">
        <v>5</v>
      </c>
      <c r="F71" s="9">
        <v>1</v>
      </c>
      <c r="G71" s="9">
        <v>420</v>
      </c>
      <c r="H71" s="9">
        <v>153</v>
      </c>
      <c r="I71" s="9">
        <v>140</v>
      </c>
      <c r="J71" s="9">
        <v>0</v>
      </c>
      <c r="K71" s="9">
        <v>0</v>
      </c>
      <c r="L71" s="9"/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9">
        <v>107525</v>
      </c>
      <c r="C72" s="9">
        <v>66511</v>
      </c>
      <c r="D72" s="9">
        <v>141848</v>
      </c>
      <c r="E72" s="9">
        <v>5</v>
      </c>
      <c r="F72" s="9">
        <v>1</v>
      </c>
      <c r="G72" s="9">
        <v>408</v>
      </c>
      <c r="H72" s="9">
        <v>118</v>
      </c>
      <c r="I72" s="9">
        <v>150</v>
      </c>
      <c r="J72" s="9">
        <v>0</v>
      </c>
      <c r="K72" s="9">
        <v>0</v>
      </c>
      <c r="L72" s="9"/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9">
        <v>107117</v>
      </c>
      <c r="C73" s="9">
        <v>66393</v>
      </c>
      <c r="D73" s="9">
        <v>141698</v>
      </c>
      <c r="E73" s="9">
        <v>5</v>
      </c>
      <c r="F73" s="9">
        <v>1</v>
      </c>
      <c r="G73" s="9">
        <v>357</v>
      </c>
      <c r="H73" s="9">
        <v>124</v>
      </c>
      <c r="I73" s="9">
        <v>176</v>
      </c>
      <c r="J73" s="9">
        <v>0</v>
      </c>
      <c r="K73" s="9">
        <v>0</v>
      </c>
      <c r="L73" s="9"/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9">
        <v>106760</v>
      </c>
      <c r="C74" s="9">
        <v>66269</v>
      </c>
      <c r="D74" s="9">
        <v>141522</v>
      </c>
      <c r="E74" s="9">
        <v>5</v>
      </c>
      <c r="F74" s="9">
        <v>1</v>
      </c>
      <c r="G74" s="9">
        <v>355</v>
      </c>
      <c r="H74" s="9">
        <v>110</v>
      </c>
      <c r="I74" s="9">
        <v>166</v>
      </c>
      <c r="J74" s="9">
        <v>0</v>
      </c>
      <c r="K74" s="9">
        <v>0</v>
      </c>
      <c r="L74" s="9"/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9">
        <v>106405</v>
      </c>
      <c r="C75" s="9">
        <v>66159</v>
      </c>
      <c r="D75" s="9">
        <v>141356</v>
      </c>
      <c r="E75" s="9">
        <v>5</v>
      </c>
      <c r="F75" s="9">
        <v>1</v>
      </c>
      <c r="G75" s="9">
        <v>317</v>
      </c>
      <c r="H75" s="9">
        <v>92</v>
      </c>
      <c r="I75" s="9">
        <v>176</v>
      </c>
      <c r="J75" s="9">
        <v>0</v>
      </c>
      <c r="K75" s="9">
        <v>0</v>
      </c>
      <c r="L75" s="9"/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9">
        <v>106088</v>
      </c>
      <c r="C76" s="9">
        <v>66067</v>
      </c>
      <c r="D76" s="9">
        <v>141180</v>
      </c>
      <c r="E76" s="9">
        <v>5</v>
      </c>
      <c r="F76" s="9">
        <v>1</v>
      </c>
      <c r="G76" s="9">
        <v>316</v>
      </c>
      <c r="H76" s="9">
        <v>107</v>
      </c>
      <c r="I76" s="9">
        <v>184</v>
      </c>
      <c r="J76" s="9">
        <v>0</v>
      </c>
      <c r="K76" s="9">
        <v>0</v>
      </c>
      <c r="L76" s="9"/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9">
        <v>105772</v>
      </c>
      <c r="C77" s="9">
        <v>65960</v>
      </c>
      <c r="D77" s="9">
        <v>140996</v>
      </c>
      <c r="E77" s="9">
        <v>5</v>
      </c>
      <c r="F77" s="9">
        <v>1</v>
      </c>
      <c r="G77" s="9">
        <v>320</v>
      </c>
      <c r="H77" s="9">
        <v>93</v>
      </c>
      <c r="I77" s="9">
        <v>170</v>
      </c>
      <c r="J77" s="9">
        <v>0</v>
      </c>
      <c r="K77" s="9">
        <v>0</v>
      </c>
      <c r="L77" s="9"/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:W140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9">
        <v>105452</v>
      </c>
      <c r="C78" s="9">
        <v>65867</v>
      </c>
      <c r="D78" s="9">
        <v>140826</v>
      </c>
      <c r="E78" s="9">
        <v>5</v>
      </c>
      <c r="F78" s="9">
        <v>1</v>
      </c>
      <c r="G78" s="9">
        <v>298</v>
      </c>
      <c r="H78" s="9">
        <v>101</v>
      </c>
      <c r="I78" s="9">
        <v>174</v>
      </c>
      <c r="J78" s="9">
        <v>1</v>
      </c>
      <c r="K78" s="9">
        <v>0</v>
      </c>
      <c r="L78" s="9"/>
      <c r="M78">
        <f t="shared" ref="M78:Q141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41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9">
        <v>105154</v>
      </c>
      <c r="C79" s="9">
        <v>65766</v>
      </c>
      <c r="D79" s="9">
        <v>140652</v>
      </c>
      <c r="E79" s="9">
        <v>4</v>
      </c>
      <c r="F79" s="9">
        <v>1</v>
      </c>
      <c r="G79" s="9">
        <v>277</v>
      </c>
      <c r="H79" s="9">
        <v>101</v>
      </c>
      <c r="I79" s="9">
        <v>194</v>
      </c>
      <c r="J79" s="9">
        <v>0</v>
      </c>
      <c r="K79" s="9">
        <v>0</v>
      </c>
      <c r="L79" s="9"/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42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9">
        <v>104877</v>
      </c>
      <c r="C80" s="9">
        <v>65665</v>
      </c>
      <c r="D80" s="9">
        <v>140458</v>
      </c>
      <c r="E80" s="9">
        <v>4</v>
      </c>
      <c r="F80" s="9">
        <v>1</v>
      </c>
      <c r="G80" s="9">
        <v>267</v>
      </c>
      <c r="H80" s="9">
        <v>88</v>
      </c>
      <c r="I80" s="9">
        <v>184</v>
      </c>
      <c r="J80" s="9">
        <v>0</v>
      </c>
      <c r="K80" s="9">
        <v>0</v>
      </c>
      <c r="L80" s="9"/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9">
        <v>104610</v>
      </c>
      <c r="C81" s="9">
        <v>65577</v>
      </c>
      <c r="D81" s="9">
        <v>140274</v>
      </c>
      <c r="E81" s="9">
        <v>4</v>
      </c>
      <c r="F81" s="9">
        <v>1</v>
      </c>
      <c r="G81" s="9">
        <v>270</v>
      </c>
      <c r="H81" s="9">
        <v>108</v>
      </c>
      <c r="I81" s="9">
        <v>200</v>
      </c>
      <c r="J81" s="9">
        <v>0</v>
      </c>
      <c r="K81" s="9">
        <v>0</v>
      </c>
      <c r="L81" s="11"/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9">
        <v>104340</v>
      </c>
      <c r="C82" s="9">
        <v>65469</v>
      </c>
      <c r="D82" s="9">
        <v>140074</v>
      </c>
      <c r="E82" s="9">
        <v>4</v>
      </c>
      <c r="F82" s="9">
        <v>1</v>
      </c>
      <c r="G82" s="9">
        <v>266</v>
      </c>
      <c r="H82" s="9">
        <v>92</v>
      </c>
      <c r="I82" s="9">
        <v>210</v>
      </c>
      <c r="J82" s="9">
        <v>0</v>
      </c>
      <c r="K82" s="9">
        <v>0</v>
      </c>
      <c r="L82" s="9"/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9">
        <v>104074</v>
      </c>
      <c r="C83" s="9">
        <v>65377</v>
      </c>
      <c r="D83" s="9">
        <v>139864</v>
      </c>
      <c r="E83" s="9">
        <v>4</v>
      </c>
      <c r="F83" s="9">
        <v>1</v>
      </c>
      <c r="G83" s="9">
        <v>247</v>
      </c>
      <c r="H83" s="9">
        <v>109</v>
      </c>
      <c r="I83" s="9">
        <v>186</v>
      </c>
      <c r="J83" s="9">
        <v>0</v>
      </c>
      <c r="K83" s="9">
        <v>0</v>
      </c>
      <c r="L83" s="9"/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9">
        <v>103827</v>
      </c>
      <c r="C84" s="9">
        <v>65268</v>
      </c>
      <c r="D84" s="9">
        <v>139678</v>
      </c>
      <c r="E84" s="9">
        <v>4</v>
      </c>
      <c r="F84" s="9">
        <v>1</v>
      </c>
      <c r="G84" s="9">
        <v>278</v>
      </c>
      <c r="H84" s="9">
        <v>106</v>
      </c>
      <c r="I84" s="9">
        <v>178</v>
      </c>
      <c r="J84" s="9">
        <v>0</v>
      </c>
      <c r="K84" s="9">
        <v>0</v>
      </c>
      <c r="L84" s="9"/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9">
        <v>103549</v>
      </c>
      <c r="C85" s="9">
        <v>65162</v>
      </c>
      <c r="D85" s="9">
        <v>139500</v>
      </c>
      <c r="E85" s="9">
        <v>4</v>
      </c>
      <c r="F85" s="9">
        <v>1</v>
      </c>
      <c r="G85" s="9">
        <v>253</v>
      </c>
      <c r="H85" s="9">
        <v>107</v>
      </c>
      <c r="I85" s="9">
        <v>205</v>
      </c>
      <c r="J85" s="9">
        <v>0</v>
      </c>
      <c r="K85" s="9">
        <v>0</v>
      </c>
      <c r="L85" s="9"/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9">
        <v>103296</v>
      </c>
      <c r="C86" s="9">
        <v>65055</v>
      </c>
      <c r="D86" s="9">
        <v>139295</v>
      </c>
      <c r="E86" s="9">
        <v>4</v>
      </c>
      <c r="F86" s="9">
        <v>1</v>
      </c>
      <c r="G86" s="9">
        <v>263</v>
      </c>
      <c r="H86" s="9">
        <v>92</v>
      </c>
      <c r="I86" s="9">
        <v>191</v>
      </c>
      <c r="J86" s="9">
        <v>0</v>
      </c>
      <c r="K86" s="9">
        <v>0</v>
      </c>
      <c r="L86" s="9"/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9">
        <v>103033</v>
      </c>
      <c r="C87" s="9">
        <v>64963</v>
      </c>
      <c r="D87" s="9">
        <v>139104</v>
      </c>
      <c r="E87" s="9">
        <v>4</v>
      </c>
      <c r="F87" s="9">
        <v>1</v>
      </c>
      <c r="G87" s="9">
        <v>262</v>
      </c>
      <c r="H87" s="9">
        <v>113</v>
      </c>
      <c r="I87" s="9">
        <v>211</v>
      </c>
      <c r="J87" s="9">
        <v>0</v>
      </c>
      <c r="K87" s="9">
        <v>0</v>
      </c>
      <c r="L87" s="9"/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9">
        <v>102771</v>
      </c>
      <c r="C88" s="9">
        <v>64850</v>
      </c>
      <c r="D88" s="9">
        <v>138893</v>
      </c>
      <c r="E88" s="9">
        <v>4</v>
      </c>
      <c r="F88" s="9">
        <v>1</v>
      </c>
      <c r="G88" s="9">
        <v>251</v>
      </c>
      <c r="H88" s="9">
        <v>94</v>
      </c>
      <c r="I88" s="9">
        <v>168</v>
      </c>
      <c r="J88" s="9">
        <v>0</v>
      </c>
      <c r="K88" s="9">
        <v>0</v>
      </c>
      <c r="L88" s="9"/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9">
        <v>102520</v>
      </c>
      <c r="C89" s="9">
        <v>64756</v>
      </c>
      <c r="D89" s="9">
        <v>138725</v>
      </c>
      <c r="E89" s="9">
        <v>4</v>
      </c>
      <c r="F89" s="9">
        <v>1</v>
      </c>
      <c r="G89" s="9">
        <v>233</v>
      </c>
      <c r="H89" s="9">
        <v>104</v>
      </c>
      <c r="I89" s="9">
        <v>185</v>
      </c>
      <c r="J89" s="9">
        <v>0</v>
      </c>
      <c r="K89" s="9">
        <v>0</v>
      </c>
      <c r="L89" s="9"/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9">
        <v>102287</v>
      </c>
      <c r="C90" s="9">
        <v>64652</v>
      </c>
      <c r="D90" s="9">
        <v>138540</v>
      </c>
      <c r="E90" s="9">
        <v>4</v>
      </c>
      <c r="F90" s="9">
        <v>1</v>
      </c>
      <c r="G90" s="9">
        <v>227</v>
      </c>
      <c r="H90" s="9">
        <v>106</v>
      </c>
      <c r="I90" s="9">
        <v>206</v>
      </c>
      <c r="J90" s="9">
        <v>0</v>
      </c>
      <c r="K90" s="9">
        <v>0</v>
      </c>
      <c r="L90" s="9"/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9">
        <v>102060</v>
      </c>
      <c r="C91" s="9">
        <v>64546</v>
      </c>
      <c r="D91" s="9">
        <v>138334</v>
      </c>
      <c r="E91" s="9">
        <v>4</v>
      </c>
      <c r="F91" s="9">
        <v>1</v>
      </c>
      <c r="G91" s="9">
        <v>239</v>
      </c>
      <c r="H91" s="9">
        <v>104</v>
      </c>
      <c r="I91" s="9">
        <v>198</v>
      </c>
      <c r="J91" s="9">
        <v>0</v>
      </c>
      <c r="K91" s="9">
        <v>0</v>
      </c>
      <c r="L91" s="9"/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9">
        <v>101821</v>
      </c>
      <c r="C92" s="9">
        <v>64442</v>
      </c>
      <c r="D92" s="9">
        <v>138136</v>
      </c>
      <c r="E92" s="9">
        <v>4</v>
      </c>
      <c r="F92" s="9">
        <v>1</v>
      </c>
      <c r="G92" s="9">
        <v>242</v>
      </c>
      <c r="H92" s="9">
        <v>120</v>
      </c>
      <c r="I92" s="9">
        <v>203</v>
      </c>
      <c r="J92" s="9">
        <v>0</v>
      </c>
      <c r="K92" s="9">
        <v>0</v>
      </c>
      <c r="L92" s="9"/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9">
        <v>101579</v>
      </c>
      <c r="C93" s="9">
        <v>64322</v>
      </c>
      <c r="D93" s="9">
        <v>137933</v>
      </c>
      <c r="E93" s="9">
        <v>4</v>
      </c>
      <c r="F93" s="9">
        <v>1</v>
      </c>
      <c r="G93" s="9">
        <v>254</v>
      </c>
      <c r="H93" s="9">
        <v>109</v>
      </c>
      <c r="I93" s="9">
        <v>199</v>
      </c>
      <c r="J93" s="9">
        <v>0</v>
      </c>
      <c r="K93" s="9">
        <v>0</v>
      </c>
      <c r="L93" s="9"/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9">
        <v>101325</v>
      </c>
      <c r="C94" s="9">
        <v>64213</v>
      </c>
      <c r="D94" s="9">
        <v>137734</v>
      </c>
      <c r="E94" s="9">
        <v>4</v>
      </c>
      <c r="F94" s="9">
        <v>1</v>
      </c>
      <c r="G94" s="9">
        <v>267</v>
      </c>
      <c r="H94" s="9">
        <v>119</v>
      </c>
      <c r="I94" s="9">
        <v>204</v>
      </c>
      <c r="J94" s="9">
        <v>0</v>
      </c>
      <c r="K94" s="9">
        <v>0</v>
      </c>
      <c r="L94" s="9"/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9">
        <v>101058</v>
      </c>
      <c r="C95" s="9">
        <v>64094</v>
      </c>
      <c r="D95" s="9">
        <v>137530</v>
      </c>
      <c r="E95" s="9">
        <v>4</v>
      </c>
      <c r="F95" s="9">
        <v>1</v>
      </c>
      <c r="G95" s="9">
        <v>275</v>
      </c>
      <c r="H95" s="9">
        <v>98</v>
      </c>
      <c r="I95" s="9">
        <v>221</v>
      </c>
      <c r="J95" s="9">
        <v>0</v>
      </c>
      <c r="K95" s="9">
        <v>0</v>
      </c>
      <c r="L95" s="9"/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9">
        <v>100783</v>
      </c>
      <c r="C96" s="9">
        <v>63996</v>
      </c>
      <c r="D96" s="9">
        <v>137309</v>
      </c>
      <c r="E96" s="9">
        <v>4</v>
      </c>
      <c r="F96" s="9">
        <v>1</v>
      </c>
      <c r="G96" s="9">
        <v>274</v>
      </c>
      <c r="H96" s="9">
        <v>119</v>
      </c>
      <c r="I96" s="9">
        <v>228</v>
      </c>
      <c r="J96" s="9">
        <v>0</v>
      </c>
      <c r="K96" s="9">
        <v>0</v>
      </c>
      <c r="L96" s="9"/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9">
        <v>100509</v>
      </c>
      <c r="C97" s="9">
        <v>63877</v>
      </c>
      <c r="D97" s="9">
        <v>137081</v>
      </c>
      <c r="E97" s="9">
        <v>4</v>
      </c>
      <c r="F97" s="9">
        <v>1</v>
      </c>
      <c r="G97" s="9">
        <v>273</v>
      </c>
      <c r="H97" s="9">
        <v>118</v>
      </c>
      <c r="I97" s="9">
        <v>234</v>
      </c>
      <c r="J97" s="9">
        <v>0</v>
      </c>
      <c r="K97" s="9">
        <v>0</v>
      </c>
      <c r="L97" s="9"/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9">
        <v>100236</v>
      </c>
      <c r="C98" s="9">
        <v>63759</v>
      </c>
      <c r="D98" s="9">
        <v>136847</v>
      </c>
      <c r="E98" s="9">
        <v>4</v>
      </c>
      <c r="F98" s="9">
        <v>1</v>
      </c>
      <c r="G98" s="9">
        <v>280</v>
      </c>
      <c r="H98" s="9">
        <v>117</v>
      </c>
      <c r="I98" s="9">
        <v>251</v>
      </c>
      <c r="J98" s="9">
        <v>0</v>
      </c>
      <c r="K98" s="9">
        <v>0</v>
      </c>
      <c r="L98" s="9"/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9">
        <v>99956</v>
      </c>
      <c r="C99" s="9">
        <v>63642</v>
      </c>
      <c r="D99" s="9">
        <v>136596</v>
      </c>
      <c r="E99" s="9">
        <v>4</v>
      </c>
      <c r="F99" s="9">
        <v>1</v>
      </c>
      <c r="G99" s="9">
        <v>283</v>
      </c>
      <c r="H99" s="9">
        <v>111</v>
      </c>
      <c r="I99" s="9">
        <v>252</v>
      </c>
      <c r="J99" s="9">
        <v>0</v>
      </c>
      <c r="K99" s="9">
        <v>0</v>
      </c>
      <c r="L99" s="9"/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9">
        <v>99673</v>
      </c>
      <c r="C100" s="9">
        <v>63531</v>
      </c>
      <c r="D100" s="9">
        <v>136344</v>
      </c>
      <c r="E100" s="9">
        <v>4</v>
      </c>
      <c r="F100" s="9">
        <v>1</v>
      </c>
      <c r="G100" s="9">
        <v>304</v>
      </c>
      <c r="H100" s="9">
        <v>122</v>
      </c>
      <c r="I100" s="9">
        <v>261</v>
      </c>
      <c r="J100" s="9">
        <v>0</v>
      </c>
      <c r="K100" s="9">
        <v>0</v>
      </c>
      <c r="L100" s="9"/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9">
        <v>99369</v>
      </c>
      <c r="C101" s="9">
        <v>63409</v>
      </c>
      <c r="D101" s="9">
        <v>136083</v>
      </c>
      <c r="E101" s="9">
        <v>4</v>
      </c>
      <c r="F101" s="9">
        <v>1</v>
      </c>
      <c r="G101" s="9">
        <v>357</v>
      </c>
      <c r="H101" s="9">
        <v>141</v>
      </c>
      <c r="I101" s="9">
        <v>298</v>
      </c>
      <c r="J101" s="9">
        <v>0</v>
      </c>
      <c r="K101" s="9">
        <v>0</v>
      </c>
      <c r="L101" s="9"/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9">
        <v>99012</v>
      </c>
      <c r="C102" s="9">
        <v>63268</v>
      </c>
      <c r="D102" s="9">
        <v>135785</v>
      </c>
      <c r="E102" s="9">
        <v>4</v>
      </c>
      <c r="F102" s="9">
        <v>1</v>
      </c>
      <c r="G102" s="9">
        <v>383</v>
      </c>
      <c r="H102" s="9">
        <v>170</v>
      </c>
      <c r="I102" s="9">
        <v>276</v>
      </c>
      <c r="J102" s="9">
        <v>0</v>
      </c>
      <c r="K102" s="9">
        <v>0</v>
      </c>
      <c r="L102" s="9"/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9">
        <v>98629</v>
      </c>
      <c r="C103" s="9">
        <v>63098</v>
      </c>
      <c r="D103" s="9">
        <v>135509</v>
      </c>
      <c r="E103" s="9">
        <v>4</v>
      </c>
      <c r="F103" s="9">
        <v>1</v>
      </c>
      <c r="G103" s="9">
        <v>440</v>
      </c>
      <c r="H103" s="9">
        <v>151</v>
      </c>
      <c r="I103" s="9">
        <v>286</v>
      </c>
      <c r="J103" s="9">
        <v>0</v>
      </c>
      <c r="K103" s="9">
        <v>0</v>
      </c>
      <c r="L103" s="9"/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9">
        <v>98189</v>
      </c>
      <c r="C104" s="9">
        <v>62947</v>
      </c>
      <c r="D104" s="9">
        <v>135223</v>
      </c>
      <c r="E104" s="9">
        <v>4</v>
      </c>
      <c r="F104" s="9">
        <v>1</v>
      </c>
      <c r="G104" s="9">
        <v>459</v>
      </c>
      <c r="H104" s="9">
        <v>173</v>
      </c>
      <c r="I104" s="9">
        <v>302</v>
      </c>
      <c r="J104" s="9">
        <v>0</v>
      </c>
      <c r="K104" s="9">
        <v>0</v>
      </c>
      <c r="L104" s="9"/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9">
        <v>97730</v>
      </c>
      <c r="C105" s="9">
        <v>62774</v>
      </c>
      <c r="D105" s="9">
        <v>134921</v>
      </c>
      <c r="E105" s="9">
        <v>4</v>
      </c>
      <c r="F105" s="9">
        <v>1</v>
      </c>
      <c r="G105" s="9">
        <v>468</v>
      </c>
      <c r="H105" s="9">
        <v>188</v>
      </c>
      <c r="I105" s="9">
        <v>288</v>
      </c>
      <c r="J105" s="9">
        <v>0</v>
      </c>
      <c r="K105" s="9">
        <v>0</v>
      </c>
      <c r="L105" s="9"/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9">
        <v>97262</v>
      </c>
      <c r="C106" s="9">
        <v>62586</v>
      </c>
      <c r="D106" s="9">
        <v>134633</v>
      </c>
      <c r="E106" s="9">
        <v>4</v>
      </c>
      <c r="F106" s="9">
        <v>1</v>
      </c>
      <c r="G106" s="9">
        <v>488</v>
      </c>
      <c r="H106" s="9">
        <v>186</v>
      </c>
      <c r="I106" s="9">
        <v>320</v>
      </c>
      <c r="J106" s="9">
        <v>0</v>
      </c>
      <c r="K106" s="9">
        <v>0</v>
      </c>
      <c r="L106" s="9"/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9">
        <v>96774</v>
      </c>
      <c r="C107" s="9">
        <v>62400</v>
      </c>
      <c r="D107" s="9">
        <v>134313</v>
      </c>
      <c r="E107" s="9">
        <v>4</v>
      </c>
      <c r="F107" s="9">
        <v>1</v>
      </c>
      <c r="G107" s="9">
        <v>445</v>
      </c>
      <c r="H107" s="9">
        <v>148</v>
      </c>
      <c r="I107" s="9">
        <v>262</v>
      </c>
      <c r="J107" s="9">
        <v>0</v>
      </c>
      <c r="K107" s="9">
        <v>0</v>
      </c>
      <c r="L107" s="9"/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9">
        <v>96329</v>
      </c>
      <c r="C108" s="9">
        <v>62252</v>
      </c>
      <c r="D108" s="9">
        <v>134051</v>
      </c>
      <c r="E108" s="9">
        <v>4</v>
      </c>
      <c r="F108" s="9">
        <v>1</v>
      </c>
      <c r="G108" s="9">
        <v>385</v>
      </c>
      <c r="H108" s="9">
        <v>129</v>
      </c>
      <c r="I108" s="9">
        <v>256</v>
      </c>
      <c r="J108" s="9">
        <v>0</v>
      </c>
      <c r="K108" s="9">
        <v>0</v>
      </c>
      <c r="L108" s="9"/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9">
        <v>95944</v>
      </c>
      <c r="C109" s="9">
        <v>62123</v>
      </c>
      <c r="D109" s="9">
        <v>133795</v>
      </c>
      <c r="E109" s="9">
        <v>4</v>
      </c>
      <c r="F109" s="9">
        <v>1</v>
      </c>
      <c r="G109" s="9">
        <v>374</v>
      </c>
      <c r="H109" s="9">
        <v>134</v>
      </c>
      <c r="I109" s="9">
        <v>245</v>
      </c>
      <c r="J109" s="9">
        <v>0</v>
      </c>
      <c r="K109" s="9">
        <v>0</v>
      </c>
      <c r="L109" s="9"/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9">
        <v>95570</v>
      </c>
      <c r="C110" s="9">
        <v>61989</v>
      </c>
      <c r="D110" s="9">
        <v>133550</v>
      </c>
      <c r="E110" s="9">
        <v>4</v>
      </c>
      <c r="F110" s="9">
        <v>1</v>
      </c>
      <c r="G110" s="9">
        <v>365</v>
      </c>
      <c r="H110" s="9">
        <v>123</v>
      </c>
      <c r="I110" s="9">
        <v>229</v>
      </c>
      <c r="J110" s="9">
        <v>0</v>
      </c>
      <c r="K110" s="9">
        <v>0</v>
      </c>
      <c r="L110" s="9"/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9">
        <v>95205</v>
      </c>
      <c r="C111" s="9">
        <v>61866</v>
      </c>
      <c r="D111" s="9">
        <v>133321</v>
      </c>
      <c r="E111" s="9">
        <v>4</v>
      </c>
      <c r="F111" s="9">
        <v>1</v>
      </c>
      <c r="G111" s="9">
        <v>332</v>
      </c>
      <c r="H111" s="9">
        <v>128</v>
      </c>
      <c r="I111" s="9">
        <v>239</v>
      </c>
      <c r="J111" s="9">
        <v>0</v>
      </c>
      <c r="K111" s="9">
        <v>0</v>
      </c>
      <c r="L111" s="9"/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9">
        <v>94873</v>
      </c>
      <c r="C112" s="9">
        <v>61738</v>
      </c>
      <c r="D112" s="9">
        <v>133082</v>
      </c>
      <c r="E112" s="9">
        <v>4</v>
      </c>
      <c r="F112" s="9">
        <v>1</v>
      </c>
      <c r="G112" s="9">
        <v>344</v>
      </c>
      <c r="H112" s="9">
        <v>129</v>
      </c>
      <c r="I112" s="9">
        <v>231</v>
      </c>
      <c r="J112" s="9">
        <v>0</v>
      </c>
      <c r="K112" s="9">
        <v>0</v>
      </c>
      <c r="L112" s="9"/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9">
        <v>94529</v>
      </c>
      <c r="C113" s="9">
        <v>61609</v>
      </c>
      <c r="D113" s="9">
        <v>132851</v>
      </c>
      <c r="E113" s="9">
        <v>4</v>
      </c>
      <c r="F113" s="9">
        <v>1</v>
      </c>
      <c r="G113" s="9">
        <v>288</v>
      </c>
      <c r="H113" s="9">
        <v>124</v>
      </c>
      <c r="I113" s="9">
        <v>242</v>
      </c>
      <c r="J113" s="9">
        <v>0</v>
      </c>
      <c r="K113" s="9">
        <v>0</v>
      </c>
      <c r="L113" s="9"/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9">
        <v>94241</v>
      </c>
      <c r="C114" s="9">
        <v>61485</v>
      </c>
      <c r="D114" s="9">
        <v>132609</v>
      </c>
      <c r="E114" s="9">
        <v>4</v>
      </c>
      <c r="F114" s="9">
        <v>1</v>
      </c>
      <c r="G114" s="9">
        <v>381</v>
      </c>
      <c r="H114" s="9">
        <v>125</v>
      </c>
      <c r="I114" s="9">
        <v>280</v>
      </c>
      <c r="J114" s="9">
        <v>0</v>
      </c>
      <c r="K114" s="9">
        <v>0</v>
      </c>
      <c r="L114" s="9"/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9">
        <v>93860</v>
      </c>
      <c r="C115" s="9">
        <v>61360</v>
      </c>
      <c r="D115" s="9">
        <v>132329</v>
      </c>
      <c r="E115" s="9">
        <v>4</v>
      </c>
      <c r="F115" s="9">
        <v>1</v>
      </c>
      <c r="G115" s="9">
        <v>362</v>
      </c>
      <c r="H115" s="9">
        <v>132</v>
      </c>
      <c r="I115" s="9">
        <v>279</v>
      </c>
      <c r="J115" s="9">
        <v>0</v>
      </c>
      <c r="K115" s="9">
        <v>0</v>
      </c>
      <c r="L115" s="9"/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9">
        <v>93498</v>
      </c>
      <c r="C116" s="9">
        <v>61228</v>
      </c>
      <c r="D116" s="9">
        <v>132050</v>
      </c>
      <c r="E116" s="9">
        <v>4</v>
      </c>
      <c r="F116" s="9">
        <v>1</v>
      </c>
      <c r="G116" s="9">
        <v>383</v>
      </c>
      <c r="H116" s="9">
        <v>127</v>
      </c>
      <c r="I116" s="9">
        <v>276</v>
      </c>
      <c r="J116" s="9">
        <v>0</v>
      </c>
      <c r="K116" s="9">
        <v>0</v>
      </c>
      <c r="L116" s="9"/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9">
        <v>93115</v>
      </c>
      <c r="C117" s="9">
        <v>61101</v>
      </c>
      <c r="D117" s="9">
        <v>131774</v>
      </c>
      <c r="E117" s="9">
        <v>4</v>
      </c>
      <c r="F117" s="9">
        <v>1</v>
      </c>
      <c r="G117" s="9">
        <v>373</v>
      </c>
      <c r="H117" s="9">
        <v>138</v>
      </c>
      <c r="I117" s="9">
        <v>269</v>
      </c>
      <c r="J117" s="9">
        <v>0</v>
      </c>
      <c r="K117" s="9">
        <v>0</v>
      </c>
      <c r="L117" s="9"/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9">
        <v>92742</v>
      </c>
      <c r="C118" s="9">
        <v>60963</v>
      </c>
      <c r="D118" s="9">
        <v>131505</v>
      </c>
      <c r="E118" s="9">
        <v>4</v>
      </c>
      <c r="F118" s="9">
        <v>1</v>
      </c>
      <c r="G118" s="9">
        <v>337</v>
      </c>
      <c r="H118" s="9">
        <v>111</v>
      </c>
      <c r="I118" s="9">
        <v>233</v>
      </c>
      <c r="J118" s="9">
        <v>0</v>
      </c>
      <c r="K118" s="9">
        <v>0</v>
      </c>
      <c r="L118" s="9"/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9">
        <v>92405</v>
      </c>
      <c r="C119" s="9">
        <v>60852</v>
      </c>
      <c r="D119" s="9">
        <v>131272</v>
      </c>
      <c r="E119" s="9">
        <v>4</v>
      </c>
      <c r="F119" s="9">
        <v>1</v>
      </c>
      <c r="G119" s="9">
        <v>349</v>
      </c>
      <c r="H119" s="9">
        <v>135</v>
      </c>
      <c r="I119" s="9">
        <v>231</v>
      </c>
      <c r="J119" s="9">
        <v>0</v>
      </c>
      <c r="K119" s="9">
        <v>0</v>
      </c>
      <c r="L119" s="9"/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9">
        <v>92056</v>
      </c>
      <c r="C120" s="9">
        <v>60717</v>
      </c>
      <c r="D120" s="9">
        <v>131041</v>
      </c>
      <c r="E120" s="9">
        <v>4</v>
      </c>
      <c r="F120" s="9">
        <v>1</v>
      </c>
      <c r="G120" s="9">
        <v>283</v>
      </c>
      <c r="H120" s="9">
        <v>122</v>
      </c>
      <c r="I120" s="9">
        <v>260</v>
      </c>
      <c r="J120" s="9">
        <v>0</v>
      </c>
      <c r="K120" s="9">
        <v>0</v>
      </c>
      <c r="L120" s="9"/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9">
        <v>91773</v>
      </c>
      <c r="C121" s="9">
        <v>60595</v>
      </c>
      <c r="D121" s="9">
        <v>130781</v>
      </c>
      <c r="E121" s="9">
        <v>4</v>
      </c>
      <c r="F121" s="9">
        <v>1</v>
      </c>
      <c r="G121" s="9">
        <v>326</v>
      </c>
      <c r="H121" s="9">
        <v>112</v>
      </c>
      <c r="I121" s="9">
        <v>248</v>
      </c>
      <c r="J121" s="9">
        <v>0</v>
      </c>
      <c r="K121" s="9">
        <v>0</v>
      </c>
      <c r="L121" s="9"/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9">
        <v>91447</v>
      </c>
      <c r="C122" s="9">
        <v>60483</v>
      </c>
      <c r="D122" s="9">
        <v>130533</v>
      </c>
      <c r="E122" s="9">
        <v>4</v>
      </c>
      <c r="F122" s="9">
        <v>1</v>
      </c>
      <c r="G122" s="9">
        <v>319</v>
      </c>
      <c r="H122" s="9">
        <v>134</v>
      </c>
      <c r="I122" s="9">
        <v>268</v>
      </c>
      <c r="J122" s="9">
        <v>0</v>
      </c>
      <c r="K122" s="9">
        <v>0</v>
      </c>
      <c r="L122" s="9"/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9">
        <v>91128</v>
      </c>
      <c r="C123" s="9">
        <v>60349</v>
      </c>
      <c r="D123" s="9">
        <v>130265</v>
      </c>
      <c r="E123" s="9">
        <v>4</v>
      </c>
      <c r="F123" s="9">
        <v>1</v>
      </c>
      <c r="G123" s="9">
        <v>317</v>
      </c>
      <c r="H123" s="9">
        <v>125</v>
      </c>
      <c r="I123" s="9">
        <v>257</v>
      </c>
      <c r="J123" s="9">
        <v>0</v>
      </c>
      <c r="K123" s="9">
        <v>0</v>
      </c>
      <c r="L123" s="9"/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9">
        <v>90811</v>
      </c>
      <c r="C124" s="9">
        <v>60224</v>
      </c>
      <c r="D124" s="9">
        <v>130008</v>
      </c>
      <c r="E124" s="9">
        <v>4</v>
      </c>
      <c r="F124" s="9">
        <v>1</v>
      </c>
      <c r="G124" s="9">
        <v>295</v>
      </c>
      <c r="H124" s="9">
        <v>126</v>
      </c>
      <c r="I124" s="9">
        <v>237</v>
      </c>
      <c r="J124" s="9">
        <v>0</v>
      </c>
      <c r="K124" s="9">
        <v>0</v>
      </c>
      <c r="L124" s="9"/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9">
        <v>90516</v>
      </c>
      <c r="C125" s="9">
        <v>60098</v>
      </c>
      <c r="D125" s="9">
        <v>129771</v>
      </c>
      <c r="E125" s="9">
        <v>4</v>
      </c>
      <c r="F125" s="9">
        <v>1</v>
      </c>
      <c r="G125" s="9">
        <v>308</v>
      </c>
      <c r="H125" s="9">
        <v>136</v>
      </c>
      <c r="I125" s="9">
        <v>258</v>
      </c>
      <c r="J125" s="9">
        <v>0</v>
      </c>
      <c r="K125" s="9">
        <v>0</v>
      </c>
      <c r="L125" s="9"/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9">
        <v>90208</v>
      </c>
      <c r="C126" s="9">
        <v>59962</v>
      </c>
      <c r="D126" s="9">
        <v>129513</v>
      </c>
      <c r="E126" s="9">
        <v>4</v>
      </c>
      <c r="F126" s="9">
        <v>1</v>
      </c>
      <c r="G126" s="9">
        <v>255</v>
      </c>
      <c r="H126" s="9">
        <v>119</v>
      </c>
      <c r="I126" s="9">
        <v>244</v>
      </c>
      <c r="J126" s="9">
        <v>0</v>
      </c>
      <c r="K126" s="9">
        <v>0</v>
      </c>
      <c r="L126" s="9"/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9">
        <v>89953</v>
      </c>
      <c r="C127" s="9">
        <v>59843</v>
      </c>
      <c r="D127" s="9">
        <v>129269</v>
      </c>
      <c r="E127" s="9">
        <v>4</v>
      </c>
      <c r="F127" s="9">
        <v>1</v>
      </c>
      <c r="G127" s="9">
        <v>268</v>
      </c>
      <c r="H127" s="9">
        <v>126</v>
      </c>
      <c r="I127" s="9">
        <v>242</v>
      </c>
      <c r="J127" s="9">
        <v>0</v>
      </c>
      <c r="K127" s="9">
        <v>0</v>
      </c>
      <c r="L127" s="9"/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9">
        <v>89685</v>
      </c>
      <c r="C128" s="9">
        <v>59717</v>
      </c>
      <c r="D128" s="9">
        <v>129027</v>
      </c>
      <c r="E128" s="9">
        <v>4</v>
      </c>
      <c r="F128" s="9">
        <v>1</v>
      </c>
      <c r="G128" s="9">
        <v>246</v>
      </c>
      <c r="H128" s="9">
        <v>127</v>
      </c>
      <c r="I128" s="9">
        <v>211</v>
      </c>
      <c r="J128" s="9">
        <v>0</v>
      </c>
      <c r="K128" s="9">
        <v>0</v>
      </c>
      <c r="L128" s="9"/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9">
        <v>89439</v>
      </c>
      <c r="C129" s="9">
        <v>59590</v>
      </c>
      <c r="D129" s="9">
        <v>128816</v>
      </c>
      <c r="E129" s="9">
        <v>4</v>
      </c>
      <c r="F129" s="9">
        <v>1</v>
      </c>
      <c r="G129" s="9">
        <v>202</v>
      </c>
      <c r="H129" s="9">
        <v>107</v>
      </c>
      <c r="I129" s="9">
        <v>228</v>
      </c>
      <c r="J129" s="9">
        <v>1</v>
      </c>
      <c r="K129" s="9">
        <v>0</v>
      </c>
      <c r="L129" s="9"/>
      <c r="M129">
        <f t="shared" ref="M129:Q192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92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9">
        <v>89237</v>
      </c>
      <c r="C130" s="9">
        <v>59483</v>
      </c>
      <c r="D130" s="9">
        <v>128588</v>
      </c>
      <c r="E130" s="9">
        <v>3</v>
      </c>
      <c r="F130" s="9">
        <v>1</v>
      </c>
      <c r="G130" s="9">
        <v>224</v>
      </c>
      <c r="H130" s="9">
        <v>101</v>
      </c>
      <c r="I130" s="9">
        <v>188</v>
      </c>
      <c r="J130" s="9">
        <v>0</v>
      </c>
      <c r="K130" s="9">
        <v>0</v>
      </c>
      <c r="L130" s="9"/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93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9">
        <v>89013</v>
      </c>
      <c r="C131" s="9">
        <v>59382</v>
      </c>
      <c r="D131" s="9">
        <v>128400</v>
      </c>
      <c r="E131" s="9">
        <v>3</v>
      </c>
      <c r="F131" s="9">
        <v>1</v>
      </c>
      <c r="G131" s="9">
        <v>218</v>
      </c>
      <c r="H131" s="9">
        <v>117</v>
      </c>
      <c r="I131" s="9">
        <v>243</v>
      </c>
      <c r="J131" s="9">
        <v>0</v>
      </c>
      <c r="K131" s="9">
        <v>0</v>
      </c>
      <c r="L131" s="9"/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9">
        <v>88795</v>
      </c>
      <c r="C132" s="9">
        <v>59265</v>
      </c>
      <c r="D132" s="9">
        <v>128157</v>
      </c>
      <c r="E132" s="9">
        <v>3</v>
      </c>
      <c r="F132" s="9">
        <v>1</v>
      </c>
      <c r="G132" s="9">
        <v>248</v>
      </c>
      <c r="H132" s="9">
        <v>121</v>
      </c>
      <c r="I132" s="9">
        <v>237</v>
      </c>
      <c r="J132" s="9">
        <v>0</v>
      </c>
      <c r="K132" s="9">
        <v>0</v>
      </c>
      <c r="L132" s="9"/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9">
        <v>88547</v>
      </c>
      <c r="C133" s="9">
        <v>59144</v>
      </c>
      <c r="D133" s="9">
        <v>127920</v>
      </c>
      <c r="E133" s="9">
        <v>3</v>
      </c>
      <c r="F133" s="9">
        <v>1</v>
      </c>
      <c r="G133" s="9">
        <v>213</v>
      </c>
      <c r="H133" s="9">
        <v>124</v>
      </c>
      <c r="I133" s="9">
        <v>226</v>
      </c>
      <c r="J133" s="9">
        <v>0</v>
      </c>
      <c r="K133" s="9">
        <v>0</v>
      </c>
      <c r="L133" s="9"/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9">
        <v>88334</v>
      </c>
      <c r="C134" s="9">
        <v>59020</v>
      </c>
      <c r="D134" s="9">
        <v>127694</v>
      </c>
      <c r="E134" s="9">
        <v>3</v>
      </c>
      <c r="F134" s="9">
        <v>1</v>
      </c>
      <c r="G134" s="9">
        <v>255</v>
      </c>
      <c r="H134" s="9">
        <v>120</v>
      </c>
      <c r="I134" s="9">
        <v>218</v>
      </c>
      <c r="J134" s="9">
        <v>0</v>
      </c>
      <c r="K134" s="9">
        <v>0</v>
      </c>
      <c r="L134" s="9"/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9">
        <v>88079</v>
      </c>
      <c r="C135" s="9">
        <v>58900</v>
      </c>
      <c r="D135" s="9">
        <v>127476</v>
      </c>
      <c r="E135" s="9">
        <v>3</v>
      </c>
      <c r="F135" s="9">
        <v>1</v>
      </c>
      <c r="G135" s="9">
        <v>237</v>
      </c>
      <c r="H135" s="9">
        <v>141</v>
      </c>
      <c r="I135" s="9">
        <v>250</v>
      </c>
      <c r="J135" s="9">
        <v>0</v>
      </c>
      <c r="K135" s="9">
        <v>0</v>
      </c>
      <c r="L135" s="9"/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9">
        <v>87842</v>
      </c>
      <c r="C136" s="9">
        <v>58759</v>
      </c>
      <c r="D136" s="9">
        <v>127226</v>
      </c>
      <c r="E136" s="9">
        <v>3</v>
      </c>
      <c r="F136" s="9">
        <v>1</v>
      </c>
      <c r="G136" s="9">
        <v>225</v>
      </c>
      <c r="H136" s="9">
        <v>91</v>
      </c>
      <c r="I136" s="9">
        <v>200</v>
      </c>
      <c r="J136" s="9">
        <v>0</v>
      </c>
      <c r="K136" s="9">
        <v>0</v>
      </c>
      <c r="L136" s="9"/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9">
        <v>87617</v>
      </c>
      <c r="C137" s="9">
        <v>58668</v>
      </c>
      <c r="D137" s="9">
        <v>127026</v>
      </c>
      <c r="E137" s="9">
        <v>3</v>
      </c>
      <c r="F137" s="9">
        <v>1</v>
      </c>
      <c r="G137" s="9">
        <v>218</v>
      </c>
      <c r="H137" s="9">
        <v>109</v>
      </c>
      <c r="I137" s="9">
        <v>231</v>
      </c>
      <c r="J137" s="9">
        <v>0</v>
      </c>
      <c r="K137" s="9">
        <v>0</v>
      </c>
      <c r="L137" s="9"/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9">
        <v>87399</v>
      </c>
      <c r="C138" s="9">
        <v>58559</v>
      </c>
      <c r="D138" s="9">
        <v>126795</v>
      </c>
      <c r="E138" s="9">
        <v>3</v>
      </c>
      <c r="F138" s="9">
        <v>1</v>
      </c>
      <c r="G138" s="9">
        <v>254</v>
      </c>
      <c r="H138" s="9">
        <v>118</v>
      </c>
      <c r="I138" s="9">
        <v>278</v>
      </c>
      <c r="J138" s="9">
        <v>0</v>
      </c>
      <c r="K138" s="9">
        <v>0</v>
      </c>
      <c r="L138" s="9"/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9">
        <v>87145</v>
      </c>
      <c r="C139" s="9">
        <v>58441</v>
      </c>
      <c r="D139" s="9">
        <v>126517</v>
      </c>
      <c r="E139" s="9">
        <v>3</v>
      </c>
      <c r="F139" s="9">
        <v>1</v>
      </c>
      <c r="G139" s="9">
        <v>243</v>
      </c>
      <c r="H139" s="9">
        <v>120</v>
      </c>
      <c r="I139" s="9">
        <v>235</v>
      </c>
      <c r="J139" s="9">
        <v>0</v>
      </c>
      <c r="K139" s="9">
        <v>0</v>
      </c>
      <c r="L139" s="9"/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9">
        <v>86902</v>
      </c>
      <c r="C140" s="9">
        <v>58321</v>
      </c>
      <c r="D140" s="9">
        <v>126282</v>
      </c>
      <c r="E140" s="9">
        <v>3</v>
      </c>
      <c r="F140" s="9">
        <v>1</v>
      </c>
      <c r="G140" s="9">
        <v>233</v>
      </c>
      <c r="H140" s="9">
        <v>115</v>
      </c>
      <c r="I140" s="9">
        <v>255</v>
      </c>
      <c r="J140" s="9">
        <v>0</v>
      </c>
      <c r="K140" s="9">
        <v>0</v>
      </c>
      <c r="L140" s="9"/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9">
        <v>86669</v>
      </c>
      <c r="C141" s="9">
        <v>58206</v>
      </c>
      <c r="D141" s="9">
        <v>126027</v>
      </c>
      <c r="E141" s="9">
        <v>3</v>
      </c>
      <c r="F141" s="9">
        <v>1</v>
      </c>
      <c r="G141" s="9">
        <v>243</v>
      </c>
      <c r="H141" s="9">
        <v>110</v>
      </c>
      <c r="I141" s="9">
        <v>231</v>
      </c>
      <c r="J141" s="9">
        <v>0</v>
      </c>
      <c r="K141" s="9">
        <v>0</v>
      </c>
      <c r="L141" s="9"/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9">
        <v>86426</v>
      </c>
      <c r="C142" s="9">
        <v>58096</v>
      </c>
      <c r="D142" s="9">
        <v>125796</v>
      </c>
      <c r="E142" s="9">
        <v>3</v>
      </c>
      <c r="F142" s="9">
        <v>1</v>
      </c>
      <c r="G142" s="9">
        <v>282</v>
      </c>
      <c r="H142" s="9">
        <v>136</v>
      </c>
      <c r="I142" s="9">
        <v>263</v>
      </c>
      <c r="J142" s="9">
        <v>0</v>
      </c>
      <c r="K142" s="9">
        <v>0</v>
      </c>
      <c r="L142" s="9"/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9">
        <v>86144</v>
      </c>
      <c r="C143" s="9">
        <v>57960</v>
      </c>
      <c r="D143" s="9">
        <v>125533</v>
      </c>
      <c r="E143" s="9">
        <v>3</v>
      </c>
      <c r="F143" s="9">
        <v>1</v>
      </c>
      <c r="G143" s="9">
        <v>239</v>
      </c>
      <c r="H143" s="9">
        <v>124</v>
      </c>
      <c r="I143" s="9">
        <v>247</v>
      </c>
      <c r="J143" s="9">
        <v>0</v>
      </c>
      <c r="K143" s="9">
        <v>0</v>
      </c>
      <c r="L143" s="9"/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9">
        <v>85905</v>
      </c>
      <c r="C144" s="9">
        <v>57836</v>
      </c>
      <c r="D144" s="9">
        <v>125286</v>
      </c>
      <c r="E144" s="9">
        <v>3</v>
      </c>
      <c r="F144" s="9">
        <v>1</v>
      </c>
      <c r="G144" s="9">
        <v>183</v>
      </c>
      <c r="H144" s="9">
        <v>109</v>
      </c>
      <c r="I144" s="9">
        <v>250</v>
      </c>
      <c r="J144" s="9">
        <v>0</v>
      </c>
      <c r="K144" s="9">
        <v>0</v>
      </c>
      <c r="L144" s="9"/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9">
        <v>85722</v>
      </c>
      <c r="C145" s="9">
        <v>57727</v>
      </c>
      <c r="D145" s="9">
        <v>125036</v>
      </c>
      <c r="E145" s="9">
        <v>3</v>
      </c>
      <c r="F145" s="9">
        <v>1</v>
      </c>
      <c r="G145" s="9">
        <v>242</v>
      </c>
      <c r="H145" s="9">
        <v>126</v>
      </c>
      <c r="I145" s="9">
        <v>241</v>
      </c>
      <c r="J145" s="9">
        <v>0</v>
      </c>
      <c r="K145" s="9">
        <v>0</v>
      </c>
      <c r="L145" s="9"/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9">
        <v>85480</v>
      </c>
      <c r="C146" s="9">
        <v>57601</v>
      </c>
      <c r="D146" s="9">
        <v>124795</v>
      </c>
      <c r="E146" s="9">
        <v>3</v>
      </c>
      <c r="F146" s="9">
        <v>1</v>
      </c>
      <c r="G146" s="9">
        <v>238</v>
      </c>
      <c r="H146" s="9">
        <v>112</v>
      </c>
      <c r="I146" s="9">
        <v>263</v>
      </c>
      <c r="J146" s="9">
        <v>0</v>
      </c>
      <c r="K146" s="9">
        <v>0</v>
      </c>
      <c r="L146" s="9"/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9">
        <v>85242</v>
      </c>
      <c r="C147" s="9">
        <v>57489</v>
      </c>
      <c r="D147" s="9">
        <v>124532</v>
      </c>
      <c r="E147" s="9">
        <v>3</v>
      </c>
      <c r="F147" s="9">
        <v>1</v>
      </c>
      <c r="G147" s="9">
        <v>266</v>
      </c>
      <c r="H147" s="9">
        <v>105</v>
      </c>
      <c r="I147" s="9">
        <v>259</v>
      </c>
      <c r="J147" s="9">
        <v>0</v>
      </c>
      <c r="K147" s="9">
        <v>0</v>
      </c>
      <c r="L147" s="9"/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9">
        <v>84976</v>
      </c>
      <c r="C148" s="9">
        <v>57384</v>
      </c>
      <c r="D148" s="9">
        <v>124273</v>
      </c>
      <c r="E148" s="9">
        <v>3</v>
      </c>
      <c r="F148" s="9">
        <v>1</v>
      </c>
      <c r="G148" s="9">
        <v>269</v>
      </c>
      <c r="H148" s="9">
        <v>138</v>
      </c>
      <c r="I148" s="9">
        <v>250</v>
      </c>
      <c r="J148" s="9">
        <v>0</v>
      </c>
      <c r="K148" s="9">
        <v>0</v>
      </c>
      <c r="L148" s="9"/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9">
        <v>84707</v>
      </c>
      <c r="C149" s="9">
        <v>57246</v>
      </c>
      <c r="D149" s="9">
        <v>124023</v>
      </c>
      <c r="E149" s="9">
        <v>3</v>
      </c>
      <c r="F149" s="9">
        <v>1</v>
      </c>
      <c r="G149" s="9">
        <v>275</v>
      </c>
      <c r="H149" s="9">
        <v>146</v>
      </c>
      <c r="I149" s="9">
        <v>249</v>
      </c>
      <c r="J149" s="9">
        <v>1</v>
      </c>
      <c r="K149" s="9">
        <v>0</v>
      </c>
      <c r="L149" s="9"/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9">
        <v>84432</v>
      </c>
      <c r="C150" s="9">
        <v>57100</v>
      </c>
      <c r="D150" s="9">
        <v>123774</v>
      </c>
      <c r="E150" s="9">
        <v>2</v>
      </c>
      <c r="F150" s="9">
        <v>1</v>
      </c>
      <c r="G150" s="9">
        <v>268</v>
      </c>
      <c r="H150" s="9">
        <v>121</v>
      </c>
      <c r="I150" s="9">
        <v>254</v>
      </c>
      <c r="J150" s="9">
        <v>0</v>
      </c>
      <c r="K150" s="9">
        <v>0</v>
      </c>
      <c r="L150" s="9"/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9">
        <v>84164</v>
      </c>
      <c r="C151" s="9">
        <v>56979</v>
      </c>
      <c r="D151" s="9">
        <v>123520</v>
      </c>
      <c r="E151" s="9">
        <v>2</v>
      </c>
      <c r="F151" s="9">
        <v>1</v>
      </c>
      <c r="G151" s="9">
        <v>273</v>
      </c>
      <c r="H151" s="9">
        <v>144</v>
      </c>
      <c r="I151" s="9">
        <v>268</v>
      </c>
      <c r="J151" s="9">
        <v>0</v>
      </c>
      <c r="K151" s="9">
        <v>0</v>
      </c>
      <c r="L151" s="9"/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9">
        <v>83891</v>
      </c>
      <c r="C152" s="9">
        <v>56835</v>
      </c>
      <c r="D152" s="9">
        <v>123252</v>
      </c>
      <c r="E152" s="9">
        <v>2</v>
      </c>
      <c r="F152" s="9">
        <v>1</v>
      </c>
      <c r="G152" s="9">
        <v>240</v>
      </c>
      <c r="H152" s="9">
        <v>133</v>
      </c>
      <c r="I152" s="9">
        <v>277</v>
      </c>
      <c r="J152" s="9">
        <v>0</v>
      </c>
      <c r="K152" s="9">
        <v>0</v>
      </c>
      <c r="L152" s="9"/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9">
        <v>83651</v>
      </c>
      <c r="C153" s="9">
        <v>56702</v>
      </c>
      <c r="D153" s="9">
        <v>122975</v>
      </c>
      <c r="E153" s="9">
        <v>2</v>
      </c>
      <c r="F153" s="9">
        <v>1</v>
      </c>
      <c r="G153" s="9">
        <v>255</v>
      </c>
      <c r="H153" s="9">
        <v>116</v>
      </c>
      <c r="I153" s="9">
        <v>248</v>
      </c>
      <c r="J153" s="9">
        <v>0</v>
      </c>
      <c r="K153" s="9">
        <v>0</v>
      </c>
      <c r="L153" s="9"/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9">
        <v>83396</v>
      </c>
      <c r="C154" s="9">
        <v>56586</v>
      </c>
      <c r="D154" s="9">
        <v>122727</v>
      </c>
      <c r="E154" s="9">
        <v>2</v>
      </c>
      <c r="F154" s="9">
        <v>1</v>
      </c>
      <c r="G154" s="9">
        <v>233</v>
      </c>
      <c r="H154" s="9">
        <v>142</v>
      </c>
      <c r="I154" s="9">
        <v>239</v>
      </c>
      <c r="J154" s="9">
        <v>0</v>
      </c>
      <c r="K154" s="9">
        <v>0</v>
      </c>
      <c r="L154" s="9"/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9">
        <v>83163</v>
      </c>
      <c r="C155" s="9">
        <v>56444</v>
      </c>
      <c r="D155" s="9">
        <v>122488</v>
      </c>
      <c r="E155" s="9">
        <v>2</v>
      </c>
      <c r="F155" s="9">
        <v>1</v>
      </c>
      <c r="G155" s="9">
        <v>231</v>
      </c>
      <c r="H155" s="9">
        <v>133</v>
      </c>
      <c r="I155" s="9">
        <v>240</v>
      </c>
      <c r="J155" s="9">
        <v>0</v>
      </c>
      <c r="K155" s="9">
        <v>0</v>
      </c>
      <c r="L155" s="9"/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9">
        <v>82932</v>
      </c>
      <c r="C156" s="9">
        <v>56311</v>
      </c>
      <c r="D156" s="9">
        <v>122248</v>
      </c>
      <c r="E156" s="9">
        <v>2</v>
      </c>
      <c r="F156" s="9">
        <v>1</v>
      </c>
      <c r="G156" s="9">
        <v>253</v>
      </c>
      <c r="H156" s="9">
        <v>124</v>
      </c>
      <c r="I156" s="9">
        <v>250</v>
      </c>
      <c r="J156" s="9">
        <v>0</v>
      </c>
      <c r="K156" s="9">
        <v>0</v>
      </c>
      <c r="L156" s="9"/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9">
        <v>82679</v>
      </c>
      <c r="C157" s="9">
        <v>56187</v>
      </c>
      <c r="D157" s="9">
        <v>121998</v>
      </c>
      <c r="E157" s="9">
        <v>2</v>
      </c>
      <c r="F157" s="9">
        <v>1</v>
      </c>
      <c r="G157" s="9">
        <v>281</v>
      </c>
      <c r="H157" s="9">
        <v>137</v>
      </c>
      <c r="I157" s="9">
        <v>288</v>
      </c>
      <c r="J157" s="9">
        <v>0</v>
      </c>
      <c r="K157" s="9">
        <v>0</v>
      </c>
      <c r="L157" s="9"/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9">
        <v>82398</v>
      </c>
      <c r="C158" s="9">
        <v>56050</v>
      </c>
      <c r="D158" s="9">
        <v>121710</v>
      </c>
      <c r="E158" s="9">
        <v>2</v>
      </c>
      <c r="F158" s="9">
        <v>1</v>
      </c>
      <c r="G158" s="9">
        <v>286</v>
      </c>
      <c r="H158" s="9">
        <v>148</v>
      </c>
      <c r="I158" s="9">
        <v>262</v>
      </c>
      <c r="J158" s="9">
        <v>0</v>
      </c>
      <c r="K158" s="9">
        <v>0</v>
      </c>
      <c r="L158" s="9"/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9">
        <v>82112</v>
      </c>
      <c r="C159" s="9">
        <v>55902</v>
      </c>
      <c r="D159" s="9">
        <v>121448</v>
      </c>
      <c r="E159" s="9">
        <v>2</v>
      </c>
      <c r="F159" s="9">
        <v>1</v>
      </c>
      <c r="G159" s="9">
        <v>297</v>
      </c>
      <c r="H159" s="9">
        <v>163</v>
      </c>
      <c r="I159" s="9">
        <v>320</v>
      </c>
      <c r="J159" s="9">
        <v>0</v>
      </c>
      <c r="K159" s="9">
        <v>0</v>
      </c>
      <c r="L159" s="9"/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9">
        <v>81815</v>
      </c>
      <c r="C160" s="9">
        <v>55739</v>
      </c>
      <c r="D160" s="9">
        <v>121128</v>
      </c>
      <c r="E160" s="9">
        <v>2</v>
      </c>
      <c r="F160" s="9">
        <v>1</v>
      </c>
      <c r="G160" s="9">
        <v>322</v>
      </c>
      <c r="H160" s="9">
        <v>174</v>
      </c>
      <c r="I160" s="9">
        <v>378</v>
      </c>
      <c r="J160" s="9">
        <v>0</v>
      </c>
      <c r="K160" s="9">
        <v>0</v>
      </c>
      <c r="L160" s="9"/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9">
        <v>81493</v>
      </c>
      <c r="C161" s="9">
        <v>55565</v>
      </c>
      <c r="D161" s="9">
        <v>120750</v>
      </c>
      <c r="E161" s="9">
        <v>2</v>
      </c>
      <c r="F161" s="9">
        <v>1</v>
      </c>
      <c r="G161" s="9">
        <v>391</v>
      </c>
      <c r="H161" s="9">
        <v>186</v>
      </c>
      <c r="I161" s="9">
        <v>365</v>
      </c>
      <c r="J161" s="9">
        <v>0</v>
      </c>
      <c r="K161" s="9">
        <v>0</v>
      </c>
      <c r="L161" s="9"/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9">
        <v>81102</v>
      </c>
      <c r="C162" s="9">
        <v>55379</v>
      </c>
      <c r="D162" s="9">
        <v>120385</v>
      </c>
      <c r="E162" s="9">
        <v>2</v>
      </c>
      <c r="F162" s="9">
        <v>1</v>
      </c>
      <c r="G162" s="9">
        <v>308</v>
      </c>
      <c r="H162" s="9">
        <v>177</v>
      </c>
      <c r="I162" s="9">
        <v>345</v>
      </c>
      <c r="J162" s="9">
        <v>0</v>
      </c>
      <c r="K162" s="9">
        <v>0</v>
      </c>
      <c r="L162" s="9"/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9">
        <v>80794</v>
      </c>
      <c r="C163" s="9">
        <v>55202</v>
      </c>
      <c r="D163" s="9">
        <v>120040</v>
      </c>
      <c r="E163" s="9">
        <v>2</v>
      </c>
      <c r="F163" s="9">
        <v>1</v>
      </c>
      <c r="G163" s="9">
        <v>294</v>
      </c>
      <c r="H163" s="9">
        <v>140</v>
      </c>
      <c r="I163" s="9">
        <v>302</v>
      </c>
      <c r="J163" s="9">
        <v>0</v>
      </c>
      <c r="K163" s="9">
        <v>0</v>
      </c>
      <c r="L163" s="9"/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9">
        <v>80500</v>
      </c>
      <c r="C164" s="9">
        <v>55062</v>
      </c>
      <c r="D164" s="9">
        <v>119738</v>
      </c>
      <c r="E164" s="9">
        <v>2</v>
      </c>
      <c r="F164" s="9">
        <v>1</v>
      </c>
      <c r="G164" s="9">
        <v>292</v>
      </c>
      <c r="H164" s="9">
        <v>164</v>
      </c>
      <c r="I164" s="9">
        <v>287</v>
      </c>
      <c r="J164" s="9">
        <v>0</v>
      </c>
      <c r="K164" s="9">
        <v>0</v>
      </c>
      <c r="L164" s="9"/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9">
        <v>80208</v>
      </c>
      <c r="C165" s="9">
        <v>54898</v>
      </c>
      <c r="D165" s="9">
        <v>119451</v>
      </c>
      <c r="E165" s="9">
        <v>2</v>
      </c>
      <c r="F165" s="9">
        <v>1</v>
      </c>
      <c r="G165" s="9">
        <v>238</v>
      </c>
      <c r="H165" s="9">
        <v>137</v>
      </c>
      <c r="I165" s="9">
        <v>253</v>
      </c>
      <c r="J165" s="9">
        <v>0</v>
      </c>
      <c r="K165" s="9">
        <v>0</v>
      </c>
      <c r="L165" s="9"/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9">
        <v>79970</v>
      </c>
      <c r="C166" s="9">
        <v>54761</v>
      </c>
      <c r="D166" s="9">
        <v>119198</v>
      </c>
      <c r="E166" s="9">
        <v>2</v>
      </c>
      <c r="F166" s="9">
        <v>1</v>
      </c>
      <c r="G166" s="9">
        <v>244</v>
      </c>
      <c r="H166" s="9">
        <v>151</v>
      </c>
      <c r="I166" s="9">
        <v>248</v>
      </c>
      <c r="J166" s="9">
        <v>0</v>
      </c>
      <c r="K166" s="9">
        <v>0</v>
      </c>
      <c r="L166" s="9"/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9">
        <v>79726</v>
      </c>
      <c r="C167" s="9">
        <v>54610</v>
      </c>
      <c r="D167" s="9">
        <v>118950</v>
      </c>
      <c r="E167" s="9">
        <v>2</v>
      </c>
      <c r="F167" s="9">
        <v>1</v>
      </c>
      <c r="G167" s="9">
        <v>227</v>
      </c>
      <c r="H167" s="9">
        <v>129</v>
      </c>
      <c r="I167" s="9">
        <v>262</v>
      </c>
      <c r="J167" s="9">
        <v>0</v>
      </c>
      <c r="K167" s="9">
        <v>0</v>
      </c>
      <c r="L167" s="9"/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9">
        <v>79499</v>
      </c>
      <c r="C168" s="9">
        <v>54481</v>
      </c>
      <c r="D168" s="9">
        <v>118688</v>
      </c>
      <c r="E168" s="9">
        <v>2</v>
      </c>
      <c r="F168" s="9">
        <v>1</v>
      </c>
      <c r="G168" s="9">
        <v>254</v>
      </c>
      <c r="H168" s="9">
        <v>144</v>
      </c>
      <c r="I168" s="9">
        <v>264</v>
      </c>
      <c r="J168" s="9">
        <v>0</v>
      </c>
      <c r="K168" s="9">
        <v>0</v>
      </c>
      <c r="L168" s="9"/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9">
        <v>79245</v>
      </c>
      <c r="C169" s="9">
        <v>54337</v>
      </c>
      <c r="D169" s="9">
        <v>118424</v>
      </c>
      <c r="E169" s="9">
        <v>2</v>
      </c>
      <c r="F169" s="9">
        <v>1</v>
      </c>
      <c r="G169" s="9">
        <v>225</v>
      </c>
      <c r="H169" s="9">
        <v>130</v>
      </c>
      <c r="I169" s="9">
        <v>275</v>
      </c>
      <c r="J169" s="9">
        <v>0</v>
      </c>
      <c r="K169" s="9">
        <v>0</v>
      </c>
      <c r="L169" s="9"/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9">
        <v>79020</v>
      </c>
      <c r="C170" s="9">
        <v>54207</v>
      </c>
      <c r="D170" s="9">
        <v>118149</v>
      </c>
      <c r="E170" s="9">
        <v>2</v>
      </c>
      <c r="F170" s="9">
        <v>1</v>
      </c>
      <c r="G170" s="9">
        <v>254</v>
      </c>
      <c r="H170" s="9">
        <v>121</v>
      </c>
      <c r="I170" s="9">
        <v>257</v>
      </c>
      <c r="J170" s="9">
        <v>0</v>
      </c>
      <c r="K170" s="9">
        <v>0</v>
      </c>
      <c r="L170" s="9"/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9">
        <v>78766</v>
      </c>
      <c r="C171" s="9">
        <v>54086</v>
      </c>
      <c r="D171" s="9">
        <v>117892</v>
      </c>
      <c r="E171" s="9">
        <v>2</v>
      </c>
      <c r="F171" s="9">
        <v>1</v>
      </c>
      <c r="G171" s="9">
        <v>239</v>
      </c>
      <c r="H171" s="9">
        <v>125</v>
      </c>
      <c r="I171" s="9">
        <v>263</v>
      </c>
      <c r="J171" s="9">
        <v>0</v>
      </c>
      <c r="K171" s="9">
        <v>0</v>
      </c>
      <c r="L171" s="9"/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9">
        <v>78527</v>
      </c>
      <c r="C172" s="9">
        <v>53961</v>
      </c>
      <c r="D172" s="9">
        <v>117629</v>
      </c>
      <c r="E172" s="9">
        <v>2</v>
      </c>
      <c r="F172" s="9">
        <v>1</v>
      </c>
      <c r="G172" s="9">
        <v>216</v>
      </c>
      <c r="H172" s="9">
        <v>117</v>
      </c>
      <c r="I172" s="9">
        <v>262</v>
      </c>
      <c r="J172" s="9">
        <v>0</v>
      </c>
      <c r="K172" s="9">
        <v>0</v>
      </c>
      <c r="L172" s="9"/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9">
        <v>78311</v>
      </c>
      <c r="C173" s="9">
        <v>53844</v>
      </c>
      <c r="D173" s="9">
        <v>117367</v>
      </c>
      <c r="E173" s="9">
        <v>2</v>
      </c>
      <c r="F173" s="9">
        <v>1</v>
      </c>
      <c r="G173" s="9">
        <v>224</v>
      </c>
      <c r="H173" s="9">
        <v>117</v>
      </c>
      <c r="I173" s="9">
        <v>264</v>
      </c>
      <c r="J173" s="9">
        <v>0</v>
      </c>
      <c r="K173" s="9">
        <v>0</v>
      </c>
      <c r="L173" s="9"/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9">
        <v>78087</v>
      </c>
      <c r="C174" s="9">
        <v>53727</v>
      </c>
      <c r="D174" s="9">
        <v>117103</v>
      </c>
      <c r="E174" s="9">
        <v>2</v>
      </c>
      <c r="F174" s="9">
        <v>1</v>
      </c>
      <c r="G174" s="9">
        <v>237</v>
      </c>
      <c r="H174" s="9">
        <v>104</v>
      </c>
      <c r="I174" s="9">
        <v>251</v>
      </c>
      <c r="J174" s="9">
        <v>0</v>
      </c>
      <c r="K174" s="9">
        <v>0</v>
      </c>
      <c r="L174" s="9"/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9">
        <v>77850</v>
      </c>
      <c r="C175" s="9">
        <v>53623</v>
      </c>
      <c r="D175" s="9">
        <v>116852</v>
      </c>
      <c r="E175" s="9">
        <v>2</v>
      </c>
      <c r="F175" s="9">
        <v>1</v>
      </c>
      <c r="G175" s="9">
        <v>221</v>
      </c>
      <c r="H175" s="9">
        <v>115</v>
      </c>
      <c r="I175" s="9">
        <v>242</v>
      </c>
      <c r="J175" s="9">
        <v>0</v>
      </c>
      <c r="K175" s="9">
        <v>0</v>
      </c>
      <c r="L175" s="9"/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9">
        <v>77629</v>
      </c>
      <c r="C176" s="9">
        <v>53508</v>
      </c>
      <c r="D176" s="9">
        <v>116610</v>
      </c>
      <c r="E176" s="9">
        <v>2</v>
      </c>
      <c r="F176" s="9">
        <v>1</v>
      </c>
      <c r="G176" s="9">
        <v>196</v>
      </c>
      <c r="H176" s="9">
        <v>144</v>
      </c>
      <c r="I176" s="9">
        <v>259</v>
      </c>
      <c r="J176" s="9">
        <v>0</v>
      </c>
      <c r="K176" s="9">
        <v>0</v>
      </c>
      <c r="L176" s="9"/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9">
        <v>77433</v>
      </c>
      <c r="C177" s="9">
        <v>53364</v>
      </c>
      <c r="D177" s="9">
        <v>116351</v>
      </c>
      <c r="E177" s="9">
        <v>2</v>
      </c>
      <c r="F177" s="9">
        <v>1</v>
      </c>
      <c r="G177" s="9">
        <v>219</v>
      </c>
      <c r="H177" s="9">
        <v>120</v>
      </c>
      <c r="I177" s="9">
        <v>229</v>
      </c>
      <c r="J177" s="9">
        <v>0</v>
      </c>
      <c r="K177" s="9">
        <v>0</v>
      </c>
      <c r="L177" s="9"/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9">
        <v>77214</v>
      </c>
      <c r="C178" s="9">
        <v>53244</v>
      </c>
      <c r="D178" s="9">
        <v>116122</v>
      </c>
      <c r="E178" s="9">
        <v>2</v>
      </c>
      <c r="F178" s="9">
        <v>1</v>
      </c>
      <c r="G178" s="9">
        <v>211</v>
      </c>
      <c r="H178" s="9">
        <v>95</v>
      </c>
      <c r="I178" s="9">
        <v>228</v>
      </c>
      <c r="J178" s="9">
        <v>0</v>
      </c>
      <c r="K178" s="9">
        <v>0</v>
      </c>
      <c r="L178" s="9"/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9">
        <v>77003</v>
      </c>
      <c r="C179" s="9">
        <v>53149</v>
      </c>
      <c r="D179" s="9">
        <v>115894</v>
      </c>
      <c r="E179" s="9">
        <v>2</v>
      </c>
      <c r="F179" s="9">
        <v>1</v>
      </c>
      <c r="G179" s="9">
        <v>205</v>
      </c>
      <c r="H179" s="9">
        <v>110</v>
      </c>
      <c r="I179" s="9">
        <v>223</v>
      </c>
      <c r="J179" s="9">
        <v>0</v>
      </c>
      <c r="K179" s="9">
        <v>0</v>
      </c>
      <c r="L179" s="9"/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9">
        <v>76798</v>
      </c>
      <c r="C180" s="9">
        <v>53039</v>
      </c>
      <c r="D180" s="9">
        <v>115671</v>
      </c>
      <c r="E180" s="9">
        <v>2</v>
      </c>
      <c r="F180" s="9">
        <v>1</v>
      </c>
      <c r="G180" s="9">
        <v>192</v>
      </c>
      <c r="H180" s="9">
        <v>117</v>
      </c>
      <c r="I180" s="9">
        <v>242</v>
      </c>
      <c r="J180" s="9">
        <v>0</v>
      </c>
      <c r="K180" s="9">
        <v>0</v>
      </c>
      <c r="L180" s="9"/>
      <c r="M180">
        <f t="shared" ref="M180:Q243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43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9">
        <v>76606</v>
      </c>
      <c r="C181" s="9">
        <v>52922</v>
      </c>
      <c r="D181" s="9">
        <v>115429</v>
      </c>
      <c r="E181" s="9">
        <v>2</v>
      </c>
      <c r="F181" s="9">
        <v>1</v>
      </c>
      <c r="G181" s="9">
        <v>203</v>
      </c>
      <c r="H181" s="9">
        <v>101</v>
      </c>
      <c r="I181" s="9">
        <v>223</v>
      </c>
      <c r="J181" s="9">
        <v>0</v>
      </c>
      <c r="K181" s="9">
        <v>0</v>
      </c>
      <c r="L181" s="9"/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44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9">
        <v>76403</v>
      </c>
      <c r="C182" s="9">
        <v>52821</v>
      </c>
      <c r="D182" s="9">
        <v>115206</v>
      </c>
      <c r="E182" s="9">
        <v>2</v>
      </c>
      <c r="F182" s="9">
        <v>1</v>
      </c>
      <c r="G182" s="9">
        <v>190</v>
      </c>
      <c r="H182" s="9">
        <v>110</v>
      </c>
      <c r="I182" s="9">
        <v>210</v>
      </c>
      <c r="J182" s="9">
        <v>0</v>
      </c>
      <c r="K182" s="9">
        <v>0</v>
      </c>
      <c r="L182" s="9"/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9">
        <v>76213</v>
      </c>
      <c r="C183" s="9">
        <v>52711</v>
      </c>
      <c r="D183" s="9">
        <v>114996</v>
      </c>
      <c r="E183" s="9">
        <v>2</v>
      </c>
      <c r="F183" s="9">
        <v>1</v>
      </c>
      <c r="G183" s="9">
        <v>171</v>
      </c>
      <c r="H183" s="9">
        <v>112</v>
      </c>
      <c r="I183" s="9">
        <v>221</v>
      </c>
      <c r="J183" s="9">
        <v>1</v>
      </c>
      <c r="K183" s="9">
        <v>0</v>
      </c>
      <c r="L183" s="9"/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9">
        <v>76042</v>
      </c>
      <c r="C184" s="9">
        <v>52599</v>
      </c>
      <c r="D184" s="9">
        <v>114775</v>
      </c>
      <c r="E184" s="9">
        <v>1</v>
      </c>
      <c r="F184" s="9">
        <v>1</v>
      </c>
      <c r="G184" s="9">
        <v>177</v>
      </c>
      <c r="H184" s="9">
        <v>94</v>
      </c>
      <c r="I184" s="9">
        <v>227</v>
      </c>
      <c r="J184" s="9">
        <v>0</v>
      </c>
      <c r="K184" s="9">
        <v>0</v>
      </c>
      <c r="L184" s="9"/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9">
        <v>75865</v>
      </c>
      <c r="C185" s="9">
        <v>52505</v>
      </c>
      <c r="D185" s="9">
        <v>114548</v>
      </c>
      <c r="E185" s="9">
        <v>1</v>
      </c>
      <c r="F185" s="9">
        <v>1</v>
      </c>
      <c r="G185" s="9">
        <v>183</v>
      </c>
      <c r="H185" s="9">
        <v>103</v>
      </c>
      <c r="I185" s="9">
        <v>237</v>
      </c>
      <c r="J185" s="9">
        <v>0</v>
      </c>
      <c r="K185" s="9">
        <v>0</v>
      </c>
      <c r="L185" s="9"/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9">
        <v>75682</v>
      </c>
      <c r="C186" s="9">
        <v>52402</v>
      </c>
      <c r="D186" s="9">
        <v>114311</v>
      </c>
      <c r="E186" s="9">
        <v>1</v>
      </c>
      <c r="F186" s="9">
        <v>1</v>
      </c>
      <c r="G186" s="9">
        <v>180</v>
      </c>
      <c r="H186" s="9">
        <v>121</v>
      </c>
      <c r="I186" s="9">
        <v>233</v>
      </c>
      <c r="J186" s="9">
        <v>0</v>
      </c>
      <c r="K186" s="9">
        <v>0</v>
      </c>
      <c r="L186" s="9"/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9">
        <v>75502</v>
      </c>
      <c r="C187" s="9">
        <v>52281</v>
      </c>
      <c r="D187" s="9">
        <v>114078</v>
      </c>
      <c r="E187" s="9">
        <v>1</v>
      </c>
      <c r="F187" s="9">
        <v>1</v>
      </c>
      <c r="G187" s="9">
        <v>192</v>
      </c>
      <c r="H187" s="9">
        <v>112</v>
      </c>
      <c r="I187" s="9">
        <v>195</v>
      </c>
      <c r="J187" s="9">
        <v>0</v>
      </c>
      <c r="K187" s="9">
        <v>0</v>
      </c>
      <c r="L187" s="9"/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9">
        <v>75310</v>
      </c>
      <c r="C188" s="9">
        <v>52169</v>
      </c>
      <c r="D188" s="9">
        <v>113883</v>
      </c>
      <c r="E188" s="9">
        <v>1</v>
      </c>
      <c r="F188" s="9">
        <v>1</v>
      </c>
      <c r="G188" s="9">
        <v>166</v>
      </c>
      <c r="H188" s="9">
        <v>98</v>
      </c>
      <c r="I188" s="9">
        <v>219</v>
      </c>
      <c r="J188" s="9">
        <v>0</v>
      </c>
      <c r="K188" s="9">
        <v>0</v>
      </c>
      <c r="L188" s="9"/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9">
        <v>75144</v>
      </c>
      <c r="C189" s="9">
        <v>52071</v>
      </c>
      <c r="D189" s="9">
        <v>113664</v>
      </c>
      <c r="E189" s="9">
        <v>1</v>
      </c>
      <c r="F189" s="9">
        <v>1</v>
      </c>
      <c r="G189" s="9">
        <v>183</v>
      </c>
      <c r="H189" s="9">
        <v>98</v>
      </c>
      <c r="I189" s="9">
        <v>229</v>
      </c>
      <c r="J189" s="9">
        <v>0</v>
      </c>
      <c r="K189" s="9">
        <v>0</v>
      </c>
      <c r="L189" s="9"/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9">
        <v>74961</v>
      </c>
      <c r="C190" s="9">
        <v>51973</v>
      </c>
      <c r="D190" s="9">
        <v>113435</v>
      </c>
      <c r="E190" s="9">
        <v>1</v>
      </c>
      <c r="F190" s="9">
        <v>1</v>
      </c>
      <c r="G190" s="9">
        <v>196</v>
      </c>
      <c r="H190" s="9">
        <v>95</v>
      </c>
      <c r="I190" s="9">
        <v>230</v>
      </c>
      <c r="J190" s="9">
        <v>0</v>
      </c>
      <c r="K190" s="9">
        <v>0</v>
      </c>
      <c r="L190" s="9"/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9">
        <v>74765</v>
      </c>
      <c r="C191" s="9">
        <v>51878</v>
      </c>
      <c r="D191" s="9">
        <v>113205</v>
      </c>
      <c r="E191" s="9">
        <v>1</v>
      </c>
      <c r="F191" s="9">
        <v>1</v>
      </c>
      <c r="G191" s="9">
        <v>171</v>
      </c>
      <c r="H191" s="9">
        <v>94</v>
      </c>
      <c r="I191" s="9">
        <v>210</v>
      </c>
      <c r="J191" s="9">
        <v>0</v>
      </c>
      <c r="K191" s="9">
        <v>0</v>
      </c>
      <c r="L191" s="9"/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9">
        <v>74594</v>
      </c>
      <c r="C192" s="9">
        <v>51784</v>
      </c>
      <c r="D192" s="9">
        <v>112995</v>
      </c>
      <c r="E192" s="9">
        <v>1</v>
      </c>
      <c r="F192" s="9">
        <v>1</v>
      </c>
      <c r="G192" s="9">
        <v>154</v>
      </c>
      <c r="H192" s="9">
        <v>116</v>
      </c>
      <c r="I192" s="9">
        <v>212</v>
      </c>
      <c r="J192" s="9">
        <v>0</v>
      </c>
      <c r="K192" s="9">
        <v>0</v>
      </c>
      <c r="L192" s="9"/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9">
        <v>74440</v>
      </c>
      <c r="C193" s="9">
        <v>51668</v>
      </c>
      <c r="D193" s="9">
        <v>112783</v>
      </c>
      <c r="E193" s="9">
        <v>1</v>
      </c>
      <c r="F193" s="9">
        <v>1</v>
      </c>
      <c r="G193" s="9">
        <v>175</v>
      </c>
      <c r="H193" s="9">
        <v>103</v>
      </c>
      <c r="I193" s="9">
        <v>206</v>
      </c>
      <c r="J193" s="9">
        <v>0</v>
      </c>
      <c r="K193" s="9">
        <v>0</v>
      </c>
      <c r="L193" s="9"/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9">
        <v>74265</v>
      </c>
      <c r="C194" s="9">
        <v>51565</v>
      </c>
      <c r="D194" s="9">
        <v>112577</v>
      </c>
      <c r="E194" s="9">
        <v>1</v>
      </c>
      <c r="F194" s="9">
        <v>1</v>
      </c>
      <c r="G194" s="9">
        <v>227</v>
      </c>
      <c r="H194" s="9">
        <v>114</v>
      </c>
      <c r="I194" s="9">
        <v>256</v>
      </c>
      <c r="J194" s="9">
        <v>0</v>
      </c>
      <c r="K194" s="9">
        <v>0</v>
      </c>
      <c r="L194" s="9"/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9">
        <v>74038</v>
      </c>
      <c r="C195" s="9">
        <v>51451</v>
      </c>
      <c r="D195" s="9">
        <v>112321</v>
      </c>
      <c r="E195" s="9">
        <v>1</v>
      </c>
      <c r="F195" s="9">
        <v>1</v>
      </c>
      <c r="G195" s="9">
        <v>207</v>
      </c>
      <c r="H195" s="9">
        <v>120</v>
      </c>
      <c r="I195" s="9">
        <v>238</v>
      </c>
      <c r="J195" s="9">
        <v>0</v>
      </c>
      <c r="K195" s="9">
        <v>0</v>
      </c>
      <c r="L195" s="9"/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9">
        <v>73831</v>
      </c>
      <c r="C196" s="9">
        <v>51331</v>
      </c>
      <c r="D196" s="9">
        <v>112083</v>
      </c>
      <c r="E196" s="9">
        <v>1</v>
      </c>
      <c r="F196" s="9">
        <v>1</v>
      </c>
      <c r="G196" s="9">
        <v>174</v>
      </c>
      <c r="H196" s="9">
        <v>124</v>
      </c>
      <c r="I196" s="9">
        <v>201</v>
      </c>
      <c r="J196" s="9">
        <v>0</v>
      </c>
      <c r="K196" s="9">
        <v>0</v>
      </c>
      <c r="L196" s="9"/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9">
        <v>73657</v>
      </c>
      <c r="C197" s="9">
        <v>51207</v>
      </c>
      <c r="D197" s="9">
        <v>111882</v>
      </c>
      <c r="E197" s="9">
        <v>1</v>
      </c>
      <c r="F197" s="9">
        <v>1</v>
      </c>
      <c r="G197" s="9">
        <v>179</v>
      </c>
      <c r="H197" s="9">
        <v>103</v>
      </c>
      <c r="I197" s="9">
        <v>205</v>
      </c>
      <c r="J197" s="9">
        <v>0</v>
      </c>
      <c r="K197" s="9">
        <v>0</v>
      </c>
      <c r="L197" s="9"/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9">
        <v>73478</v>
      </c>
      <c r="C198" s="9">
        <v>51104</v>
      </c>
      <c r="D198" s="9">
        <v>111677</v>
      </c>
      <c r="E198" s="9">
        <v>1</v>
      </c>
      <c r="F198" s="9">
        <v>1</v>
      </c>
      <c r="G198" s="9">
        <v>185</v>
      </c>
      <c r="H198" s="9">
        <v>101</v>
      </c>
      <c r="I198" s="9">
        <v>220</v>
      </c>
      <c r="J198" s="9">
        <v>0</v>
      </c>
      <c r="K198" s="9">
        <v>0</v>
      </c>
      <c r="L198" s="9"/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9">
        <v>73293</v>
      </c>
      <c r="C199" s="9">
        <v>51003</v>
      </c>
      <c r="D199" s="9">
        <v>111457</v>
      </c>
      <c r="E199" s="9">
        <v>1</v>
      </c>
      <c r="F199" s="9">
        <v>1</v>
      </c>
      <c r="G199" s="9">
        <v>186</v>
      </c>
      <c r="H199" s="9">
        <v>121</v>
      </c>
      <c r="I199" s="9">
        <v>210</v>
      </c>
      <c r="J199" s="9">
        <v>0</v>
      </c>
      <c r="K199" s="9">
        <v>0</v>
      </c>
      <c r="L199" s="9"/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9">
        <v>73107</v>
      </c>
      <c r="C200" s="9">
        <v>50882</v>
      </c>
      <c r="D200" s="9">
        <v>111247</v>
      </c>
      <c r="E200" s="9">
        <v>1</v>
      </c>
      <c r="F200" s="9">
        <v>1</v>
      </c>
      <c r="G200" s="9">
        <v>196</v>
      </c>
      <c r="H200" s="9">
        <v>106</v>
      </c>
      <c r="I200" s="9">
        <v>218</v>
      </c>
      <c r="J200" s="9">
        <v>0</v>
      </c>
      <c r="K200" s="9">
        <v>0</v>
      </c>
      <c r="L200" s="9"/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9">
        <v>72911</v>
      </c>
      <c r="C201" s="9">
        <v>50776</v>
      </c>
      <c r="D201" s="9">
        <v>111029</v>
      </c>
      <c r="E201" s="9">
        <v>1</v>
      </c>
      <c r="F201" s="9">
        <v>1</v>
      </c>
      <c r="G201" s="9">
        <v>187</v>
      </c>
      <c r="H201" s="9">
        <v>95</v>
      </c>
      <c r="I201" s="9">
        <v>223</v>
      </c>
      <c r="J201" s="9">
        <v>0</v>
      </c>
      <c r="K201" s="9">
        <v>0</v>
      </c>
      <c r="L201" s="9"/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9">
        <v>72724</v>
      </c>
      <c r="C202" s="9">
        <v>50681</v>
      </c>
      <c r="D202" s="9">
        <v>110806</v>
      </c>
      <c r="E202" s="9">
        <v>1</v>
      </c>
      <c r="F202" s="9">
        <v>1</v>
      </c>
      <c r="G202" s="9">
        <v>202</v>
      </c>
      <c r="H202" s="9">
        <v>114</v>
      </c>
      <c r="I202" s="9">
        <v>265</v>
      </c>
      <c r="J202" s="9">
        <v>0</v>
      </c>
      <c r="K202" s="9">
        <v>0</v>
      </c>
      <c r="L202" s="9"/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9">
        <v>72522</v>
      </c>
      <c r="C203" s="9">
        <v>50567</v>
      </c>
      <c r="D203" s="9">
        <v>110541</v>
      </c>
      <c r="E203" s="9">
        <v>1</v>
      </c>
      <c r="F203" s="9">
        <v>1</v>
      </c>
      <c r="G203" s="9">
        <v>231</v>
      </c>
      <c r="H203" s="9">
        <v>118</v>
      </c>
      <c r="I203" s="9">
        <v>231</v>
      </c>
      <c r="J203" s="9">
        <v>0</v>
      </c>
      <c r="K203" s="9">
        <v>0</v>
      </c>
      <c r="L203" s="9"/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9">
        <v>72291</v>
      </c>
      <c r="C204" s="9">
        <v>50449</v>
      </c>
      <c r="D204" s="9">
        <v>110310</v>
      </c>
      <c r="E204" s="9">
        <v>1</v>
      </c>
      <c r="F204" s="9">
        <v>1</v>
      </c>
      <c r="G204" s="9">
        <v>215</v>
      </c>
      <c r="H204" s="9">
        <v>108</v>
      </c>
      <c r="I204" s="9">
        <v>242</v>
      </c>
      <c r="J204" s="9">
        <v>0</v>
      </c>
      <c r="K204" s="9">
        <v>0</v>
      </c>
      <c r="L204" s="9"/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9">
        <v>72076</v>
      </c>
      <c r="C205" s="9">
        <v>50341</v>
      </c>
      <c r="D205" s="9">
        <v>110068</v>
      </c>
      <c r="E205" s="9">
        <v>1</v>
      </c>
      <c r="F205" s="9">
        <v>1</v>
      </c>
      <c r="G205" s="9">
        <v>208</v>
      </c>
      <c r="H205" s="9">
        <v>126</v>
      </c>
      <c r="I205" s="9">
        <v>238</v>
      </c>
      <c r="J205" s="9">
        <v>0</v>
      </c>
      <c r="K205" s="9">
        <v>0</v>
      </c>
      <c r="L205" s="9"/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9">
        <v>71868</v>
      </c>
      <c r="C206" s="9">
        <v>50215</v>
      </c>
      <c r="D206" s="9">
        <v>109830</v>
      </c>
      <c r="E206" s="9">
        <v>1</v>
      </c>
      <c r="F206" s="9">
        <v>1</v>
      </c>
      <c r="G206" s="9">
        <v>193</v>
      </c>
      <c r="H206" s="9">
        <v>122</v>
      </c>
      <c r="I206" s="9">
        <v>239</v>
      </c>
      <c r="J206" s="9">
        <v>0</v>
      </c>
      <c r="K206" s="9">
        <v>0</v>
      </c>
      <c r="L206" s="9"/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ca="1">AM206/(OFFSET(AM$14,$B$1+$B$2,0))</f>
        <v>1.6631692075353592</v>
      </c>
      <c r="AT206" t="e">
        <f ca="1">AN206/(OFFSET(AN$14,$B$1+$B$2,0))</f>
        <v>#DIV/0!</v>
      </c>
      <c r="AU206" t="e">
        <f ca="1">AO206/(OFFSET(AO$14,$B$1+$B$2,0))</f>
        <v>#NUM!</v>
      </c>
    </row>
    <row r="207" spans="1:47" x14ac:dyDescent="0.25">
      <c r="A207" s="1" t="s">
        <v>157</v>
      </c>
      <c r="B207" s="9">
        <v>71675</v>
      </c>
      <c r="C207" s="9">
        <v>50093</v>
      </c>
      <c r="D207" s="9">
        <v>109591</v>
      </c>
      <c r="E207" s="9">
        <v>1</v>
      </c>
      <c r="F207" s="9">
        <v>1</v>
      </c>
      <c r="G207" s="9">
        <v>238</v>
      </c>
      <c r="H207" s="9">
        <v>117</v>
      </c>
      <c r="I207" s="9">
        <v>266</v>
      </c>
      <c r="J207" s="9">
        <v>0</v>
      </c>
      <c r="K207" s="9">
        <v>0</v>
      </c>
      <c r="L207" s="9"/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38">$A207</f>
        <v>2023-46</v>
      </c>
      <c r="AF207">
        <f t="shared" ref="AF207:AJ254" ca="1" si="39">IF((ROW()-14)&gt;=($B$2), Y207+AF206,0)</f>
        <v>0.47777947691484529</v>
      </c>
      <c r="AG207">
        <f t="shared" ca="1" si="39"/>
        <v>0.28312814412165327</v>
      </c>
      <c r="AH207">
        <f t="shared" ca="1" si="39"/>
        <v>0.2310401139367958</v>
      </c>
      <c r="AI207">
        <f t="shared" ca="1" si="39"/>
        <v>0.46596574554369702</v>
      </c>
      <c r="AJ207" t="e">
        <f t="shared" ca="1" si="39"/>
        <v>#NUM!</v>
      </c>
      <c r="AL207">
        <f t="shared" ref="AL207:AO254" ca="1" si="40">AG207/$AF207</f>
        <v>0.59259168256847339</v>
      </c>
      <c r="AM207">
        <f t="shared" ca="1" si="40"/>
        <v>0.48357061175730265</v>
      </c>
      <c r="AN207">
        <f t="shared" ca="1" si="40"/>
        <v>0.97527367343730875</v>
      </c>
      <c r="AO207" t="e">
        <f t="shared" ca="1" si="40"/>
        <v>#NUM!</v>
      </c>
      <c r="AQ207" t="str">
        <f t="shared" ref="AQ207:AQ254" si="41">$A207</f>
        <v>2023-46</v>
      </c>
      <c r="AR207">
        <f ca="1">AL207/(OFFSET(AL$14,$B$1+$B$2,0))</f>
        <v>1.1419762857402067</v>
      </c>
      <c r="AS207">
        <f ca="1">AM207/(OFFSET(AM$14,$B$1+$B$2,0))</f>
        <v>1.6616946423141561</v>
      </c>
      <c r="AT207" t="e">
        <f ca="1">AN207/(OFFSET(AN$14,$B$1+$B$2,0))</f>
        <v>#DIV/0!</v>
      </c>
      <c r="AU207" t="e">
        <f ca="1">AO207/(OFFSET(AO$14,$B$1+$B$2,0))</f>
        <v>#NUM!</v>
      </c>
    </row>
    <row r="208" spans="1:47" x14ac:dyDescent="0.25">
      <c r="A208" s="1" t="s">
        <v>158</v>
      </c>
      <c r="B208" s="9">
        <v>71437</v>
      </c>
      <c r="C208" s="9">
        <v>49976</v>
      </c>
      <c r="D208" s="9">
        <v>109325</v>
      </c>
      <c r="E208" s="9">
        <v>1</v>
      </c>
      <c r="F208" s="9">
        <v>1</v>
      </c>
      <c r="G208" s="9">
        <v>218</v>
      </c>
      <c r="H208" s="9">
        <v>110</v>
      </c>
      <c r="I208" s="9">
        <v>239</v>
      </c>
      <c r="J208" s="9">
        <v>0</v>
      </c>
      <c r="K208" s="9">
        <v>0</v>
      </c>
      <c r="L208" s="9"/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38"/>
        <v>2023-47</v>
      </c>
      <c r="AF208">
        <f t="shared" ca="1" si="39"/>
        <v>0.48179127221478901</v>
      </c>
      <c r="AG208">
        <f t="shared" ca="1" si="39"/>
        <v>0.28522203065455504</v>
      </c>
      <c r="AH208">
        <f t="shared" ca="1" si="39"/>
        <v>0.23275172929263296</v>
      </c>
      <c r="AI208">
        <f t="shared" ca="1" si="39"/>
        <v>0.46596574554369702</v>
      </c>
      <c r="AJ208" t="e">
        <f t="shared" ca="1" si="39"/>
        <v>#NUM!</v>
      </c>
      <c r="AL208">
        <f t="shared" ca="1" si="40"/>
        <v>0.59200331575827969</v>
      </c>
      <c r="AM208">
        <f t="shared" ca="1" si="40"/>
        <v>0.48309660783740621</v>
      </c>
      <c r="AN208">
        <f t="shared" ca="1" si="40"/>
        <v>0.96715273276258773</v>
      </c>
      <c r="AO208" t="e">
        <f t="shared" ca="1" si="40"/>
        <v>#NUM!</v>
      </c>
      <c r="AQ208" t="str">
        <f t="shared" si="41"/>
        <v>2023-47</v>
      </c>
      <c r="AR208">
        <f ca="1">AL208/(OFFSET(AL$14,$B$1+$B$2,0))</f>
        <v>1.1408424511550745</v>
      </c>
      <c r="AS208">
        <f ca="1">AM208/(OFFSET(AM$14,$B$1+$B$2,0))</f>
        <v>1.6600658217138604</v>
      </c>
      <c r="AT208" t="e">
        <f ca="1">AN208/(OFFSET(AN$14,$B$1+$B$2,0))</f>
        <v>#DIV/0!</v>
      </c>
      <c r="AU208" t="e">
        <f ca="1">AO208/(OFFSET(AO$14,$B$1+$B$2,0))</f>
        <v>#NUM!</v>
      </c>
    </row>
    <row r="209" spans="1:47" x14ac:dyDescent="0.25">
      <c r="A209" s="1" t="s">
        <v>159</v>
      </c>
      <c r="B209" s="9">
        <v>71219</v>
      </c>
      <c r="C209" s="9">
        <v>49866</v>
      </c>
      <c r="D209" s="9">
        <v>109086</v>
      </c>
      <c r="E209" s="9">
        <v>1</v>
      </c>
      <c r="F209" s="9">
        <v>1</v>
      </c>
      <c r="G209" s="9">
        <v>215</v>
      </c>
      <c r="H209" s="9">
        <v>126</v>
      </c>
      <c r="I209" s="9">
        <v>281</v>
      </c>
      <c r="J209" s="9">
        <v>0</v>
      </c>
      <c r="K209" s="9">
        <v>0</v>
      </c>
      <c r="L209" s="9"/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38"/>
        <v>2023-48</v>
      </c>
      <c r="AF209">
        <f t="shared" ca="1" si="39"/>
        <v>0.48576762646825405</v>
      </c>
      <c r="AG209">
        <f t="shared" ca="1" si="39"/>
        <v>0.28762565054072886</v>
      </c>
      <c r="AH209">
        <f t="shared" ca="1" si="39"/>
        <v>0.23476572178477703</v>
      </c>
      <c r="AI209">
        <f t="shared" ca="1" si="39"/>
        <v>0.46596574554369702</v>
      </c>
      <c r="AJ209" t="e">
        <f t="shared" ca="1" si="39"/>
        <v>#NUM!</v>
      </c>
      <c r="AL209">
        <f t="shared" ca="1" si="40"/>
        <v>0.5921054324510977</v>
      </c>
      <c r="AM209">
        <f t="shared" ca="1" si="40"/>
        <v>0.483288117595707</v>
      </c>
      <c r="AN209">
        <f t="shared" ca="1" si="40"/>
        <v>0.95923589830692202</v>
      </c>
      <c r="AO209" t="e">
        <f t="shared" ca="1" si="40"/>
        <v>#NUM!</v>
      </c>
      <c r="AQ209" t="str">
        <f t="shared" si="41"/>
        <v>2023-48</v>
      </c>
      <c r="AR209">
        <f ca="1">AL209/(OFFSET(AL$14,$B$1+$B$2,0))</f>
        <v>1.1410392390024349</v>
      </c>
      <c r="AS209">
        <f ca="1">AM209/(OFFSET(AM$14,$B$1+$B$2,0))</f>
        <v>1.6607239070721969</v>
      </c>
      <c r="AT209" t="e">
        <f ca="1">AN209/(OFFSET(AN$14,$B$1+$B$2,0))</f>
        <v>#DIV/0!</v>
      </c>
      <c r="AU209" t="e">
        <f ca="1">AO209/(OFFSET(AO$14,$B$1+$B$2,0))</f>
        <v>#NUM!</v>
      </c>
    </row>
    <row r="210" spans="1:47" x14ac:dyDescent="0.25">
      <c r="A210" s="1" t="s">
        <v>160</v>
      </c>
      <c r="B210" s="9">
        <v>71004</v>
      </c>
      <c r="C210" s="9">
        <v>49740</v>
      </c>
      <c r="D210" s="9">
        <v>108805</v>
      </c>
      <c r="E210" s="9">
        <v>1</v>
      </c>
      <c r="F210" s="9">
        <v>1</v>
      </c>
      <c r="G210" s="9">
        <v>248</v>
      </c>
      <c r="H210" s="9">
        <v>113</v>
      </c>
      <c r="I210" s="9">
        <v>283</v>
      </c>
      <c r="J210" s="9">
        <v>0</v>
      </c>
      <c r="K210" s="9">
        <v>0</v>
      </c>
      <c r="L210" s="9"/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38"/>
        <v>2023-49</v>
      </c>
      <c r="AF210">
        <f t="shared" ca="1" si="39"/>
        <v>0.49037941338521346</v>
      </c>
      <c r="AG210">
        <f t="shared" ca="1" si="39"/>
        <v>0.28978537018040379</v>
      </c>
      <c r="AH210">
        <f t="shared" ca="1" si="39"/>
        <v>0.23679570316535017</v>
      </c>
      <c r="AI210">
        <f t="shared" ca="1" si="39"/>
        <v>0.46596574554369702</v>
      </c>
      <c r="AJ210" t="e">
        <f t="shared" ca="1" si="39"/>
        <v>#NUM!</v>
      </c>
      <c r="AL210">
        <f t="shared" ca="1" si="40"/>
        <v>0.5909411412276504</v>
      </c>
      <c r="AM210">
        <f t="shared" ca="1" si="40"/>
        <v>0.48288263475558524</v>
      </c>
      <c r="AN210">
        <f t="shared" ca="1" si="40"/>
        <v>0.95021473745607976</v>
      </c>
      <c r="AO210" t="e">
        <f t="shared" ca="1" si="40"/>
        <v>#NUM!</v>
      </c>
      <c r="AQ210" t="str">
        <f t="shared" si="41"/>
        <v>2023-49</v>
      </c>
      <c r="AR210">
        <f ca="1">AL210/(OFFSET(AL$14,$B$1+$B$2,0))</f>
        <v>1.1387955474252778</v>
      </c>
      <c r="AS210">
        <f ca="1">AM210/(OFFSET(AM$14,$B$1+$B$2,0))</f>
        <v>1.6593305455928216</v>
      </c>
      <c r="AT210" t="e">
        <f ca="1">AN210/(OFFSET(AN$14,$B$1+$B$2,0))</f>
        <v>#DIV/0!</v>
      </c>
      <c r="AU210" t="e">
        <f ca="1">AO210/(OFFSET(AO$14,$B$1+$B$2,0))</f>
        <v>#NUM!</v>
      </c>
    </row>
    <row r="211" spans="1:47" x14ac:dyDescent="0.25">
      <c r="A211" s="1" t="s">
        <v>161</v>
      </c>
      <c r="B211" s="9">
        <v>70756</v>
      </c>
      <c r="C211" s="9">
        <v>49627</v>
      </c>
      <c r="D211" s="9">
        <v>108522</v>
      </c>
      <c r="E211" s="9">
        <v>1</v>
      </c>
      <c r="F211" s="9">
        <v>1</v>
      </c>
      <c r="G211" s="9">
        <v>244</v>
      </c>
      <c r="H211" s="9">
        <v>125</v>
      </c>
      <c r="I211" s="9">
        <v>285</v>
      </c>
      <c r="J211" s="9">
        <v>0</v>
      </c>
      <c r="K211" s="9">
        <v>0</v>
      </c>
      <c r="L211" s="9"/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38"/>
        <v>2023-50</v>
      </c>
      <c r="AF211">
        <f t="shared" ca="1" si="39"/>
        <v>0.49494145135664919</v>
      </c>
      <c r="AG211">
        <f t="shared" ca="1" si="39"/>
        <v>0.29217956917353988</v>
      </c>
      <c r="AH211">
        <f t="shared" ca="1" si="39"/>
        <v>0.23884174989763216</v>
      </c>
      <c r="AI211">
        <f t="shared" ca="1" si="39"/>
        <v>0.46596574554369702</v>
      </c>
      <c r="AJ211" t="e">
        <f t="shared" ca="1" si="39"/>
        <v>#NUM!</v>
      </c>
      <c r="AL211">
        <f t="shared" ca="1" si="40"/>
        <v>0.59033158037716793</v>
      </c>
      <c r="AM211">
        <f t="shared" ca="1" si="40"/>
        <v>0.48256566356072994</v>
      </c>
      <c r="AN211">
        <f t="shared" ca="1" si="40"/>
        <v>0.94145629602546144</v>
      </c>
      <c r="AO211" t="e">
        <f t="shared" ca="1" si="40"/>
        <v>#NUM!</v>
      </c>
      <c r="AQ211" t="str">
        <f t="shared" si="41"/>
        <v>2023-50</v>
      </c>
      <c r="AR211">
        <f ca="1">AL211/(OFFSET(AL$14,$B$1+$B$2,0))</f>
        <v>1.1376208700606725</v>
      </c>
      <c r="AS211">
        <f ca="1">AM211/(OFFSET(AM$14,$B$1+$B$2,0))</f>
        <v>1.6582413368538023</v>
      </c>
      <c r="AT211" t="e">
        <f ca="1">AN211/(OFFSET(AN$14,$B$1+$B$2,0))</f>
        <v>#DIV/0!</v>
      </c>
      <c r="AU211" t="e">
        <f ca="1">AO211/(OFFSET(AO$14,$B$1+$B$2,0))</f>
        <v>#NUM!</v>
      </c>
    </row>
    <row r="212" spans="1:47" x14ac:dyDescent="0.25">
      <c r="A212" s="1" t="s">
        <v>162</v>
      </c>
      <c r="B212" s="9">
        <v>70512</v>
      </c>
      <c r="C212" s="9">
        <v>49502</v>
      </c>
      <c r="D212" s="9">
        <v>108237</v>
      </c>
      <c r="E212" s="9">
        <v>1</v>
      </c>
      <c r="F212" s="9">
        <v>1</v>
      </c>
      <c r="G212" s="9">
        <v>243</v>
      </c>
      <c r="H212" s="9">
        <v>150</v>
      </c>
      <c r="I212" s="9">
        <v>281</v>
      </c>
      <c r="J212" s="9">
        <v>0</v>
      </c>
      <c r="K212" s="9">
        <v>0</v>
      </c>
      <c r="L212" s="9"/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38"/>
        <v>2023-51</v>
      </c>
      <c r="AF212">
        <f t="shared" ca="1" si="39"/>
        <v>0.49950944920746526</v>
      </c>
      <c r="AG212">
        <f t="shared" ca="1" si="39"/>
        <v>0.29506025276561076</v>
      </c>
      <c r="AH212">
        <f t="shared" ca="1" si="39"/>
        <v>0.24086071581437815</v>
      </c>
      <c r="AI212">
        <f t="shared" ca="1" si="39"/>
        <v>0.46596574554369702</v>
      </c>
      <c r="AJ212" t="e">
        <f t="shared" ca="1" si="39"/>
        <v>#NUM!</v>
      </c>
      <c r="AL212">
        <f t="shared" ca="1" si="40"/>
        <v>0.59070004227900208</v>
      </c>
      <c r="AM212">
        <f t="shared" ca="1" si="40"/>
        <v>0.48219451343019448</v>
      </c>
      <c r="AN212">
        <f t="shared" ca="1" si="40"/>
        <v>0.93284670847170248</v>
      </c>
      <c r="AO212" t="e">
        <f t="shared" ca="1" si="40"/>
        <v>#NUM!</v>
      </c>
      <c r="AQ212" t="str">
        <f t="shared" si="41"/>
        <v>2023-51</v>
      </c>
      <c r="AR212">
        <f ca="1">AL212/(OFFSET(AL$14,$B$1+$B$2,0))</f>
        <v>1.1383309285486174</v>
      </c>
      <c r="AS212">
        <f ca="1">AM212/(OFFSET(AM$14,$B$1+$B$2,0))</f>
        <v>1.6569659529317649</v>
      </c>
      <c r="AT212" t="e">
        <f ca="1">AN212/(OFFSET(AN$14,$B$1+$B$2,0))</f>
        <v>#DIV/0!</v>
      </c>
      <c r="AU212" t="e">
        <f ca="1">AO212/(OFFSET(AO$14,$B$1+$B$2,0))</f>
        <v>#NUM!</v>
      </c>
    </row>
    <row r="213" spans="1:47" x14ac:dyDescent="0.25">
      <c r="A213" s="1" t="s">
        <v>163</v>
      </c>
      <c r="B213" s="9">
        <v>70269</v>
      </c>
      <c r="C213" s="9">
        <v>49352</v>
      </c>
      <c r="D213" s="9">
        <v>107956</v>
      </c>
      <c r="E213" s="9">
        <v>1</v>
      </c>
      <c r="F213" s="9">
        <v>1</v>
      </c>
      <c r="G213" s="9">
        <v>267</v>
      </c>
      <c r="H213" s="9">
        <v>135</v>
      </c>
      <c r="I213" s="9">
        <v>299</v>
      </c>
      <c r="J213" s="9">
        <v>0</v>
      </c>
      <c r="K213" s="9">
        <v>0</v>
      </c>
      <c r="L213" s="9"/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38"/>
        <v>2023-52</v>
      </c>
      <c r="AF213">
        <f t="shared" ca="1" si="39"/>
        <v>0.50455763796946163</v>
      </c>
      <c r="AG213">
        <f t="shared" ca="1" si="39"/>
        <v>0.29765899738150037</v>
      </c>
      <c r="AH213">
        <f t="shared" ca="1" si="39"/>
        <v>0.24301112657005125</v>
      </c>
      <c r="AI213">
        <f t="shared" ca="1" si="39"/>
        <v>0.46596574554369702</v>
      </c>
      <c r="AJ213" t="e">
        <f t="shared" ca="1" si="39"/>
        <v>#NUM!</v>
      </c>
      <c r="AL213">
        <f t="shared" ca="1" si="40"/>
        <v>0.58994052409829179</v>
      </c>
      <c r="AM213">
        <f t="shared" ca="1" si="40"/>
        <v>0.48163204415658756</v>
      </c>
      <c r="AN213">
        <f t="shared" ca="1" si="40"/>
        <v>0.92351341150820043</v>
      </c>
      <c r="AO213" t="e">
        <f t="shared" ca="1" si="40"/>
        <v>#NUM!</v>
      </c>
      <c r="AQ213" t="str">
        <f t="shared" si="41"/>
        <v>2023-52</v>
      </c>
      <c r="AR213">
        <f ca="1">AL213/(OFFSET(AL$14,$B$1+$B$2,0))</f>
        <v>1.1368672702211831</v>
      </c>
      <c r="AS213">
        <f ca="1">AM213/(OFFSET(AM$14,$B$1+$B$2,0))</f>
        <v>1.6550331386628778</v>
      </c>
      <c r="AT213" t="e">
        <f ca="1">AN213/(OFFSET(AN$14,$B$1+$B$2,0))</f>
        <v>#DIV/0!</v>
      </c>
      <c r="AU213" t="e">
        <f ca="1">AO213/(OFFSET(AO$14,$B$1+$B$2,0))</f>
        <v>#NUM!</v>
      </c>
    </row>
    <row r="214" spans="1:47" x14ac:dyDescent="0.25">
      <c r="A214" s="1" t="s">
        <v>164</v>
      </c>
      <c r="B214" s="9">
        <v>70002</v>
      </c>
      <c r="C214" s="9">
        <v>49217</v>
      </c>
      <c r="D214" s="9">
        <v>107657</v>
      </c>
      <c r="E214" s="9">
        <v>1</v>
      </c>
      <c r="F214" s="9">
        <v>1</v>
      </c>
      <c r="G214" s="9">
        <v>230</v>
      </c>
      <c r="H214" s="9">
        <v>131</v>
      </c>
      <c r="I214" s="9">
        <v>259</v>
      </c>
      <c r="J214" s="9">
        <v>0</v>
      </c>
      <c r="K214" s="9">
        <v>0</v>
      </c>
      <c r="L214" s="9"/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38"/>
        <v>2024-01</v>
      </c>
      <c r="AF214">
        <f t="shared" ca="1" si="39"/>
        <v>0.50892915919768345</v>
      </c>
      <c r="AG214">
        <f t="shared" ca="1" si="39"/>
        <v>0.30018651730130697</v>
      </c>
      <c r="AH214">
        <f t="shared" ca="1" si="39"/>
        <v>0.24487501122488947</v>
      </c>
      <c r="AI214">
        <f t="shared" ca="1" si="39"/>
        <v>0.46596574554369702</v>
      </c>
      <c r="AJ214" t="e">
        <f t="shared" ca="1" si="39"/>
        <v>#NUM!</v>
      </c>
      <c r="AL214">
        <f t="shared" ca="1" si="40"/>
        <v>0.58983949313209905</v>
      </c>
      <c r="AM214">
        <f t="shared" ca="1" si="40"/>
        <v>0.48115736109703361</v>
      </c>
      <c r="AN214">
        <f t="shared" ca="1" si="40"/>
        <v>0.91558075838743969</v>
      </c>
      <c r="AO214" t="e">
        <f t="shared" ca="1" si="40"/>
        <v>#NUM!</v>
      </c>
      <c r="AQ214" t="str">
        <f t="shared" si="41"/>
        <v>2024-01</v>
      </c>
      <c r="AR214">
        <f ca="1">AL214/(OFFSET(AL$14,$B$1+$B$2,0))</f>
        <v>1.1366725746645099</v>
      </c>
      <c r="AS214">
        <f ca="1">AM214/(OFFSET(AM$14,$B$1+$B$2,0))</f>
        <v>1.6534019843336443</v>
      </c>
      <c r="AT214" t="e">
        <f ca="1">AN214/(OFFSET(AN$14,$B$1+$B$2,0))</f>
        <v>#DIV/0!</v>
      </c>
      <c r="AU214" t="e">
        <f ca="1">AO214/(OFFSET(AO$14,$B$1+$B$2,0))</f>
        <v>#NUM!</v>
      </c>
    </row>
    <row r="215" spans="1:47" x14ac:dyDescent="0.25">
      <c r="A215" s="1" t="s">
        <v>165</v>
      </c>
      <c r="B215" s="9">
        <v>69772</v>
      </c>
      <c r="C215" s="9">
        <v>49086</v>
      </c>
      <c r="D215" s="9">
        <v>107398</v>
      </c>
      <c r="E215" s="9">
        <v>1</v>
      </c>
      <c r="F215" s="9">
        <v>1</v>
      </c>
      <c r="G215" s="9">
        <v>181</v>
      </c>
      <c r="H215" s="9">
        <v>129</v>
      </c>
      <c r="I215" s="9">
        <v>244</v>
      </c>
      <c r="J215" s="9">
        <v>0</v>
      </c>
      <c r="K215" s="9">
        <v>0</v>
      </c>
      <c r="L215" s="9"/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38"/>
        <v>2024-02</v>
      </c>
      <c r="AF215">
        <f t="shared" ca="1" si="39"/>
        <v>0.51238507032376213</v>
      </c>
      <c r="AG215">
        <f t="shared" ca="1" si="39"/>
        <v>0.30268106503115438</v>
      </c>
      <c r="AH215">
        <f t="shared" ca="1" si="39"/>
        <v>0.24663180142874161</v>
      </c>
      <c r="AI215">
        <f t="shared" ca="1" si="39"/>
        <v>0.46596574554369702</v>
      </c>
      <c r="AJ215" t="e">
        <f t="shared" ca="1" si="39"/>
        <v>#NUM!</v>
      </c>
      <c r="AL215">
        <f t="shared" ca="1" si="40"/>
        <v>0.59072967297797829</v>
      </c>
      <c r="AM215">
        <f t="shared" ca="1" si="40"/>
        <v>0.48134072539018696</v>
      </c>
      <c r="AN215">
        <f t="shared" ca="1" si="40"/>
        <v>0.90940539163107548</v>
      </c>
      <c r="AO215" t="e">
        <f t="shared" ca="1" si="40"/>
        <v>#NUM!</v>
      </c>
      <c r="AQ215" t="str">
        <f t="shared" si="41"/>
        <v>2024-02</v>
      </c>
      <c r="AR215">
        <f ca="1">AL215/(OFFSET(AL$14,$B$1+$B$2,0))</f>
        <v>1.138388029511314</v>
      </c>
      <c r="AS215">
        <f ca="1">AM215/(OFFSET(AM$14,$B$1+$B$2,0))</f>
        <v>1.654032079414107</v>
      </c>
      <c r="AT215" t="e">
        <f ca="1">AN215/(OFFSET(AN$14,$B$1+$B$2,0))</f>
        <v>#DIV/0!</v>
      </c>
      <c r="AU215" t="e">
        <f ca="1">AO215/(OFFSET(AO$14,$B$1+$B$2,0))</f>
        <v>#NUM!</v>
      </c>
    </row>
    <row r="216" spans="1:47" x14ac:dyDescent="0.25">
      <c r="A216" s="1" t="s">
        <v>166</v>
      </c>
      <c r="B216" s="9">
        <v>69591</v>
      </c>
      <c r="C216" s="9">
        <v>48957</v>
      </c>
      <c r="D216" s="9">
        <v>107154</v>
      </c>
      <c r="E216" s="9">
        <v>1</v>
      </c>
      <c r="F216" s="9">
        <v>1</v>
      </c>
      <c r="G216" s="9">
        <v>230</v>
      </c>
      <c r="H216" s="9">
        <v>122</v>
      </c>
      <c r="I216" s="9">
        <v>234</v>
      </c>
      <c r="J216" s="9">
        <v>0</v>
      </c>
      <c r="K216" s="9">
        <v>0</v>
      </c>
      <c r="L216" s="9"/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38"/>
        <v>2024-03</v>
      </c>
      <c r="AF216">
        <f t="shared" ca="1" si="39"/>
        <v>0.51679976832052588</v>
      </c>
      <c r="AG216">
        <f t="shared" ca="1" si="39"/>
        <v>0.30504525023492218</v>
      </c>
      <c r="AH216">
        <f t="shared" ca="1" si="39"/>
        <v>0.24831726114878952</v>
      </c>
      <c r="AI216">
        <f t="shared" ca="1" si="39"/>
        <v>0.46596574554369702</v>
      </c>
      <c r="AJ216" t="e">
        <f t="shared" ca="1" si="39"/>
        <v>#NUM!</v>
      </c>
      <c r="AL216">
        <f t="shared" ca="1" si="40"/>
        <v>0.59025810175233895</v>
      </c>
      <c r="AM216">
        <f t="shared" ca="1" si="40"/>
        <v>0.48049027180441761</v>
      </c>
      <c r="AN216">
        <f t="shared" ca="1" si="40"/>
        <v>0.90163690873541391</v>
      </c>
      <c r="AO216" t="e">
        <f t="shared" ca="1" si="40"/>
        <v>#NUM!</v>
      </c>
      <c r="AQ216" t="str">
        <f t="shared" si="41"/>
        <v>2024-03</v>
      </c>
      <c r="AR216">
        <f ca="1">AL216/(OFFSET(AL$14,$B$1+$B$2,0))</f>
        <v>1.1374792702888028</v>
      </c>
      <c r="AS216">
        <f ca="1">AM216/(OFFSET(AM$14,$B$1+$B$2,0))</f>
        <v>1.6511096640880925</v>
      </c>
      <c r="AT216" t="e">
        <f ca="1">AN216/(OFFSET(AN$14,$B$1+$B$2,0))</f>
        <v>#DIV/0!</v>
      </c>
      <c r="AU216" t="e">
        <f ca="1">AO216/(OFFSET(AO$14,$B$1+$B$2,0))</f>
        <v>#NUM!</v>
      </c>
    </row>
    <row r="217" spans="1:47" x14ac:dyDescent="0.25">
      <c r="A217" s="1" t="s">
        <v>167</v>
      </c>
      <c r="B217" s="9">
        <v>69361</v>
      </c>
      <c r="C217" s="9">
        <v>48835</v>
      </c>
      <c r="D217" s="9">
        <v>106920</v>
      </c>
      <c r="E217" s="9">
        <v>1</v>
      </c>
      <c r="F217" s="9">
        <v>1</v>
      </c>
      <c r="G217" s="9">
        <v>207</v>
      </c>
      <c r="H217" s="9">
        <v>122</v>
      </c>
      <c r="I217" s="9">
        <v>255</v>
      </c>
      <c r="J217" s="9">
        <v>0</v>
      </c>
      <c r="K217" s="9">
        <v>0</v>
      </c>
      <c r="L217" s="9"/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38"/>
        <v>2024-04</v>
      </c>
      <c r="AF217">
        <f t="shared" ca="1" si="39"/>
        <v>0.52079270813321255</v>
      </c>
      <c r="AG217">
        <f t="shared" ca="1" si="39"/>
        <v>0.30741446149797258</v>
      </c>
      <c r="AH217">
        <f t="shared" ca="1" si="39"/>
        <v>0.25015508028585609</v>
      </c>
      <c r="AI217">
        <f t="shared" ca="1" si="39"/>
        <v>0.46596574554369702</v>
      </c>
      <c r="AJ217" t="e">
        <f t="shared" ca="1" si="39"/>
        <v>#NUM!</v>
      </c>
      <c r="AL217">
        <f t="shared" ca="1" si="40"/>
        <v>0.5902818082839586</v>
      </c>
      <c r="AM217">
        <f t="shared" ca="1" si="40"/>
        <v>0.48033522048060129</v>
      </c>
      <c r="AN217">
        <f t="shared" ca="1" si="40"/>
        <v>0.89472402026126019</v>
      </c>
      <c r="AO217" t="e">
        <f t="shared" ca="1" si="40"/>
        <v>#NUM!</v>
      </c>
      <c r="AQ217" t="str">
        <f t="shared" si="41"/>
        <v>2024-04</v>
      </c>
      <c r="AR217">
        <f ca="1">AL217/(OFFSET(AL$14,$B$1+$B$2,0))</f>
        <v>1.137524954860023</v>
      </c>
      <c r="AS217">
        <f ca="1">AM217/(OFFSET(AM$14,$B$1+$B$2,0))</f>
        <v>1.650576860919734</v>
      </c>
      <c r="AT217" t="e">
        <f ca="1">AN217/(OFFSET(AN$14,$B$1+$B$2,0))</f>
        <v>#DIV/0!</v>
      </c>
      <c r="AU217" t="e">
        <f ca="1">AO217/(OFFSET(AO$14,$B$1+$B$2,0))</f>
        <v>#NUM!</v>
      </c>
    </row>
    <row r="218" spans="1:47" x14ac:dyDescent="0.25">
      <c r="A218" s="1" t="s">
        <v>168</v>
      </c>
      <c r="B218" s="9">
        <v>69154</v>
      </c>
      <c r="C218" s="9">
        <v>48713</v>
      </c>
      <c r="D218" s="9">
        <v>106665</v>
      </c>
      <c r="E218" s="9">
        <v>1</v>
      </c>
      <c r="F218" s="9">
        <v>1</v>
      </c>
      <c r="G218" s="9">
        <v>223</v>
      </c>
      <c r="H218" s="9">
        <v>143</v>
      </c>
      <c r="I218" s="9">
        <v>238</v>
      </c>
      <c r="J218" s="9">
        <v>0</v>
      </c>
      <c r="K218" s="9">
        <v>0</v>
      </c>
      <c r="L218" s="9"/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38"/>
        <v>2024-05</v>
      </c>
      <c r="AF218">
        <f t="shared" ca="1" si="39"/>
        <v>0.52511666498067844</v>
      </c>
      <c r="AG218">
        <f t="shared" ca="1" si="39"/>
        <v>0.31019861279450195</v>
      </c>
      <c r="AH218">
        <f t="shared" ca="1" si="39"/>
        <v>0.25187114104406255</v>
      </c>
      <c r="AI218">
        <f t="shared" ca="1" si="39"/>
        <v>0.46596574554369702</v>
      </c>
      <c r="AJ218" t="e">
        <f t="shared" ca="1" si="39"/>
        <v>#NUM!</v>
      </c>
      <c r="AL218">
        <f t="shared" ca="1" si="40"/>
        <v>0.59072323062897969</v>
      </c>
      <c r="AM218">
        <f t="shared" ca="1" si="40"/>
        <v>0.47964796747277122</v>
      </c>
      <c r="AN218">
        <f t="shared" ca="1" si="40"/>
        <v>0.88735661352671436</v>
      </c>
      <c r="AO218" t="e">
        <f t="shared" ca="1" si="40"/>
        <v>#NUM!</v>
      </c>
      <c r="AQ218" t="str">
        <f t="shared" si="41"/>
        <v>2024-05</v>
      </c>
      <c r="AR218">
        <f ca="1">AL218/(OFFSET(AL$14,$B$1+$B$2,0))</f>
        <v>1.1383756145382435</v>
      </c>
      <c r="AS218">
        <f ca="1">AM218/(OFFSET(AM$14,$B$1+$B$2,0))</f>
        <v>1.6482152520600155</v>
      </c>
      <c r="AT218" t="e">
        <f ca="1">AN218/(OFFSET(AN$14,$B$1+$B$2,0))</f>
        <v>#DIV/0!</v>
      </c>
      <c r="AU218" t="e">
        <f ca="1">AO218/(OFFSET(AO$14,$B$1+$B$2,0))</f>
        <v>#NUM!</v>
      </c>
    </row>
    <row r="219" spans="1:47" x14ac:dyDescent="0.25">
      <c r="A219" s="1" t="s">
        <v>169</v>
      </c>
      <c r="B219" s="9">
        <v>68931</v>
      </c>
      <c r="C219" s="9">
        <v>48570</v>
      </c>
      <c r="D219" s="9">
        <v>106427</v>
      </c>
      <c r="E219" s="9">
        <v>1</v>
      </c>
      <c r="F219" s="9">
        <v>1</v>
      </c>
      <c r="G219" s="9">
        <v>228</v>
      </c>
      <c r="H219" s="9">
        <v>130</v>
      </c>
      <c r="I219" s="9">
        <v>283</v>
      </c>
      <c r="J219" s="9">
        <v>0</v>
      </c>
      <c r="K219" s="9">
        <v>0</v>
      </c>
      <c r="L219" s="9"/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38"/>
        <v>2024-06</v>
      </c>
      <c r="AF219">
        <f t="shared" ca="1" si="39"/>
        <v>0.52956094608682147</v>
      </c>
      <c r="AG219">
        <f t="shared" ca="1" si="39"/>
        <v>0.31273549346699697</v>
      </c>
      <c r="AH219">
        <f t="shared" ca="1" si="39"/>
        <v>0.25391345078161315</v>
      </c>
      <c r="AI219">
        <f t="shared" ca="1" si="39"/>
        <v>0.46596574554369702</v>
      </c>
      <c r="AJ219" t="e">
        <f t="shared" ca="1" si="39"/>
        <v>#NUM!</v>
      </c>
      <c r="AL219">
        <f t="shared" ca="1" si="40"/>
        <v>0.59055618768330398</v>
      </c>
      <c r="AM219">
        <f t="shared" ca="1" si="40"/>
        <v>0.47947918489439373</v>
      </c>
      <c r="AN219">
        <f t="shared" ca="1" si="40"/>
        <v>0.87990957223515109</v>
      </c>
      <c r="AO219" t="e">
        <f t="shared" ca="1" si="40"/>
        <v>#NUM!</v>
      </c>
      <c r="AQ219" t="str">
        <f t="shared" si="41"/>
        <v>2024-06</v>
      </c>
      <c r="AR219">
        <f ca="1">AL219/(OFFSET(AL$14,$B$1+$B$2,0))</f>
        <v>1.1380537080919111</v>
      </c>
      <c r="AS219">
        <f ca="1">AM219/(OFFSET(AM$14,$B$1+$B$2,0))</f>
        <v>1.6476352641546574</v>
      </c>
      <c r="AT219" t="e">
        <f ca="1">AN219/(OFFSET(AN$14,$B$1+$B$2,0))</f>
        <v>#DIV/0!</v>
      </c>
      <c r="AU219" t="e">
        <f ca="1">AO219/(OFFSET(AO$14,$B$1+$B$2,0))</f>
        <v>#NUM!</v>
      </c>
    </row>
    <row r="220" spans="1:47" x14ac:dyDescent="0.25">
      <c r="A220" s="1" t="s">
        <v>170</v>
      </c>
      <c r="B220" s="9">
        <v>68703</v>
      </c>
      <c r="C220" s="9">
        <v>48440</v>
      </c>
      <c r="D220" s="9">
        <v>106144</v>
      </c>
      <c r="E220" s="9">
        <v>1</v>
      </c>
      <c r="F220" s="9">
        <v>1</v>
      </c>
      <c r="G220" s="9">
        <v>212</v>
      </c>
      <c r="H220" s="9">
        <v>114</v>
      </c>
      <c r="I220" s="9">
        <v>278</v>
      </c>
      <c r="J220" s="9">
        <v>0</v>
      </c>
      <c r="K220" s="9">
        <v>0</v>
      </c>
      <c r="L220" s="9"/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38"/>
        <v>2024-07</v>
      </c>
      <c r="AF220">
        <f t="shared" ca="1" si="39"/>
        <v>0.53371427155923001</v>
      </c>
      <c r="AG220">
        <f t="shared" ca="1" si="39"/>
        <v>0.31496454824573661</v>
      </c>
      <c r="AH220">
        <f t="shared" ca="1" si="39"/>
        <v>0.25592135008461264</v>
      </c>
      <c r="AI220">
        <f t="shared" ca="1" si="39"/>
        <v>0.46596574554369702</v>
      </c>
      <c r="AJ220" t="e">
        <f t="shared" ca="1" si="39"/>
        <v>#NUM!</v>
      </c>
      <c r="AL220">
        <f t="shared" ca="1" si="40"/>
        <v>0.59013701718257838</v>
      </c>
      <c r="AM220">
        <f t="shared" ca="1" si="40"/>
        <v>0.47951003696593347</v>
      </c>
      <c r="AN220">
        <f t="shared" ca="1" si="40"/>
        <v>0.87306218022312254</v>
      </c>
      <c r="AO220" t="e">
        <f t="shared" ca="1" si="40"/>
        <v>#NUM!</v>
      </c>
      <c r="AQ220" t="str">
        <f t="shared" si="41"/>
        <v>2024-07</v>
      </c>
      <c r="AR220">
        <f ca="1">AL220/(OFFSET(AL$14,$B$1+$B$2,0))</f>
        <v>1.1372459296745094</v>
      </c>
      <c r="AS220">
        <f ca="1">AM220/(OFFSET(AM$14,$B$1+$B$2,0))</f>
        <v>1.6477412811886447</v>
      </c>
      <c r="AT220" t="e">
        <f ca="1">AN220/(OFFSET(AN$14,$B$1+$B$2,0))</f>
        <v>#DIV/0!</v>
      </c>
      <c r="AU220" t="e">
        <f ca="1">AO220/(OFFSET(AO$14,$B$1+$B$2,0))</f>
        <v>#NUM!</v>
      </c>
    </row>
    <row r="221" spans="1:47" x14ac:dyDescent="0.25">
      <c r="A221" s="1" t="s">
        <v>171</v>
      </c>
      <c r="B221" s="9">
        <v>68491</v>
      </c>
      <c r="C221" s="9">
        <v>48326</v>
      </c>
      <c r="D221" s="9">
        <v>105866</v>
      </c>
      <c r="E221" s="9">
        <v>1</v>
      </c>
      <c r="F221" s="9">
        <v>1</v>
      </c>
      <c r="G221" s="9">
        <v>218</v>
      </c>
      <c r="H221" s="9">
        <v>117</v>
      </c>
      <c r="I221" s="9">
        <v>230</v>
      </c>
      <c r="J221" s="9">
        <v>0</v>
      </c>
      <c r="K221" s="9">
        <v>0</v>
      </c>
      <c r="L221" s="9"/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38"/>
        <v>2024-08</v>
      </c>
      <c r="AF221">
        <f t="shared" ca="1" si="39"/>
        <v>0.53800718794236091</v>
      </c>
      <c r="AG221">
        <f t="shared" ca="1" si="39"/>
        <v>0.31725694860055015</v>
      </c>
      <c r="AH221">
        <f t="shared" ca="1" si="39"/>
        <v>0.25758320256613332</v>
      </c>
      <c r="AI221">
        <f t="shared" ca="1" si="39"/>
        <v>0.46596574554369702</v>
      </c>
      <c r="AJ221" t="e">
        <f t="shared" ca="1" si="39"/>
        <v>#NUM!</v>
      </c>
      <c r="AL221">
        <f t="shared" ca="1" si="40"/>
        <v>0.5896890519509923</v>
      </c>
      <c r="AM221">
        <f t="shared" ca="1" si="40"/>
        <v>0.47877279028794195</v>
      </c>
      <c r="AN221">
        <f t="shared" ca="1" si="40"/>
        <v>0.8660957622626001</v>
      </c>
      <c r="AO221" t="e">
        <f t="shared" ca="1" si="40"/>
        <v>#NUM!</v>
      </c>
      <c r="AQ221" t="str">
        <f t="shared" si="41"/>
        <v>2024-08</v>
      </c>
      <c r="AR221">
        <f ca="1">AL221/(OFFSET(AL$14,$B$1+$B$2,0))</f>
        <v>1.1363826612784866</v>
      </c>
      <c r="AS221">
        <f ca="1">AM221/(OFFSET(AM$14,$B$1+$B$2,0))</f>
        <v>1.6452078789820248</v>
      </c>
      <c r="AT221" t="e">
        <f ca="1">AN221/(OFFSET(AN$14,$B$1+$B$2,0))</f>
        <v>#DIV/0!</v>
      </c>
      <c r="AU221" t="e">
        <f ca="1">AO221/(OFFSET(AO$14,$B$1+$B$2,0))</f>
        <v>#NUM!</v>
      </c>
    </row>
    <row r="222" spans="1:47" x14ac:dyDescent="0.25">
      <c r="A222" s="1" t="s">
        <v>172</v>
      </c>
      <c r="B222" s="9">
        <v>68273</v>
      </c>
      <c r="C222" s="9">
        <v>48209</v>
      </c>
      <c r="D222" s="9">
        <v>105636</v>
      </c>
      <c r="E222" s="9">
        <v>1</v>
      </c>
      <c r="F222" s="9">
        <v>1</v>
      </c>
      <c r="G222" s="9">
        <v>189</v>
      </c>
      <c r="H222" s="9">
        <v>113</v>
      </c>
      <c r="I222" s="9">
        <v>235</v>
      </c>
      <c r="J222" s="9">
        <v>0</v>
      </c>
      <c r="K222" s="9">
        <v>0</v>
      </c>
      <c r="L222" s="9"/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38"/>
        <v>2024-09</v>
      </c>
      <c r="AF222">
        <f t="shared" ca="1" si="39"/>
        <v>0.54174668212542998</v>
      </c>
      <c r="AG222">
        <f t="shared" ca="1" si="39"/>
        <v>0.31947534001799005</v>
      </c>
      <c r="AH222">
        <f t="shared" ca="1" si="39"/>
        <v>0.25928192625736202</v>
      </c>
      <c r="AI222">
        <f t="shared" ca="1" si="39"/>
        <v>0.46596574554369702</v>
      </c>
      <c r="AJ222" t="e">
        <f t="shared" ca="1" si="39"/>
        <v>#NUM!</v>
      </c>
      <c r="AL222">
        <f t="shared" ca="1" si="40"/>
        <v>0.58971351474566536</v>
      </c>
      <c r="AM222">
        <f t="shared" ca="1" si="40"/>
        <v>0.47860362566527132</v>
      </c>
      <c r="AN222">
        <f t="shared" ca="1" si="40"/>
        <v>0.86011739604122306</v>
      </c>
      <c r="AO222" t="e">
        <f t="shared" ca="1" si="40"/>
        <v>#NUM!</v>
      </c>
      <c r="AQ222" t="str">
        <f t="shared" si="41"/>
        <v>2024-09</v>
      </c>
      <c r="AR222">
        <f ca="1">AL222/(OFFSET(AL$14,$B$1+$B$2,0))</f>
        <v>1.1364298032351177</v>
      </c>
      <c r="AS222">
        <f ca="1">AM222/(OFFSET(AM$14,$B$1+$B$2,0))</f>
        <v>1.6446265782571123</v>
      </c>
      <c r="AT222" t="e">
        <f ca="1">AN222/(OFFSET(AN$14,$B$1+$B$2,0))</f>
        <v>#DIV/0!</v>
      </c>
      <c r="AU222" t="e">
        <f ca="1">AO222/(OFFSET(AO$14,$B$1+$B$2,0))</f>
        <v>#NUM!</v>
      </c>
    </row>
    <row r="223" spans="1:47" x14ac:dyDescent="0.25">
      <c r="A223" s="1" t="s">
        <v>173</v>
      </c>
      <c r="B223" s="9">
        <v>68084</v>
      </c>
      <c r="C223" s="9">
        <v>48096</v>
      </c>
      <c r="D223" s="9">
        <v>105401</v>
      </c>
      <c r="E223" s="9">
        <v>1</v>
      </c>
      <c r="F223" s="9">
        <v>1</v>
      </c>
      <c r="G223" s="9">
        <v>186</v>
      </c>
      <c r="H223" s="9">
        <v>109</v>
      </c>
      <c r="I223" s="9">
        <v>209</v>
      </c>
      <c r="J223" s="9">
        <v>0</v>
      </c>
      <c r="K223" s="9">
        <v>0</v>
      </c>
      <c r="L223" s="9"/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38"/>
        <v>2024-10</v>
      </c>
      <c r="AF223">
        <f t="shared" ca="1" si="39"/>
        <v>0.54544414110301742</v>
      </c>
      <c r="AG223">
        <f t="shared" ca="1" si="39"/>
        <v>0.32161925497223975</v>
      </c>
      <c r="AH223">
        <f t="shared" ca="1" si="39"/>
        <v>0.26079300178476605</v>
      </c>
      <c r="AI223">
        <f t="shared" ca="1" si="39"/>
        <v>0.46596574554369702</v>
      </c>
      <c r="AJ223" t="e">
        <f t="shared" ca="1" si="39"/>
        <v>#NUM!</v>
      </c>
      <c r="AL223">
        <f t="shared" ca="1" si="40"/>
        <v>0.58964654808070605</v>
      </c>
      <c r="AM223">
        <f t="shared" ca="1" si="40"/>
        <v>0.4781296234246476</v>
      </c>
      <c r="AN223">
        <f t="shared" ca="1" si="40"/>
        <v>0.85428682871430939</v>
      </c>
      <c r="AO223" t="e">
        <f t="shared" ca="1" si="40"/>
        <v>#NUM!</v>
      </c>
      <c r="AQ223" t="str">
        <f t="shared" si="41"/>
        <v>2024-10</v>
      </c>
      <c r="AR223">
        <f ca="1">AL223/(OFFSET(AL$14,$B$1+$B$2,0))</f>
        <v>1.1363007525825888</v>
      </c>
      <c r="AS223">
        <f ca="1">AM223/(OFFSET(AM$14,$B$1+$B$2,0))</f>
        <v>1.642997763427305</v>
      </c>
      <c r="AT223" t="e">
        <f ca="1">AN223/(OFFSET(AN$14,$B$1+$B$2,0))</f>
        <v>#DIV/0!</v>
      </c>
      <c r="AU223" t="e">
        <f ca="1">AO223/(OFFSET(AO$14,$B$1+$B$2,0))</f>
        <v>#NUM!</v>
      </c>
    </row>
    <row r="224" spans="1:47" x14ac:dyDescent="0.25">
      <c r="A224" s="1" t="s">
        <v>174</v>
      </c>
      <c r="B224" s="9">
        <v>67898</v>
      </c>
      <c r="C224" s="9">
        <v>47987</v>
      </c>
      <c r="D224" s="9">
        <v>105192</v>
      </c>
      <c r="E224" s="9">
        <v>1</v>
      </c>
      <c r="F224" s="9">
        <v>1</v>
      </c>
      <c r="G224" s="9">
        <v>173</v>
      </c>
      <c r="H224" s="9">
        <v>113</v>
      </c>
      <c r="I224" s="9">
        <v>215</v>
      </c>
      <c r="J224" s="9">
        <v>0</v>
      </c>
      <c r="K224" s="9">
        <v>0</v>
      </c>
      <c r="L224" s="9"/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38"/>
        <v>2024-11</v>
      </c>
      <c r="AF224">
        <f t="shared" ca="1" si="39"/>
        <v>0.548898725001015</v>
      </c>
      <c r="AG224">
        <f t="shared" ca="1" si="39"/>
        <v>0.32384625065705325</v>
      </c>
      <c r="AH224">
        <f t="shared" ca="1" si="39"/>
        <v>0.26234785691967644</v>
      </c>
      <c r="AI224">
        <f t="shared" ca="1" si="39"/>
        <v>0.46596574554369702</v>
      </c>
      <c r="AJ224" t="e">
        <f t="shared" ca="1" si="39"/>
        <v>#NUM!</v>
      </c>
      <c r="AL224">
        <f t="shared" ca="1" si="40"/>
        <v>0.58999271797626129</v>
      </c>
      <c r="AM224">
        <f t="shared" ca="1" si="40"/>
        <v>0.47795311770708032</v>
      </c>
      <c r="AN224">
        <f t="shared" ca="1" si="40"/>
        <v>0.84891023483946948</v>
      </c>
      <c r="AO224" t="e">
        <f t="shared" ca="1" si="40"/>
        <v>#NUM!</v>
      </c>
      <c r="AQ224" t="str">
        <f t="shared" si="41"/>
        <v>2024-11</v>
      </c>
      <c r="AR224">
        <f ca="1">AL224/(OFFSET(AL$14,$B$1+$B$2,0))</f>
        <v>1.1369678524140407</v>
      </c>
      <c r="AS224">
        <f ca="1">AM224/(OFFSET(AM$14,$B$1+$B$2,0))</f>
        <v>1.6423912364835904</v>
      </c>
      <c r="AT224" t="e">
        <f ca="1">AN224/(OFFSET(AN$14,$B$1+$B$2,0))</f>
        <v>#DIV/0!</v>
      </c>
      <c r="AU224" t="e">
        <f ca="1">AO224/(OFFSET(AO$14,$B$1+$B$2,0))</f>
        <v>#NUM!</v>
      </c>
    </row>
    <row r="225" spans="1:47" x14ac:dyDescent="0.25">
      <c r="A225" s="1" t="s">
        <v>175</v>
      </c>
      <c r="B225" s="9">
        <v>67725</v>
      </c>
      <c r="C225" s="9">
        <v>47874</v>
      </c>
      <c r="D225" s="9">
        <v>104977</v>
      </c>
      <c r="E225" s="9">
        <v>1</v>
      </c>
      <c r="F225" s="9">
        <v>1</v>
      </c>
      <c r="G225" s="9">
        <v>178</v>
      </c>
      <c r="H225" s="9">
        <v>112</v>
      </c>
      <c r="I225" s="9">
        <v>204</v>
      </c>
      <c r="J225" s="9">
        <v>0</v>
      </c>
      <c r="K225" s="9">
        <v>0</v>
      </c>
      <c r="L225" s="9"/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38"/>
        <v>2024-12</v>
      </c>
      <c r="AF225">
        <f t="shared" ca="1" si="39"/>
        <v>0.55246951159548952</v>
      </c>
      <c r="AG225">
        <f t="shared" ca="1" si="39"/>
        <v>0.32605787896542821</v>
      </c>
      <c r="AH225">
        <f t="shared" ca="1" si="39"/>
        <v>0.26382339161495461</v>
      </c>
      <c r="AI225">
        <f t="shared" ca="1" si="39"/>
        <v>0.46596574554369702</v>
      </c>
      <c r="AJ225" t="e">
        <f t="shared" ca="1" si="39"/>
        <v>#NUM!</v>
      </c>
      <c r="AL225">
        <f t="shared" ca="1" si="40"/>
        <v>0.59018257500544802</v>
      </c>
      <c r="AM225">
        <f t="shared" ca="1" si="40"/>
        <v>0.47753475273785317</v>
      </c>
      <c r="AN225">
        <f t="shared" ca="1" si="40"/>
        <v>0.84342345733798729</v>
      </c>
      <c r="AO225" t="e">
        <f t="shared" ca="1" si="40"/>
        <v>#NUM!</v>
      </c>
      <c r="AQ225" t="str">
        <f t="shared" si="41"/>
        <v>2024-12</v>
      </c>
      <c r="AR225">
        <f ca="1">AL225/(OFFSET(AL$14,$B$1+$B$2,0))</f>
        <v>1.1373337236056049</v>
      </c>
      <c r="AS225">
        <f ca="1">AM225/(OFFSET(AM$14,$B$1+$B$2,0))</f>
        <v>1.6409536081186855</v>
      </c>
      <c r="AT225" t="e">
        <f ca="1">AN225/(OFFSET(AN$14,$B$1+$B$2,0))</f>
        <v>#DIV/0!</v>
      </c>
      <c r="AU225" t="e">
        <f ca="1">AO225/(OFFSET(AO$14,$B$1+$B$2,0))</f>
        <v>#NUM!</v>
      </c>
    </row>
    <row r="226" spans="1:47" x14ac:dyDescent="0.25">
      <c r="A226" s="1" t="s">
        <v>176</v>
      </c>
      <c r="B226" s="9">
        <v>67547</v>
      </c>
      <c r="C226" s="9">
        <v>47762</v>
      </c>
      <c r="D226" s="9">
        <v>104773</v>
      </c>
      <c r="E226" s="9">
        <v>1</v>
      </c>
      <c r="F226" s="9">
        <v>1</v>
      </c>
      <c r="G226" s="9">
        <v>162</v>
      </c>
      <c r="H226" s="9">
        <v>107</v>
      </c>
      <c r="I226" s="9">
        <v>238</v>
      </c>
      <c r="J226" s="9">
        <v>0</v>
      </c>
      <c r="K226" s="9">
        <v>0</v>
      </c>
      <c r="L226" s="9"/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38"/>
        <v>2024-13</v>
      </c>
      <c r="AF226">
        <f t="shared" ca="1" si="39"/>
        <v>0.55573353291471872</v>
      </c>
      <c r="AG226">
        <f t="shared" ca="1" si="39"/>
        <v>0.32817471824680272</v>
      </c>
      <c r="AH226">
        <f t="shared" ca="1" si="39"/>
        <v>0.2655456842492438</v>
      </c>
      <c r="AI226">
        <f t="shared" ca="1" si="39"/>
        <v>0.46596574554369702</v>
      </c>
      <c r="AJ226" t="e">
        <f t="shared" ca="1" si="39"/>
        <v>#NUM!</v>
      </c>
      <c r="AL226">
        <f t="shared" ca="1" si="40"/>
        <v>0.59052531260006491</v>
      </c>
      <c r="AM226">
        <f t="shared" ca="1" si="40"/>
        <v>0.47782915466069903</v>
      </c>
      <c r="AN226">
        <f t="shared" ca="1" si="40"/>
        <v>0.83846973044760065</v>
      </c>
      <c r="AO226" t="e">
        <f t="shared" ca="1" si="40"/>
        <v>#NUM!</v>
      </c>
      <c r="AQ226" t="str">
        <f t="shared" si="41"/>
        <v>2024-13</v>
      </c>
      <c r="AR226">
        <f ca="1">AL226/(OFFSET(AL$14,$B$1+$B$2,0))</f>
        <v>1.1379942090913067</v>
      </c>
      <c r="AS226">
        <f ca="1">AM226/(OFFSET(AM$14,$B$1+$B$2,0))</f>
        <v>1.6419652620240008</v>
      </c>
      <c r="AT226" t="e">
        <f ca="1">AN226/(OFFSET(AN$14,$B$1+$B$2,0))</f>
        <v>#DIV/0!</v>
      </c>
      <c r="AU226" t="e">
        <f ca="1">AO226/(OFFSET(AO$14,$B$1+$B$2,0))</f>
        <v>#NUM!</v>
      </c>
    </row>
    <row r="227" spans="1:47" x14ac:dyDescent="0.25">
      <c r="A227" s="1" t="s">
        <v>177</v>
      </c>
      <c r="B227" s="9">
        <v>67385</v>
      </c>
      <c r="C227" s="9">
        <v>47655</v>
      </c>
      <c r="D227" s="9">
        <v>104535</v>
      </c>
      <c r="E227" s="9">
        <v>1</v>
      </c>
      <c r="F227" s="9">
        <v>1</v>
      </c>
      <c r="G227" s="9">
        <v>170</v>
      </c>
      <c r="H227" s="9">
        <v>110</v>
      </c>
      <c r="I227" s="9">
        <v>226</v>
      </c>
      <c r="J227" s="9">
        <v>0</v>
      </c>
      <c r="K227" s="9">
        <v>0</v>
      </c>
      <c r="L227" s="9"/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38"/>
        <v>2024-14</v>
      </c>
      <c r="AF227">
        <f t="shared" ca="1" si="39"/>
        <v>0.55917414122566111</v>
      </c>
      <c r="AG227">
        <f t="shared" ca="1" si="39"/>
        <v>0.33035511940358503</v>
      </c>
      <c r="AH227">
        <f t="shared" ca="1" si="39"/>
        <v>0.26718175233433539</v>
      </c>
      <c r="AI227">
        <f t="shared" ca="1" si="39"/>
        <v>0.46596574554369702</v>
      </c>
      <c r="AJ227" t="e">
        <f t="shared" ca="1" si="39"/>
        <v>#NUM!</v>
      </c>
      <c r="AL227">
        <f t="shared" ca="1" si="40"/>
        <v>0.59079112399488887</v>
      </c>
      <c r="AM227">
        <f t="shared" ca="1" si="40"/>
        <v>0.47781492854568741</v>
      </c>
      <c r="AN227">
        <f t="shared" ca="1" si="40"/>
        <v>0.83331061147130414</v>
      </c>
      <c r="AO227" t="e">
        <f t="shared" ca="1" si="40"/>
        <v>#NUM!</v>
      </c>
      <c r="AQ227" t="str">
        <f t="shared" si="41"/>
        <v>2024-14</v>
      </c>
      <c r="AR227">
        <f ca="1">AL227/(OFFSET(AL$14,$B$1+$B$2,0))</f>
        <v>1.1385064510249985</v>
      </c>
      <c r="AS227">
        <f ca="1">AM227/(OFFSET(AM$14,$B$1+$B$2,0))</f>
        <v>1.6419163767970639</v>
      </c>
      <c r="AT227" t="e">
        <f ca="1">AN227/(OFFSET(AN$14,$B$1+$B$2,0))</f>
        <v>#DIV/0!</v>
      </c>
      <c r="AU227" t="e">
        <f ca="1">AO227/(OFFSET(AO$14,$B$1+$B$2,0))</f>
        <v>#NUM!</v>
      </c>
    </row>
    <row r="228" spans="1:47" x14ac:dyDescent="0.25">
      <c r="A228" s="1" t="s">
        <v>178</v>
      </c>
      <c r="B228" s="9">
        <v>67215</v>
      </c>
      <c r="C228" s="9">
        <v>47545</v>
      </c>
      <c r="D228" s="9">
        <v>104309</v>
      </c>
      <c r="E228" s="9">
        <v>1</v>
      </c>
      <c r="F228" s="9">
        <v>1</v>
      </c>
      <c r="G228" s="9">
        <v>192</v>
      </c>
      <c r="H228" s="9">
        <v>113</v>
      </c>
      <c r="I228" s="9">
        <v>230</v>
      </c>
      <c r="J228" s="9">
        <v>0</v>
      </c>
      <c r="K228" s="9">
        <v>0</v>
      </c>
      <c r="L228" s="9"/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38"/>
        <v>2024-15</v>
      </c>
      <c r="AF228">
        <f t="shared" ca="1" si="39"/>
        <v>0.56307878334769357</v>
      </c>
      <c r="AG228">
        <f t="shared" ca="1" si="39"/>
        <v>0.33259947446927912</v>
      </c>
      <c r="AH228">
        <f t="shared" ca="1" si="39"/>
        <v>0.26884747413696847</v>
      </c>
      <c r="AI228">
        <f t="shared" ca="1" si="39"/>
        <v>0.46596574554369702</v>
      </c>
      <c r="AJ228" t="e">
        <f t="shared" ca="1" si="39"/>
        <v>#NUM!</v>
      </c>
      <c r="AL228">
        <f t="shared" ca="1" si="40"/>
        <v>0.59068017532442418</v>
      </c>
      <c r="AM228">
        <f t="shared" ca="1" si="40"/>
        <v>0.47745978375988424</v>
      </c>
      <c r="AN228">
        <f t="shared" ca="1" si="40"/>
        <v>0.82753206003141033</v>
      </c>
      <c r="AO228" t="e">
        <f t="shared" ca="1" si="40"/>
        <v>#NUM!</v>
      </c>
      <c r="AQ228" t="str">
        <f t="shared" si="41"/>
        <v>2024-15</v>
      </c>
      <c r="AR228">
        <f ca="1">AL228/(OFFSET(AL$14,$B$1+$B$2,0))</f>
        <v>1.1382926431800149</v>
      </c>
      <c r="AS228">
        <f ca="1">AM228/(OFFSET(AM$14,$B$1+$B$2,0))</f>
        <v>1.6406959920725448</v>
      </c>
      <c r="AT228" t="e">
        <f ca="1">AN228/(OFFSET(AN$14,$B$1+$B$2,0))</f>
        <v>#DIV/0!</v>
      </c>
      <c r="AU228" t="e">
        <f ca="1">AO228/(OFFSET(AO$14,$B$1+$B$2,0))</f>
        <v>#NUM!</v>
      </c>
    </row>
    <row r="229" spans="1:47" x14ac:dyDescent="0.25">
      <c r="A229" s="1" t="s">
        <v>179</v>
      </c>
      <c r="B229" s="9">
        <v>67023</v>
      </c>
      <c r="C229" s="9">
        <v>47432</v>
      </c>
      <c r="D229" s="9">
        <v>104079</v>
      </c>
      <c r="E229" s="9">
        <v>1</v>
      </c>
      <c r="F229" s="9">
        <v>1</v>
      </c>
      <c r="G229" s="9">
        <v>185</v>
      </c>
      <c r="H229" s="9">
        <v>96</v>
      </c>
      <c r="I229" s="9">
        <v>234</v>
      </c>
      <c r="J229" s="9">
        <v>0</v>
      </c>
      <c r="K229" s="9">
        <v>0</v>
      </c>
      <c r="L229" s="9"/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38"/>
        <v>2024-16</v>
      </c>
      <c r="AF229">
        <f t="shared" ca="1" si="39"/>
        <v>0.5668588844944118</v>
      </c>
      <c r="AG229">
        <f t="shared" ca="1" si="39"/>
        <v>0.33450932841425124</v>
      </c>
      <c r="AH229">
        <f t="shared" ca="1" si="39"/>
        <v>0.27054294777446763</v>
      </c>
      <c r="AI229">
        <f t="shared" ca="1" si="39"/>
        <v>0.46596574554369702</v>
      </c>
      <c r="AJ229" t="e">
        <f t="shared" ca="1" si="39"/>
        <v>#NUM!</v>
      </c>
      <c r="AL229">
        <f t="shared" ca="1" si="40"/>
        <v>0.59011040942333315</v>
      </c>
      <c r="AM229">
        <f t="shared" ca="1" si="40"/>
        <v>0.47726683866967723</v>
      </c>
      <c r="AN229">
        <f t="shared" ca="1" si="40"/>
        <v>0.82201365858329523</v>
      </c>
      <c r="AO229" t="e">
        <f t="shared" ca="1" si="40"/>
        <v>#NUM!</v>
      </c>
      <c r="AQ229" t="str">
        <f t="shared" si="41"/>
        <v>2024-16</v>
      </c>
      <c r="AR229">
        <f ca="1">AL229/(OFFSET(AL$14,$B$1+$B$2,0))</f>
        <v>1.1371946541825164</v>
      </c>
      <c r="AS229">
        <f ca="1">AM229/(OFFSET(AM$14,$B$1+$B$2,0))</f>
        <v>1.6400329744803619</v>
      </c>
      <c r="AT229" t="e">
        <f ca="1">AN229/(OFFSET(AN$14,$B$1+$B$2,0))</f>
        <v>#DIV/0!</v>
      </c>
      <c r="AU229" t="e">
        <f ca="1">AO229/(OFFSET(AO$14,$B$1+$B$2,0))</f>
        <v>#NUM!</v>
      </c>
    </row>
    <row r="230" spans="1:47" x14ac:dyDescent="0.25">
      <c r="A230" s="1" t="s">
        <v>180</v>
      </c>
      <c r="B230" s="9">
        <v>66838</v>
      </c>
      <c r="C230" s="9">
        <v>47336</v>
      </c>
      <c r="D230" s="9">
        <v>103845</v>
      </c>
      <c r="E230" s="9">
        <v>1</v>
      </c>
      <c r="F230" s="9">
        <v>1</v>
      </c>
      <c r="G230" s="9">
        <v>178</v>
      </c>
      <c r="H230" s="9">
        <v>96</v>
      </c>
      <c r="I230" s="9">
        <v>208</v>
      </c>
      <c r="J230" s="9">
        <v>0</v>
      </c>
      <c r="K230" s="9">
        <v>0</v>
      </c>
      <c r="L230" s="9"/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38"/>
        <v>2024-17</v>
      </c>
      <c r="AF230">
        <f t="shared" ca="1" si="39"/>
        <v>0.57051282187612729</v>
      </c>
      <c r="AG230">
        <f t="shared" ca="1" si="39"/>
        <v>0.33642234088402739</v>
      </c>
      <c r="AH230">
        <f t="shared" ca="1" si="39"/>
        <v>0.27205036079192679</v>
      </c>
      <c r="AI230">
        <f t="shared" ca="1" si="39"/>
        <v>0.46596574554369702</v>
      </c>
      <c r="AJ230" t="e">
        <f t="shared" ca="1" si="39"/>
        <v>#NUM!</v>
      </c>
      <c r="AL230">
        <f t="shared" ca="1" si="40"/>
        <v>0.5896841017134461</v>
      </c>
      <c r="AM230">
        <f t="shared" ca="1" si="40"/>
        <v>0.47685231665309669</v>
      </c>
      <c r="AN230">
        <f t="shared" ca="1" si="40"/>
        <v>0.81674894529341524</v>
      </c>
      <c r="AO230" t="e">
        <f t="shared" ca="1" si="40"/>
        <v>#NUM!</v>
      </c>
      <c r="AQ230" t="str">
        <f t="shared" si="41"/>
        <v>2024-17</v>
      </c>
      <c r="AR230">
        <f ca="1">AL230/(OFFSET(AL$14,$B$1+$B$2,0))</f>
        <v>1.1363731217354034</v>
      </c>
      <c r="AS230">
        <f ca="1">AM230/(OFFSET(AM$14,$B$1+$B$2,0))</f>
        <v>1.6386085516611792</v>
      </c>
      <c r="AT230" t="e">
        <f ca="1">AN230/(OFFSET(AN$14,$B$1+$B$2,0))</f>
        <v>#DIV/0!</v>
      </c>
      <c r="AU230" t="e">
        <f ca="1">AO230/(OFFSET(AO$14,$B$1+$B$2,0))</f>
        <v>#NUM!</v>
      </c>
    </row>
    <row r="231" spans="1:47" x14ac:dyDescent="0.25">
      <c r="A231" s="1" t="s">
        <v>181</v>
      </c>
      <c r="B231" s="9">
        <v>66660</v>
      </c>
      <c r="C231" s="9">
        <v>47240</v>
      </c>
      <c r="D231" s="9">
        <v>103637</v>
      </c>
      <c r="E231" s="9">
        <v>1</v>
      </c>
      <c r="F231" s="9">
        <v>1</v>
      </c>
      <c r="G231" s="9">
        <v>170</v>
      </c>
      <c r="H231" s="9">
        <v>98</v>
      </c>
      <c r="I231" s="9">
        <v>210</v>
      </c>
      <c r="J231" s="9">
        <v>0</v>
      </c>
      <c r="K231" s="9">
        <v>0</v>
      </c>
      <c r="L231" s="9"/>
      <c r="M231">
        <f t="shared" ref="M231:Q278" si="42">G231/B231</f>
        <v>2.5502550255025501E-3</v>
      </c>
      <c r="N231">
        <f t="shared" si="42"/>
        <v>2.0745131244707875E-3</v>
      </c>
      <c r="O231">
        <f t="shared" si="42"/>
        <v>2.0263033472601483E-3</v>
      </c>
      <c r="P231">
        <f t="shared" si="42"/>
        <v>0</v>
      </c>
      <c r="Q231">
        <f t="shared" si="42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78" ca="1" si="43">S231*EXP(-Y$1*(ROW()-ROW(S$14)-$B$2))</f>
        <v>3.5055023524570143E-3</v>
      </c>
      <c r="Z231">
        <f t="shared" ca="1" si="43"/>
        <v>1.956187650544589E-3</v>
      </c>
      <c r="AA231">
        <f t="shared" ca="1" si="43"/>
        <v>1.5222716251497919E-3</v>
      </c>
      <c r="AB231">
        <f t="shared" ca="1" si="43"/>
        <v>0</v>
      </c>
      <c r="AC231" t="e">
        <f t="shared" ca="1" si="43"/>
        <v>#NUM!</v>
      </c>
      <c r="AE231" t="str">
        <f t="shared" si="38"/>
        <v>2024-18</v>
      </c>
      <c r="AF231">
        <f t="shared" ca="1" si="39"/>
        <v>0.57401832422858434</v>
      </c>
      <c r="AG231">
        <f t="shared" ca="1" si="39"/>
        <v>0.33837852853457201</v>
      </c>
      <c r="AH231">
        <f t="shared" ca="1" si="39"/>
        <v>0.27357263241707658</v>
      </c>
      <c r="AI231">
        <f t="shared" ca="1" si="39"/>
        <v>0.46596574554369702</v>
      </c>
      <c r="AJ231" t="e">
        <f t="shared" ca="1" si="39"/>
        <v>#NUM!</v>
      </c>
      <c r="AL231">
        <f t="shared" ca="1" si="40"/>
        <v>0.58949081284001592</v>
      </c>
      <c r="AM231">
        <f t="shared" ca="1" si="40"/>
        <v>0.47659215894323098</v>
      </c>
      <c r="AN231">
        <f t="shared" ca="1" si="40"/>
        <v>0.81176109868949264</v>
      </c>
      <c r="AO231" t="e">
        <f t="shared" ca="1" si="40"/>
        <v>#NUM!</v>
      </c>
      <c r="AQ231" t="str">
        <f t="shared" si="41"/>
        <v>2024-18</v>
      </c>
      <c r="AR231">
        <f ca="1">AL231/(OFFSET(AL$14,$B$1+$B$2,0))</f>
        <v>1.1360006370781806</v>
      </c>
      <c r="AS231">
        <f ca="1">AM231/(OFFSET(AM$14,$B$1+$B$2,0))</f>
        <v>1.637714571212141</v>
      </c>
      <c r="AT231" t="e">
        <f ca="1">AN231/(OFFSET(AN$14,$B$1+$B$2,0))</f>
        <v>#DIV/0!</v>
      </c>
      <c r="AU231" t="e">
        <f ca="1">AO231/(OFFSET(AO$14,$B$1+$B$2,0))</f>
        <v>#NUM!</v>
      </c>
    </row>
    <row r="232" spans="1:47" x14ac:dyDescent="0.25">
      <c r="A232" s="1" t="s">
        <v>182</v>
      </c>
      <c r="B232" s="9">
        <v>66490</v>
      </c>
      <c r="C232" s="9">
        <v>47142</v>
      </c>
      <c r="D232" s="9">
        <v>103427</v>
      </c>
      <c r="E232" s="9">
        <v>1</v>
      </c>
      <c r="F232" s="9">
        <v>1</v>
      </c>
      <c r="G232" s="9">
        <v>158</v>
      </c>
      <c r="H232" s="9">
        <v>91</v>
      </c>
      <c r="I232" s="9">
        <v>187</v>
      </c>
      <c r="J232" s="9">
        <v>0</v>
      </c>
      <c r="K232" s="9">
        <v>0</v>
      </c>
      <c r="L232" s="9"/>
      <c r="M232">
        <f t="shared" si="42"/>
        <v>2.3762971875469995E-3</v>
      </c>
      <c r="N232">
        <f t="shared" si="42"/>
        <v>1.9303381273598915E-3</v>
      </c>
      <c r="O232">
        <f t="shared" si="42"/>
        <v>1.808038519922264E-3</v>
      </c>
      <c r="P232">
        <f t="shared" si="42"/>
        <v>0</v>
      </c>
      <c r="Q232">
        <f t="shared" si="42"/>
        <v>0</v>
      </c>
      <c r="S232">
        <f t="shared" ref="S232:W279" si="44">-LN((1-1.5*M232)/(1-0.5*M232))</f>
        <v>2.3819585524944612E-3</v>
      </c>
      <c r="T232">
        <f t="shared" si="44"/>
        <v>1.9340721422813423E-3</v>
      </c>
      <c r="U232">
        <f t="shared" si="44"/>
        <v>1.8113139396232966E-3</v>
      </c>
      <c r="V232">
        <f t="shared" si="44"/>
        <v>0</v>
      </c>
      <c r="W232">
        <f t="shared" si="44"/>
        <v>0</v>
      </c>
      <c r="Y232">
        <f t="shared" ca="1" si="43"/>
        <v>3.2722232533919787E-3</v>
      </c>
      <c r="Z232">
        <f t="shared" ca="1" si="43"/>
        <v>1.8192858042862968E-3</v>
      </c>
      <c r="AA232">
        <f t="shared" ca="1" si="43"/>
        <v>1.3555744920099907E-3</v>
      </c>
      <c r="AB232">
        <f t="shared" ca="1" si="43"/>
        <v>0</v>
      </c>
      <c r="AC232" t="e">
        <f t="shared" ca="1" si="43"/>
        <v>#NUM!</v>
      </c>
      <c r="AE232" t="str">
        <f t="shared" si="38"/>
        <v>2024-19</v>
      </c>
      <c r="AF232">
        <f t="shared" ca="1" si="39"/>
        <v>0.57729054748197628</v>
      </c>
      <c r="AG232">
        <f t="shared" ca="1" si="39"/>
        <v>0.34019781433885832</v>
      </c>
      <c r="AH232">
        <f t="shared" ca="1" si="39"/>
        <v>0.27492820690908659</v>
      </c>
      <c r="AI232">
        <f t="shared" ca="1" si="39"/>
        <v>0.46596574554369702</v>
      </c>
      <c r="AJ232" t="e">
        <f t="shared" ca="1" si="39"/>
        <v>#NUM!</v>
      </c>
      <c r="AL232">
        <f t="shared" ca="1" si="40"/>
        <v>0.58930085694756629</v>
      </c>
      <c r="AM232">
        <f t="shared" ca="1" si="40"/>
        <v>0.47623888544211818</v>
      </c>
      <c r="AN232">
        <f t="shared" ca="1" si="40"/>
        <v>0.8071598393151328</v>
      </c>
      <c r="AO232" t="e">
        <f t="shared" ca="1" si="40"/>
        <v>#NUM!</v>
      </c>
      <c r="AQ232" t="str">
        <f t="shared" si="41"/>
        <v>2024-19</v>
      </c>
      <c r="AR232">
        <f ca="1">AL232/(OFFSET(AL$14,$B$1+$B$2,0))</f>
        <v>1.1356345753684145</v>
      </c>
      <c r="AS232">
        <f ca="1">AM232/(OFFSET(AM$14,$B$1+$B$2,0))</f>
        <v>1.6365006167868763</v>
      </c>
      <c r="AT232" t="e">
        <f ca="1">AN232/(OFFSET(AN$14,$B$1+$B$2,0))</f>
        <v>#DIV/0!</v>
      </c>
      <c r="AU232" t="e">
        <f ca="1">AO232/(OFFSET(AO$14,$B$1+$B$2,0))</f>
        <v>#NUM!</v>
      </c>
    </row>
    <row r="233" spans="1:47" x14ac:dyDescent="0.25">
      <c r="A233" s="1" t="s">
        <v>183</v>
      </c>
      <c r="B233" s="9">
        <v>66332</v>
      </c>
      <c r="C233" s="9">
        <v>47051</v>
      </c>
      <c r="D233" s="9">
        <v>103240</v>
      </c>
      <c r="E233" s="9">
        <v>1</v>
      </c>
      <c r="F233" s="9">
        <v>1</v>
      </c>
      <c r="G233" s="9">
        <v>169</v>
      </c>
      <c r="H233" s="9">
        <v>96</v>
      </c>
      <c r="I233" s="9">
        <v>225</v>
      </c>
      <c r="J233" s="9">
        <v>0</v>
      </c>
      <c r="K233" s="9">
        <v>0</v>
      </c>
      <c r="L233" s="9"/>
      <c r="M233">
        <f t="shared" si="42"/>
        <v>2.5477899053247301E-3</v>
      </c>
      <c r="N233">
        <f t="shared" si="42"/>
        <v>2.0403392063930628E-3</v>
      </c>
      <c r="O233">
        <f t="shared" si="42"/>
        <v>2.1793878341728012E-3</v>
      </c>
      <c r="P233">
        <f t="shared" si="42"/>
        <v>0</v>
      </c>
      <c r="Q233">
        <f t="shared" si="42"/>
        <v>0</v>
      </c>
      <c r="S233">
        <f t="shared" si="44"/>
        <v>2.5542991080498927E-3</v>
      </c>
      <c r="T233">
        <f t="shared" si="44"/>
        <v>2.0445114139114847E-3</v>
      </c>
      <c r="U233">
        <f t="shared" si="44"/>
        <v>2.1841488079113549E-3</v>
      </c>
      <c r="V233">
        <f t="shared" si="44"/>
        <v>0</v>
      </c>
      <c r="W233">
        <f t="shared" si="44"/>
        <v>0</v>
      </c>
      <c r="Y233">
        <f t="shared" ca="1" si="43"/>
        <v>3.5158615635979664E-3</v>
      </c>
      <c r="Z233">
        <f t="shared" ca="1" si="43"/>
        <v>1.9224443529922003E-3</v>
      </c>
      <c r="AA233">
        <f t="shared" ca="1" si="43"/>
        <v>1.631679680133123E-3</v>
      </c>
      <c r="AB233">
        <f t="shared" ca="1" si="43"/>
        <v>0</v>
      </c>
      <c r="AC233" t="e">
        <f t="shared" ca="1" si="43"/>
        <v>#NUM!</v>
      </c>
      <c r="AE233" t="str">
        <f t="shared" si="38"/>
        <v>2024-20</v>
      </c>
      <c r="AF233">
        <f t="shared" ca="1" si="39"/>
        <v>0.58080640904557423</v>
      </c>
      <c r="AG233">
        <f t="shared" ca="1" si="39"/>
        <v>0.34212025869185053</v>
      </c>
      <c r="AH233">
        <f t="shared" ca="1" si="39"/>
        <v>0.27655988658921971</v>
      </c>
      <c r="AI233">
        <f t="shared" ca="1" si="39"/>
        <v>0.46596574554369702</v>
      </c>
      <c r="AJ233" t="e">
        <f t="shared" ca="1" si="39"/>
        <v>#NUM!</v>
      </c>
      <c r="AL233">
        <f t="shared" ca="1" si="40"/>
        <v>0.58904353217115635</v>
      </c>
      <c r="AM233">
        <f t="shared" ca="1" si="40"/>
        <v>0.4761653492145243</v>
      </c>
      <c r="AN233">
        <f t="shared" ca="1" si="40"/>
        <v>0.80227376676061091</v>
      </c>
      <c r="AO233" t="e">
        <f t="shared" ca="1" si="40"/>
        <v>#NUM!</v>
      </c>
      <c r="AQ233" t="str">
        <f t="shared" si="41"/>
        <v>2024-20</v>
      </c>
      <c r="AR233">
        <f ca="1">AL233/(OFFSET(AL$14,$B$1+$B$2,0))</f>
        <v>1.1351386878947332</v>
      </c>
      <c r="AS233">
        <f ca="1">AM233/(OFFSET(AM$14,$B$1+$B$2,0))</f>
        <v>1.6362479241036616</v>
      </c>
      <c r="AT233" t="e">
        <f ca="1">AN233/(OFFSET(AN$14,$B$1+$B$2,0))</f>
        <v>#DIV/0!</v>
      </c>
      <c r="AU233" t="e">
        <f ca="1">AO233/(OFFSET(AO$14,$B$1+$B$2,0))</f>
        <v>#NUM!</v>
      </c>
    </row>
    <row r="234" spans="1:47" x14ac:dyDescent="0.25">
      <c r="A234" s="1" t="s">
        <v>184</v>
      </c>
      <c r="B234" s="9">
        <v>66163</v>
      </c>
      <c r="C234" s="9">
        <v>46955</v>
      </c>
      <c r="D234" s="9">
        <v>103015</v>
      </c>
      <c r="E234" s="9">
        <v>1</v>
      </c>
      <c r="F234" s="9">
        <v>1</v>
      </c>
      <c r="G234" s="9">
        <v>155</v>
      </c>
      <c r="H234" s="9">
        <v>127</v>
      </c>
      <c r="I234" s="9">
        <v>203</v>
      </c>
      <c r="J234" s="9">
        <v>0</v>
      </c>
      <c r="K234" s="9">
        <v>0</v>
      </c>
      <c r="L234" s="9"/>
      <c r="M234">
        <f t="shared" si="42"/>
        <v>2.3426990916373199E-3</v>
      </c>
      <c r="N234">
        <f t="shared" si="42"/>
        <v>2.7047172825045256E-3</v>
      </c>
      <c r="O234">
        <f t="shared" si="42"/>
        <v>1.9705868077464447E-3</v>
      </c>
      <c r="P234">
        <f t="shared" si="42"/>
        <v>0</v>
      </c>
      <c r="Q234">
        <f t="shared" si="42"/>
        <v>0</v>
      </c>
      <c r="S234">
        <f t="shared" si="44"/>
        <v>2.3482012971629139E-3</v>
      </c>
      <c r="T234">
        <f t="shared" si="44"/>
        <v>2.712054280407647E-3</v>
      </c>
      <c r="U234">
        <f t="shared" si="44"/>
        <v>1.9744783288984514E-3</v>
      </c>
      <c r="V234">
        <f t="shared" si="44"/>
        <v>0</v>
      </c>
      <c r="W234">
        <f t="shared" si="44"/>
        <v>0</v>
      </c>
      <c r="Y234">
        <f t="shared" ca="1" si="43"/>
        <v>3.2385203232721581E-3</v>
      </c>
      <c r="Z234">
        <f t="shared" ca="1" si="43"/>
        <v>2.5491687891310327E-3</v>
      </c>
      <c r="AA234">
        <f t="shared" ca="1" si="43"/>
        <v>1.472407684263425E-3</v>
      </c>
      <c r="AB234">
        <f t="shared" ca="1" si="43"/>
        <v>0</v>
      </c>
      <c r="AC234" t="e">
        <f t="shared" ca="1" si="43"/>
        <v>#NUM!</v>
      </c>
      <c r="AE234" t="str">
        <f t="shared" si="38"/>
        <v>2024-21</v>
      </c>
      <c r="AF234">
        <f t="shared" ca="1" si="39"/>
        <v>0.58404492936884644</v>
      </c>
      <c r="AG234">
        <f t="shared" ca="1" si="39"/>
        <v>0.34466942748098156</v>
      </c>
      <c r="AH234">
        <f t="shared" ca="1" si="39"/>
        <v>0.27803229427348314</v>
      </c>
      <c r="AI234">
        <f t="shared" ca="1" si="39"/>
        <v>0.46596574554369702</v>
      </c>
      <c r="AJ234" t="e">
        <f t="shared" ca="1" si="39"/>
        <v>#NUM!</v>
      </c>
      <c r="AL234">
        <f t="shared" ca="1" si="40"/>
        <v>0.59014197392904644</v>
      </c>
      <c r="AM234">
        <f t="shared" ca="1" si="40"/>
        <v>0.47604607161634177</v>
      </c>
      <c r="AN234">
        <f t="shared" ca="1" si="40"/>
        <v>0.79782517082589388</v>
      </c>
      <c r="AO234" t="e">
        <f t="shared" ca="1" si="40"/>
        <v>#NUM!</v>
      </c>
      <c r="AQ234" t="str">
        <f t="shared" si="41"/>
        <v>2024-21</v>
      </c>
      <c r="AR234">
        <f ca="1">AL234/(OFFSET(AL$14,$B$1+$B$2,0))</f>
        <v>1.1372554817608573</v>
      </c>
      <c r="AS234">
        <f ca="1">AM234/(OFFSET(AM$14,$B$1+$B$2,0))</f>
        <v>1.6358380502589138</v>
      </c>
      <c r="AT234" t="e">
        <f ca="1">AN234/(OFFSET(AN$14,$B$1+$B$2,0))</f>
        <v>#DIV/0!</v>
      </c>
      <c r="AU234" t="e">
        <f ca="1">AO234/(OFFSET(AO$14,$B$1+$B$2,0))</f>
        <v>#NUM!</v>
      </c>
    </row>
    <row r="235" spans="1:47" x14ac:dyDescent="0.25">
      <c r="A235" s="1" t="s">
        <v>185</v>
      </c>
      <c r="B235" s="9">
        <v>66008</v>
      </c>
      <c r="C235" s="9">
        <v>46828</v>
      </c>
      <c r="D235" s="9">
        <v>102812</v>
      </c>
      <c r="E235" s="9">
        <v>1</v>
      </c>
      <c r="F235" s="9">
        <v>1</v>
      </c>
      <c r="G235" s="9">
        <v>153</v>
      </c>
      <c r="H235" s="9">
        <v>118</v>
      </c>
      <c r="I235" s="9">
        <v>217</v>
      </c>
      <c r="J235" s="9">
        <v>0</v>
      </c>
      <c r="K235" s="9">
        <v>0</v>
      </c>
      <c r="L235" s="9"/>
      <c r="M235">
        <f t="shared" si="42"/>
        <v>2.3179008605017574E-3</v>
      </c>
      <c r="N235">
        <f t="shared" si="42"/>
        <v>2.5198599128726405E-3</v>
      </c>
      <c r="O235">
        <f t="shared" si="42"/>
        <v>2.1106485624246196E-3</v>
      </c>
      <c r="P235">
        <f t="shared" si="42"/>
        <v>0</v>
      </c>
      <c r="Q235">
        <f t="shared" si="42"/>
        <v>0</v>
      </c>
      <c r="S235">
        <f t="shared" si="44"/>
        <v>2.3232870521630411E-3</v>
      </c>
      <c r="T235">
        <f t="shared" si="44"/>
        <v>2.5262269911065214E-3</v>
      </c>
      <c r="U235">
        <f t="shared" si="44"/>
        <v>2.1151136107949355E-3</v>
      </c>
      <c r="V235">
        <f t="shared" si="44"/>
        <v>0</v>
      </c>
      <c r="W235">
        <f t="shared" si="44"/>
        <v>0</v>
      </c>
      <c r="Y235">
        <f t="shared" ca="1" si="43"/>
        <v>3.2104466967447128E-3</v>
      </c>
      <c r="Z235">
        <f t="shared" ca="1" si="43"/>
        <v>2.3736056275449101E-3</v>
      </c>
      <c r="AA235">
        <f t="shared" ca="1" si="43"/>
        <v>1.5744628812100207E-3</v>
      </c>
      <c r="AB235">
        <f t="shared" ca="1" si="43"/>
        <v>0</v>
      </c>
      <c r="AC235" t="e">
        <f t="shared" ca="1" si="43"/>
        <v>#NUM!</v>
      </c>
      <c r="AE235" t="str">
        <f t="shared" si="38"/>
        <v>2024-22</v>
      </c>
      <c r="AF235">
        <f t="shared" ca="1" si="39"/>
        <v>0.58725537606559119</v>
      </c>
      <c r="AG235">
        <f t="shared" ca="1" si="39"/>
        <v>0.34704303310852647</v>
      </c>
      <c r="AH235">
        <f t="shared" ca="1" si="39"/>
        <v>0.27960675715469319</v>
      </c>
      <c r="AI235">
        <f t="shared" ca="1" si="39"/>
        <v>0.46596574554369702</v>
      </c>
      <c r="AJ235" t="e">
        <f t="shared" ca="1" si="39"/>
        <v>#NUM!</v>
      </c>
      <c r="AL235">
        <f t="shared" ca="1" si="40"/>
        <v>0.59095760933445218</v>
      </c>
      <c r="AM235">
        <f t="shared" ca="1" si="40"/>
        <v>0.47612464449105973</v>
      </c>
      <c r="AN235">
        <f t="shared" ca="1" si="40"/>
        <v>0.79346356718861744</v>
      </c>
      <c r="AO235" t="e">
        <f t="shared" ca="1" si="40"/>
        <v>#NUM!</v>
      </c>
      <c r="AQ235" t="str">
        <f t="shared" si="41"/>
        <v>2024-22</v>
      </c>
      <c r="AR235">
        <f ca="1">AL235/(OFFSET(AL$14,$B$1+$B$2,0))</f>
        <v>1.1388272829153157</v>
      </c>
      <c r="AS235">
        <f ca="1">AM235/(OFFSET(AM$14,$B$1+$B$2,0))</f>
        <v>1.6361080503825267</v>
      </c>
      <c r="AT235" t="e">
        <f ca="1">AN235/(OFFSET(AN$14,$B$1+$B$2,0))</f>
        <v>#DIV/0!</v>
      </c>
      <c r="AU235" t="e">
        <f ca="1">AO235/(OFFSET(AO$14,$B$1+$B$2,0))</f>
        <v>#NUM!</v>
      </c>
    </row>
    <row r="236" spans="1:47" x14ac:dyDescent="0.25">
      <c r="A236" s="1" t="s">
        <v>186</v>
      </c>
      <c r="B236" s="9">
        <v>65855</v>
      </c>
      <c r="C236" s="9">
        <v>46710</v>
      </c>
      <c r="D236" s="9">
        <v>102595</v>
      </c>
      <c r="E236" s="9">
        <v>1</v>
      </c>
      <c r="F236" s="9">
        <v>1</v>
      </c>
      <c r="G236" s="9">
        <v>174</v>
      </c>
      <c r="H236" s="9">
        <v>100</v>
      </c>
      <c r="I236" s="9">
        <v>190</v>
      </c>
      <c r="J236" s="9">
        <v>0</v>
      </c>
      <c r="K236" s="9">
        <v>0</v>
      </c>
      <c r="L236" s="9"/>
      <c r="M236">
        <f t="shared" si="42"/>
        <v>2.6421684002733278E-3</v>
      </c>
      <c r="N236">
        <f t="shared" si="42"/>
        <v>2.1408691928923142E-3</v>
      </c>
      <c r="O236">
        <f t="shared" si="42"/>
        <v>1.8519421024416395E-3</v>
      </c>
      <c r="P236">
        <f t="shared" si="42"/>
        <v>0</v>
      </c>
      <c r="Q236">
        <f t="shared" si="42"/>
        <v>0</v>
      </c>
      <c r="S236">
        <f t="shared" si="44"/>
        <v>2.6491694974562553E-3</v>
      </c>
      <c r="T236">
        <f t="shared" si="44"/>
        <v>2.1454631701014492E-3</v>
      </c>
      <c r="U236">
        <f t="shared" si="44"/>
        <v>1.8553786876142756E-3</v>
      </c>
      <c r="V236">
        <f t="shared" si="44"/>
        <v>0</v>
      </c>
      <c r="W236">
        <f t="shared" si="44"/>
        <v>0</v>
      </c>
      <c r="Y236">
        <f t="shared" ca="1" si="43"/>
        <v>3.6679518502405572E-3</v>
      </c>
      <c r="Z236">
        <f t="shared" ca="1" si="43"/>
        <v>2.0150843613620279E-3</v>
      </c>
      <c r="AA236">
        <f t="shared" ca="1" si="43"/>
        <v>1.3786509126034355E-3</v>
      </c>
      <c r="AB236">
        <f t="shared" ca="1" si="43"/>
        <v>0</v>
      </c>
      <c r="AC236" t="e">
        <f t="shared" ca="1" si="43"/>
        <v>#NUM!</v>
      </c>
      <c r="AE236" t="str">
        <f t="shared" si="38"/>
        <v>2024-23</v>
      </c>
      <c r="AF236">
        <f t="shared" ca="1" si="39"/>
        <v>0.5909233279158318</v>
      </c>
      <c r="AG236">
        <f t="shared" ca="1" si="39"/>
        <v>0.34905811746988852</v>
      </c>
      <c r="AH236">
        <f t="shared" ca="1" si="39"/>
        <v>0.2809854080672966</v>
      </c>
      <c r="AI236">
        <f t="shared" ca="1" si="39"/>
        <v>0.46596574554369702</v>
      </c>
      <c r="AJ236" t="e">
        <f t="shared" ca="1" si="39"/>
        <v>#NUM!</v>
      </c>
      <c r="AL236">
        <f t="shared" ca="1" si="40"/>
        <v>0.59069950529962256</v>
      </c>
      <c r="AM236">
        <f t="shared" ca="1" si="40"/>
        <v>0.47550231103301238</v>
      </c>
      <c r="AN236">
        <f t="shared" ca="1" si="40"/>
        <v>0.7885384169671279</v>
      </c>
      <c r="AO236" t="e">
        <f t="shared" ca="1" si="40"/>
        <v>#NUM!</v>
      </c>
      <c r="AQ236" t="str">
        <f t="shared" si="41"/>
        <v>2024-23</v>
      </c>
      <c r="AR236">
        <f ca="1">AL236/(OFFSET(AL$14,$B$1+$B$2,0))</f>
        <v>1.1383298937421302</v>
      </c>
      <c r="AS236">
        <f ca="1">AM236/(OFFSET(AM$14,$B$1+$B$2,0))</f>
        <v>1.6339695246991481</v>
      </c>
      <c r="AT236" t="e">
        <f ca="1">AN236/(OFFSET(AN$14,$B$1+$B$2,0))</f>
        <v>#DIV/0!</v>
      </c>
      <c r="AU236" t="e">
        <f ca="1">AO236/(OFFSET(AO$14,$B$1+$B$2,0))</f>
        <v>#NUM!</v>
      </c>
    </row>
    <row r="237" spans="1:47" x14ac:dyDescent="0.25">
      <c r="A237" s="1" t="s">
        <v>187</v>
      </c>
      <c r="B237" s="9">
        <v>65681</v>
      </c>
      <c r="C237" s="9">
        <v>46610</v>
      </c>
      <c r="D237" s="9">
        <v>102405</v>
      </c>
      <c r="E237" s="9">
        <v>1</v>
      </c>
      <c r="F237" s="9">
        <v>1</v>
      </c>
      <c r="G237" s="9">
        <v>160</v>
      </c>
      <c r="H237" s="9">
        <v>95</v>
      </c>
      <c r="I237" s="9">
        <v>195</v>
      </c>
      <c r="J237" s="9">
        <v>0</v>
      </c>
      <c r="K237" s="9">
        <v>0</v>
      </c>
      <c r="L237" s="9"/>
      <c r="M237">
        <f t="shared" si="42"/>
        <v>2.4360165040118145E-3</v>
      </c>
      <c r="N237">
        <f t="shared" si="42"/>
        <v>2.0381892297790176E-3</v>
      </c>
      <c r="O237">
        <f t="shared" si="42"/>
        <v>1.9042038962941263E-3</v>
      </c>
      <c r="P237">
        <f t="shared" si="42"/>
        <v>0</v>
      </c>
      <c r="Q237">
        <f t="shared" si="42"/>
        <v>0</v>
      </c>
      <c r="S237">
        <f t="shared" si="44"/>
        <v>2.4419663849654582E-3</v>
      </c>
      <c r="T237">
        <f t="shared" si="44"/>
        <v>2.0423526394073251E-3</v>
      </c>
      <c r="U237">
        <f t="shared" si="44"/>
        <v>1.9078373852602073E-3</v>
      </c>
      <c r="V237">
        <f t="shared" si="44"/>
        <v>0</v>
      </c>
      <c r="W237">
        <f t="shared" si="44"/>
        <v>0</v>
      </c>
      <c r="Y237">
        <f t="shared" ca="1" si="43"/>
        <v>3.3876992644094363E-3</v>
      </c>
      <c r="Z237">
        <f t="shared" ca="1" si="43"/>
        <v>1.9175154716800794E-3</v>
      </c>
      <c r="AA237">
        <f t="shared" ca="1" si="43"/>
        <v>1.415096726743116E-3</v>
      </c>
      <c r="AB237">
        <f t="shared" ca="1" si="43"/>
        <v>0</v>
      </c>
      <c r="AC237" t="e">
        <f t="shared" ca="1" si="43"/>
        <v>#NUM!</v>
      </c>
      <c r="AE237" t="str">
        <f t="shared" si="38"/>
        <v>2024-24</v>
      </c>
      <c r="AF237">
        <f t="shared" ca="1" si="39"/>
        <v>0.5943110271802412</v>
      </c>
      <c r="AG237">
        <f t="shared" ca="1" si="39"/>
        <v>0.35097563294156858</v>
      </c>
      <c r="AH237">
        <f t="shared" ca="1" si="39"/>
        <v>0.28240050479403972</v>
      </c>
      <c r="AI237">
        <f t="shared" ca="1" si="39"/>
        <v>0.46596574554369702</v>
      </c>
      <c r="AJ237" t="e">
        <f t="shared" ca="1" si="39"/>
        <v>#NUM!</v>
      </c>
      <c r="AL237">
        <f t="shared" ca="1" si="40"/>
        <v>0.59055884358532273</v>
      </c>
      <c r="AM237">
        <f t="shared" ca="1" si="40"/>
        <v>0.47517291767900172</v>
      </c>
      <c r="AN237">
        <f t="shared" ca="1" si="40"/>
        <v>0.78404358026892218</v>
      </c>
      <c r="AO237" t="e">
        <f t="shared" ca="1" si="40"/>
        <v>#NUM!</v>
      </c>
      <c r="AQ237" t="str">
        <f t="shared" si="41"/>
        <v>2024-24</v>
      </c>
      <c r="AR237">
        <f ca="1">AL237/(OFFSET(AL$14,$B$1+$B$2,0))</f>
        <v>1.1380588262486653</v>
      </c>
      <c r="AS237">
        <f ca="1">AM237/(OFFSET(AM$14,$B$1+$B$2,0))</f>
        <v>1.6328376296702414</v>
      </c>
      <c r="AT237" t="e">
        <f ca="1">AN237/(OFFSET(AN$14,$B$1+$B$2,0))</f>
        <v>#DIV/0!</v>
      </c>
      <c r="AU237" t="e">
        <f ca="1">AO237/(OFFSET(AO$14,$B$1+$B$2,0))</f>
        <v>#NUM!</v>
      </c>
    </row>
    <row r="238" spans="1:47" x14ac:dyDescent="0.25">
      <c r="A238" s="1" t="s">
        <v>188</v>
      </c>
      <c r="B238" s="9">
        <v>65521</v>
      </c>
      <c r="C238" s="9">
        <v>46515</v>
      </c>
      <c r="D238" s="9">
        <v>102210</v>
      </c>
      <c r="E238" s="9">
        <v>1</v>
      </c>
      <c r="F238" s="9">
        <v>1</v>
      </c>
      <c r="G238" s="9">
        <v>173</v>
      </c>
      <c r="H238" s="9">
        <v>119</v>
      </c>
      <c r="I238" s="9">
        <v>212</v>
      </c>
      <c r="J238" s="9">
        <v>0</v>
      </c>
      <c r="K238" s="9">
        <v>0</v>
      </c>
      <c r="L238" s="9"/>
      <c r="M238">
        <f t="shared" si="42"/>
        <v>2.6403748416538209E-3</v>
      </c>
      <c r="N238">
        <f t="shared" si="42"/>
        <v>2.5583145221971409E-3</v>
      </c>
      <c r="O238">
        <f t="shared" si="42"/>
        <v>2.0741610409940321E-3</v>
      </c>
      <c r="P238">
        <f t="shared" si="42"/>
        <v>0</v>
      </c>
      <c r="Q238">
        <f t="shared" si="42"/>
        <v>0</v>
      </c>
      <c r="S238">
        <f t="shared" si="44"/>
        <v>2.647366423454442E-3</v>
      </c>
      <c r="T238">
        <f t="shared" si="44"/>
        <v>2.5648776885454187E-3</v>
      </c>
      <c r="U238">
        <f t="shared" si="44"/>
        <v>2.0784728751629226E-3</v>
      </c>
      <c r="V238">
        <f t="shared" si="44"/>
        <v>0</v>
      </c>
      <c r="W238">
        <f t="shared" si="44"/>
        <v>0</v>
      </c>
      <c r="Y238">
        <f t="shared" ca="1" si="43"/>
        <v>3.679853365779535E-3</v>
      </c>
      <c r="Z238">
        <f t="shared" ca="1" si="43"/>
        <v>2.4071922830043394E-3</v>
      </c>
      <c r="AA238">
        <f t="shared" ca="1" si="43"/>
        <v>1.5389062212666925E-3</v>
      </c>
      <c r="AB238">
        <f t="shared" ca="1" si="43"/>
        <v>0</v>
      </c>
      <c r="AC238" t="e">
        <f t="shared" ca="1" si="43"/>
        <v>#NUM!</v>
      </c>
      <c r="AE238" t="str">
        <f t="shared" si="38"/>
        <v>2024-25</v>
      </c>
      <c r="AF238">
        <f t="shared" ca="1" si="39"/>
        <v>0.59799088054602079</v>
      </c>
      <c r="AG238">
        <f t="shared" ca="1" si="39"/>
        <v>0.35338282522457293</v>
      </c>
      <c r="AH238">
        <f t="shared" ca="1" si="39"/>
        <v>0.2839394110153064</v>
      </c>
      <c r="AI238">
        <f t="shared" ca="1" si="39"/>
        <v>0.46596574554369702</v>
      </c>
      <c r="AJ238" t="e">
        <f t="shared" ca="1" si="39"/>
        <v>#NUM!</v>
      </c>
      <c r="AL238">
        <f t="shared" ca="1" si="40"/>
        <v>0.59095019125024417</v>
      </c>
      <c r="AM238">
        <f t="shared" ca="1" si="40"/>
        <v>0.47482230959114885</v>
      </c>
      <c r="AN238">
        <f t="shared" ca="1" si="40"/>
        <v>0.77921881537428694</v>
      </c>
      <c r="AO238" t="e">
        <f t="shared" ca="1" si="40"/>
        <v>#NUM!</v>
      </c>
      <c r="AQ238" t="str">
        <f t="shared" si="41"/>
        <v>2024-25</v>
      </c>
      <c r="AR238">
        <f ca="1">AL238/(OFFSET(AL$14,$B$1+$B$2,0))</f>
        <v>1.1388129876146891</v>
      </c>
      <c r="AS238">
        <f ca="1">AM238/(OFFSET(AM$14,$B$1+$B$2,0))</f>
        <v>1.6316328344097935</v>
      </c>
      <c r="AT238" t="e">
        <f ca="1">AN238/(OFFSET(AN$14,$B$1+$B$2,0))</f>
        <v>#DIV/0!</v>
      </c>
      <c r="AU238" t="e">
        <f ca="1">AO238/(OFFSET(AO$14,$B$1+$B$2,0))</f>
        <v>#NUM!</v>
      </c>
    </row>
    <row r="239" spans="1:47" x14ac:dyDescent="0.25">
      <c r="A239" s="1" t="s">
        <v>189</v>
      </c>
      <c r="B239" s="9">
        <v>65348</v>
      </c>
      <c r="C239" s="9">
        <v>46396</v>
      </c>
      <c r="D239" s="9">
        <v>101998</v>
      </c>
      <c r="E239" s="9">
        <v>1</v>
      </c>
      <c r="F239" s="9">
        <v>1</v>
      </c>
      <c r="G239" s="9">
        <v>149</v>
      </c>
      <c r="H239" s="9">
        <v>103</v>
      </c>
      <c r="I239" s="9">
        <v>214</v>
      </c>
      <c r="J239" s="9">
        <v>0</v>
      </c>
      <c r="K239" s="9">
        <v>0</v>
      </c>
      <c r="L239" s="9"/>
      <c r="M239">
        <f t="shared" si="42"/>
        <v>2.2801003856277161E-3</v>
      </c>
      <c r="N239">
        <f t="shared" si="42"/>
        <v>2.2200189671523407E-3</v>
      </c>
      <c r="O239">
        <f t="shared" si="42"/>
        <v>2.0980803545167554E-3</v>
      </c>
      <c r="P239">
        <f t="shared" si="42"/>
        <v>0</v>
      </c>
      <c r="Q239">
        <f t="shared" si="42"/>
        <v>0</v>
      </c>
      <c r="S239">
        <f t="shared" si="44"/>
        <v>2.2853121190189668E-3</v>
      </c>
      <c r="T239">
        <f t="shared" si="44"/>
        <v>2.2249593349168723E-3</v>
      </c>
      <c r="U239">
        <f t="shared" si="44"/>
        <v>2.1024923252355807E-3</v>
      </c>
      <c r="V239">
        <f t="shared" si="44"/>
        <v>0</v>
      </c>
      <c r="W239">
        <f t="shared" si="44"/>
        <v>0</v>
      </c>
      <c r="Y239">
        <f t="shared" ca="1" si="43"/>
        <v>3.1828287187370265E-3</v>
      </c>
      <c r="Z239">
        <f t="shared" ca="1" si="43"/>
        <v>2.08738317005499E-3</v>
      </c>
      <c r="AA239">
        <f t="shared" ca="1" si="43"/>
        <v>1.5539077615205762E-3</v>
      </c>
      <c r="AB239">
        <f t="shared" ca="1" si="43"/>
        <v>0</v>
      </c>
      <c r="AC239" t="e">
        <f t="shared" ca="1" si="43"/>
        <v>#NUM!</v>
      </c>
      <c r="AE239" t="str">
        <f t="shared" si="38"/>
        <v>2024-26</v>
      </c>
      <c r="AF239">
        <f t="shared" ca="1" si="39"/>
        <v>0.60117370926475777</v>
      </c>
      <c r="AG239">
        <f t="shared" ca="1" si="39"/>
        <v>0.3554702083946279</v>
      </c>
      <c r="AH239">
        <f t="shared" ca="1" si="39"/>
        <v>0.28549331877682699</v>
      </c>
      <c r="AI239">
        <f t="shared" ca="1" si="39"/>
        <v>0.46596574554369702</v>
      </c>
      <c r="AJ239" t="e">
        <f t="shared" ca="1" si="39"/>
        <v>#NUM!</v>
      </c>
      <c r="AL239">
        <f t="shared" ca="1" si="40"/>
        <v>0.59129366922810378</v>
      </c>
      <c r="AM239">
        <f t="shared" ca="1" si="40"/>
        <v>0.47489322034057102</v>
      </c>
      <c r="AN239">
        <f t="shared" ca="1" si="40"/>
        <v>0.77509335215869368</v>
      </c>
      <c r="AO239" t="e">
        <f t="shared" ca="1" si="40"/>
        <v>#NUM!</v>
      </c>
      <c r="AQ239" t="str">
        <f t="shared" si="41"/>
        <v>2024-26</v>
      </c>
      <c r="AR239">
        <f ca="1">AL239/(OFFSET(AL$14,$B$1+$B$2,0))</f>
        <v>1.1394748998840101</v>
      </c>
      <c r="AS239">
        <f ca="1">AM239/(OFFSET(AM$14,$B$1+$B$2,0))</f>
        <v>1.6318765051572137</v>
      </c>
      <c r="AT239" t="e">
        <f ca="1">AN239/(OFFSET(AN$14,$B$1+$B$2,0))</f>
        <v>#DIV/0!</v>
      </c>
      <c r="AU239" t="e">
        <f ca="1">AO239/(OFFSET(AO$14,$B$1+$B$2,0))</f>
        <v>#NUM!</v>
      </c>
    </row>
    <row r="240" spans="1:47" x14ac:dyDescent="0.25">
      <c r="A240" s="1" t="s">
        <v>190</v>
      </c>
      <c r="B240" s="9">
        <v>65199</v>
      </c>
      <c r="C240" s="9">
        <v>46293</v>
      </c>
      <c r="D240" s="9">
        <v>101784</v>
      </c>
      <c r="E240" s="9">
        <v>1</v>
      </c>
      <c r="F240" s="9">
        <v>1</v>
      </c>
      <c r="G240" s="9">
        <v>140</v>
      </c>
      <c r="H240" s="9">
        <v>83</v>
      </c>
      <c r="I240" s="9">
        <v>175</v>
      </c>
      <c r="J240" s="9">
        <v>0</v>
      </c>
      <c r="K240" s="9">
        <v>0</v>
      </c>
      <c r="L240" s="9"/>
      <c r="M240">
        <f t="shared" si="42"/>
        <v>2.1472721974263409E-3</v>
      </c>
      <c r="N240">
        <f t="shared" si="42"/>
        <v>1.7929276564491391E-3</v>
      </c>
      <c r="O240">
        <f t="shared" si="42"/>
        <v>1.7193272027037649E-3</v>
      </c>
      <c r="P240">
        <f t="shared" si="42"/>
        <v>0</v>
      </c>
      <c r="Q240">
        <f t="shared" si="42"/>
        <v>0</v>
      </c>
      <c r="S240">
        <f t="shared" si="44"/>
        <v>2.1518937276042648E-3</v>
      </c>
      <c r="T240">
        <f t="shared" si="44"/>
        <v>1.7961485027958482E-3</v>
      </c>
      <c r="U240">
        <f t="shared" si="44"/>
        <v>1.7222888056986161E-3</v>
      </c>
      <c r="V240">
        <f t="shared" si="44"/>
        <v>0</v>
      </c>
      <c r="W240">
        <f t="shared" si="44"/>
        <v>0</v>
      </c>
      <c r="Y240">
        <f t="shared" ca="1" si="43"/>
        <v>3.0028929715756676E-3</v>
      </c>
      <c r="Z240">
        <f t="shared" ca="1" si="43"/>
        <v>1.6844507485105685E-3</v>
      </c>
      <c r="AA240">
        <f t="shared" ca="1" si="43"/>
        <v>1.2706320866875365E-3</v>
      </c>
      <c r="AB240">
        <f t="shared" ca="1" si="43"/>
        <v>0</v>
      </c>
      <c r="AC240" t="e">
        <f t="shared" ca="1" si="43"/>
        <v>#NUM!</v>
      </c>
      <c r="AE240" t="str">
        <f t="shared" si="38"/>
        <v>2024-27</v>
      </c>
      <c r="AF240">
        <f t="shared" ca="1" si="39"/>
        <v>0.6041766022363334</v>
      </c>
      <c r="AG240">
        <f t="shared" ca="1" si="39"/>
        <v>0.35715465914313849</v>
      </c>
      <c r="AH240">
        <f t="shared" ca="1" si="39"/>
        <v>0.28676395086351453</v>
      </c>
      <c r="AI240">
        <f t="shared" ca="1" si="39"/>
        <v>0.46596574554369702</v>
      </c>
      <c r="AJ240" t="e">
        <f t="shared" ca="1" si="39"/>
        <v>#NUM!</v>
      </c>
      <c r="AL240">
        <f t="shared" ca="1" si="40"/>
        <v>0.59114281787998091</v>
      </c>
      <c r="AM240">
        <f t="shared" ca="1" si="40"/>
        <v>0.47463597531263252</v>
      </c>
      <c r="AN240">
        <f t="shared" ca="1" si="40"/>
        <v>0.7712409646764623</v>
      </c>
      <c r="AO240" t="e">
        <f t="shared" ca="1" si="40"/>
        <v>#NUM!</v>
      </c>
      <c r="AQ240" t="str">
        <f t="shared" si="41"/>
        <v>2024-27</v>
      </c>
      <c r="AR240">
        <f ca="1">AL240/(OFFSET(AL$14,$B$1+$B$2,0))</f>
        <v>1.1391841960700759</v>
      </c>
      <c r="AS240">
        <f ca="1">AM240/(OFFSET(AM$14,$B$1+$B$2,0))</f>
        <v>1.6309925335627986</v>
      </c>
      <c r="AT240" t="e">
        <f ca="1">AN240/(OFFSET(AN$14,$B$1+$B$2,0))</f>
        <v>#DIV/0!</v>
      </c>
      <c r="AU240" t="e">
        <f ca="1">AO240/(OFFSET(AO$14,$B$1+$B$2,0))</f>
        <v>#NUM!</v>
      </c>
    </row>
    <row r="241" spans="1:47" x14ac:dyDescent="0.25">
      <c r="A241" s="1" t="s">
        <v>191</v>
      </c>
      <c r="B241" s="9">
        <v>65059</v>
      </c>
      <c r="C241" s="9">
        <v>46210</v>
      </c>
      <c r="D241" s="9">
        <v>101609</v>
      </c>
      <c r="E241" s="9">
        <v>1</v>
      </c>
      <c r="F241" s="9">
        <v>1</v>
      </c>
      <c r="G241" s="9">
        <v>161</v>
      </c>
      <c r="H241" s="9">
        <v>89</v>
      </c>
      <c r="I241" s="9">
        <v>227</v>
      </c>
      <c r="J241" s="9">
        <v>0</v>
      </c>
      <c r="K241" s="9">
        <v>0</v>
      </c>
      <c r="L241" s="9"/>
      <c r="M241">
        <f t="shared" si="42"/>
        <v>2.4746768317988289E-3</v>
      </c>
      <c r="N241">
        <f t="shared" si="42"/>
        <v>1.925990045444709E-3</v>
      </c>
      <c r="O241">
        <f t="shared" si="42"/>
        <v>2.2340540700134829E-3</v>
      </c>
      <c r="P241">
        <f t="shared" si="42"/>
        <v>0</v>
      </c>
      <c r="Q241">
        <f t="shared" si="42"/>
        <v>0</v>
      </c>
      <c r="S241">
        <f t="shared" si="44"/>
        <v>2.4808173221401836E-3</v>
      </c>
      <c r="T241">
        <f t="shared" si="44"/>
        <v>1.9297072400415757E-3</v>
      </c>
      <c r="U241">
        <f t="shared" si="44"/>
        <v>2.2390571781616348E-3</v>
      </c>
      <c r="V241">
        <f t="shared" si="44"/>
        <v>0</v>
      </c>
      <c r="W241">
        <f t="shared" si="44"/>
        <v>0</v>
      </c>
      <c r="Y241">
        <f t="shared" ca="1" si="43"/>
        <v>3.4686869618523303E-3</v>
      </c>
      <c r="Z241">
        <f t="shared" ca="1" si="43"/>
        <v>1.8090204643090488E-3</v>
      </c>
      <c r="AA241">
        <f t="shared" ca="1" si="43"/>
        <v>1.6489293417946535E-3</v>
      </c>
      <c r="AB241">
        <f t="shared" ca="1" si="43"/>
        <v>0</v>
      </c>
      <c r="AC241" t="e">
        <f t="shared" ca="1" si="43"/>
        <v>#NUM!</v>
      </c>
      <c r="AE241" t="str">
        <f t="shared" si="38"/>
        <v>2024-28</v>
      </c>
      <c r="AF241">
        <f t="shared" ca="1" si="39"/>
        <v>0.60764528919818572</v>
      </c>
      <c r="AG241">
        <f t="shared" ca="1" si="39"/>
        <v>0.35896367960744752</v>
      </c>
      <c r="AH241">
        <f t="shared" ca="1" si="39"/>
        <v>0.2884128802053092</v>
      </c>
      <c r="AI241">
        <f t="shared" ca="1" si="39"/>
        <v>0.46596574554369702</v>
      </c>
      <c r="AJ241" t="e">
        <f t="shared" ca="1" si="39"/>
        <v>#NUM!</v>
      </c>
      <c r="AL241">
        <f t="shared" ca="1" si="40"/>
        <v>0.59074543321337292</v>
      </c>
      <c r="AM241">
        <f t="shared" ca="1" si="40"/>
        <v>0.47464019771449639</v>
      </c>
      <c r="AN241">
        <f t="shared" ca="1" si="40"/>
        <v>0.76683840692414318</v>
      </c>
      <c r="AO241" t="e">
        <f t="shared" ca="1" si="40"/>
        <v>#NUM!</v>
      </c>
      <c r="AQ241" t="str">
        <f t="shared" si="41"/>
        <v>2024-28</v>
      </c>
      <c r="AR241">
        <f ca="1">AL241/(OFFSET(AL$14,$B$1+$B$2,0))</f>
        <v>1.1384184008708991</v>
      </c>
      <c r="AS241">
        <f ca="1">AM241/(OFFSET(AM$14,$B$1+$B$2,0))</f>
        <v>1.6310070430106109</v>
      </c>
      <c r="AT241" t="e">
        <f ca="1">AN241/(OFFSET(AN$14,$B$1+$B$2,0))</f>
        <v>#DIV/0!</v>
      </c>
      <c r="AU241" t="e">
        <f ca="1">AO241/(OFFSET(AO$14,$B$1+$B$2,0))</f>
        <v>#NUM!</v>
      </c>
    </row>
    <row r="242" spans="1:47" x14ac:dyDescent="0.25">
      <c r="A242" s="1" t="s">
        <v>192</v>
      </c>
      <c r="B242" s="9">
        <v>64898</v>
      </c>
      <c r="C242" s="9">
        <v>46121</v>
      </c>
      <c r="D242" s="9">
        <v>101382</v>
      </c>
      <c r="E242" s="9">
        <v>1</v>
      </c>
      <c r="F242" s="9">
        <v>1</v>
      </c>
      <c r="G242" s="9">
        <v>142</v>
      </c>
      <c r="H242" s="9">
        <v>80</v>
      </c>
      <c r="I242" s="9">
        <v>171</v>
      </c>
      <c r="J242" s="9">
        <v>0</v>
      </c>
      <c r="K242" s="9">
        <v>0</v>
      </c>
      <c r="L242" s="9"/>
      <c r="M242">
        <f t="shared" si="42"/>
        <v>2.1880489383340009E-3</v>
      </c>
      <c r="N242">
        <f t="shared" si="42"/>
        <v>1.7345677673944624E-3</v>
      </c>
      <c r="O242">
        <f t="shared" si="42"/>
        <v>1.6866899449606439E-3</v>
      </c>
      <c r="P242">
        <f t="shared" si="42"/>
        <v>0</v>
      </c>
      <c r="Q242">
        <f t="shared" si="42"/>
        <v>0</v>
      </c>
      <c r="S242">
        <f t="shared" si="44"/>
        <v>2.1928478735799908E-3</v>
      </c>
      <c r="T242">
        <f t="shared" si="44"/>
        <v>1.7375821578146208E-3</v>
      </c>
      <c r="U242">
        <f t="shared" si="44"/>
        <v>1.6895400764470193E-3</v>
      </c>
      <c r="V242">
        <f t="shared" si="44"/>
        <v>0</v>
      </c>
      <c r="W242">
        <f t="shared" si="44"/>
        <v>0</v>
      </c>
      <c r="Y242">
        <f t="shared" ca="1" si="43"/>
        <v>3.0720629785999111E-3</v>
      </c>
      <c r="Z242">
        <f t="shared" ca="1" si="43"/>
        <v>1.6282960856721241E-3</v>
      </c>
      <c r="AA242">
        <f t="shared" ca="1" si="43"/>
        <v>1.2420194083095472E-3</v>
      </c>
      <c r="AB242">
        <f t="shared" ca="1" si="43"/>
        <v>0</v>
      </c>
      <c r="AC242" t="e">
        <f t="shared" ca="1" si="43"/>
        <v>#NUM!</v>
      </c>
      <c r="AE242" t="str">
        <f t="shared" si="38"/>
        <v>2024-29</v>
      </c>
      <c r="AF242">
        <f t="shared" ca="1" si="39"/>
        <v>0.61071735217678569</v>
      </c>
      <c r="AG242">
        <f t="shared" ca="1" si="39"/>
        <v>0.36059197569311963</v>
      </c>
      <c r="AH242">
        <f t="shared" ca="1" si="39"/>
        <v>0.28965489961361873</v>
      </c>
      <c r="AI242">
        <f t="shared" ca="1" si="39"/>
        <v>0.46596574554369702</v>
      </c>
      <c r="AJ242" t="e">
        <f t="shared" ca="1" si="39"/>
        <v>#NUM!</v>
      </c>
      <c r="AL242">
        <f t="shared" ca="1" si="40"/>
        <v>0.59044003647163157</v>
      </c>
      <c r="AM242">
        <f t="shared" ca="1" si="40"/>
        <v>0.47428634307048756</v>
      </c>
      <c r="AN242">
        <f t="shared" ca="1" si="40"/>
        <v>0.76298101549407571</v>
      </c>
      <c r="AO242" t="e">
        <f t="shared" ca="1" si="40"/>
        <v>#NUM!</v>
      </c>
      <c r="AQ242" t="str">
        <f t="shared" si="41"/>
        <v>2024-29</v>
      </c>
      <c r="AR242">
        <f ca="1">AL242/(OFFSET(AL$14,$B$1+$B$2,0))</f>
        <v>1.1378298744925008</v>
      </c>
      <c r="AS242">
        <f ca="1">AM242/(OFFSET(AM$14,$B$1+$B$2,0))</f>
        <v>1.6297910916028719</v>
      </c>
      <c r="AT242" t="e">
        <f ca="1">AN242/(OFFSET(AN$14,$B$1+$B$2,0))</f>
        <v>#DIV/0!</v>
      </c>
      <c r="AU242" t="e">
        <f ca="1">AO242/(OFFSET(AO$14,$B$1+$B$2,0))</f>
        <v>#NUM!</v>
      </c>
    </row>
    <row r="243" spans="1:47" x14ac:dyDescent="0.25">
      <c r="A243" s="1" t="s">
        <v>193</v>
      </c>
      <c r="B243" s="9">
        <v>64756</v>
      </c>
      <c r="C243" s="9">
        <v>46041</v>
      </c>
      <c r="D243" s="9">
        <v>101211</v>
      </c>
      <c r="E243" s="9">
        <v>1</v>
      </c>
      <c r="F243" s="9">
        <v>1</v>
      </c>
      <c r="G243" s="9">
        <v>157</v>
      </c>
      <c r="H243" s="9">
        <v>84</v>
      </c>
      <c r="I243" s="9">
        <v>190</v>
      </c>
      <c r="J243" s="9">
        <v>0</v>
      </c>
      <c r="K243" s="9">
        <v>0</v>
      </c>
      <c r="L243" s="9"/>
      <c r="M243">
        <f t="shared" si="42"/>
        <v>2.4244857619371177E-3</v>
      </c>
      <c r="N243">
        <f t="shared" si="42"/>
        <v>1.8244608066723138E-3</v>
      </c>
      <c r="O243">
        <f t="shared" si="42"/>
        <v>1.8772663050458942E-3</v>
      </c>
      <c r="P243">
        <f t="shared" si="42"/>
        <v>0</v>
      </c>
      <c r="Q243">
        <f t="shared" si="42"/>
        <v>0</v>
      </c>
      <c r="S243">
        <f t="shared" si="44"/>
        <v>2.4303793755304165E-3</v>
      </c>
      <c r="T243">
        <f t="shared" si="44"/>
        <v>1.8277960568764146E-3</v>
      </c>
      <c r="U243">
        <f t="shared" si="44"/>
        <v>1.8807976164245282E-3</v>
      </c>
      <c r="V243">
        <f t="shared" si="44"/>
        <v>0</v>
      </c>
      <c r="W243">
        <f t="shared" si="44"/>
        <v>0</v>
      </c>
      <c r="Y243">
        <f t="shared" ca="1" si="43"/>
        <v>3.4115125255277197E-3</v>
      </c>
      <c r="Z243">
        <f t="shared" ca="1" si="43"/>
        <v>1.712189161060136E-3</v>
      </c>
      <c r="AA243">
        <f t="shared" ca="1" si="43"/>
        <v>1.380145814920096E-3</v>
      </c>
      <c r="AB243">
        <f t="shared" ca="1" si="43"/>
        <v>0</v>
      </c>
      <c r="AC243" t="e">
        <f t="shared" ca="1" si="43"/>
        <v>#NUM!</v>
      </c>
      <c r="AE243" t="str">
        <f t="shared" si="38"/>
        <v>2024-30</v>
      </c>
      <c r="AF243">
        <f t="shared" ca="1" si="39"/>
        <v>0.61412886470231343</v>
      </c>
      <c r="AG243">
        <f t="shared" ca="1" si="39"/>
        <v>0.36230416485417977</v>
      </c>
      <c r="AH243">
        <f t="shared" ca="1" si="39"/>
        <v>0.29103504542853881</v>
      </c>
      <c r="AI243">
        <f t="shared" ca="1" si="39"/>
        <v>0.46596574554369702</v>
      </c>
      <c r="AJ243" t="e">
        <f t="shared" ca="1" si="39"/>
        <v>#NUM!</v>
      </c>
      <c r="AL243">
        <f t="shared" ca="1" si="40"/>
        <v>0.58994811297430128</v>
      </c>
      <c r="AM243">
        <f t="shared" ca="1" si="40"/>
        <v>0.47389898465302094</v>
      </c>
      <c r="AN243">
        <f t="shared" ca="1" si="40"/>
        <v>0.7587426228037083</v>
      </c>
      <c r="AO243" t="e">
        <f t="shared" ca="1" si="40"/>
        <v>#NUM!</v>
      </c>
      <c r="AQ243" t="str">
        <f t="shared" si="41"/>
        <v>2024-30</v>
      </c>
      <c r="AR243">
        <f t="shared" ref="AR243:AU254" ca="1" si="45">AL243/(OFFSET(AL$14,$B$1+$B$2,0))</f>
        <v>1.1368818946526307</v>
      </c>
      <c r="AS243">
        <f t="shared" ca="1" si="45"/>
        <v>1.6284600111126404</v>
      </c>
      <c r="AT243" t="e">
        <f t="shared" ca="1" si="45"/>
        <v>#DIV/0!</v>
      </c>
      <c r="AU243" t="e">
        <f t="shared" ca="1" si="45"/>
        <v>#NUM!</v>
      </c>
    </row>
    <row r="244" spans="1:47" x14ac:dyDescent="0.25">
      <c r="A244" s="1" t="s">
        <v>274</v>
      </c>
      <c r="B244" s="9">
        <v>64599</v>
      </c>
      <c r="C244" s="9">
        <v>45957</v>
      </c>
      <c r="D244" s="9">
        <v>101021</v>
      </c>
      <c r="E244" s="9">
        <v>1</v>
      </c>
      <c r="F244" s="9">
        <v>1</v>
      </c>
      <c r="G244" s="9">
        <v>152</v>
      </c>
      <c r="H244" s="9">
        <v>77</v>
      </c>
      <c r="I244" s="9">
        <v>170</v>
      </c>
      <c r="J244" s="9">
        <v>0</v>
      </c>
      <c r="K244" s="9">
        <v>0</v>
      </c>
      <c r="L244" s="9"/>
      <c r="M244">
        <f t="shared" si="42"/>
        <v>2.3529776002724498E-3</v>
      </c>
      <c r="N244">
        <f t="shared" si="42"/>
        <v>1.6754792523445831E-3</v>
      </c>
      <c r="O244">
        <f t="shared" si="42"/>
        <v>1.6828184238920621E-3</v>
      </c>
      <c r="P244">
        <f t="shared" si="42"/>
        <v>0</v>
      </c>
      <c r="Q244">
        <f t="shared" si="42"/>
        <v>0</v>
      </c>
      <c r="S244">
        <f t="shared" si="44"/>
        <v>2.3585282551600284E-3</v>
      </c>
      <c r="T244">
        <f t="shared" si="44"/>
        <v>1.6782915883519177E-3</v>
      </c>
      <c r="U244">
        <f t="shared" si="44"/>
        <v>1.6856554744489106E-3</v>
      </c>
      <c r="V244">
        <f t="shared" si="44"/>
        <v>0</v>
      </c>
      <c r="W244">
        <f t="shared" si="44"/>
        <v>0</v>
      </c>
      <c r="Y244">
        <f t="shared" ca="1" si="43"/>
        <v>3.3171512252984058E-3</v>
      </c>
      <c r="Z244">
        <f t="shared" ca="1" si="43"/>
        <v>1.5715471021817309E-3</v>
      </c>
      <c r="AA244">
        <f t="shared" ca="1" si="43"/>
        <v>1.2347378036509414E-3</v>
      </c>
      <c r="AB244">
        <f t="shared" ca="1" si="43"/>
        <v>0</v>
      </c>
      <c r="AC244" t="e">
        <f t="shared" ca="1" si="43"/>
        <v>#NUM!</v>
      </c>
      <c r="AE244" t="str">
        <f t="shared" si="38"/>
        <v>2024-31</v>
      </c>
      <c r="AF244">
        <f t="shared" ca="1" si="39"/>
        <v>0.61744601592761184</v>
      </c>
      <c r="AG244">
        <f t="shared" ca="1" si="39"/>
        <v>0.36387571195636148</v>
      </c>
      <c r="AH244">
        <f t="shared" ca="1" si="39"/>
        <v>0.29226978323218977</v>
      </c>
      <c r="AI244">
        <f t="shared" ca="1" si="39"/>
        <v>0.46596574554369702</v>
      </c>
      <c r="AJ244" t="e">
        <f t="shared" ca="1" si="39"/>
        <v>#NUM!</v>
      </c>
      <c r="AL244">
        <f t="shared" ca="1" si="40"/>
        <v>0.58932392884533824</v>
      </c>
      <c r="AM244">
        <f t="shared" ca="1" si="40"/>
        <v>0.47335277205263387</v>
      </c>
      <c r="AN244">
        <f t="shared" ca="1" si="40"/>
        <v>0.75466637329201902</v>
      </c>
      <c r="AO244" t="e">
        <f t="shared" ca="1" si="40"/>
        <v>#NUM!</v>
      </c>
      <c r="AQ244" t="str">
        <f t="shared" si="41"/>
        <v>2024-31</v>
      </c>
      <c r="AR244">
        <f t="shared" ca="1" si="45"/>
        <v>1.1356790369443996</v>
      </c>
      <c r="AS244">
        <f t="shared" ca="1" si="45"/>
        <v>1.6265830596818465</v>
      </c>
      <c r="AT244" t="e">
        <f t="shared" ca="1" si="45"/>
        <v>#DIV/0!</v>
      </c>
      <c r="AU244" t="e">
        <f t="shared" ca="1" si="45"/>
        <v>#NUM!</v>
      </c>
    </row>
    <row r="245" spans="1:47" x14ac:dyDescent="0.25">
      <c r="A245" s="1" t="s">
        <v>275</v>
      </c>
      <c r="B245" s="9">
        <v>64447</v>
      </c>
      <c r="C245" s="9">
        <v>45880</v>
      </c>
      <c r="D245" s="9">
        <v>100851</v>
      </c>
      <c r="E245" s="9">
        <v>1</v>
      </c>
      <c r="F245" s="9">
        <v>1</v>
      </c>
      <c r="G245" s="9">
        <v>130</v>
      </c>
      <c r="H245" s="9">
        <v>111</v>
      </c>
      <c r="I245" s="9">
        <v>164</v>
      </c>
      <c r="J245" s="9">
        <v>0</v>
      </c>
      <c r="K245" s="9">
        <v>0</v>
      </c>
      <c r="L245" s="9"/>
      <c r="M245">
        <f t="shared" si="42"/>
        <v>2.0171613884277001E-3</v>
      </c>
      <c r="N245">
        <f t="shared" si="42"/>
        <v>2.4193548387096775E-3</v>
      </c>
      <c r="O245">
        <f t="shared" si="42"/>
        <v>1.6261613667687975E-3</v>
      </c>
      <c r="P245">
        <f t="shared" si="42"/>
        <v>0</v>
      </c>
      <c r="Q245">
        <f t="shared" si="42"/>
        <v>0</v>
      </c>
      <c r="S245">
        <f t="shared" si="44"/>
        <v>2.0212392409251385E-3</v>
      </c>
      <c r="T245">
        <f t="shared" si="44"/>
        <v>2.4252235007495237E-3</v>
      </c>
      <c r="U245">
        <f t="shared" si="44"/>
        <v>1.6288104348922427E-3</v>
      </c>
      <c r="V245">
        <f t="shared" si="44"/>
        <v>0</v>
      </c>
      <c r="W245">
        <f t="shared" si="44"/>
        <v>0</v>
      </c>
      <c r="Y245">
        <f t="shared" ca="1" si="43"/>
        <v>2.8483489740688986E-3</v>
      </c>
      <c r="Z245">
        <f t="shared" ca="1" si="43"/>
        <v>2.2701143247450032E-3</v>
      </c>
      <c r="AA245">
        <f t="shared" ca="1" si="43"/>
        <v>1.190966361741887E-3</v>
      </c>
      <c r="AB245">
        <f t="shared" ca="1" si="43"/>
        <v>0</v>
      </c>
      <c r="AC245" t="e">
        <f t="shared" ca="1" si="43"/>
        <v>#NUM!</v>
      </c>
      <c r="AE245" t="str">
        <f t="shared" si="38"/>
        <v>2024-32</v>
      </c>
      <c r="AF245">
        <f t="shared" ca="1" si="39"/>
        <v>0.62029436490168077</v>
      </c>
      <c r="AG245">
        <f t="shared" ca="1" si="39"/>
        <v>0.36614582628110648</v>
      </c>
      <c r="AH245">
        <f t="shared" ca="1" si="39"/>
        <v>0.29346074959393165</v>
      </c>
      <c r="AI245">
        <f t="shared" ca="1" si="39"/>
        <v>0.46596574554369702</v>
      </c>
      <c r="AJ245" t="e">
        <f t="shared" ca="1" si="39"/>
        <v>#NUM!</v>
      </c>
      <c r="AL245">
        <f t="shared" ca="1" si="40"/>
        <v>0.59027753111886183</v>
      </c>
      <c r="AM245">
        <f t="shared" ca="1" si="40"/>
        <v>0.47309917065012574</v>
      </c>
      <c r="AN245">
        <f t="shared" ca="1" si="40"/>
        <v>0.75120099731609613</v>
      </c>
      <c r="AO245" t="e">
        <f t="shared" ca="1" si="40"/>
        <v>#NUM!</v>
      </c>
      <c r="AQ245" t="str">
        <f t="shared" si="41"/>
        <v>2024-32</v>
      </c>
      <c r="AR245">
        <f t="shared" ca="1" si="45"/>
        <v>1.1375167123867411</v>
      </c>
      <c r="AS245">
        <f t="shared" ca="1" si="45"/>
        <v>1.6257116086846495</v>
      </c>
      <c r="AT245" t="e">
        <f t="shared" ca="1" si="45"/>
        <v>#DIV/0!</v>
      </c>
      <c r="AU245" t="e">
        <f t="shared" ca="1" si="45"/>
        <v>#NUM!</v>
      </c>
    </row>
    <row r="246" spans="1:47" x14ac:dyDescent="0.25">
      <c r="A246" s="1" t="s">
        <v>276</v>
      </c>
      <c r="B246" s="9">
        <v>64317</v>
      </c>
      <c r="C246" s="9">
        <v>45769</v>
      </c>
      <c r="D246" s="9">
        <v>100687</v>
      </c>
      <c r="E246" s="9">
        <v>1</v>
      </c>
      <c r="F246" s="9">
        <v>1</v>
      </c>
      <c r="G246" s="9">
        <v>120</v>
      </c>
      <c r="H246" s="9">
        <v>73</v>
      </c>
      <c r="I246" s="9">
        <v>175</v>
      </c>
      <c r="J246" s="9">
        <v>0</v>
      </c>
      <c r="K246" s="9">
        <v>0</v>
      </c>
      <c r="L246" s="9"/>
      <c r="M246">
        <f t="shared" si="42"/>
        <v>1.8657586641167964E-3</v>
      </c>
      <c r="N246">
        <f t="shared" si="42"/>
        <v>1.5949660250387818E-3</v>
      </c>
      <c r="O246">
        <f t="shared" si="42"/>
        <v>1.7380595310218796E-3</v>
      </c>
      <c r="P246">
        <f t="shared" si="42"/>
        <v>0</v>
      </c>
      <c r="Q246">
        <f t="shared" si="42"/>
        <v>0</v>
      </c>
      <c r="S246">
        <f t="shared" si="44"/>
        <v>1.8692467707343149E-3</v>
      </c>
      <c r="T246">
        <f t="shared" si="44"/>
        <v>1.5975143453472375E-3</v>
      </c>
      <c r="U246">
        <f t="shared" si="44"/>
        <v>1.7410860813398751E-3</v>
      </c>
      <c r="V246">
        <f t="shared" si="44"/>
        <v>0</v>
      </c>
      <c r="W246">
        <f t="shared" si="44"/>
        <v>0</v>
      </c>
      <c r="Y246">
        <f t="shared" ca="1" si="43"/>
        <v>2.6393282328910535E-3</v>
      </c>
      <c r="Z246">
        <f t="shared" ca="1" si="43"/>
        <v>1.4947780258925483E-3</v>
      </c>
      <c r="AA246">
        <f t="shared" ca="1" si="43"/>
        <v>1.2707854056761164E-3</v>
      </c>
      <c r="AB246">
        <f t="shared" ca="1" si="43"/>
        <v>0</v>
      </c>
      <c r="AC246" t="e">
        <f t="shared" ca="1" si="43"/>
        <v>#NUM!</v>
      </c>
      <c r="AE246" t="str">
        <f t="shared" si="38"/>
        <v>2024-33</v>
      </c>
      <c r="AF246">
        <f t="shared" ca="1" si="39"/>
        <v>0.62293369313457181</v>
      </c>
      <c r="AG246">
        <f t="shared" ca="1" si="39"/>
        <v>0.36764060430699902</v>
      </c>
      <c r="AH246">
        <f t="shared" ca="1" si="39"/>
        <v>0.29473153499960775</v>
      </c>
      <c r="AI246">
        <f t="shared" ca="1" si="39"/>
        <v>0.46596574554369702</v>
      </c>
      <c r="AJ246" t="e">
        <f t="shared" ca="1" si="39"/>
        <v>#NUM!</v>
      </c>
      <c r="AL246">
        <f t="shared" ca="1" si="40"/>
        <v>0.59017614291667142</v>
      </c>
      <c r="AM246">
        <f t="shared" ca="1" si="40"/>
        <v>0.47313468230708972</v>
      </c>
      <c r="AN246">
        <f t="shared" ca="1" si="40"/>
        <v>0.74801820912749195</v>
      </c>
      <c r="AO246" t="e">
        <f t="shared" ca="1" si="40"/>
        <v>#NUM!</v>
      </c>
      <c r="AQ246" t="str">
        <f t="shared" si="41"/>
        <v>2024-33</v>
      </c>
      <c r="AR246">
        <f t="shared" ca="1" si="45"/>
        <v>1.1373213284048844</v>
      </c>
      <c r="AS246">
        <f t="shared" ca="1" si="45"/>
        <v>1.6258336374611755</v>
      </c>
      <c r="AT246" t="e">
        <f t="shared" ca="1" si="45"/>
        <v>#DIV/0!</v>
      </c>
      <c r="AU246" t="e">
        <f t="shared" ca="1" si="45"/>
        <v>#NUM!</v>
      </c>
    </row>
    <row r="247" spans="1:47" x14ac:dyDescent="0.25">
      <c r="A247" s="1" t="s">
        <v>277</v>
      </c>
      <c r="B247" s="9">
        <v>64197</v>
      </c>
      <c r="C247" s="9">
        <v>45696</v>
      </c>
      <c r="D247" s="9">
        <v>100512</v>
      </c>
      <c r="E247" s="9">
        <v>1</v>
      </c>
      <c r="F247" s="9">
        <v>1</v>
      </c>
      <c r="G247" s="9">
        <v>119</v>
      </c>
      <c r="H247" s="9">
        <v>81</v>
      </c>
      <c r="I247" s="9">
        <v>144</v>
      </c>
      <c r="J247" s="9">
        <v>0</v>
      </c>
      <c r="K247" s="9">
        <v>0</v>
      </c>
      <c r="L247" s="9"/>
      <c r="M247">
        <f t="shared" si="42"/>
        <v>1.8536691745720205E-3</v>
      </c>
      <c r="N247">
        <f t="shared" si="42"/>
        <v>1.7725840336134454E-3</v>
      </c>
      <c r="O247">
        <f t="shared" si="42"/>
        <v>1.4326647564469914E-3</v>
      </c>
      <c r="P247">
        <f t="shared" si="42"/>
        <v>0</v>
      </c>
      <c r="Q247">
        <f t="shared" si="42"/>
        <v>0</v>
      </c>
      <c r="S247">
        <f t="shared" si="44"/>
        <v>1.8571121789263568E-3</v>
      </c>
      <c r="T247">
        <f t="shared" si="44"/>
        <v>1.7757321338214144E-3</v>
      </c>
      <c r="U247">
        <f t="shared" si="44"/>
        <v>1.4347204756602941E-3</v>
      </c>
      <c r="V247">
        <f t="shared" si="44"/>
        <v>0</v>
      </c>
      <c r="W247">
        <f t="shared" si="44"/>
        <v>0</v>
      </c>
      <c r="Y247">
        <f t="shared" ca="1" si="43"/>
        <v>2.6273394744701119E-3</v>
      </c>
      <c r="Z247">
        <f t="shared" ca="1" si="43"/>
        <v>1.6609072041314078E-3</v>
      </c>
      <c r="AA247">
        <f t="shared" ca="1" si="43"/>
        <v>1.045303233526796E-3</v>
      </c>
      <c r="AB247">
        <f t="shared" ca="1" si="43"/>
        <v>0</v>
      </c>
      <c r="AC247" t="e">
        <f t="shared" ca="1" si="43"/>
        <v>#NUM!</v>
      </c>
      <c r="AE247" t="str">
        <f t="shared" si="38"/>
        <v>2024-34</v>
      </c>
      <c r="AF247">
        <f t="shared" ca="1" si="39"/>
        <v>0.62556103260904194</v>
      </c>
      <c r="AG247">
        <f t="shared" ca="1" si="39"/>
        <v>0.36930151151113044</v>
      </c>
      <c r="AH247">
        <f t="shared" ca="1" si="39"/>
        <v>0.29577683823313455</v>
      </c>
      <c r="AI247">
        <f t="shared" ca="1" si="39"/>
        <v>0.46596574554369702</v>
      </c>
      <c r="AJ247" t="e">
        <f t="shared" ca="1" si="39"/>
        <v>#NUM!</v>
      </c>
      <c r="AL247">
        <f t="shared" ca="1" si="40"/>
        <v>0.59035248722395006</v>
      </c>
      <c r="AM247">
        <f t="shared" ca="1" si="40"/>
        <v>0.47281851460525159</v>
      </c>
      <c r="AN247">
        <f t="shared" ca="1" si="40"/>
        <v>0.74487655281257348</v>
      </c>
      <c r="AO247" t="e">
        <f t="shared" ca="1" si="40"/>
        <v>#NUM!</v>
      </c>
      <c r="AQ247" t="str">
        <f t="shared" si="41"/>
        <v>2024-34</v>
      </c>
      <c r="AR247">
        <f t="shared" ca="1" si="45"/>
        <v>1.1376611593930022</v>
      </c>
      <c r="AS247">
        <f t="shared" ca="1" si="45"/>
        <v>1.6247471897667882</v>
      </c>
      <c r="AT247" t="e">
        <f t="shared" ca="1" si="45"/>
        <v>#DIV/0!</v>
      </c>
      <c r="AU247" t="e">
        <f t="shared" ca="1" si="45"/>
        <v>#NUM!</v>
      </c>
    </row>
    <row r="248" spans="1:47" x14ac:dyDescent="0.25">
      <c r="A248" s="1" t="s">
        <v>278</v>
      </c>
      <c r="B248" s="9">
        <v>64078</v>
      </c>
      <c r="C248" s="9">
        <v>45615</v>
      </c>
      <c r="D248" s="9">
        <v>100368</v>
      </c>
      <c r="E248" s="9">
        <v>1</v>
      </c>
      <c r="F248" s="9">
        <v>1</v>
      </c>
      <c r="G248" s="9">
        <v>125</v>
      </c>
      <c r="H248" s="9">
        <v>70</v>
      </c>
      <c r="I248" s="9">
        <v>153</v>
      </c>
      <c r="J248" s="9">
        <v>0</v>
      </c>
      <c r="K248" s="9">
        <v>0</v>
      </c>
      <c r="L248" s="9"/>
      <c r="M248">
        <f t="shared" si="42"/>
        <v>1.9507475264521365E-3</v>
      </c>
      <c r="N248">
        <f t="shared" si="42"/>
        <v>1.5345829222843362E-3</v>
      </c>
      <c r="O248">
        <f t="shared" si="42"/>
        <v>1.5243902439024391E-3</v>
      </c>
      <c r="P248">
        <f t="shared" si="42"/>
        <v>0</v>
      </c>
      <c r="Q248">
        <f t="shared" si="42"/>
        <v>0</v>
      </c>
      <c r="S248">
        <f t="shared" si="44"/>
        <v>1.9545610025311858E-3</v>
      </c>
      <c r="T248">
        <f t="shared" si="44"/>
        <v>1.5369417889876322E-3</v>
      </c>
      <c r="U248">
        <f t="shared" si="44"/>
        <v>1.5267178538000191E-3</v>
      </c>
      <c r="V248">
        <f t="shared" si="44"/>
        <v>0</v>
      </c>
      <c r="W248">
        <f t="shared" si="44"/>
        <v>0</v>
      </c>
      <c r="Y248">
        <f t="shared" ca="1" si="43"/>
        <v>2.7706302445285116E-3</v>
      </c>
      <c r="Z248">
        <f t="shared" ca="1" si="43"/>
        <v>1.4370150317666169E-3</v>
      </c>
      <c r="AA248">
        <f t="shared" ca="1" si="43"/>
        <v>1.1103420934743876E-3</v>
      </c>
      <c r="AB248">
        <f t="shared" ca="1" si="43"/>
        <v>0</v>
      </c>
      <c r="AC248" t="e">
        <f t="shared" ca="1" si="43"/>
        <v>#NUM!</v>
      </c>
      <c r="AE248" t="str">
        <f t="shared" si="38"/>
        <v>2024-35</v>
      </c>
      <c r="AF248">
        <f t="shared" ca="1" si="39"/>
        <v>0.62833166285357045</v>
      </c>
      <c r="AG248">
        <f t="shared" ca="1" si="39"/>
        <v>0.37073852654289707</v>
      </c>
      <c r="AH248">
        <f t="shared" ca="1" si="39"/>
        <v>0.29688718032660893</v>
      </c>
      <c r="AI248">
        <f t="shared" ca="1" si="39"/>
        <v>0.46596574554369702</v>
      </c>
      <c r="AJ248" t="e">
        <f t="shared" ca="1" si="39"/>
        <v>#NUM!</v>
      </c>
      <c r="AL248">
        <f t="shared" ca="1" si="40"/>
        <v>0.59003635891781536</v>
      </c>
      <c r="AM248">
        <f t="shared" ca="1" si="40"/>
        <v>0.47250074742102727</v>
      </c>
      <c r="AN248">
        <f t="shared" ca="1" si="40"/>
        <v>0.74159201754613469</v>
      </c>
      <c r="AO248" t="e">
        <f t="shared" ca="1" si="40"/>
        <v>#NUM!</v>
      </c>
      <c r="AQ248" t="str">
        <f t="shared" si="41"/>
        <v>2024-35</v>
      </c>
      <c r="AR248">
        <f t="shared" ca="1" si="45"/>
        <v>1.1370519523462674</v>
      </c>
      <c r="AS248">
        <f t="shared" ca="1" si="45"/>
        <v>1.6236552457679378</v>
      </c>
      <c r="AT248" t="e">
        <f t="shared" ca="1" si="45"/>
        <v>#DIV/0!</v>
      </c>
      <c r="AU248" t="e">
        <f t="shared" ca="1" si="45"/>
        <v>#NUM!</v>
      </c>
    </row>
    <row r="249" spans="1:47" x14ac:dyDescent="0.25">
      <c r="A249" s="1" t="s">
        <v>279</v>
      </c>
      <c r="B249" s="9">
        <v>63953</v>
      </c>
      <c r="C249" s="9">
        <v>45545</v>
      </c>
      <c r="D249" s="9">
        <v>100215</v>
      </c>
      <c r="E249" s="9">
        <v>1</v>
      </c>
      <c r="F249" s="9">
        <v>1</v>
      </c>
      <c r="G249" s="9">
        <v>88</v>
      </c>
      <c r="H249" s="9">
        <v>51</v>
      </c>
      <c r="I249" s="9">
        <v>121</v>
      </c>
      <c r="J249" s="9">
        <v>0</v>
      </c>
      <c r="K249" s="9">
        <v>0</v>
      </c>
      <c r="L249" s="9"/>
      <c r="M249">
        <f t="shared" si="42"/>
        <v>1.3760105077166044E-3</v>
      </c>
      <c r="N249">
        <f t="shared" si="42"/>
        <v>1.1197716544077286E-3</v>
      </c>
      <c r="O249">
        <f t="shared" si="42"/>
        <v>1.2074040812253654E-3</v>
      </c>
      <c r="P249">
        <f t="shared" si="42"/>
        <v>0</v>
      </c>
      <c r="Q249">
        <f t="shared" si="42"/>
        <v>0</v>
      </c>
      <c r="S249">
        <f t="shared" si="44"/>
        <v>1.3779067395798439E-3</v>
      </c>
      <c r="T249">
        <f t="shared" si="44"/>
        <v>1.1210270660082871E-3</v>
      </c>
      <c r="U249">
        <f t="shared" si="44"/>
        <v>1.2088638153665455E-3</v>
      </c>
      <c r="V249">
        <f t="shared" si="44"/>
        <v>0</v>
      </c>
      <c r="W249">
        <f t="shared" si="44"/>
        <v>0</v>
      </c>
      <c r="Y249">
        <f t="shared" ca="1" si="43"/>
        <v>1.9570433875220044E-3</v>
      </c>
      <c r="Z249">
        <f t="shared" ca="1" si="43"/>
        <v>1.0477458931009269E-3</v>
      </c>
      <c r="AA249">
        <f t="shared" ca="1" si="43"/>
        <v>8.7760364985280343E-4</v>
      </c>
      <c r="AB249">
        <f t="shared" ca="1" si="43"/>
        <v>0</v>
      </c>
      <c r="AC249" t="e">
        <f t="shared" ca="1" si="43"/>
        <v>#NUM!</v>
      </c>
      <c r="AE249" t="str">
        <f t="shared" si="38"/>
        <v>2024-36</v>
      </c>
      <c r="AF249">
        <f t="shared" ca="1" si="39"/>
        <v>0.63028870624109246</v>
      </c>
      <c r="AG249">
        <f t="shared" ca="1" si="39"/>
        <v>0.37178627243599799</v>
      </c>
      <c r="AH249">
        <f t="shared" ca="1" si="39"/>
        <v>0.29776478397646172</v>
      </c>
      <c r="AI249">
        <f t="shared" ca="1" si="39"/>
        <v>0.46596574554369702</v>
      </c>
      <c r="AJ249" t="e">
        <f t="shared" ca="1" si="39"/>
        <v>#NUM!</v>
      </c>
      <c r="AL249">
        <f t="shared" ca="1" si="40"/>
        <v>0.58986662580907101</v>
      </c>
      <c r="AM249">
        <f t="shared" ca="1" si="40"/>
        <v>0.4724260184705949</v>
      </c>
      <c r="AN249">
        <f t="shared" ca="1" si="40"/>
        <v>0.7392893779147931</v>
      </c>
      <c r="AO249" t="e">
        <f t="shared" ca="1" si="40"/>
        <v>#NUM!</v>
      </c>
      <c r="AQ249" t="str">
        <f t="shared" si="41"/>
        <v>2024-36</v>
      </c>
      <c r="AR249">
        <f t="shared" ca="1" si="45"/>
        <v>1.1367248617191246</v>
      </c>
      <c r="AS249">
        <f t="shared" ca="1" si="45"/>
        <v>1.6233984545288922</v>
      </c>
      <c r="AT249" t="e">
        <f t="shared" ca="1" si="45"/>
        <v>#DIV/0!</v>
      </c>
      <c r="AU249" t="e">
        <f t="shared" ca="1" si="45"/>
        <v>#NUM!</v>
      </c>
    </row>
    <row r="250" spans="1:47" x14ac:dyDescent="0.25">
      <c r="A250" s="1" t="s">
        <v>280</v>
      </c>
      <c r="B250" s="9">
        <v>63865</v>
      </c>
      <c r="C250" s="9">
        <v>45494</v>
      </c>
      <c r="D250" s="9">
        <v>100094</v>
      </c>
      <c r="E250" s="9">
        <v>1</v>
      </c>
      <c r="F250" s="9">
        <v>1</v>
      </c>
      <c r="G250" s="9">
        <v>93</v>
      </c>
      <c r="H250" s="9">
        <v>55</v>
      </c>
      <c r="I250" s="9">
        <v>107</v>
      </c>
      <c r="J250" s="9">
        <v>0</v>
      </c>
      <c r="K250" s="9">
        <v>0</v>
      </c>
      <c r="L250" s="9"/>
      <c r="M250">
        <f t="shared" si="42"/>
        <v>1.4561966648398966E-3</v>
      </c>
      <c r="N250">
        <f t="shared" si="42"/>
        <v>1.2089506308524201E-3</v>
      </c>
      <c r="O250">
        <f t="shared" si="42"/>
        <v>1.0689951445641097E-3</v>
      </c>
      <c r="P250">
        <f t="shared" si="42"/>
        <v>0</v>
      </c>
      <c r="Q250">
        <f t="shared" si="42"/>
        <v>0</v>
      </c>
      <c r="S250">
        <f t="shared" si="44"/>
        <v>1.458320524398034E-3</v>
      </c>
      <c r="T250">
        <f t="shared" si="44"/>
        <v>1.2104141093566021E-3</v>
      </c>
      <c r="U250">
        <f t="shared" si="44"/>
        <v>1.0701392202120969E-3</v>
      </c>
      <c r="V250">
        <f t="shared" si="44"/>
        <v>0</v>
      </c>
      <c r="W250">
        <f t="shared" si="44"/>
        <v>0</v>
      </c>
      <c r="Y250">
        <f t="shared" ca="1" si="43"/>
        <v>2.0753192105941211E-3</v>
      </c>
      <c r="Z250">
        <f t="shared" ca="1" si="43"/>
        <v>1.1308625530922897E-3</v>
      </c>
      <c r="AA250">
        <f t="shared" ca="1" si="43"/>
        <v>7.755045429465047E-4</v>
      </c>
      <c r="AB250">
        <f t="shared" ca="1" si="43"/>
        <v>0</v>
      </c>
      <c r="AC250" t="e">
        <f t="shared" ca="1" si="43"/>
        <v>#NUM!</v>
      </c>
      <c r="AE250" t="str">
        <f t="shared" si="38"/>
        <v>2024-37</v>
      </c>
      <c r="AF250">
        <f t="shared" ca="1" si="39"/>
        <v>0.63236402545168657</v>
      </c>
      <c r="AG250">
        <f t="shared" ca="1" si="39"/>
        <v>0.37291713498909029</v>
      </c>
      <c r="AH250">
        <f t="shared" ca="1" si="39"/>
        <v>0.29854028851940823</v>
      </c>
      <c r="AI250">
        <f t="shared" ca="1" si="39"/>
        <v>0.46596574554369702</v>
      </c>
      <c r="AJ250" t="e">
        <f t="shared" ca="1" si="39"/>
        <v>#NUM!</v>
      </c>
      <c r="AL250">
        <f t="shared" ca="1" si="40"/>
        <v>0.58971908581093324</v>
      </c>
      <c r="AM250">
        <f t="shared" ca="1" si="40"/>
        <v>0.47210194840885533</v>
      </c>
      <c r="AN250">
        <f t="shared" ca="1" si="40"/>
        <v>0.73686314652524043</v>
      </c>
      <c r="AO250" t="e">
        <f t="shared" ca="1" si="40"/>
        <v>#NUM!</v>
      </c>
      <c r="AQ250" t="str">
        <f t="shared" si="41"/>
        <v>2024-37</v>
      </c>
      <c r="AR250">
        <f t="shared" ca="1" si="45"/>
        <v>1.136440539167817</v>
      </c>
      <c r="AS250">
        <f t="shared" ca="1" si="45"/>
        <v>1.6222848519396651</v>
      </c>
      <c r="AT250" t="e">
        <f t="shared" ca="1" si="45"/>
        <v>#DIV/0!</v>
      </c>
      <c r="AU250" t="e">
        <f t="shared" ca="1" si="45"/>
        <v>#NUM!</v>
      </c>
    </row>
    <row r="251" spans="1:47" x14ac:dyDescent="0.25">
      <c r="A251" s="1" t="s">
        <v>281</v>
      </c>
      <c r="B251" s="9">
        <v>63772</v>
      </c>
      <c r="C251" s="9">
        <v>45439</v>
      </c>
      <c r="D251" s="9">
        <v>99987</v>
      </c>
      <c r="E251" s="9">
        <v>1</v>
      </c>
      <c r="F251" s="9">
        <v>1</v>
      </c>
      <c r="G251" s="9">
        <v>60</v>
      </c>
      <c r="H251" s="9">
        <v>46</v>
      </c>
      <c r="I251" s="9">
        <v>82</v>
      </c>
      <c r="J251" s="9">
        <v>0</v>
      </c>
      <c r="K251" s="9">
        <v>0</v>
      </c>
      <c r="L251" s="9"/>
      <c r="M251">
        <f t="shared" si="42"/>
        <v>9.4085178448221794E-4</v>
      </c>
      <c r="N251">
        <f t="shared" si="42"/>
        <v>1.0123462224080637E-3</v>
      </c>
      <c r="O251">
        <f t="shared" si="42"/>
        <v>8.2010661385980177E-4</v>
      </c>
      <c r="P251">
        <f t="shared" si="42"/>
        <v>0</v>
      </c>
      <c r="Q251">
        <f t="shared" si="42"/>
        <v>0</v>
      </c>
      <c r="S251">
        <f t="shared" si="44"/>
        <v>9.4173788979082327E-4</v>
      </c>
      <c r="T251">
        <f t="shared" si="44"/>
        <v>1.013372192552559E-3</v>
      </c>
      <c r="U251">
        <f t="shared" si="44"/>
        <v>8.2077978683228834E-4</v>
      </c>
      <c r="V251">
        <f t="shared" si="44"/>
        <v>0</v>
      </c>
      <c r="W251">
        <f t="shared" si="44"/>
        <v>0</v>
      </c>
      <c r="Y251">
        <f t="shared" ca="1" si="43"/>
        <v>1.3428059306631614E-3</v>
      </c>
      <c r="Z251">
        <f t="shared" ca="1" si="43"/>
        <v>9.4641323627029966E-4</v>
      </c>
      <c r="AA251">
        <f t="shared" ca="1" si="43"/>
        <v>5.9373648956089072E-4</v>
      </c>
      <c r="AB251">
        <f t="shared" ca="1" si="43"/>
        <v>0</v>
      </c>
      <c r="AC251" t="e">
        <f t="shared" ca="1" si="43"/>
        <v>#NUM!</v>
      </c>
      <c r="AE251" t="str">
        <f t="shared" si="38"/>
        <v>2024-38</v>
      </c>
      <c r="AF251">
        <f t="shared" ca="1" si="39"/>
        <v>0.63370683138234973</v>
      </c>
      <c r="AG251">
        <f t="shared" ca="1" si="39"/>
        <v>0.37386354822536061</v>
      </c>
      <c r="AH251">
        <f t="shared" ca="1" si="39"/>
        <v>0.29913402500896913</v>
      </c>
      <c r="AI251">
        <f t="shared" ca="1" si="39"/>
        <v>0.46596574554369702</v>
      </c>
      <c r="AJ251" t="e">
        <f t="shared" ca="1" si="39"/>
        <v>#NUM!</v>
      </c>
      <c r="AL251">
        <f t="shared" ca="1" si="40"/>
        <v>0.58996294455249199</v>
      </c>
      <c r="AM251">
        <f t="shared" ca="1" si="40"/>
        <v>0.47203850455019841</v>
      </c>
      <c r="AN251">
        <f t="shared" ca="1" si="40"/>
        <v>0.73530175543042964</v>
      </c>
      <c r="AO251" t="e">
        <f t="shared" ca="1" si="40"/>
        <v>#NUM!</v>
      </c>
      <c r="AQ251" t="str">
        <f t="shared" si="41"/>
        <v>2024-38</v>
      </c>
      <c r="AR251">
        <f t="shared" ca="1" si="45"/>
        <v>1.1369104764081162</v>
      </c>
      <c r="AS251">
        <f t="shared" ca="1" si="45"/>
        <v>1.6220668396836373</v>
      </c>
      <c r="AT251" t="e">
        <f t="shared" ca="1" si="45"/>
        <v>#DIV/0!</v>
      </c>
      <c r="AU251" t="e">
        <f t="shared" ca="1" si="45"/>
        <v>#NUM!</v>
      </c>
    </row>
    <row r="252" spans="1:47" x14ac:dyDescent="0.25">
      <c r="A252" s="1" t="s">
        <v>282</v>
      </c>
      <c r="B252" s="9">
        <v>63712</v>
      </c>
      <c r="C252" s="9">
        <v>45393</v>
      </c>
      <c r="D252" s="9">
        <v>99905</v>
      </c>
      <c r="E252" s="9">
        <v>1</v>
      </c>
      <c r="F252" s="9">
        <v>1</v>
      </c>
      <c r="G252" s="9">
        <v>62</v>
      </c>
      <c r="H252" s="9">
        <v>31</v>
      </c>
      <c r="I252" s="9">
        <v>62</v>
      </c>
      <c r="J252" s="9">
        <v>0</v>
      </c>
      <c r="K252" s="9">
        <v>0</v>
      </c>
      <c r="L252" s="9"/>
      <c r="M252">
        <f t="shared" si="42"/>
        <v>9.7312908086388751E-4</v>
      </c>
      <c r="N252">
        <f t="shared" si="42"/>
        <v>6.8292468001674269E-4</v>
      </c>
      <c r="O252">
        <f t="shared" si="42"/>
        <v>6.20589560082078E-4</v>
      </c>
      <c r="P252">
        <f t="shared" si="42"/>
        <v>0</v>
      </c>
      <c r="Q252">
        <f t="shared" si="42"/>
        <v>0</v>
      </c>
      <c r="S252">
        <f t="shared" si="44"/>
        <v>9.7407706052265379E-4</v>
      </c>
      <c r="T252">
        <f t="shared" si="44"/>
        <v>6.8339141145625285E-4</v>
      </c>
      <c r="U252">
        <f t="shared" si="44"/>
        <v>6.2097495059554016E-4</v>
      </c>
      <c r="V252">
        <f t="shared" si="44"/>
        <v>0</v>
      </c>
      <c r="W252">
        <f t="shared" si="44"/>
        <v>0</v>
      </c>
      <c r="Y252">
        <f t="shared" ca="1" si="43"/>
        <v>1.391642908393001E-3</v>
      </c>
      <c r="Z252">
        <f t="shared" ca="1" si="43"/>
        <v>6.379950602133697E-4</v>
      </c>
      <c r="AA252">
        <f t="shared" ca="1" si="43"/>
        <v>4.4839854217945874E-4</v>
      </c>
      <c r="AB252">
        <f t="shared" ca="1" si="43"/>
        <v>0</v>
      </c>
      <c r="AC252" t="e">
        <f t="shared" ca="1" si="43"/>
        <v>#NUM!</v>
      </c>
      <c r="AE252" t="str">
        <f t="shared" si="38"/>
        <v>2024-39</v>
      </c>
      <c r="AF252">
        <f t="shared" ca="1" si="39"/>
        <v>0.63509847429074273</v>
      </c>
      <c r="AG252">
        <f t="shared" ca="1" si="39"/>
        <v>0.374501543285574</v>
      </c>
      <c r="AH252">
        <f t="shared" ca="1" si="39"/>
        <v>0.29958242355114861</v>
      </c>
      <c r="AI252">
        <f t="shared" ca="1" si="39"/>
        <v>0.46596574554369702</v>
      </c>
      <c r="AJ252" t="e">
        <f t="shared" ca="1" si="39"/>
        <v>#NUM!</v>
      </c>
      <c r="AL252">
        <f t="shared" ca="1" si="40"/>
        <v>0.58967476453758627</v>
      </c>
      <c r="AM252">
        <f t="shared" ca="1" si="40"/>
        <v>0.47171019247954027</v>
      </c>
      <c r="AN252">
        <f t="shared" ca="1" si="40"/>
        <v>0.73369054470501183</v>
      </c>
      <c r="AO252" t="e">
        <f t="shared" ca="1" si="40"/>
        <v>#NUM!</v>
      </c>
      <c r="AQ252" t="str">
        <f t="shared" si="41"/>
        <v>2024-39</v>
      </c>
      <c r="AR252">
        <f t="shared" ca="1" si="45"/>
        <v>1.1363551281763959</v>
      </c>
      <c r="AS252">
        <f t="shared" ca="1" si="45"/>
        <v>1.6209386602708373</v>
      </c>
      <c r="AT252" t="e">
        <f t="shared" ca="1" si="45"/>
        <v>#DIV/0!</v>
      </c>
      <c r="AU252" t="e">
        <f t="shared" ca="1" si="45"/>
        <v>#NUM!</v>
      </c>
    </row>
    <row r="253" spans="1:47" x14ac:dyDescent="0.25">
      <c r="A253" s="1" t="s">
        <v>283</v>
      </c>
      <c r="B253" s="9">
        <v>63650</v>
      </c>
      <c r="C253" s="9">
        <v>45362</v>
      </c>
      <c r="D253" s="9">
        <v>99843</v>
      </c>
      <c r="E253" s="9">
        <v>1</v>
      </c>
      <c r="F253" s="9">
        <v>1</v>
      </c>
      <c r="G253" s="9">
        <v>25</v>
      </c>
      <c r="H253" s="9">
        <v>17</v>
      </c>
      <c r="I253" s="9">
        <v>23</v>
      </c>
      <c r="J253" s="9">
        <v>0</v>
      </c>
      <c r="K253" s="9">
        <v>0</v>
      </c>
      <c r="L253" s="9"/>
      <c r="M253">
        <f t="shared" si="42"/>
        <v>3.9277297721916735E-4</v>
      </c>
      <c r="N253">
        <f t="shared" si="42"/>
        <v>3.7476301750363739E-4</v>
      </c>
      <c r="O253">
        <f t="shared" si="42"/>
        <v>2.30361667818475E-4</v>
      </c>
      <c r="P253">
        <f t="shared" si="42"/>
        <v>0</v>
      </c>
      <c r="Q253">
        <f t="shared" si="42"/>
        <v>0</v>
      </c>
      <c r="S253">
        <f t="shared" si="44"/>
        <v>3.9292731350335837E-4</v>
      </c>
      <c r="T253">
        <f t="shared" si="44"/>
        <v>3.7490352186819975E-4</v>
      </c>
      <c r="U253">
        <f t="shared" si="44"/>
        <v>2.3041474756315178E-4</v>
      </c>
      <c r="V253">
        <f t="shared" si="44"/>
        <v>0</v>
      </c>
      <c r="W253">
        <f t="shared" si="44"/>
        <v>0</v>
      </c>
      <c r="Y253">
        <f t="shared" ca="1" si="43"/>
        <v>5.6246823674135351E-4</v>
      </c>
      <c r="Z253">
        <f t="shared" ca="1" si="43"/>
        <v>3.498672543410748E-4</v>
      </c>
      <c r="AA253">
        <f t="shared" ca="1" si="43"/>
        <v>1.6608232095412522E-4</v>
      </c>
      <c r="AB253">
        <f t="shared" ca="1" si="43"/>
        <v>0</v>
      </c>
      <c r="AC253" t="e">
        <f t="shared" ca="1" si="43"/>
        <v>#NUM!</v>
      </c>
      <c r="AE253" t="str">
        <f t="shared" si="38"/>
        <v>2024-40</v>
      </c>
      <c r="AF253">
        <f t="shared" ca="1" si="39"/>
        <v>0.63566094252748406</v>
      </c>
      <c r="AG253">
        <f t="shared" ca="1" si="39"/>
        <v>0.37485141053991505</v>
      </c>
      <c r="AH253">
        <f t="shared" ca="1" si="39"/>
        <v>0.29974850587210272</v>
      </c>
      <c r="AI253">
        <f t="shared" ca="1" si="39"/>
        <v>0.46596574554369702</v>
      </c>
      <c r="AJ253" t="e">
        <f t="shared" ca="1" si="39"/>
        <v>#NUM!</v>
      </c>
      <c r="AL253">
        <f t="shared" ca="1" si="40"/>
        <v>0.589703386603319</v>
      </c>
      <c r="AM253">
        <f t="shared" ca="1" si="40"/>
        <v>0.47155407201873584</v>
      </c>
      <c r="AN253">
        <f t="shared" ca="1" si="40"/>
        <v>0.73304133441162311</v>
      </c>
      <c r="AO253" t="e">
        <f t="shared" ca="1" si="40"/>
        <v>#NUM!</v>
      </c>
      <c r="AQ253" t="str">
        <f t="shared" si="41"/>
        <v>2024-40</v>
      </c>
      <c r="AR253">
        <f t="shared" ca="1" si="45"/>
        <v>1.1364102854141316</v>
      </c>
      <c r="AS253">
        <f t="shared" ca="1" si="45"/>
        <v>1.6204021832249482</v>
      </c>
      <c r="AT253" t="e">
        <f t="shared" ca="1" si="45"/>
        <v>#DIV/0!</v>
      </c>
      <c r="AU253" t="e">
        <f t="shared" ca="1" si="45"/>
        <v>#NUM!</v>
      </c>
    </row>
    <row r="254" spans="1:47" x14ac:dyDescent="0.25">
      <c r="A254" s="1" t="s">
        <v>284</v>
      </c>
      <c r="B254" s="9">
        <v>63625</v>
      </c>
      <c r="C254" s="9">
        <v>45345</v>
      </c>
      <c r="D254" s="9">
        <v>99820</v>
      </c>
      <c r="E254" s="9">
        <v>1</v>
      </c>
      <c r="F254" s="9">
        <v>1</v>
      </c>
      <c r="G254" s="9">
        <v>5</v>
      </c>
      <c r="H254" s="9">
        <v>2</v>
      </c>
      <c r="I254" s="9">
        <v>7</v>
      </c>
      <c r="J254" s="9">
        <v>0</v>
      </c>
      <c r="K254" s="9">
        <v>0</v>
      </c>
      <c r="L254" s="9"/>
      <c r="M254">
        <f t="shared" si="42"/>
        <v>7.858546168958742E-5</v>
      </c>
      <c r="N254">
        <f t="shared" si="42"/>
        <v>4.4106296173778808E-5</v>
      </c>
      <c r="O254">
        <f t="shared" si="42"/>
        <v>7.0126227208976161E-5</v>
      </c>
      <c r="P254">
        <f t="shared" si="42"/>
        <v>0</v>
      </c>
      <c r="Q254">
        <f t="shared" si="42"/>
        <v>0</v>
      </c>
      <c r="S254">
        <f t="shared" si="44"/>
        <v>7.8591637890242195E-5</v>
      </c>
      <c r="T254">
        <f t="shared" si="44"/>
        <v>4.4108241632123095E-5</v>
      </c>
      <c r="U254">
        <f t="shared" si="44"/>
        <v>7.0131145270373527E-5</v>
      </c>
      <c r="V254">
        <f t="shared" si="44"/>
        <v>0</v>
      </c>
      <c r="W254">
        <f t="shared" si="44"/>
        <v>0</v>
      </c>
      <c r="Y254">
        <f t="shared" ca="1" si="43"/>
        <v>1.1272322662252592E-4</v>
      </c>
      <c r="Z254">
        <f t="shared" ca="1" si="43"/>
        <v>4.1147125247570274E-5</v>
      </c>
      <c r="AA254">
        <f t="shared" ca="1" si="43"/>
        <v>5.0459981469435772E-5</v>
      </c>
      <c r="AB254">
        <f t="shared" ca="1" si="43"/>
        <v>0</v>
      </c>
      <c r="AC254" t="e">
        <f t="shared" ca="1" si="43"/>
        <v>#NUM!</v>
      </c>
      <c r="AE254" t="str">
        <f t="shared" si="38"/>
        <v>2024-41</v>
      </c>
      <c r="AF254">
        <f t="shared" ca="1" si="39"/>
        <v>0.63577366575410654</v>
      </c>
      <c r="AG254">
        <f t="shared" ca="1" si="39"/>
        <v>0.37489255766516261</v>
      </c>
      <c r="AH254">
        <f t="shared" ca="1" si="39"/>
        <v>0.29979896585357213</v>
      </c>
      <c r="AI254">
        <f t="shared" ca="1" si="39"/>
        <v>0.46596574554369702</v>
      </c>
      <c r="AJ254" t="e">
        <f t="shared" ca="1" si="39"/>
        <v>#NUM!</v>
      </c>
      <c r="AL254">
        <f t="shared" ca="1" si="40"/>
        <v>0.58966355144718596</v>
      </c>
      <c r="AM254">
        <f t="shared" ca="1" si="40"/>
        <v>0.47154983290786873</v>
      </c>
      <c r="AN254">
        <f t="shared" ca="1" si="40"/>
        <v>0.73291136554233305</v>
      </c>
      <c r="AO254" t="e">
        <f t="shared" ca="1" si="40"/>
        <v>#NUM!</v>
      </c>
      <c r="AQ254" t="str">
        <f t="shared" si="41"/>
        <v>2024-41</v>
      </c>
      <c r="AR254">
        <f t="shared" ca="1" si="45"/>
        <v>1.1363335195650979</v>
      </c>
      <c r="AS254">
        <f t="shared" ca="1" si="45"/>
        <v>1.6203876163599551</v>
      </c>
      <c r="AT254" t="e">
        <f t="shared" ca="1" si="45"/>
        <v>#DIV/0!</v>
      </c>
      <c r="AU254" t="e">
        <f t="shared" ca="1" si="45"/>
        <v>#NUM!</v>
      </c>
    </row>
    <row r="255" spans="1:47" x14ac:dyDescent="0.25">
      <c r="A255" s="1" t="s">
        <v>285</v>
      </c>
      <c r="B255" s="9">
        <v>33281181</v>
      </c>
      <c r="C255" s="9">
        <v>10933508</v>
      </c>
      <c r="D255" s="9">
        <v>22751140</v>
      </c>
      <c r="E255" s="9">
        <v>461</v>
      </c>
      <c r="F255" s="9">
        <v>186</v>
      </c>
      <c r="G255" s="9">
        <v>78403</v>
      </c>
      <c r="H255" s="9">
        <v>22765</v>
      </c>
      <c r="I255" s="9">
        <v>42937</v>
      </c>
      <c r="J255" s="9">
        <v>4</v>
      </c>
      <c r="K255" s="9">
        <v>0</v>
      </c>
      <c r="L255" s="9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70"/>
  <sheetViews>
    <sheetView topLeftCell="AE1" zoomScaleNormal="100" workbookViewId="0">
      <selection activeCell="E4" sqref="E4"/>
    </sheetView>
  </sheetViews>
  <sheetFormatPr defaultRowHeight="15" x14ac:dyDescent="0.25"/>
  <cols>
    <col min="8" max="8" width="24.140625" customWidth="1"/>
    <col min="9" max="9" width="19.42578125" customWidth="1"/>
    <col min="10" max="10" width="11" customWidth="1"/>
    <col min="11" max="11" width="11.140625" customWidth="1"/>
    <col min="13" max="13" width="12.85546875" customWidth="1"/>
    <col min="14" max="14" width="11.5703125" customWidth="1"/>
    <col min="15" max="15" width="10.7109375" customWidth="1"/>
    <col min="17" max="17" width="12" bestFit="1" customWidth="1"/>
    <col min="34" max="34" width="13" customWidth="1"/>
    <col min="35" max="35" width="12.5703125" customWidth="1"/>
    <col min="36" max="36" width="13.42578125" customWidth="1"/>
    <col min="37" max="37" width="12.7109375" customWidth="1"/>
    <col min="38" max="38" width="13.7109375" customWidth="1"/>
    <col min="42" max="42" width="14.5703125" customWidth="1"/>
  </cols>
  <sheetData>
    <row r="1" spans="1:39" x14ac:dyDescent="0.25">
      <c r="A1" t="s">
        <v>0</v>
      </c>
      <c r="B1" s="5">
        <v>4</v>
      </c>
      <c r="C1" s="5"/>
      <c r="E1" t="s">
        <v>204</v>
      </c>
      <c r="I1" t="s">
        <v>200</v>
      </c>
      <c r="J1" s="7">
        <f ca="1">AE88</f>
        <v>1.115574338723837</v>
      </c>
      <c r="K1" s="7">
        <f ca="1">AF88</f>
        <v>1.2778409378369344</v>
      </c>
      <c r="O1" s="3" t="s">
        <v>1</v>
      </c>
      <c r="Q1">
        <f ca="1">(LN(AVERAGE(OFFSET(M8, $B$4,0):OFFSET(M8,$B$4+$C$4-1,0))) - LN(AVERAGE(OFFSET(M8, $B$3,0):OFFSET(M8,$B$3+$C$3-1,0))))/(($B$4+$C$4/2)-($B$3+$C$3/2))</f>
        <v>-2.6666419602671219E-3</v>
      </c>
      <c r="R1">
        <f ca="1">(LN(AVERAGE(OFFSET(N8, $B$4,0):OFFSET(N8,$B$4+$C$4-1,0))) - LN(AVERAGE(OFFSET(N8, $B$3,0):OFFSET(N8,$B$3+$C$3-1,0))))/(($B$4+$C$4/2)-($B$3+$C$3/2))</f>
        <v>7.4674504998804522E-4</v>
      </c>
      <c r="S1">
        <f ca="1">(LN(AVERAGE(OFFSET(O8, $B$4,0):OFFSET(O8,$B$4+$C$4-1,0))) - LN(AVERAGE(OFFSET(O8, $B$3,0):OFFSET(O8,$B$3+$C$3-1,0))))/(($B$4+$C$4/2)-($B$3+$C$3/2))</f>
        <v>1.3028473543814302E-3</v>
      </c>
    </row>
    <row r="2" spans="1:39" x14ac:dyDescent="0.25">
      <c r="A2" t="s">
        <v>205</v>
      </c>
      <c r="B2" s="5">
        <v>0</v>
      </c>
      <c r="C2" s="5"/>
      <c r="E2" t="s">
        <v>305</v>
      </c>
      <c r="J2" s="7"/>
      <c r="K2" s="7"/>
      <c r="O2" s="3"/>
    </row>
    <row r="3" spans="1:39" x14ac:dyDescent="0.25">
      <c r="A3" t="s">
        <v>2</v>
      </c>
      <c r="B3" s="5">
        <v>52</v>
      </c>
      <c r="C3" s="5">
        <v>12</v>
      </c>
      <c r="E3" t="s">
        <v>306</v>
      </c>
    </row>
    <row r="4" spans="1:39" x14ac:dyDescent="0.25">
      <c r="A4" t="s">
        <v>3</v>
      </c>
      <c r="B4" s="5">
        <v>104</v>
      </c>
      <c r="C4" s="5">
        <v>12</v>
      </c>
      <c r="E4" t="s">
        <v>4</v>
      </c>
      <c r="I4" t="s">
        <v>197</v>
      </c>
      <c r="M4" t="s">
        <v>201</v>
      </c>
      <c r="AE4" t="s">
        <v>5</v>
      </c>
      <c r="AJ4" t="s">
        <v>194</v>
      </c>
    </row>
    <row r="5" spans="1:39" x14ac:dyDescent="0.25">
      <c r="B5" s="5"/>
      <c r="C5" s="5"/>
    </row>
    <row r="6" spans="1:39" x14ac:dyDescent="0.25">
      <c r="I6" s="3" t="s">
        <v>202</v>
      </c>
      <c r="J6" s="3"/>
      <c r="K6" s="3"/>
      <c r="L6" s="3"/>
      <c r="M6" s="3" t="s">
        <v>198</v>
      </c>
      <c r="N6" s="3"/>
      <c r="O6" s="3"/>
      <c r="P6" s="3"/>
      <c r="Q6" s="3" t="s">
        <v>6</v>
      </c>
      <c r="R6" s="3"/>
      <c r="S6" s="3"/>
      <c r="T6" s="3"/>
      <c r="U6" s="3"/>
      <c r="V6" s="3" t="s">
        <v>199</v>
      </c>
      <c r="W6" s="3"/>
      <c r="X6" s="3"/>
      <c r="Y6" s="3"/>
      <c r="Z6" s="3" t="s">
        <v>7</v>
      </c>
      <c r="AA6" s="3"/>
      <c r="AB6" s="3"/>
      <c r="AC6" s="3"/>
      <c r="AD6" s="3"/>
      <c r="AE6" s="3" t="s">
        <v>8</v>
      </c>
      <c r="AF6" s="3"/>
    </row>
    <row r="7" spans="1:39" x14ac:dyDescent="0.25">
      <c r="A7" s="3" t="s">
        <v>9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I7" s="4" t="s">
        <v>16</v>
      </c>
      <c r="J7" s="4" t="s">
        <v>17</v>
      </c>
      <c r="K7" s="4" t="s">
        <v>18</v>
      </c>
      <c r="M7" s="4" t="s">
        <v>16</v>
      </c>
      <c r="N7" s="4" t="s">
        <v>17</v>
      </c>
      <c r="O7" s="4" t="s">
        <v>18</v>
      </c>
      <c r="Q7" s="4" t="s">
        <v>19</v>
      </c>
      <c r="R7" s="4" t="s">
        <v>20</v>
      </c>
      <c r="S7" s="4" t="s">
        <v>21</v>
      </c>
      <c r="T7" s="3"/>
      <c r="U7" s="4" t="s">
        <v>9</v>
      </c>
      <c r="V7" s="4" t="s">
        <v>16</v>
      </c>
      <c r="W7" s="4" t="s">
        <v>17</v>
      </c>
      <c r="X7" s="4" t="s">
        <v>18</v>
      </c>
      <c r="Z7" s="4" t="s">
        <v>22</v>
      </c>
      <c r="AA7" s="4" t="s">
        <v>23</v>
      </c>
      <c r="AB7" s="4" t="s">
        <v>24</v>
      </c>
      <c r="AC7" s="4"/>
      <c r="AD7" s="4" t="s">
        <v>9</v>
      </c>
      <c r="AE7" s="4" t="s">
        <v>22</v>
      </c>
      <c r="AF7" s="4" t="s">
        <v>23</v>
      </c>
      <c r="AG7" s="4" t="s">
        <v>24</v>
      </c>
      <c r="AH7" s="3" t="s">
        <v>25</v>
      </c>
      <c r="AI7" s="3" t="s">
        <v>26</v>
      </c>
      <c r="AJ7" s="3" t="s">
        <v>27</v>
      </c>
      <c r="AK7" s="3" t="s">
        <v>28</v>
      </c>
      <c r="AL7" s="3" t="s">
        <v>29</v>
      </c>
      <c r="AM7" s="3" t="s">
        <v>30</v>
      </c>
    </row>
    <row r="8" spans="1:39" x14ac:dyDescent="0.25">
      <c r="A8" s="1" t="s">
        <v>31</v>
      </c>
      <c r="B8">
        <v>169274</v>
      </c>
      <c r="C8">
        <v>174442</v>
      </c>
      <c r="D8">
        <v>591850</v>
      </c>
      <c r="E8">
        <v>265</v>
      </c>
      <c r="F8">
        <v>103</v>
      </c>
      <c r="G8">
        <v>213</v>
      </c>
      <c r="I8">
        <f t="shared" ref="I8:I39" si="0">E8/B8</f>
        <v>1.5655091744745206E-3</v>
      </c>
      <c r="J8">
        <f t="shared" ref="J8:J39" si="1">F8/C8</f>
        <v>5.9045413375219272E-4</v>
      </c>
      <c r="K8">
        <f t="shared" ref="K8:K39" si="2">G8/D8</f>
        <v>3.5988848525808902E-4</v>
      </c>
      <c r="M8">
        <f>-LN((1-1.5*I8)/(1-0.5*I8))</f>
        <v>1.5679641574835128E-3</v>
      </c>
      <c r="N8">
        <f t="shared" ref="N8:N71" si="3">-LN((1-1.5*J8)/(1-0.5*J8))</f>
        <v>5.9080299299629671E-4</v>
      </c>
      <c r="O8">
        <f t="shared" ref="O8:O71" si="4">-LN((1-1.5*K8)/(1-0.5*K8))</f>
        <v>3.600180554979646E-4</v>
      </c>
      <c r="Q8">
        <f ca="1">M8*EXP(-Q$1*(ROW()-ROW(M$8)))</f>
        <v>1.5679641574835128E-3</v>
      </c>
      <c r="R8">
        <f ca="1">N8*EXP(-R$1*(ROW()-ROW(N$8)))</f>
        <v>5.9080299299629671E-4</v>
      </c>
      <c r="S8">
        <f ca="1">O8*EXP(-S$1*(ROW()-ROW(O$8)))</f>
        <v>3.600180554979646E-4</v>
      </c>
      <c r="U8" t="str">
        <f>A8</f>
        <v>2021-24</v>
      </c>
      <c r="V8">
        <f ca="1">IF((ROW()-7)&gt;=($B$2), Q8,0)</f>
        <v>1.5679641574835128E-3</v>
      </c>
      <c r="W8">
        <f t="shared" ref="W8:X8" ca="1" si="5">IF((ROW()-7)&gt;=($B$2), R8,0)</f>
        <v>5.9080299299629671E-4</v>
      </c>
      <c r="X8">
        <f t="shared" ca="1" si="5"/>
        <v>3.600180554979646E-4</v>
      </c>
      <c r="Z8">
        <f t="shared" ref="Z8:Z39" ca="1" si="6">W8/V8</f>
        <v>0.37679623617449243</v>
      </c>
      <c r="AA8">
        <f t="shared" ref="AA8:AA39" ca="1" si="7">X8/V8</f>
        <v>0.22960860028571808</v>
      </c>
      <c r="AB8">
        <f t="shared" ref="AB8:AB39" ca="1" si="8">X8/W8</f>
        <v>0.60937073739608028</v>
      </c>
      <c r="AD8" t="str">
        <f t="shared" ref="AD8:AD39" si="9">A8</f>
        <v>2021-24</v>
      </c>
      <c r="AE8">
        <f ca="1">Z8/OFFSET(Z$8,$B$1+$B$2,0)</f>
        <v>0.88234180094078052</v>
      </c>
      <c r="AF8">
        <f ca="1">AA8/OFFSET(AA$8,$B$1+$B$2,0)</f>
        <v>0.80449997990742483</v>
      </c>
      <c r="AG8">
        <f ca="1">AB8/OFFSET(AB$8,$B$1+$B$2,0)</f>
        <v>0.91177815564177256</v>
      </c>
      <c r="AH8" t="e">
        <f>NA()</f>
        <v>#N/A</v>
      </c>
      <c r="AI8" t="e">
        <f>NA()</f>
        <v>#N/A</v>
      </c>
      <c r="AJ8" t="e">
        <f>NA()</f>
        <v>#N/A</v>
      </c>
      <c r="AK8" t="e">
        <f>NA()</f>
        <v>#N/A</v>
      </c>
      <c r="AL8" t="e">
        <f>NA()</f>
        <v>#N/A</v>
      </c>
      <c r="AM8" t="e">
        <f>NA()</f>
        <v>#N/A</v>
      </c>
    </row>
    <row r="9" spans="1:39" x14ac:dyDescent="0.25">
      <c r="A9" s="1" t="s">
        <v>32</v>
      </c>
      <c r="B9">
        <v>169009</v>
      </c>
      <c r="C9">
        <v>174339</v>
      </c>
      <c r="D9">
        <v>591637</v>
      </c>
      <c r="E9">
        <v>223</v>
      </c>
      <c r="F9">
        <v>98</v>
      </c>
      <c r="G9">
        <v>236</v>
      </c>
      <c r="I9">
        <f t="shared" si="0"/>
        <v>1.3194563603121728E-3</v>
      </c>
      <c r="J9">
        <f t="shared" si="1"/>
        <v>5.6212321970413963E-4</v>
      </c>
      <c r="K9">
        <f t="shared" si="2"/>
        <v>3.9889324028078029E-4</v>
      </c>
      <c r="M9">
        <f t="shared" ref="M9:M72" si="10">-LN((1-1.5*I9)/(1-0.5*I9))</f>
        <v>1.3211998177484342E-3</v>
      </c>
      <c r="N9">
        <f t="shared" si="3"/>
        <v>5.6243939476611159E-4</v>
      </c>
      <c r="O9">
        <f t="shared" si="4"/>
        <v>3.9905242488901584E-4</v>
      </c>
      <c r="Q9">
        <f ca="1">M9*EXP(-Q$1*(ROW()-ROW(M$8)))</f>
        <v>1.3247276863109592E-3</v>
      </c>
      <c r="R9">
        <f ca="1">N9*EXP(-R$1*(ROW()-ROW(N$8)))</f>
        <v>5.6201955270915023E-4</v>
      </c>
      <c r="S9">
        <f ca="1">O9*EXP(-S$1*(ROW()-ROW(O$8)))</f>
        <v>3.9853285902398909E-4</v>
      </c>
      <c r="U9" t="str">
        <f t="shared" ref="U9:U72" si="11">A9</f>
        <v>2021-25</v>
      </c>
      <c r="V9">
        <f ca="1">IF((ROW()-7)&gt;=($B$2), Q9+V8,0)</f>
        <v>2.892691843794472E-3</v>
      </c>
      <c r="W9">
        <f t="shared" ref="W9:X9" ca="1" si="12">IF((ROW()-7)&gt;=($B$2), R9+W8,0)</f>
        <v>1.1528225457054469E-3</v>
      </c>
      <c r="X9">
        <f t="shared" ca="1" si="12"/>
        <v>7.585509145219537E-4</v>
      </c>
      <c r="Z9">
        <f t="shared" ca="1" si="6"/>
        <v>0.39852933114134914</v>
      </c>
      <c r="AA9">
        <f t="shared" ca="1" si="7"/>
        <v>0.26223011488390302</v>
      </c>
      <c r="AB9">
        <f t="shared" ca="1" si="8"/>
        <v>0.65799451732423697</v>
      </c>
      <c r="AD9" t="str">
        <f t="shared" si="9"/>
        <v>2021-25</v>
      </c>
      <c r="AE9">
        <f t="shared" ref="AE9:AE72" ca="1" si="13">Z9/OFFSET(Z$8,$B$1+$B$2,0)</f>
        <v>0.93323407722188723</v>
      </c>
      <c r="AF9">
        <f t="shared" ref="AF9:AF72" ca="1" si="14">AA9/OFFSET(AA$8,$B$1+$B$2,0)</f>
        <v>0.91879886856461046</v>
      </c>
      <c r="AG9">
        <f t="shared" ref="AG9:AG72" ca="1" si="15">AB9/OFFSET(AB$8,$B$1+$B$2,0)</f>
        <v>0.98453206005909244</v>
      </c>
      <c r="AH9" t="e">
        <f>NA()</f>
        <v>#N/A</v>
      </c>
      <c r="AI9" t="e">
        <f>NA()</f>
        <v>#N/A</v>
      </c>
      <c r="AJ9" t="e">
        <f>NA()</f>
        <v>#N/A</v>
      </c>
      <c r="AK9" t="e">
        <f>NA()</f>
        <v>#N/A</v>
      </c>
      <c r="AL9" t="e">
        <f>NA()</f>
        <v>#N/A</v>
      </c>
      <c r="AM9" t="e">
        <f>NA()</f>
        <v>#N/A</v>
      </c>
    </row>
    <row r="10" spans="1:39" x14ac:dyDescent="0.25">
      <c r="A10" s="1" t="s">
        <v>33</v>
      </c>
      <c r="B10">
        <v>168786</v>
      </c>
      <c r="C10">
        <v>174241</v>
      </c>
      <c r="D10">
        <v>591401</v>
      </c>
      <c r="E10">
        <v>202</v>
      </c>
      <c r="F10">
        <v>101</v>
      </c>
      <c r="G10">
        <v>200</v>
      </c>
      <c r="I10">
        <f t="shared" si="0"/>
        <v>1.1967817236026685E-3</v>
      </c>
      <c r="J10">
        <f t="shared" si="1"/>
        <v>5.7965691197823708E-4</v>
      </c>
      <c r="K10">
        <f t="shared" si="2"/>
        <v>3.3818001660463882E-4</v>
      </c>
      <c r="M10">
        <f t="shared" si="10"/>
        <v>1.1982158696434183E-3</v>
      </c>
      <c r="N10">
        <f t="shared" si="3"/>
        <v>5.7999312525155848E-4</v>
      </c>
      <c r="O10">
        <f t="shared" si="4"/>
        <v>3.3829442424376479E-4</v>
      </c>
      <c r="Q10">
        <f ca="1">M10*EXP(-Q$1*(ROW()-ROW(M$8)))</f>
        <v>1.204623366386139E-3</v>
      </c>
      <c r="R10">
        <f ca="1">N10*EXP(-R$1*(ROW()-ROW(N$8)))</f>
        <v>5.7912755778005416E-4</v>
      </c>
      <c r="S10">
        <f ca="1">O10*EXP(-S$1*(ROW()-ROW(O$8)))</f>
        <v>3.3741407970516404E-4</v>
      </c>
      <c r="U10" t="str">
        <f t="shared" si="11"/>
        <v>2021-26</v>
      </c>
      <c r="V10">
        <f t="shared" ref="V10:V73" ca="1" si="16">IF((ROW()-7)&gt;=($B$2), Q10+V9,0)</f>
        <v>4.0973152101806114E-3</v>
      </c>
      <c r="W10">
        <f t="shared" ref="W10:W73" ca="1" si="17">IF((ROW()-7)&gt;=($B$2), R10+W9,0)</f>
        <v>1.7319501034855011E-3</v>
      </c>
      <c r="X10">
        <f t="shared" ref="X10:X73" ca="1" si="18">IF((ROW()-7)&gt;=($B$2), S10+X9,0)</f>
        <v>1.0959649942271178E-3</v>
      </c>
      <c r="Z10">
        <f t="shared" ca="1" si="6"/>
        <v>0.4227036521823167</v>
      </c>
      <c r="AA10">
        <f t="shared" ca="1" si="7"/>
        <v>0.2674836906626003</v>
      </c>
      <c r="AB10">
        <f t="shared" ca="1" si="8"/>
        <v>0.63279247596193389</v>
      </c>
      <c r="AD10" t="str">
        <f t="shared" si="9"/>
        <v>2021-26</v>
      </c>
      <c r="AE10">
        <f t="shared" ca="1" si="13"/>
        <v>0.98984295999727168</v>
      </c>
      <c r="AF10">
        <f t="shared" ca="1" si="14"/>
        <v>0.9372062871157657</v>
      </c>
      <c r="AG10">
        <f t="shared" ca="1" si="15"/>
        <v>0.94682320831816502</v>
      </c>
      <c r="AH10" t="e">
        <f>NA()</f>
        <v>#N/A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</row>
    <row r="11" spans="1:39" x14ac:dyDescent="0.25">
      <c r="A11" s="1" t="s">
        <v>34</v>
      </c>
      <c r="B11">
        <v>168584</v>
      </c>
      <c r="C11">
        <v>174140</v>
      </c>
      <c r="D11">
        <v>591201</v>
      </c>
      <c r="E11">
        <v>235</v>
      </c>
      <c r="F11">
        <v>95</v>
      </c>
      <c r="G11">
        <v>216</v>
      </c>
      <c r="I11">
        <f t="shared" si="0"/>
        <v>1.3939638399848148E-3</v>
      </c>
      <c r="J11">
        <f t="shared" si="1"/>
        <v>5.4553807281497641E-4</v>
      </c>
      <c r="K11">
        <f t="shared" si="2"/>
        <v>3.6535797469896023E-4</v>
      </c>
      <c r="M11">
        <f t="shared" si="10"/>
        <v>1.3959099142815991E-3</v>
      </c>
      <c r="N11">
        <f t="shared" si="3"/>
        <v>5.4583586060307897E-4</v>
      </c>
      <c r="O11">
        <f t="shared" si="4"/>
        <v>3.6549151400542233E-4</v>
      </c>
      <c r="Q11">
        <f ca="1">M11*EXP(-Q$1*(ROW()-ROW(M$8)))</f>
        <v>1.407121877774622E-3</v>
      </c>
      <c r="R11">
        <f ca="1">N11*EXP(-R$1*(ROW()-ROW(N$8)))</f>
        <v>5.4461442858034896E-4</v>
      </c>
      <c r="S11">
        <f ca="1">O11*EXP(-S$1*(ROW()-ROW(O$8)))</f>
        <v>3.6406576316783362E-4</v>
      </c>
      <c r="U11" t="str">
        <f t="shared" si="11"/>
        <v>2021-27</v>
      </c>
      <c r="V11">
        <f t="shared" ca="1" si="16"/>
        <v>5.5044370879552334E-3</v>
      </c>
      <c r="W11">
        <f t="shared" ca="1" si="17"/>
        <v>2.2765645320658502E-3</v>
      </c>
      <c r="X11">
        <f t="shared" ca="1" si="18"/>
        <v>1.4600307573949514E-3</v>
      </c>
      <c r="Z11">
        <f t="shared" ca="1" si="6"/>
        <v>0.41358716535200502</v>
      </c>
      <c r="AA11">
        <f t="shared" ca="1" si="7"/>
        <v>0.26524615216145886</v>
      </c>
      <c r="AB11">
        <f t="shared" ca="1" si="8"/>
        <v>0.64133071425392818</v>
      </c>
      <c r="AD11" t="str">
        <f t="shared" si="9"/>
        <v>2021-27</v>
      </c>
      <c r="AE11">
        <f t="shared" ca="1" si="13"/>
        <v>0.96849492985297625</v>
      </c>
      <c r="AF11">
        <f t="shared" ca="1" si="14"/>
        <v>0.92936642538162162</v>
      </c>
      <c r="AG11">
        <f t="shared" ca="1" si="15"/>
        <v>0.95959864810309914</v>
      </c>
      <c r="AH11" t="e">
        <f>NA()</f>
        <v>#N/A</v>
      </c>
      <c r="AI11" t="e">
        <f>NA()</f>
        <v>#N/A</v>
      </c>
      <c r="AJ11" t="e">
        <f>NA()</f>
        <v>#N/A</v>
      </c>
      <c r="AK11" t="e">
        <f>NA()</f>
        <v>#N/A</v>
      </c>
      <c r="AL11" t="e">
        <f>NA()</f>
        <v>#N/A</v>
      </c>
      <c r="AM11" t="e">
        <f>NA()</f>
        <v>#N/A</v>
      </c>
    </row>
    <row r="12" spans="1:39" x14ac:dyDescent="0.25">
      <c r="A12" s="1" t="s">
        <v>35</v>
      </c>
      <c r="B12">
        <v>168349</v>
      </c>
      <c r="C12">
        <v>174045</v>
      </c>
      <c r="D12">
        <v>590985</v>
      </c>
      <c r="E12">
        <v>219</v>
      </c>
      <c r="F12">
        <v>111</v>
      </c>
      <c r="G12">
        <v>289</v>
      </c>
      <c r="I12">
        <f t="shared" si="0"/>
        <v>1.3008690280310545E-3</v>
      </c>
      <c r="J12">
        <f t="shared" si="1"/>
        <v>6.3776609497543735E-4</v>
      </c>
      <c r="K12">
        <f t="shared" si="2"/>
        <v>4.8901410357284872E-4</v>
      </c>
      <c r="M12">
        <f t="shared" si="10"/>
        <v>1.3025636767041114E-3</v>
      </c>
      <c r="N12">
        <f t="shared" si="3"/>
        <v>6.3817312180029339E-4</v>
      </c>
      <c r="O12">
        <f t="shared" si="4"/>
        <v>4.8925336512311202E-4</v>
      </c>
      <c r="Q12">
        <f ca="1">M12*EXP(-Q$1*(ROW()-ROW(M$8)))</f>
        <v>1.3165319247245733E-3</v>
      </c>
      <c r="R12">
        <f ca="1">N12*EXP(-R$1*(ROW()-ROW(N$8)))</f>
        <v>6.362697553953774E-4</v>
      </c>
      <c r="S12">
        <f ca="1">O12*EXP(-S$1*(ROW()-ROW(O$8)))</f>
        <v>4.8671030750089433E-4</v>
      </c>
      <c r="U12" t="str">
        <f t="shared" si="11"/>
        <v>2021-28</v>
      </c>
      <c r="V12">
        <f t="shared" ca="1" si="16"/>
        <v>6.8209690126798065E-3</v>
      </c>
      <c r="W12">
        <f t="shared" ca="1" si="17"/>
        <v>2.9128342874612276E-3</v>
      </c>
      <c r="X12">
        <f t="shared" ca="1" si="18"/>
        <v>1.9467410648958457E-3</v>
      </c>
      <c r="Z12">
        <f t="shared" ca="1" si="6"/>
        <v>0.42704112598172322</v>
      </c>
      <c r="AA12">
        <f t="shared" ca="1" si="7"/>
        <v>0.28540535241795723</v>
      </c>
      <c r="AB12">
        <f t="shared" ca="1" si="8"/>
        <v>0.66833224027742033</v>
      </c>
      <c r="AD12" t="str">
        <f t="shared" si="9"/>
        <v>2021-28</v>
      </c>
      <c r="AE12">
        <f t="shared" ca="1" si="13"/>
        <v>1</v>
      </c>
      <c r="AF12">
        <f t="shared" ca="1" si="14"/>
        <v>1</v>
      </c>
      <c r="AG12">
        <f t="shared" ca="1" si="15"/>
        <v>1</v>
      </c>
      <c r="AH12" t="e">
        <f>NA()</f>
        <v>#N/A</v>
      </c>
      <c r="AI12" t="e">
        <f>NA()</f>
        <v>#N/A</v>
      </c>
      <c r="AJ12" t="e">
        <f>NA()</f>
        <v>#N/A</v>
      </c>
      <c r="AK12" t="e">
        <f>NA()</f>
        <v>#N/A</v>
      </c>
      <c r="AL12" t="e">
        <f>NA()</f>
        <v>#N/A</v>
      </c>
      <c r="AM12" t="e">
        <f>NA()</f>
        <v>#N/A</v>
      </c>
    </row>
    <row r="13" spans="1:39" x14ac:dyDescent="0.25">
      <c r="A13" s="1" t="s">
        <v>36</v>
      </c>
      <c r="B13">
        <v>168130</v>
      </c>
      <c r="C13">
        <v>173934</v>
      </c>
      <c r="D13">
        <v>590696</v>
      </c>
      <c r="E13">
        <v>209</v>
      </c>
      <c r="F13">
        <v>114</v>
      </c>
      <c r="G13">
        <v>256</v>
      </c>
      <c r="I13">
        <f t="shared" si="0"/>
        <v>1.2430857074882532E-3</v>
      </c>
      <c r="J13">
        <f t="shared" si="1"/>
        <v>6.5542102176687714E-4</v>
      </c>
      <c r="K13">
        <f t="shared" si="2"/>
        <v>4.3338705527039289E-4</v>
      </c>
      <c r="M13">
        <f t="shared" si="10"/>
        <v>1.2446330535212449E-3</v>
      </c>
      <c r="N13">
        <f t="shared" si="3"/>
        <v>6.5585090372986116E-4</v>
      </c>
      <c r="O13">
        <f t="shared" si="4"/>
        <v>4.3357496783824449E-4</v>
      </c>
      <c r="Q13">
        <f ca="1">M13*EXP(-Q$1*(ROW()-ROW(M$8)))</f>
        <v>1.2613391324852665E-3</v>
      </c>
      <c r="R13">
        <f ca="1">N13*EXP(-R$1*(ROW()-ROW(N$8)))</f>
        <v>6.53406702477864E-4</v>
      </c>
      <c r="S13">
        <f ca="1">O13*EXP(-S$1*(ROW()-ROW(O$8)))</f>
        <v>4.3075973733382845E-4</v>
      </c>
      <c r="U13" t="str">
        <f t="shared" si="11"/>
        <v>2021-29</v>
      </c>
      <c r="V13">
        <f t="shared" ca="1" si="16"/>
        <v>8.0823081451650725E-3</v>
      </c>
      <c r="W13">
        <f t="shared" ca="1" si="17"/>
        <v>3.5662409899390917E-3</v>
      </c>
      <c r="X13">
        <f t="shared" ca="1" si="18"/>
        <v>2.377500802229674E-3</v>
      </c>
      <c r="Z13">
        <f t="shared" ca="1" si="6"/>
        <v>0.44124041373904521</v>
      </c>
      <c r="AA13">
        <f t="shared" ca="1" si="7"/>
        <v>0.29416111827559083</v>
      </c>
      <c r="AB13">
        <f t="shared" ca="1" si="8"/>
        <v>0.66666857594227802</v>
      </c>
      <c r="AD13" t="str">
        <f t="shared" si="9"/>
        <v>2021-29</v>
      </c>
      <c r="AE13">
        <f t="shared" ca="1" si="13"/>
        <v>1.0332503988337876</v>
      </c>
      <c r="AF13">
        <f t="shared" ca="1" si="14"/>
        <v>1.0306783519771254</v>
      </c>
      <c r="AG13">
        <f t="shared" ca="1" si="15"/>
        <v>0.997510722609384</v>
      </c>
      <c r="AH13" cm="1">
        <f t="array" aca="1" ref="AH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0.90425104664207978</v>
      </c>
      <c r="AI13" cm="1">
        <f t="array" aca="1" ref="AI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1.1806526413817473</v>
      </c>
      <c r="AJ13" cm="1">
        <f t="array" aca="1" ref="AJ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0.92879926633991872</v>
      </c>
      <c r="AK13" cm="1">
        <f t="array" aca="1" ref="AK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1.1437324551519479</v>
      </c>
      <c r="AL13" cm="1">
        <f t="array" aca="1" ref="AL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0.87542733627606595</v>
      </c>
      <c r="AM13" cm="1">
        <f t="array" aca="1" ref="AM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1.1366193406221365</v>
      </c>
    </row>
    <row r="14" spans="1:39" x14ac:dyDescent="0.25">
      <c r="A14" s="1" t="s">
        <v>37</v>
      </c>
      <c r="B14">
        <v>167921</v>
      </c>
      <c r="C14">
        <v>173820</v>
      </c>
      <c r="D14">
        <v>590440</v>
      </c>
      <c r="E14">
        <v>209</v>
      </c>
      <c r="F14">
        <v>118</v>
      </c>
      <c r="G14">
        <v>309</v>
      </c>
      <c r="I14">
        <f t="shared" si="0"/>
        <v>1.2446328928484229E-3</v>
      </c>
      <c r="J14">
        <f t="shared" si="1"/>
        <v>6.7886319180761703E-4</v>
      </c>
      <c r="K14">
        <f t="shared" si="2"/>
        <v>5.2333852720005416E-4</v>
      </c>
      <c r="M14">
        <f t="shared" si="10"/>
        <v>1.2461840956381068E-3</v>
      </c>
      <c r="N14">
        <f t="shared" si="3"/>
        <v>6.7932438623562034E-4</v>
      </c>
      <c r="O14">
        <f t="shared" si="4"/>
        <v>5.2361256578598709E-4</v>
      </c>
      <c r="Q14">
        <f ca="1">M14*EXP(-Q$1*(ROW()-ROW(M$8)))</f>
        <v>1.2662832191629239E-3</v>
      </c>
      <c r="R14">
        <f ca="1">N14*EXP(-R$1*(ROW()-ROW(N$8)))</f>
        <v>6.7628750191443235E-4</v>
      </c>
      <c r="S14">
        <f ca="1">O14*EXP(-S$1*(ROW()-ROW(O$8)))</f>
        <v>5.1953539884998972E-4</v>
      </c>
      <c r="U14" t="str">
        <f t="shared" si="11"/>
        <v>2021-30</v>
      </c>
      <c r="V14">
        <f t="shared" ca="1" si="16"/>
        <v>9.3485913643279964E-3</v>
      </c>
      <c r="W14">
        <f t="shared" ca="1" si="17"/>
        <v>4.2425284918535238E-3</v>
      </c>
      <c r="X14">
        <f t="shared" ca="1" si="18"/>
        <v>2.8970362010796637E-3</v>
      </c>
      <c r="Z14">
        <f t="shared" ca="1" si="6"/>
        <v>0.45381473277803164</v>
      </c>
      <c r="AA14">
        <f t="shared" ca="1" si="7"/>
        <v>0.30989013084196465</v>
      </c>
      <c r="AB14">
        <f t="shared" ca="1" si="8"/>
        <v>0.68285603895001157</v>
      </c>
      <c r="AD14" t="str">
        <f t="shared" si="9"/>
        <v>2021-30</v>
      </c>
      <c r="AE14">
        <f t="shared" ca="1" si="13"/>
        <v>1.0626956168091741</v>
      </c>
      <c r="AF14">
        <f t="shared" ca="1" si="14"/>
        <v>1.0857894857842438</v>
      </c>
      <c r="AG14">
        <f t="shared" ca="1" si="15"/>
        <v>1.0217314051265318</v>
      </c>
      <c r="AH14" cm="1">
        <f t="array" aca="1" ref="AH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0.94749793073430644</v>
      </c>
      <c r="AI14" cm="1">
        <f t="array" aca="1" ref="AI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1.1918991454790955</v>
      </c>
      <c r="AJ14" cm="1">
        <f t="array" aca="1" ref="AJ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0.99295387920139622</v>
      </c>
      <c r="AK14" cm="1">
        <f t="array" aca="1" ref="AK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1.1873046997790055</v>
      </c>
      <c r="AL14" cm="1">
        <f t="array" aca="1" ref="AL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0.91425181737199068</v>
      </c>
      <c r="AM14" cm="1">
        <f t="array" aca="1" ref="AM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1.1418463101584198</v>
      </c>
    </row>
    <row r="15" spans="1:39" x14ac:dyDescent="0.25">
      <c r="A15" s="1" t="s">
        <v>38</v>
      </c>
      <c r="B15">
        <v>167712</v>
      </c>
      <c r="C15">
        <v>173702</v>
      </c>
      <c r="D15">
        <v>590131</v>
      </c>
      <c r="E15">
        <v>192</v>
      </c>
      <c r="F15">
        <v>117</v>
      </c>
      <c r="G15">
        <v>268</v>
      </c>
      <c r="I15">
        <f t="shared" si="0"/>
        <v>1.1448196908986834E-3</v>
      </c>
      <c r="J15">
        <f t="shared" si="1"/>
        <v>6.7356737400835914E-4</v>
      </c>
      <c r="K15">
        <f t="shared" si="2"/>
        <v>4.5413645444824965E-4</v>
      </c>
      <c r="M15">
        <f t="shared" si="10"/>
        <v>1.1461319306225722E-3</v>
      </c>
      <c r="N15">
        <f t="shared" si="3"/>
        <v>6.7402139833203101E-4</v>
      </c>
      <c r="O15">
        <f t="shared" si="4"/>
        <v>4.5434279588681809E-4</v>
      </c>
      <c r="Q15">
        <f ca="1">M15*EXP(-Q$1*(ROW()-ROW(M$8)))</f>
        <v>1.1677271213105819E-3</v>
      </c>
      <c r="R15">
        <f ca="1">N15*EXP(-R$1*(ROW()-ROW(N$8)))</f>
        <v>6.7050733571497663E-4</v>
      </c>
      <c r="S15">
        <f ca="1">O15*EXP(-S$1*(ROW()-ROW(O$8)))</f>
        <v>4.5021805797208753E-4</v>
      </c>
      <c r="U15" t="str">
        <f t="shared" si="11"/>
        <v>2021-31</v>
      </c>
      <c r="V15">
        <f t="shared" ca="1" si="16"/>
        <v>1.0516318485638578E-2</v>
      </c>
      <c r="W15">
        <f t="shared" ca="1" si="17"/>
        <v>4.9130358275685003E-3</v>
      </c>
      <c r="X15">
        <f t="shared" ca="1" si="18"/>
        <v>3.3472542590517514E-3</v>
      </c>
      <c r="Z15">
        <f t="shared" ca="1" si="6"/>
        <v>0.46718210695861861</v>
      </c>
      <c r="AA15">
        <f t="shared" ca="1" si="7"/>
        <v>0.3182914499615877</v>
      </c>
      <c r="AB15">
        <f t="shared" ca="1" si="8"/>
        <v>0.68130060038832108</v>
      </c>
      <c r="AD15" t="str">
        <f t="shared" si="9"/>
        <v>2021-31</v>
      </c>
      <c r="AE15">
        <f t="shared" ca="1" si="13"/>
        <v>1.0939979279152925</v>
      </c>
      <c r="AF15">
        <f t="shared" ca="1" si="14"/>
        <v>1.1152259313464836</v>
      </c>
      <c r="AG15">
        <f t="shared" ca="1" si="15"/>
        <v>1.019404061826372</v>
      </c>
      <c r="AH15" cm="1">
        <f t="array" aca="1" ref="AH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0.98733600607682503</v>
      </c>
      <c r="AI15" cm="1">
        <f t="array" aca="1" ref="AI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1.2121825385853775</v>
      </c>
      <c r="AJ15" cm="1">
        <f t="array" aca="1" ref="AJ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1.0289965610742082</v>
      </c>
      <c r="AK15" cm="1">
        <f t="array" aca="1" ref="AK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1.2086812774663276</v>
      </c>
      <c r="AL15" cm="1">
        <f t="array" aca="1" ref="AL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0.92338219532305033</v>
      </c>
      <c r="AM15" cm="1">
        <f t="array" aca="1" ref="AM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1.1254111748435232</v>
      </c>
    </row>
    <row r="16" spans="1:39" x14ac:dyDescent="0.25">
      <c r="A16" s="1" t="s">
        <v>39</v>
      </c>
      <c r="B16">
        <v>167520</v>
      </c>
      <c r="C16">
        <v>173585</v>
      </c>
      <c r="D16">
        <v>589863</v>
      </c>
      <c r="E16">
        <v>206</v>
      </c>
      <c r="F16">
        <v>116</v>
      </c>
      <c r="G16">
        <v>282</v>
      </c>
      <c r="I16">
        <f t="shared" si="0"/>
        <v>1.2297039159503342E-3</v>
      </c>
      <c r="J16">
        <f t="shared" si="1"/>
        <v>6.6826050638015954E-4</v>
      </c>
      <c r="K16">
        <f t="shared" si="2"/>
        <v>4.7807711282111268E-4</v>
      </c>
      <c r="M16">
        <f t="shared" si="10"/>
        <v>1.2312181050176604E-3</v>
      </c>
      <c r="N16">
        <f t="shared" si="3"/>
        <v>6.6870740202935527E-4</v>
      </c>
      <c r="O16">
        <f t="shared" si="4"/>
        <v>4.7830578898617755E-4</v>
      </c>
      <c r="Q16">
        <f ca="1">M16*EXP(-Q$1*(ROW()-ROW(M$8)))</f>
        <v>1.2577660161738737E-3</v>
      </c>
      <c r="R16">
        <f ca="1">N16*EXP(-R$1*(ROW()-ROW(N$8)))</f>
        <v>6.6472447924726958E-4</v>
      </c>
      <c r="S16">
        <f ca="1">O16*EXP(-S$1*(ROW()-ROW(O$8)))</f>
        <v>4.7334640371650031E-4</v>
      </c>
      <c r="U16" t="str">
        <f t="shared" si="11"/>
        <v>2021-32</v>
      </c>
      <c r="V16">
        <f t="shared" ca="1" si="16"/>
        <v>1.1774084501812452E-2</v>
      </c>
      <c r="W16">
        <f t="shared" ca="1" si="17"/>
        <v>5.57776030681577E-3</v>
      </c>
      <c r="X16">
        <f t="shared" ca="1" si="18"/>
        <v>3.8206006627682517E-3</v>
      </c>
      <c r="Z16">
        <f t="shared" ca="1" si="6"/>
        <v>0.47373197516606524</v>
      </c>
      <c r="AA16">
        <f t="shared" ca="1" si="7"/>
        <v>0.32449237664126879</v>
      </c>
      <c r="AB16">
        <f t="shared" ca="1" si="8"/>
        <v>0.68497039180755959</v>
      </c>
      <c r="AD16" t="str">
        <f t="shared" si="9"/>
        <v>2021-32</v>
      </c>
      <c r="AE16">
        <f t="shared" ca="1" si="13"/>
        <v>1.1093357204812642</v>
      </c>
      <c r="AF16">
        <f t="shared" ca="1" si="14"/>
        <v>1.1369526671177184</v>
      </c>
      <c r="AG16">
        <f t="shared" ca="1" si="15"/>
        <v>1.0248950305363584</v>
      </c>
      <c r="AH16" cm="1">
        <f t="array" aca="1" ref="AH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1.0103118763309491</v>
      </c>
      <c r="AI16" cm="1">
        <f t="array" aca="1" ref="AI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1.218065202999324</v>
      </c>
      <c r="AJ16" cm="1">
        <f t="array" aca="1" ref="AJ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1.056461379720935</v>
      </c>
      <c r="AK16" cm="1">
        <f t="array" aca="1" ref="AK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1.2235765472160949</v>
      </c>
      <c r="AL16" cm="1">
        <f t="array" aca="1" ref="AL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0.93672646647867963</v>
      </c>
      <c r="AM16" cm="1">
        <f t="array" aca="1" ref="AM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1.1213623840124849</v>
      </c>
    </row>
    <row r="17" spans="1:39" x14ac:dyDescent="0.25">
      <c r="A17" s="1" t="s">
        <v>40</v>
      </c>
      <c r="B17">
        <v>167314</v>
      </c>
      <c r="C17">
        <v>173469</v>
      </c>
      <c r="D17">
        <v>589581</v>
      </c>
      <c r="E17">
        <v>204</v>
      </c>
      <c r="F17">
        <v>102</v>
      </c>
      <c r="G17">
        <v>258</v>
      </c>
      <c r="I17">
        <f t="shared" si="0"/>
        <v>1.2192643771591139E-3</v>
      </c>
      <c r="J17">
        <f t="shared" si="1"/>
        <v>5.8800131435587911E-4</v>
      </c>
      <c r="K17">
        <f t="shared" si="2"/>
        <v>4.3759890498506565E-4</v>
      </c>
      <c r="M17">
        <f t="shared" si="10"/>
        <v>1.2207529491595568E-3</v>
      </c>
      <c r="N17">
        <f t="shared" si="3"/>
        <v>5.8834728029154228E-4</v>
      </c>
      <c r="O17">
        <f t="shared" si="4"/>
        <v>4.3779048861274892E-4</v>
      </c>
      <c r="Q17">
        <f ca="1">M17*EXP(-Q$1*(ROW()-ROW(M$8)))</f>
        <v>1.2504051483234427E-3</v>
      </c>
      <c r="R17">
        <f ca="1">N17*EXP(-R$1*(ROW()-ROW(N$8)))</f>
        <v>5.8440642900214066E-4</v>
      </c>
      <c r="S17">
        <f ca="1">O17*EXP(-S$1*(ROW()-ROW(O$8)))</f>
        <v>4.3268709968151642E-4</v>
      </c>
      <c r="U17" t="str">
        <f t="shared" si="11"/>
        <v>2021-33</v>
      </c>
      <c r="V17">
        <f t="shared" ca="1" si="16"/>
        <v>1.3024489650135895E-2</v>
      </c>
      <c r="W17">
        <f t="shared" ca="1" si="17"/>
        <v>6.1621667358179102E-3</v>
      </c>
      <c r="X17">
        <f t="shared" ca="1" si="18"/>
        <v>4.2532877624497679E-3</v>
      </c>
      <c r="Z17">
        <f t="shared" ca="1" si="6"/>
        <v>0.47312155035215642</v>
      </c>
      <c r="AA17">
        <f t="shared" ca="1" si="7"/>
        <v>0.32656080020804423</v>
      </c>
      <c r="AB17">
        <f t="shared" ca="1" si="8"/>
        <v>0.69022601055685728</v>
      </c>
      <c r="AD17" t="str">
        <f t="shared" si="9"/>
        <v>2021-33</v>
      </c>
      <c r="AE17">
        <f t="shared" ca="1" si="13"/>
        <v>1.1079062918460114</v>
      </c>
      <c r="AF17">
        <f t="shared" ca="1" si="14"/>
        <v>1.1441999858846992</v>
      </c>
      <c r="AG17">
        <f t="shared" ca="1" si="15"/>
        <v>1.032758812099726</v>
      </c>
      <c r="AH17" cm="1">
        <f t="array" aca="1" ref="AH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1.015588344177039</v>
      </c>
      <c r="AI17" cm="1">
        <f t="array" aca="1" ref="AI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1.2086160288759746</v>
      </c>
      <c r="AJ17" cm="1">
        <f t="array" aca="1" ref="AJ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1.0687942112756741</v>
      </c>
      <c r="AK17" cm="1">
        <f t="array" aca="1" ref="AK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1.2249258031964261</v>
      </c>
      <c r="AL17" cm="1">
        <f t="array" aca="1" ref="AL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0.94980437748831759</v>
      </c>
      <c r="AM17" cm="1">
        <f t="array" aca="1" ref="AM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1.1229583577937932</v>
      </c>
    </row>
    <row r="18" spans="1:39" x14ac:dyDescent="0.25">
      <c r="A18" s="1" t="s">
        <v>41</v>
      </c>
      <c r="B18">
        <v>167110</v>
      </c>
      <c r="C18">
        <v>173367</v>
      </c>
      <c r="D18">
        <v>589323</v>
      </c>
      <c r="E18">
        <v>201</v>
      </c>
      <c r="F18">
        <v>114</v>
      </c>
      <c r="G18">
        <v>273</v>
      </c>
      <c r="I18">
        <f t="shared" si="0"/>
        <v>1.2028005505355754E-3</v>
      </c>
      <c r="J18">
        <f t="shared" si="1"/>
        <v>6.575645884164806E-4</v>
      </c>
      <c r="K18">
        <f t="shared" si="2"/>
        <v>4.6324341659836795E-4</v>
      </c>
      <c r="M18">
        <f t="shared" si="10"/>
        <v>1.2042491674571791E-3</v>
      </c>
      <c r="N18">
        <f t="shared" si="3"/>
        <v>6.5799728785723383E-4</v>
      </c>
      <c r="O18">
        <f t="shared" si="4"/>
        <v>4.6345811881266005E-4</v>
      </c>
      <c r="Q18">
        <f ca="1">M18*EXP(-Q$1*(ROW()-ROW(M$8)))</f>
        <v>1.2367941820352528E-3</v>
      </c>
      <c r="R18">
        <f ca="1">N18*EXP(-R$1*(ROW()-ROW(N$8)))</f>
        <v>6.5310202599171488E-4</v>
      </c>
      <c r="S18">
        <f ca="1">O18*EXP(-S$1*(ROW()-ROW(O$8)))</f>
        <v>4.5745913065828157E-4</v>
      </c>
      <c r="U18" t="str">
        <f t="shared" si="11"/>
        <v>2021-34</v>
      </c>
      <c r="V18">
        <f t="shared" ca="1" si="16"/>
        <v>1.4261283832171148E-2</v>
      </c>
      <c r="W18">
        <f t="shared" ca="1" si="17"/>
        <v>6.8152687618096251E-3</v>
      </c>
      <c r="X18">
        <f t="shared" ca="1" si="18"/>
        <v>4.7107468931080494E-3</v>
      </c>
      <c r="Z18">
        <f t="shared" ca="1" si="6"/>
        <v>0.47788606145229939</v>
      </c>
      <c r="AA18">
        <f t="shared" ca="1" si="7"/>
        <v>0.33031716839415026</v>
      </c>
      <c r="AB18">
        <f t="shared" ca="1" si="8"/>
        <v>0.69120486040189966</v>
      </c>
      <c r="AD18" t="str">
        <f t="shared" si="9"/>
        <v>2021-34</v>
      </c>
      <c r="AE18">
        <f t="shared" ca="1" si="13"/>
        <v>1.1190633228911828</v>
      </c>
      <c r="AF18">
        <f t="shared" ca="1" si="14"/>
        <v>1.1573615056469673</v>
      </c>
      <c r="AG18">
        <f t="shared" ca="1" si="15"/>
        <v>1.0342234277295752</v>
      </c>
      <c r="AH18" cm="1">
        <f t="array" aca="1" ref="AH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1.031624294587187</v>
      </c>
      <c r="AI18" cm="1">
        <f t="array" aca="1" ref="AI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1.2139135605965687</v>
      </c>
      <c r="AJ18" cm="1">
        <f t="array" aca="1" ref="AJ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1.085781095169887</v>
      </c>
      <c r="AK18" cm="1">
        <f t="array" aca="1" ref="AK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1.2336608739202923</v>
      </c>
      <c r="AL18" cm="1">
        <f t="array" aca="1" ref="AL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0.95643999783012212</v>
      </c>
      <c r="AM18" cm="1">
        <f t="array" aca="1" ref="AM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1.1183326720874882</v>
      </c>
    </row>
    <row r="19" spans="1:39" x14ac:dyDescent="0.25">
      <c r="A19" s="1" t="s">
        <v>42</v>
      </c>
      <c r="B19">
        <v>166909</v>
      </c>
      <c r="C19">
        <v>173253</v>
      </c>
      <c r="D19">
        <v>589050</v>
      </c>
      <c r="E19">
        <v>189</v>
      </c>
      <c r="F19">
        <v>106</v>
      </c>
      <c r="G19">
        <v>277</v>
      </c>
      <c r="I19">
        <f t="shared" si="0"/>
        <v>1.1323535579267744E-3</v>
      </c>
      <c r="J19">
        <f t="shared" si="1"/>
        <v>6.118220175119623E-4</v>
      </c>
      <c r="K19">
        <f t="shared" si="2"/>
        <v>4.7024870554282321E-4</v>
      </c>
      <c r="M19">
        <f t="shared" si="10"/>
        <v>1.1336373574907211E-3</v>
      </c>
      <c r="N19">
        <f t="shared" si="3"/>
        <v>6.1219659197444794E-4</v>
      </c>
      <c r="O19">
        <f t="shared" si="4"/>
        <v>4.7046995210255782E-4</v>
      </c>
      <c r="Q19">
        <f ca="1">M19*EXP(-Q$1*(ROW()-ROW(M$8)))</f>
        <v>1.1673829226558031E-3</v>
      </c>
      <c r="R19">
        <f ca="1">N19*EXP(-R$1*(ROW()-ROW(N$8)))</f>
        <v>6.0718848639160022E-4</v>
      </c>
      <c r="S19">
        <f ca="1">O19*EXP(-S$1*(ROW()-ROW(O$8)))</f>
        <v>4.6377558041797864E-4</v>
      </c>
      <c r="U19" t="str">
        <f t="shared" si="11"/>
        <v>2021-35</v>
      </c>
      <c r="V19">
        <f t="shared" ca="1" si="16"/>
        <v>1.5428666754826952E-2</v>
      </c>
      <c r="W19">
        <f t="shared" ca="1" si="17"/>
        <v>7.4224572482012256E-3</v>
      </c>
      <c r="X19">
        <f t="shared" ca="1" si="18"/>
        <v>5.1745224735260283E-3</v>
      </c>
      <c r="Z19">
        <f t="shared" ca="1" si="6"/>
        <v>0.48108221962076309</v>
      </c>
      <c r="AA19">
        <f t="shared" ca="1" si="7"/>
        <v>0.33538364369086832</v>
      </c>
      <c r="AB19">
        <f t="shared" ca="1" si="8"/>
        <v>0.69714412633094425</v>
      </c>
      <c r="AD19" t="str">
        <f t="shared" si="9"/>
        <v>2021-35</v>
      </c>
      <c r="AE19">
        <f t="shared" ca="1" si="13"/>
        <v>1.1265477499732726</v>
      </c>
      <c r="AF19">
        <f t="shared" ca="1" si="14"/>
        <v>1.1751133636755389</v>
      </c>
      <c r="AG19">
        <f t="shared" ca="1" si="15"/>
        <v>1.0431101244518211</v>
      </c>
      <c r="AH19" cm="1">
        <f t="array" aca="1" ref="AH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1.043087479359994</v>
      </c>
      <c r="AI19" cm="1">
        <f t="array" aca="1" ref="AI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1.2166859041856481</v>
      </c>
      <c r="AJ19" cm="1">
        <f t="array" aca="1" ref="AJ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1.1063114678616202</v>
      </c>
      <c r="AK19" cm="1">
        <f t="array" aca="1" ref="AK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1.2481940733724404</v>
      </c>
      <c r="AL19" cm="1">
        <f t="array" aca="1" ref="AL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0.96889234723658624</v>
      </c>
      <c r="AM19" cm="1">
        <f t="array" aca="1" ref="AM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1.1230130311558795</v>
      </c>
    </row>
    <row r="20" spans="1:39" x14ac:dyDescent="0.25">
      <c r="A20" s="1" t="s">
        <v>43</v>
      </c>
      <c r="B20">
        <v>166720</v>
      </c>
      <c r="C20">
        <v>173147</v>
      </c>
      <c r="D20">
        <v>588773</v>
      </c>
      <c r="E20">
        <v>207</v>
      </c>
      <c r="F20">
        <v>123</v>
      </c>
      <c r="G20">
        <v>303</v>
      </c>
      <c r="I20">
        <f t="shared" si="0"/>
        <v>1.2416026871401151E-3</v>
      </c>
      <c r="J20">
        <f t="shared" si="1"/>
        <v>7.1037904208562667E-4</v>
      </c>
      <c r="K20">
        <f t="shared" si="2"/>
        <v>5.1462957710356964E-4</v>
      </c>
      <c r="M20">
        <f t="shared" si="10"/>
        <v>1.2431463408764717E-3</v>
      </c>
      <c r="N20">
        <f t="shared" si="3"/>
        <v>7.1088406914589187E-4</v>
      </c>
      <c r="O20">
        <f t="shared" si="4"/>
        <v>5.1489456844735094E-4</v>
      </c>
      <c r="Q20">
        <f ca="1">M20*EXP(-Q$1*(ROW()-ROW(M$8)))</f>
        <v>1.2835699780621918E-3</v>
      </c>
      <c r="R20">
        <f ca="1">N20*EXP(-R$1*(ROW()-ROW(N$8)))</f>
        <v>7.0454233561352737E-4</v>
      </c>
      <c r="S20">
        <f ca="1">O20*EXP(-S$1*(ROW()-ROW(O$8)))</f>
        <v>5.0690722059511814E-4</v>
      </c>
      <c r="U20" t="str">
        <f t="shared" si="11"/>
        <v>2021-36</v>
      </c>
      <c r="V20">
        <f t="shared" ca="1" si="16"/>
        <v>1.6712236732889144E-2</v>
      </c>
      <c r="W20">
        <f t="shared" ca="1" si="17"/>
        <v>8.1269995838147528E-3</v>
      </c>
      <c r="X20">
        <f t="shared" ca="1" si="18"/>
        <v>5.681429694121146E-3</v>
      </c>
      <c r="Z20">
        <f t="shared" ca="1" si="6"/>
        <v>0.48629035799984088</v>
      </c>
      <c r="AA20">
        <f t="shared" ca="1" si="7"/>
        <v>0.33995627185798988</v>
      </c>
      <c r="AB20">
        <f t="shared" ca="1" si="8"/>
        <v>0.69908083980168301</v>
      </c>
      <c r="AD20" t="str">
        <f t="shared" si="9"/>
        <v>2021-36</v>
      </c>
      <c r="AE20">
        <f t="shared" ca="1" si="13"/>
        <v>1.1387436207271837</v>
      </c>
      <c r="AF20">
        <f t="shared" ca="1" si="14"/>
        <v>1.1911348857962076</v>
      </c>
      <c r="AG20">
        <f t="shared" ca="1" si="15"/>
        <v>1.0460079548332115</v>
      </c>
      <c r="AH20" cm="1">
        <f t="array" aca="1" ref="AH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1.0588388090951488</v>
      </c>
      <c r="AI20" cm="1">
        <f t="array" aca="1" ref="AI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1.2246784143235248</v>
      </c>
      <c r="AJ20" cm="1">
        <f t="array" aca="1" ref="AJ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1.125041281887837</v>
      </c>
      <c r="AK20" cm="1">
        <f t="array" aca="1" ref="AK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1.261111337870173</v>
      </c>
      <c r="AL20" cm="1">
        <f t="array" aca="1" ref="AL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0.97566804796339757</v>
      </c>
      <c r="AM20" cm="1">
        <f t="array" aca="1" ref="AM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1.1214189537704371</v>
      </c>
    </row>
    <row r="21" spans="1:39" x14ac:dyDescent="0.25">
      <c r="A21" s="1" t="s">
        <v>44</v>
      </c>
      <c r="B21">
        <v>166513</v>
      </c>
      <c r="C21">
        <v>173024</v>
      </c>
      <c r="D21">
        <v>588470</v>
      </c>
      <c r="E21">
        <v>199</v>
      </c>
      <c r="F21">
        <v>136</v>
      </c>
      <c r="G21">
        <v>300</v>
      </c>
      <c r="I21">
        <f t="shared" si="0"/>
        <v>1.1951018839369899E-3</v>
      </c>
      <c r="J21">
        <f t="shared" si="1"/>
        <v>7.8601812465322728E-4</v>
      </c>
      <c r="K21">
        <f t="shared" si="2"/>
        <v>5.0979659116012711E-4</v>
      </c>
      <c r="M21">
        <f t="shared" si="10"/>
        <v>1.1965320041739367E-3</v>
      </c>
      <c r="N21">
        <f t="shared" si="3"/>
        <v>7.8663647571273392E-4</v>
      </c>
      <c r="O21">
        <f t="shared" si="4"/>
        <v>5.1005662734230684E-4</v>
      </c>
      <c r="Q21">
        <f ca="1">M21*EXP(-Q$1*(ROW()-ROW(M$8)))</f>
        <v>1.2387387459954699E-3</v>
      </c>
      <c r="R21">
        <f ca="1">N21*EXP(-R$1*(ROW()-ROW(N$8)))</f>
        <v>7.7903700241532261E-4</v>
      </c>
      <c r="S21">
        <f ca="1">O21*EXP(-S$1*(ROW()-ROW(O$8)))</f>
        <v>5.0149053706016928E-4</v>
      </c>
      <c r="U21" t="str">
        <f t="shared" si="11"/>
        <v>2021-37</v>
      </c>
      <c r="V21">
        <f t="shared" ca="1" si="16"/>
        <v>1.7950975478884613E-2</v>
      </c>
      <c r="W21">
        <f t="shared" ca="1" si="17"/>
        <v>8.9060365862300758E-3</v>
      </c>
      <c r="X21">
        <f t="shared" ca="1" si="18"/>
        <v>6.1829202311813151E-3</v>
      </c>
      <c r="Z21">
        <f t="shared" ca="1" si="6"/>
        <v>0.49613106522852057</v>
      </c>
      <c r="AA21">
        <f t="shared" ca="1" si="7"/>
        <v>0.344433662585867</v>
      </c>
      <c r="AB21">
        <f t="shared" ca="1" si="8"/>
        <v>0.69423925798159614</v>
      </c>
      <c r="AD21" t="str">
        <f t="shared" si="9"/>
        <v>2021-37</v>
      </c>
      <c r="AE21">
        <f t="shared" ca="1" si="13"/>
        <v>1.1617875540393603</v>
      </c>
      <c r="AF21">
        <f t="shared" ca="1" si="14"/>
        <v>1.2068227160696927</v>
      </c>
      <c r="AG21">
        <f t="shared" ca="1" si="15"/>
        <v>1.0387636809102938</v>
      </c>
      <c r="AH21" cm="1">
        <f t="array" aca="1" ref="AH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1.0843599497441319</v>
      </c>
      <c r="AI21" cm="1">
        <f t="array" aca="1" ref="AI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1.2447437965956321</v>
      </c>
      <c r="AJ21" cm="1">
        <f t="array" aca="1" ref="AJ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1.1429463994066693</v>
      </c>
      <c r="AK21" cm="1">
        <f t="array" aca="1" ref="AK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1.2742689147784123</v>
      </c>
      <c r="AL21" cm="1">
        <f t="array" aca="1" ref="AL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0.97258701186187635</v>
      </c>
      <c r="AM21" cm="1">
        <f t="array" aca="1" ref="AM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1.1094431363140012</v>
      </c>
    </row>
    <row r="22" spans="1:39" x14ac:dyDescent="0.25">
      <c r="A22" s="1" t="s">
        <v>45</v>
      </c>
      <c r="B22">
        <v>166314</v>
      </c>
      <c r="C22">
        <v>172888</v>
      </c>
      <c r="D22">
        <v>588170</v>
      </c>
      <c r="E22">
        <v>213</v>
      </c>
      <c r="F22">
        <v>112</v>
      </c>
      <c r="G22">
        <v>307</v>
      </c>
      <c r="I22">
        <f t="shared" si="0"/>
        <v>1.2807099823225947E-3</v>
      </c>
      <c r="J22">
        <f t="shared" si="1"/>
        <v>6.4781824071074917E-4</v>
      </c>
      <c r="K22">
        <f t="shared" si="2"/>
        <v>5.219579373310437E-4</v>
      </c>
      <c r="M22">
        <f t="shared" si="10"/>
        <v>1.2823524794467113E-3</v>
      </c>
      <c r="N22">
        <f t="shared" si="3"/>
        <v>6.4823820392861866E-4</v>
      </c>
      <c r="O22">
        <f t="shared" si="4"/>
        <v>5.2223053156464781E-4</v>
      </c>
      <c r="Q22">
        <f ca="1">M22*EXP(-Q$1*(ROW()-ROW(M$8)))</f>
        <v>1.331131394426512E-3</v>
      </c>
      <c r="R22">
        <f ca="1">N22*EXP(-R$1*(ROW()-ROW(N$8)))</f>
        <v>6.4149654405904963E-4</v>
      </c>
      <c r="S22">
        <f ca="1">O22*EXP(-S$1*(ROW()-ROW(O$8)))</f>
        <v>5.1279146357884162E-4</v>
      </c>
      <c r="U22" t="str">
        <f t="shared" si="11"/>
        <v>2021-38</v>
      </c>
      <c r="V22">
        <f t="shared" ca="1" si="16"/>
        <v>1.9282106873311125E-2</v>
      </c>
      <c r="W22">
        <f t="shared" ca="1" si="17"/>
        <v>9.5475331302891254E-3</v>
      </c>
      <c r="X22">
        <f t="shared" ca="1" si="18"/>
        <v>6.6957116947601565E-3</v>
      </c>
      <c r="Z22">
        <f t="shared" ca="1" si="6"/>
        <v>0.49514989171147678</v>
      </c>
      <c r="AA22">
        <f t="shared" ca="1" si="7"/>
        <v>0.34725000430465763</v>
      </c>
      <c r="AB22">
        <f t="shared" ca="1" si="8"/>
        <v>0.70130279763243852</v>
      </c>
      <c r="AD22" t="str">
        <f t="shared" si="9"/>
        <v>2021-38</v>
      </c>
      <c r="AE22">
        <f t="shared" ca="1" si="13"/>
        <v>1.1594899450800635</v>
      </c>
      <c r="AF22">
        <f t="shared" ca="1" si="14"/>
        <v>1.2166905818785523</v>
      </c>
      <c r="AG22">
        <f t="shared" ca="1" si="15"/>
        <v>1.049332585453804</v>
      </c>
      <c r="AH22" cm="1">
        <f t="array" aca="1" ref="AH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1.0854006655344295</v>
      </c>
      <c r="AI22" cm="1">
        <f t="array" aca="1" ref="AI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1.2386365472512446</v>
      </c>
      <c r="AJ22" cm="1">
        <f t="array" aca="1" ref="AJ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1.1551299510205411</v>
      </c>
      <c r="AK22" cm="1">
        <f t="array" aca="1" ref="AK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1.2815319789120818</v>
      </c>
      <c r="AL22" cm="1">
        <f t="array" aca="1" ref="AL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0.98529609711785837</v>
      </c>
      <c r="AM22" cm="1">
        <f t="array" aca="1" ref="AM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1.1175309413241841</v>
      </c>
    </row>
    <row r="23" spans="1:39" x14ac:dyDescent="0.25">
      <c r="A23" s="1" t="s">
        <v>46</v>
      </c>
      <c r="B23">
        <v>166101</v>
      </c>
      <c r="C23">
        <v>172776</v>
      </c>
      <c r="D23">
        <v>587863</v>
      </c>
      <c r="E23">
        <v>190</v>
      </c>
      <c r="F23">
        <v>118</v>
      </c>
      <c r="G23">
        <v>270</v>
      </c>
      <c r="I23">
        <f t="shared" si="0"/>
        <v>1.1438823366505921E-3</v>
      </c>
      <c r="J23">
        <f t="shared" si="1"/>
        <v>6.8296522665184975E-4</v>
      </c>
      <c r="K23">
        <f t="shared" si="2"/>
        <v>4.5929068507458371E-4</v>
      </c>
      <c r="M23">
        <f t="shared" si="10"/>
        <v>1.1451924270535349E-3</v>
      </c>
      <c r="N23">
        <f t="shared" si="3"/>
        <v>6.8343201353515269E-4</v>
      </c>
      <c r="O23">
        <f t="shared" si="4"/>
        <v>4.5950173802387445E-4</v>
      </c>
      <c r="Q23">
        <f ca="1">M23*EXP(-Q$1*(ROW()-ROW(M$8)))</f>
        <v>1.1919281748769622E-3</v>
      </c>
      <c r="R23">
        <f ca="1">N23*EXP(-R$1*(ROW()-ROW(N$8)))</f>
        <v>6.7581948566262516E-4</v>
      </c>
      <c r="S23">
        <f ca="1">O23*EXP(-S$1*(ROW()-ROW(O$8)))</f>
        <v>4.5060900573600367E-4</v>
      </c>
      <c r="U23" t="str">
        <f t="shared" si="11"/>
        <v>2021-39</v>
      </c>
      <c r="V23">
        <f t="shared" ca="1" si="16"/>
        <v>2.0474035048188087E-2</v>
      </c>
      <c r="W23">
        <f t="shared" ca="1" si="17"/>
        <v>1.0223352615951751E-2</v>
      </c>
      <c r="X23">
        <f t="shared" ca="1" si="18"/>
        <v>7.1463207004961605E-3</v>
      </c>
      <c r="Z23">
        <f t="shared" ca="1" si="6"/>
        <v>0.49933257376427603</v>
      </c>
      <c r="AA23">
        <f t="shared" ca="1" si="7"/>
        <v>0.34904310184467502</v>
      </c>
      <c r="AB23">
        <f t="shared" ca="1" si="8"/>
        <v>0.69901929131795559</v>
      </c>
      <c r="AD23" t="str">
        <f t="shared" si="9"/>
        <v>2021-39</v>
      </c>
      <c r="AE23">
        <f t="shared" ca="1" si="13"/>
        <v>1.1692845100489146</v>
      </c>
      <c r="AF23">
        <f t="shared" ca="1" si="14"/>
        <v>1.2229732164711631</v>
      </c>
      <c r="AG23">
        <f t="shared" ca="1" si="15"/>
        <v>1.0459158621882394</v>
      </c>
      <c r="AH23" cm="1">
        <f t="array" aca="1" ref="AH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1.0973956926768504</v>
      </c>
      <c r="AI23" cm="1">
        <f t="array" aca="1" ref="AI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1.2458826607067217</v>
      </c>
      <c r="AJ23" cm="1">
        <f t="array" aca="1" ref="AJ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1.163328392449648</v>
      </c>
      <c r="AK23" cm="1">
        <f t="array" aca="1" ref="AK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1.2856760807293361</v>
      </c>
      <c r="AL23" cm="1">
        <f t="array" aca="1" ref="AL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0.98455920198522695</v>
      </c>
      <c r="AM23" cm="1">
        <f t="array" aca="1" ref="AM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1.1110962028196885</v>
      </c>
    </row>
    <row r="24" spans="1:39" x14ac:dyDescent="0.25">
      <c r="A24" s="1" t="s">
        <v>47</v>
      </c>
      <c r="B24">
        <v>165911</v>
      </c>
      <c r="C24">
        <v>172658</v>
      </c>
      <c r="D24">
        <v>587593</v>
      </c>
      <c r="E24">
        <v>191</v>
      </c>
      <c r="F24">
        <v>134</v>
      </c>
      <c r="G24">
        <v>295</v>
      </c>
      <c r="I24">
        <f t="shared" si="0"/>
        <v>1.1512196298015202E-3</v>
      </c>
      <c r="J24">
        <f t="shared" si="1"/>
        <v>7.7610073092471827E-4</v>
      </c>
      <c r="K24">
        <f t="shared" si="2"/>
        <v>5.0204818641474622E-4</v>
      </c>
      <c r="M24">
        <f t="shared" si="10"/>
        <v>1.1525465914984164E-3</v>
      </c>
      <c r="N24">
        <f t="shared" si="3"/>
        <v>7.7670357014961438E-4</v>
      </c>
      <c r="O24">
        <f t="shared" si="4"/>
        <v>5.0230037596332515E-4</v>
      </c>
      <c r="Q24">
        <f ca="1">M24*EXP(-Q$1*(ROW()-ROW(M$8)))</f>
        <v>1.2027855914641401E-3</v>
      </c>
      <c r="R24">
        <f ca="1">N24*EXP(-R$1*(ROW()-ROW(N$8)))</f>
        <v>7.6747879558476749E-4</v>
      </c>
      <c r="S24">
        <f ca="1">O24*EXP(-S$1*(ROW()-ROW(O$8)))</f>
        <v>4.9193802424162892E-4</v>
      </c>
      <c r="U24" t="str">
        <f t="shared" si="11"/>
        <v>2021-40</v>
      </c>
      <c r="V24">
        <f t="shared" ca="1" si="16"/>
        <v>2.1676820639652226E-2</v>
      </c>
      <c r="W24">
        <f t="shared" ca="1" si="17"/>
        <v>1.0990831411536518E-2</v>
      </c>
      <c r="X24">
        <f t="shared" ca="1" si="18"/>
        <v>7.6382587247377891E-3</v>
      </c>
      <c r="Z24">
        <f t="shared" ca="1" si="6"/>
        <v>0.50703152432933773</v>
      </c>
      <c r="AA24">
        <f t="shared" ca="1" si="7"/>
        <v>0.35236988171436628</v>
      </c>
      <c r="AB24">
        <f t="shared" ca="1" si="8"/>
        <v>0.69496641689183736</v>
      </c>
      <c r="AD24" t="str">
        <f t="shared" si="9"/>
        <v>2021-40</v>
      </c>
      <c r="AE24">
        <f t="shared" ca="1" si="13"/>
        <v>1.1873131028392754</v>
      </c>
      <c r="AF24">
        <f t="shared" ca="1" si="14"/>
        <v>1.2346295496180602</v>
      </c>
      <c r="AG24">
        <f t="shared" ca="1" si="15"/>
        <v>1.0398517010093085</v>
      </c>
      <c r="AH24" cm="1">
        <f t="array" aca="1" ref="AH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1.11710066221877</v>
      </c>
      <c r="AI24" cm="1">
        <f t="array" aca="1" ref="AI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1.261938562791536</v>
      </c>
      <c r="AJ24" cm="1">
        <f t="array" aca="1" ref="AJ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1.1765244953648819</v>
      </c>
      <c r="AK24" cm="1">
        <f t="array" aca="1" ref="AK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1.2956042401117636</v>
      </c>
      <c r="AL24" cm="1">
        <f t="array" aca="1" ref="AL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0.98129457194582004</v>
      </c>
      <c r="AM24" cm="1">
        <f t="array" aca="1" ref="AM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1.1019031298092754</v>
      </c>
    </row>
    <row r="25" spans="1:39" x14ac:dyDescent="0.25">
      <c r="A25" s="1" t="s">
        <v>48</v>
      </c>
      <c r="B25">
        <v>165720</v>
      </c>
      <c r="C25">
        <v>172524</v>
      </c>
      <c r="D25">
        <v>587298</v>
      </c>
      <c r="E25">
        <v>232</v>
      </c>
      <c r="F25">
        <v>109</v>
      </c>
      <c r="G25">
        <v>315</v>
      </c>
      <c r="I25">
        <f t="shared" si="0"/>
        <v>1.3999517258025584E-3</v>
      </c>
      <c r="J25">
        <f t="shared" si="1"/>
        <v>6.3179615589715056E-4</v>
      </c>
      <c r="K25">
        <f t="shared" si="2"/>
        <v>5.363546274634002E-4</v>
      </c>
      <c r="M25">
        <f t="shared" si="10"/>
        <v>1.4019145678057815E-3</v>
      </c>
      <c r="N25">
        <f t="shared" si="3"/>
        <v>6.3219559568685922E-4</v>
      </c>
      <c r="O25">
        <f t="shared" si="4"/>
        <v>5.3664247100780886E-4</v>
      </c>
      <c r="Q25">
        <f ca="1">M25*EXP(-Q$1*(ROW()-ROW(M$8)))</f>
        <v>1.466929974389534E-3</v>
      </c>
      <c r="R25">
        <f ca="1">N25*EXP(-R$1*(ROW()-ROW(N$8)))</f>
        <v>6.2422080956786553E-4</v>
      </c>
      <c r="S25">
        <f ca="1">O25*EXP(-S$1*(ROW()-ROW(O$8)))</f>
        <v>5.2488735527597089E-4</v>
      </c>
      <c r="U25" t="str">
        <f t="shared" si="11"/>
        <v>2021-41</v>
      </c>
      <c r="V25">
        <f t="shared" ca="1" si="16"/>
        <v>2.314375061404176E-2</v>
      </c>
      <c r="W25">
        <f t="shared" ca="1" si="17"/>
        <v>1.1615052221104384E-2</v>
      </c>
      <c r="X25">
        <f t="shared" ca="1" si="18"/>
        <v>8.1631460800137591E-3</v>
      </c>
      <c r="Z25">
        <f t="shared" ca="1" si="6"/>
        <v>0.50186559710236889</v>
      </c>
      <c r="AA25">
        <f t="shared" ca="1" si="7"/>
        <v>0.35271491713452102</v>
      </c>
      <c r="AB25">
        <f t="shared" ca="1" si="8"/>
        <v>0.70280752291250481</v>
      </c>
      <c r="AD25" t="str">
        <f t="shared" si="9"/>
        <v>2021-41</v>
      </c>
      <c r="AE25">
        <f t="shared" ca="1" si="13"/>
        <v>1.1752160777223317</v>
      </c>
      <c r="AF25">
        <f t="shared" ca="1" si="14"/>
        <v>1.235838480765397</v>
      </c>
      <c r="AG25">
        <f t="shared" ca="1" si="15"/>
        <v>1.0515840484079804</v>
      </c>
      <c r="AH25" cm="1">
        <f t="array" aca="1" ref="AH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1.1080329108027116</v>
      </c>
      <c r="AI25" cm="1">
        <f t="array" aca="1" ref="AI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1.2464727499262667</v>
      </c>
      <c r="AJ25" cm="1">
        <f t="array" aca="1" ref="AJ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1.1798434099215471</v>
      </c>
      <c r="AK25" cm="1">
        <f t="array" aca="1" ref="AK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1.294491063557393</v>
      </c>
      <c r="AL25" cm="1">
        <f t="array" aca="1" ref="AL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0.99431509832800768</v>
      </c>
      <c r="AM25" cm="1">
        <f t="array" aca="1" ref="AM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1.1121514826895682</v>
      </c>
    </row>
    <row r="26" spans="1:39" x14ac:dyDescent="0.25">
      <c r="A26" s="1" t="s">
        <v>49</v>
      </c>
      <c r="B26">
        <v>165488</v>
      </c>
      <c r="C26">
        <v>172415</v>
      </c>
      <c r="D26">
        <v>586983</v>
      </c>
      <c r="E26">
        <v>226</v>
      </c>
      <c r="F26">
        <v>116</v>
      </c>
      <c r="G26">
        <v>339</v>
      </c>
      <c r="I26">
        <f t="shared" si="0"/>
        <v>1.3656579329014793E-3</v>
      </c>
      <c r="J26">
        <f t="shared" si="1"/>
        <v>6.7279529043296697E-4</v>
      </c>
      <c r="K26">
        <f t="shared" si="2"/>
        <v>5.7752950255799567E-4</v>
      </c>
      <c r="M26">
        <f t="shared" si="10"/>
        <v>1.3675257180762272E-3</v>
      </c>
      <c r="N26">
        <f t="shared" si="3"/>
        <v>6.7324827411389672E-4</v>
      </c>
      <c r="O26">
        <f t="shared" si="4"/>
        <v>5.7786325170522239E-4</v>
      </c>
      <c r="Q26">
        <f ca="1">M26*EXP(-Q$1*(ROW()-ROW(M$8)))</f>
        <v>1.4347672157441829E-3</v>
      </c>
      <c r="R26">
        <f ca="1">N26*EXP(-R$1*(ROW()-ROW(N$8)))</f>
        <v>6.6425941423902269E-4</v>
      </c>
      <c r="S26">
        <f ca="1">O26*EXP(-S$1*(ROW()-ROW(O$8)))</f>
        <v>5.6446930104813006E-4</v>
      </c>
      <c r="U26" t="str">
        <f t="shared" si="11"/>
        <v>2021-42</v>
      </c>
      <c r="V26">
        <f t="shared" ca="1" si="16"/>
        <v>2.4578517829785942E-2</v>
      </c>
      <c r="W26">
        <f t="shared" ca="1" si="17"/>
        <v>1.2279311635343406E-2</v>
      </c>
      <c r="X26">
        <f t="shared" ca="1" si="18"/>
        <v>8.7276153810618897E-3</v>
      </c>
      <c r="Z26">
        <f t="shared" ca="1" si="6"/>
        <v>0.49959528562224731</v>
      </c>
      <c r="AA26">
        <f t="shared" ca="1" si="7"/>
        <v>0.35509119962006674</v>
      </c>
      <c r="AB26">
        <f t="shared" ca="1" si="8"/>
        <v>0.7107577069663491</v>
      </c>
      <c r="AD26" t="str">
        <f t="shared" si="9"/>
        <v>2021-42</v>
      </c>
      <c r="AE26">
        <f t="shared" ca="1" si="13"/>
        <v>1.1698997010504073</v>
      </c>
      <c r="AF26">
        <f t="shared" ca="1" si="14"/>
        <v>1.2441644720806049</v>
      </c>
      <c r="AG26">
        <f t="shared" ca="1" si="15"/>
        <v>1.0634796051007778</v>
      </c>
      <c r="AH26" cm="1">
        <f t="array" aca="1" ref="AH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1.1051613124171136</v>
      </c>
      <c r="AI26" cm="1">
        <f t="array" aca="1" ref="AI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1.2384303496151214</v>
      </c>
      <c r="AJ26" cm="1">
        <f t="array" aca="1" ref="AJ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1.1897766363276752</v>
      </c>
      <c r="AK26" cm="1">
        <f t="array" aca="1" ref="AK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1.3010385196043572</v>
      </c>
      <c r="AL26" cm="1">
        <f t="array" aca="1" ref="AL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1.0074637533531472</v>
      </c>
      <c r="AM26" cm="1">
        <f t="array" aca="1" ref="AM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1.1226099864149255</v>
      </c>
    </row>
    <row r="27" spans="1:39" x14ac:dyDescent="0.25">
      <c r="A27" s="1" t="s">
        <v>50</v>
      </c>
      <c r="B27">
        <v>165262</v>
      </c>
      <c r="C27">
        <v>172299</v>
      </c>
      <c r="D27">
        <v>586644</v>
      </c>
      <c r="E27">
        <v>294</v>
      </c>
      <c r="F27">
        <v>145</v>
      </c>
      <c r="G27">
        <v>417</v>
      </c>
      <c r="I27">
        <f t="shared" si="0"/>
        <v>1.7789933560044052E-3</v>
      </c>
      <c r="J27">
        <f t="shared" si="1"/>
        <v>8.4156031085496719E-4</v>
      </c>
      <c r="K27">
        <f t="shared" si="2"/>
        <v>7.1082291815820155E-4</v>
      </c>
      <c r="M27">
        <f t="shared" si="10"/>
        <v>1.7821642852836627E-3</v>
      </c>
      <c r="N27">
        <f t="shared" si="3"/>
        <v>8.4226918092018333E-4</v>
      </c>
      <c r="O27">
        <f t="shared" si="4"/>
        <v>7.1132857678517832E-4</v>
      </c>
      <c r="Q27">
        <f ca="1">M27*EXP(-Q$1*(ROW()-ROW(M$8)))</f>
        <v>1.8747863636826225E-3</v>
      </c>
      <c r="R27">
        <f ca="1">N27*EXP(-R$1*(ROW()-ROW(N$8)))</f>
        <v>8.3040331088986427E-4</v>
      </c>
      <c r="S27">
        <f ca="1">O27*EXP(-S$1*(ROW()-ROW(O$8)))</f>
        <v>6.9393642982240708E-4</v>
      </c>
      <c r="U27" t="str">
        <f t="shared" si="11"/>
        <v>2021-43</v>
      </c>
      <c r="V27">
        <f t="shared" ca="1" si="16"/>
        <v>2.6453304193468564E-2</v>
      </c>
      <c r="W27">
        <f t="shared" ca="1" si="17"/>
        <v>1.310971494623327E-2</v>
      </c>
      <c r="X27">
        <f t="shared" ca="1" si="18"/>
        <v>9.4215518108842974E-3</v>
      </c>
      <c r="Z27">
        <f t="shared" ca="1" si="6"/>
        <v>0.49557948792915313</v>
      </c>
      <c r="AA27">
        <f t="shared" ca="1" si="7"/>
        <v>0.35615784485669355</v>
      </c>
      <c r="AB27">
        <f t="shared" ca="1" si="8"/>
        <v>0.71866946379267627</v>
      </c>
      <c r="AD27" t="str">
        <f t="shared" si="9"/>
        <v>2021-43</v>
      </c>
      <c r="AE27">
        <f t="shared" ca="1" si="13"/>
        <v>1.1604959283250935</v>
      </c>
      <c r="AF27">
        <f t="shared" ca="1" si="14"/>
        <v>1.2479017714255196</v>
      </c>
      <c r="AG27">
        <f t="shared" ca="1" si="15"/>
        <v>1.0753176646010094</v>
      </c>
      <c r="AH27" cm="1">
        <f t="array" aca="1" ref="AH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1.0986979973073951</v>
      </c>
      <c r="AI27" cm="1">
        <f t="array" aca="1" ref="AI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1.2257697774635379</v>
      </c>
      <c r="AJ27" cm="1">
        <f t="array" aca="1" ref="AJ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1.1955967942590895</v>
      </c>
      <c r="AK27" cm="1">
        <f t="array" aca="1" ref="AK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1.3024949871097489</v>
      </c>
      <c r="AL27" cm="1">
        <f t="array" aca="1" ref="AL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1.0208204873812028</v>
      </c>
      <c r="AM27" cm="1">
        <f t="array" aca="1" ref="AM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1.1327242096887613</v>
      </c>
    </row>
    <row r="28" spans="1:39" x14ac:dyDescent="0.25">
      <c r="A28" s="1" t="s">
        <v>51</v>
      </c>
      <c r="B28">
        <v>164968</v>
      </c>
      <c r="C28">
        <v>172154</v>
      </c>
      <c r="D28">
        <v>586227</v>
      </c>
      <c r="E28">
        <v>296</v>
      </c>
      <c r="F28">
        <v>128</v>
      </c>
      <c r="G28">
        <v>383</v>
      </c>
      <c r="I28">
        <f t="shared" si="0"/>
        <v>1.7942873769458318E-3</v>
      </c>
      <c r="J28">
        <f t="shared" si="1"/>
        <v>7.4352033644295228E-4</v>
      </c>
      <c r="K28">
        <f t="shared" si="2"/>
        <v>6.5333053578221409E-4</v>
      </c>
      <c r="M28">
        <f t="shared" si="10"/>
        <v>1.7975131151579786E-3</v>
      </c>
      <c r="N28">
        <f t="shared" si="3"/>
        <v>7.4407360460366752E-4</v>
      </c>
      <c r="O28">
        <f t="shared" si="4"/>
        <v>6.5375767890628637E-4</v>
      </c>
      <c r="Q28">
        <f ca="1">M28*EXP(-Q$1*(ROW()-ROW(M$8)))</f>
        <v>1.8959820682697298E-3</v>
      </c>
      <c r="R28">
        <f ca="1">N28*EXP(-R$1*(ROW()-ROW(N$8)))</f>
        <v>7.3304351068499717E-4</v>
      </c>
      <c r="S28">
        <f ca="1">O28*EXP(-S$1*(ROW()-ROW(O$8)))</f>
        <v>6.369427735908094E-4</v>
      </c>
      <c r="U28" t="str">
        <f t="shared" si="11"/>
        <v>2021-44</v>
      </c>
      <c r="V28">
        <f t="shared" ca="1" si="16"/>
        <v>2.8349286261738296E-2</v>
      </c>
      <c r="W28">
        <f t="shared" ca="1" si="17"/>
        <v>1.3842758456918267E-2</v>
      </c>
      <c r="X28">
        <f t="shared" ca="1" si="18"/>
        <v>1.0058494584475107E-2</v>
      </c>
      <c r="Z28">
        <f t="shared" ca="1" si="6"/>
        <v>0.48829301482630943</v>
      </c>
      <c r="AA28">
        <f t="shared" ca="1" si="7"/>
        <v>0.3548059196837906</v>
      </c>
      <c r="AB28">
        <f t="shared" ca="1" si="8"/>
        <v>0.72662501594457285</v>
      </c>
      <c r="AD28" t="str">
        <f t="shared" si="9"/>
        <v>2021-44</v>
      </c>
      <c r="AE28">
        <f t="shared" ca="1" si="13"/>
        <v>1.1434332318784859</v>
      </c>
      <c r="AF28">
        <f t="shared" ca="1" si="14"/>
        <v>1.2431649115122441</v>
      </c>
      <c r="AG28">
        <f t="shared" ca="1" si="15"/>
        <v>1.0872212533738543</v>
      </c>
      <c r="AH28" cm="1">
        <f t="array" aca="1" ref="AH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1.0845310007660953</v>
      </c>
      <c r="AI28" cm="1">
        <f t="array" aca="1" ref="AI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1.205534516616422</v>
      </c>
      <c r="AJ28" cm="1">
        <f t="array" aca="1" ref="AJ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1.1929806698895031</v>
      </c>
      <c r="AK28" cm="1">
        <f t="array" aca="1" ref="AK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1.2954602167681308</v>
      </c>
      <c r="AL28" cm="1">
        <f t="array" aca="1" ref="AL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1.0338594789384516</v>
      </c>
      <c r="AM28" cm="1">
        <f t="array" aca="1" ref="AM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1.143337250243643</v>
      </c>
    </row>
    <row r="29" spans="1:39" x14ac:dyDescent="0.25">
      <c r="A29" s="1" t="s">
        <v>52</v>
      </c>
      <c r="B29">
        <v>164672</v>
      </c>
      <c r="C29">
        <v>172026</v>
      </c>
      <c r="D29">
        <v>585844</v>
      </c>
      <c r="E29">
        <v>302</v>
      </c>
      <c r="F29">
        <v>159</v>
      </c>
      <c r="G29">
        <v>387</v>
      </c>
      <c r="I29">
        <f t="shared" si="0"/>
        <v>1.833948698017878E-3</v>
      </c>
      <c r="J29">
        <f t="shared" si="1"/>
        <v>9.2427888807505843E-4</v>
      </c>
      <c r="K29">
        <f t="shared" si="2"/>
        <v>6.6058541181611484E-4</v>
      </c>
      <c r="M29">
        <f t="shared" si="10"/>
        <v>1.8373187622809791E-3</v>
      </c>
      <c r="N29">
        <f t="shared" si="3"/>
        <v>9.2513403585515986E-4</v>
      </c>
      <c r="O29">
        <f t="shared" si="4"/>
        <v>6.6102209742415559E-4</v>
      </c>
      <c r="Q29">
        <f ca="1">M29*EXP(-Q$1*(ROW()-ROW(M$8)))</f>
        <v>1.943143059104475E-3</v>
      </c>
      <c r="R29">
        <f ca="1">N29*EXP(-R$1*(ROW()-ROW(N$8)))</f>
        <v>9.1073957079159642E-4</v>
      </c>
      <c r="S29">
        <f ca="1">O29*EXP(-S$1*(ROW()-ROW(O$8)))</f>
        <v>6.4318183453893453E-4</v>
      </c>
      <c r="U29" t="str">
        <f t="shared" si="11"/>
        <v>2021-45</v>
      </c>
      <c r="V29">
        <f t="shared" ca="1" si="16"/>
        <v>3.0292429320842772E-2</v>
      </c>
      <c r="W29">
        <f t="shared" ca="1" si="17"/>
        <v>1.4753498027709864E-2</v>
      </c>
      <c r="X29">
        <f t="shared" ca="1" si="18"/>
        <v>1.0701676419014041E-2</v>
      </c>
      <c r="Z29">
        <f t="shared" ca="1" si="6"/>
        <v>0.48703581582869909</v>
      </c>
      <c r="AA29">
        <f t="shared" ca="1" si="7"/>
        <v>0.35327891024080821</v>
      </c>
      <c r="AB29">
        <f t="shared" ca="1" si="8"/>
        <v>0.72536536073779012</v>
      </c>
      <c r="AD29" t="str">
        <f t="shared" si="9"/>
        <v>2021-45</v>
      </c>
      <c r="AE29">
        <f t="shared" ca="1" si="13"/>
        <v>1.1404892554764001</v>
      </c>
      <c r="AF29">
        <f t="shared" ca="1" si="14"/>
        <v>1.2378145933418048</v>
      </c>
      <c r="AG29">
        <f t="shared" ca="1" si="15"/>
        <v>1.0853364794083489</v>
      </c>
      <c r="AH29" cm="1">
        <f t="array" aca="1" ref="AH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1.0837958211043157</v>
      </c>
      <c r="AI29" cm="1">
        <f t="array" aca="1" ref="AI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1.2001483273221802</v>
      </c>
      <c r="AJ29" cm="1">
        <f t="array" aca="1" ref="AJ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1.1895878757086602</v>
      </c>
      <c r="AK29" cm="1">
        <f t="array" aca="1" ref="AK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1.2879964555600281</v>
      </c>
      <c r="AL29" cm="1">
        <f t="array" aca="1" ref="AL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1.0338991351964073</v>
      </c>
      <c r="AM29" cm="1">
        <f t="array" aca="1" ref="AM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1.1393328743917908</v>
      </c>
    </row>
    <row r="30" spans="1:39" x14ac:dyDescent="0.25">
      <c r="A30" s="1" t="s">
        <v>53</v>
      </c>
      <c r="B30">
        <v>164370</v>
      </c>
      <c r="C30">
        <v>171867</v>
      </c>
      <c r="D30">
        <v>585457</v>
      </c>
      <c r="E30">
        <v>417</v>
      </c>
      <c r="F30">
        <v>156</v>
      </c>
      <c r="G30">
        <v>419</v>
      </c>
      <c r="I30">
        <f t="shared" si="0"/>
        <v>2.5369592991421794E-3</v>
      </c>
      <c r="J30">
        <f t="shared" si="1"/>
        <v>9.0767861194993808E-4</v>
      </c>
      <c r="K30">
        <f t="shared" si="2"/>
        <v>7.1568022929096415E-4</v>
      </c>
      <c r="M30">
        <f t="shared" si="10"/>
        <v>2.5434132025397471E-3</v>
      </c>
      <c r="N30">
        <f t="shared" si="3"/>
        <v>9.0850330339886914E-4</v>
      </c>
      <c r="O30">
        <f t="shared" si="4"/>
        <v>7.1619282492743532E-4</v>
      </c>
      <c r="Q30">
        <f ca="1">M30*EXP(-Q$1*(ROW()-ROW(M$8)))</f>
        <v>2.6970891062017156E-3</v>
      </c>
      <c r="R30">
        <f ca="1">N30*EXP(-R$1*(ROW()-ROW(N$8)))</f>
        <v>8.9369998609827711E-4</v>
      </c>
      <c r="S30">
        <f ca="1">O30*EXP(-S$1*(ROW()-ROW(O$8)))</f>
        <v>6.9595624881811961E-4</v>
      </c>
      <c r="U30" t="str">
        <f t="shared" si="11"/>
        <v>2021-46</v>
      </c>
      <c r="V30">
        <f t="shared" ca="1" si="16"/>
        <v>3.2989518427044486E-2</v>
      </c>
      <c r="W30">
        <f t="shared" ca="1" si="17"/>
        <v>1.564719801380814E-2</v>
      </c>
      <c r="X30">
        <f t="shared" ca="1" si="18"/>
        <v>1.1397632667832161E-2</v>
      </c>
      <c r="Z30">
        <f t="shared" ca="1" si="6"/>
        <v>0.47430816695343814</v>
      </c>
      <c r="AA30">
        <f t="shared" ca="1" si="7"/>
        <v>0.34549254464073936</v>
      </c>
      <c r="AB30">
        <f t="shared" ca="1" si="8"/>
        <v>0.72841365321600215</v>
      </c>
      <c r="AD30" t="str">
        <f t="shared" si="9"/>
        <v>2021-46</v>
      </c>
      <c r="AE30">
        <f t="shared" ca="1" si="13"/>
        <v>1.1106849858150147</v>
      </c>
      <c r="AF30">
        <f t="shared" ca="1" si="14"/>
        <v>1.2105328148674255</v>
      </c>
      <c r="AG30">
        <f t="shared" ca="1" si="15"/>
        <v>1.0898975229949142</v>
      </c>
      <c r="AH30" cm="1">
        <f t="array" aca="1" ref="AH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1.057484589003534</v>
      </c>
      <c r="AI30" cm="1">
        <f t="array" aca="1" ref="AI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1.1665618114372129</v>
      </c>
      <c r="AJ30" cm="1">
        <f t="array" aca="1" ref="AJ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1.1652759983911865</v>
      </c>
      <c r="AK30" cm="1">
        <f t="array" aca="1" ref="AK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1.257547308872758</v>
      </c>
      <c r="AL30" cm="1">
        <f t="array" aca="1" ref="AL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1.0399190958054683</v>
      </c>
      <c r="AM30" cm="1">
        <f t="array" aca="1" ref="AM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1.1422779093313802</v>
      </c>
    </row>
    <row r="31" spans="1:39" x14ac:dyDescent="0.25">
      <c r="A31" s="1" t="s">
        <v>54</v>
      </c>
      <c r="B31">
        <v>163953</v>
      </c>
      <c r="C31">
        <v>171711</v>
      </c>
      <c r="D31">
        <v>585038</v>
      </c>
      <c r="E31">
        <v>413</v>
      </c>
      <c r="F31">
        <v>165</v>
      </c>
      <c r="G31">
        <v>434</v>
      </c>
      <c r="I31">
        <f t="shared" si="0"/>
        <v>2.5190145956463131E-3</v>
      </c>
      <c r="J31">
        <f t="shared" si="1"/>
        <v>9.6091688942467283E-4</v>
      </c>
      <c r="K31">
        <f t="shared" si="2"/>
        <v>7.4183215449252868E-4</v>
      </c>
      <c r="M31">
        <f t="shared" si="10"/>
        <v>2.5253773969262975E-3</v>
      </c>
      <c r="N31">
        <f t="shared" si="3"/>
        <v>9.6184121297296235E-4</v>
      </c>
      <c r="O31">
        <f t="shared" si="4"/>
        <v>7.4238291207829135E-4</v>
      </c>
      <c r="Q31">
        <f ca="1">M31*EXP(-Q$1*(ROW()-ROW(M$8)))</f>
        <v>2.6851142567344394E-3</v>
      </c>
      <c r="R31">
        <f ca="1">N31*EXP(-R$1*(ROW()-ROW(N$8)))</f>
        <v>9.4546251499058739E-4</v>
      </c>
      <c r="S31">
        <f ca="1">O31*EXP(-S$1*(ROW()-ROW(O$8)))</f>
        <v>7.2046704470963305E-4</v>
      </c>
      <c r="U31" t="str">
        <f t="shared" si="11"/>
        <v>2021-47</v>
      </c>
      <c r="V31">
        <f t="shared" ca="1" si="16"/>
        <v>3.5674632683778927E-2</v>
      </c>
      <c r="W31">
        <f t="shared" ca="1" si="17"/>
        <v>1.6592660528798726E-2</v>
      </c>
      <c r="X31">
        <f t="shared" ca="1" si="18"/>
        <v>1.2118099712541793E-2</v>
      </c>
      <c r="Z31">
        <f t="shared" ca="1" si="6"/>
        <v>0.46511090039459113</v>
      </c>
      <c r="AA31">
        <f t="shared" ca="1" si="7"/>
        <v>0.33968393788261292</v>
      </c>
      <c r="AB31">
        <f t="shared" ca="1" si="8"/>
        <v>0.73032891208189621</v>
      </c>
      <c r="AD31" t="str">
        <f t="shared" si="9"/>
        <v>2021-47</v>
      </c>
      <c r="AE31">
        <f t="shared" ca="1" si="13"/>
        <v>1.0891477941974546</v>
      </c>
      <c r="AF31">
        <f t="shared" ca="1" si="14"/>
        <v>1.1901806851371459</v>
      </c>
      <c r="AG31">
        <f t="shared" ca="1" si="15"/>
        <v>1.0927632516706682</v>
      </c>
      <c r="AH31" cm="1">
        <f t="array" aca="1" ref="AH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1.0387919120437592</v>
      </c>
      <c r="AI31" cm="1">
        <f t="array" aca="1" ref="AI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1.1419446992721773</v>
      </c>
      <c r="AJ31" cm="1">
        <f t="array" aca="1" ref="AJ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1.1473545317052731</v>
      </c>
      <c r="AK31" cm="1">
        <f t="array" aca="1" ref="AK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1.2346053675041373</v>
      </c>
      <c r="AL31" cm="1">
        <f t="array" aca="1" ref="AL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1.0442527287243322</v>
      </c>
      <c r="AM31" cm="1">
        <f t="array" aca="1" ref="AM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1.1435273199243761</v>
      </c>
    </row>
    <row r="32" spans="1:39" x14ac:dyDescent="0.25">
      <c r="A32" s="1" t="s">
        <v>55</v>
      </c>
      <c r="B32">
        <v>163540</v>
      </c>
      <c r="C32">
        <v>171546</v>
      </c>
      <c r="D32">
        <v>584604</v>
      </c>
      <c r="E32">
        <v>407</v>
      </c>
      <c r="F32">
        <v>190</v>
      </c>
      <c r="G32">
        <v>493</v>
      </c>
      <c r="I32">
        <f t="shared" si="0"/>
        <v>2.4886877828054297E-3</v>
      </c>
      <c r="J32">
        <f t="shared" si="1"/>
        <v>1.1075746447017126E-3</v>
      </c>
      <c r="K32">
        <f t="shared" si="2"/>
        <v>8.4330589595692132E-4</v>
      </c>
      <c r="M32">
        <f t="shared" si="10"/>
        <v>2.4948980961229847E-3</v>
      </c>
      <c r="N32">
        <f t="shared" si="3"/>
        <v>1.1088028400883612E-3</v>
      </c>
      <c r="O32">
        <f t="shared" si="4"/>
        <v>8.4401771113093839E-4</v>
      </c>
      <c r="Q32">
        <f ca="1">M32*EXP(-Q$1*(ROW()-ROW(M$8)))</f>
        <v>2.6597903188285816E-3</v>
      </c>
      <c r="R32">
        <f ca="1">N32*EXP(-R$1*(ROW()-ROW(N$8)))</f>
        <v>1.0891080185917159E-3</v>
      </c>
      <c r="S32">
        <f ca="1">O32*EXP(-S$1*(ROW()-ROW(O$8)))</f>
        <v>8.1803501607394767E-4</v>
      </c>
      <c r="U32" t="str">
        <f t="shared" si="11"/>
        <v>2021-48</v>
      </c>
      <c r="V32">
        <f t="shared" ca="1" si="16"/>
        <v>3.8334423002607511E-2</v>
      </c>
      <c r="W32">
        <f t="shared" ca="1" si="17"/>
        <v>1.7681768547390442E-2</v>
      </c>
      <c r="X32">
        <f t="shared" ca="1" si="18"/>
        <v>1.2936134728615741E-2</v>
      </c>
      <c r="Z32">
        <f t="shared" ca="1" si="6"/>
        <v>0.46125041574742698</v>
      </c>
      <c r="AA32">
        <f t="shared" ca="1" si="7"/>
        <v>0.33745479168255182</v>
      </c>
      <c r="AB32">
        <f t="shared" ca="1" si="8"/>
        <v>0.73160864502577805</v>
      </c>
      <c r="AD32" t="str">
        <f t="shared" si="9"/>
        <v>2021-48</v>
      </c>
      <c r="AE32">
        <f t="shared" ca="1" si="13"/>
        <v>1.0801077172299509</v>
      </c>
      <c r="AF32">
        <f t="shared" ca="1" si="14"/>
        <v>1.1823702282512616</v>
      </c>
      <c r="AG32">
        <f t="shared" ca="1" si="15"/>
        <v>1.0946780671872003</v>
      </c>
      <c r="AH32" cm="1">
        <f t="array" aca="1" ref="AH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1.0319201845900334</v>
      </c>
      <c r="AI32" cm="1">
        <f t="array" aca="1" ref="AI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1.1305454610166206</v>
      </c>
      <c r="AJ32" cm="1">
        <f t="array" aca="1" ref="AJ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1.1413676729783013</v>
      </c>
      <c r="AK32" cm="1">
        <f t="array" aca="1" ref="AK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1.224845761582664</v>
      </c>
      <c r="AL32" cm="1">
        <f t="array" aca="1" ref="AL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1.0477428718503556</v>
      </c>
      <c r="AM32" cm="1">
        <f t="array" aca="1" ref="AM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1.1437157941856704</v>
      </c>
    </row>
    <row r="33" spans="1:39" x14ac:dyDescent="0.25">
      <c r="A33" s="1" t="s">
        <v>56</v>
      </c>
      <c r="B33">
        <v>163133</v>
      </c>
      <c r="C33">
        <v>171356</v>
      </c>
      <c r="D33">
        <v>584111</v>
      </c>
      <c r="E33">
        <v>407</v>
      </c>
      <c r="F33">
        <v>174</v>
      </c>
      <c r="G33">
        <v>461</v>
      </c>
      <c r="I33">
        <f t="shared" si="0"/>
        <v>2.4948968019959175E-3</v>
      </c>
      <c r="J33">
        <f t="shared" si="1"/>
        <v>1.0154298653096477E-3</v>
      </c>
      <c r="K33">
        <f t="shared" si="2"/>
        <v>7.8923355321163272E-4</v>
      </c>
      <c r="M33">
        <f t="shared" si="10"/>
        <v>2.5011381842619247E-3</v>
      </c>
      <c r="N33">
        <f t="shared" si="3"/>
        <v>1.0164620987097605E-3</v>
      </c>
      <c r="O33">
        <f t="shared" si="4"/>
        <v>7.8985697587113533E-4</v>
      </c>
      <c r="Q33">
        <f ca="1">M33*EXP(-Q$1*(ROW()-ROW(M$8)))</f>
        <v>2.6735627626819775E-3</v>
      </c>
      <c r="R33">
        <f ca="1">N33*EXP(-R$1*(ROW()-ROW(N$8)))</f>
        <v>9.976621780436218E-4</v>
      </c>
      <c r="S33">
        <f ca="1">O33*EXP(-S$1*(ROW()-ROW(O$8)))</f>
        <v>7.6454485960815357E-4</v>
      </c>
      <c r="U33" t="str">
        <f t="shared" si="11"/>
        <v>2021-49</v>
      </c>
      <c r="V33">
        <f t="shared" ca="1" si="16"/>
        <v>4.1007985765289488E-2</v>
      </c>
      <c r="W33">
        <f t="shared" ca="1" si="17"/>
        <v>1.8679430725434064E-2</v>
      </c>
      <c r="X33">
        <f t="shared" ca="1" si="18"/>
        <v>1.3700679588223894E-2</v>
      </c>
      <c r="Z33">
        <f t="shared" ca="1" si="6"/>
        <v>0.45550715005478154</v>
      </c>
      <c r="AA33">
        <f t="shared" ca="1" si="7"/>
        <v>0.33409784295771483</v>
      </c>
      <c r="AB33">
        <f t="shared" ca="1" si="8"/>
        <v>0.73346344380661121</v>
      </c>
      <c r="AD33" t="str">
        <f t="shared" si="9"/>
        <v>2021-49</v>
      </c>
      <c r="AE33">
        <f t="shared" ca="1" si="13"/>
        <v>1.0666587416085931</v>
      </c>
      <c r="AF33">
        <f t="shared" ca="1" si="14"/>
        <v>1.170608189815763</v>
      </c>
      <c r="AG33">
        <f t="shared" ca="1" si="15"/>
        <v>1.0974533317473287</v>
      </c>
      <c r="AH33" cm="1">
        <f t="array" aca="1" ref="AH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1.0205474837561941</v>
      </c>
      <c r="AI33" cm="1">
        <f t="array" aca="1" ref="AI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1.1148534381393225</v>
      </c>
      <c r="AJ33" cm="1">
        <f t="array" aca="1" ref="AJ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1.131349010598691</v>
      </c>
      <c r="AK33" cm="1">
        <f t="array" aca="1" ref="AK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1.2112297100419835</v>
      </c>
      <c r="AL33" cm="1">
        <f t="array" aca="1" ref="AL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1.0517896520132173</v>
      </c>
      <c r="AM33" cm="1">
        <f t="array" aca="1" ref="AM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1.1450995102090786</v>
      </c>
    </row>
    <row r="34" spans="1:39" x14ac:dyDescent="0.25">
      <c r="A34" s="1" t="s">
        <v>57</v>
      </c>
      <c r="B34">
        <v>162726</v>
      </c>
      <c r="C34">
        <v>171182</v>
      </c>
      <c r="D34">
        <v>583650</v>
      </c>
      <c r="E34">
        <v>393</v>
      </c>
      <c r="F34">
        <v>158</v>
      </c>
      <c r="G34">
        <v>417</v>
      </c>
      <c r="I34">
        <f t="shared" si="0"/>
        <v>2.4151026879539838E-3</v>
      </c>
      <c r="J34">
        <f t="shared" si="1"/>
        <v>9.2299424004860329E-4</v>
      </c>
      <c r="K34">
        <f t="shared" si="2"/>
        <v>7.1446928810074532E-4</v>
      </c>
      <c r="M34">
        <f t="shared" si="10"/>
        <v>2.4209507121029368E-3</v>
      </c>
      <c r="N34">
        <f t="shared" si="3"/>
        <v>9.2384701116603597E-4</v>
      </c>
      <c r="O34">
        <f t="shared" si="4"/>
        <v>7.149801498956877E-4</v>
      </c>
      <c r="Q34">
        <f ca="1">M34*EXP(-Q$1*(ROW()-ROW(M$8)))</f>
        <v>2.5947573622641957E-3</v>
      </c>
      <c r="R34">
        <f ca="1">N34*EXP(-R$1*(ROW()-ROW(N$8)))</f>
        <v>9.0608318210124588E-4</v>
      </c>
      <c r="S34">
        <f ca="1">O34*EXP(-S$1*(ROW()-ROW(O$8)))</f>
        <v>6.911664991919778E-4</v>
      </c>
      <c r="U34" t="str">
        <f t="shared" si="11"/>
        <v>2021-50</v>
      </c>
      <c r="V34">
        <f t="shared" ca="1" si="16"/>
        <v>4.3602743127553682E-2</v>
      </c>
      <c r="W34">
        <f t="shared" ca="1" si="17"/>
        <v>1.958551390753531E-2</v>
      </c>
      <c r="X34">
        <f t="shared" ca="1" si="18"/>
        <v>1.4391846087415871E-2</v>
      </c>
      <c r="Z34">
        <f t="shared" ca="1" si="6"/>
        <v>0.44918077402241985</v>
      </c>
      <c r="AA34">
        <f t="shared" ca="1" si="7"/>
        <v>0.3300674465667115</v>
      </c>
      <c r="AB34">
        <f t="shared" ca="1" si="8"/>
        <v>0.73482095774258793</v>
      </c>
      <c r="AD34" t="str">
        <f t="shared" si="9"/>
        <v>2021-50</v>
      </c>
      <c r="AE34">
        <f t="shared" ca="1" si="13"/>
        <v>1.0518442995151811</v>
      </c>
      <c r="AF34">
        <f t="shared" ca="1" si="14"/>
        <v>1.1564865331724739</v>
      </c>
      <c r="AG34">
        <f t="shared" ca="1" si="15"/>
        <v>1.0994845279910013</v>
      </c>
      <c r="AH34" cm="1">
        <f t="array" aca="1" ref="AH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1.0076095708294861</v>
      </c>
      <c r="AI34" cm="1">
        <f t="array" aca="1" ref="AI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1.0980209621389252</v>
      </c>
      <c r="AJ34" cm="1">
        <f t="array" aca="1" ref="AJ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1.1188287250590656</v>
      </c>
      <c r="AK34" cm="1">
        <f t="array" aca="1" ref="AK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1.1954118369088886</v>
      </c>
      <c r="AL34" cm="1">
        <f t="array" aca="1" ref="AL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1.0548978142409853</v>
      </c>
      <c r="AM34" cm="1">
        <f t="array" aca="1" ref="AM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1.1459557608064552</v>
      </c>
    </row>
    <row r="35" spans="1:39" x14ac:dyDescent="0.25">
      <c r="A35" s="1" t="s">
        <v>58</v>
      </c>
      <c r="B35">
        <v>162333</v>
      </c>
      <c r="C35">
        <v>171024</v>
      </c>
      <c r="D35">
        <v>583233</v>
      </c>
      <c r="E35">
        <v>371</v>
      </c>
      <c r="F35">
        <v>148</v>
      </c>
      <c r="G35">
        <v>397</v>
      </c>
      <c r="I35">
        <f t="shared" si="0"/>
        <v>2.2854256374243067E-3</v>
      </c>
      <c r="J35">
        <f t="shared" si="1"/>
        <v>8.6537561979605198E-4</v>
      </c>
      <c r="K35">
        <f t="shared" si="2"/>
        <v>6.8068850699463165E-4</v>
      </c>
      <c r="M35">
        <f t="shared" si="10"/>
        <v>2.2906617738963578E-3</v>
      </c>
      <c r="N35">
        <f t="shared" si="3"/>
        <v>8.661251975241505E-4</v>
      </c>
      <c r="O35">
        <f t="shared" si="4"/>
        <v>6.8115218577723276E-4</v>
      </c>
      <c r="Q35">
        <f ca="1">M35*EXP(-Q$1*(ROW()-ROW(M$8)))</f>
        <v>2.4616702746466158E-3</v>
      </c>
      <c r="R35">
        <f ca="1">N35*EXP(-R$1*(ROW()-ROW(N$8)))</f>
        <v>8.488371479957712E-4</v>
      </c>
      <c r="S35">
        <f ca="1">O35*EXP(-S$1*(ROW()-ROW(O$8)))</f>
        <v>6.5760791284847329E-4</v>
      </c>
      <c r="U35" t="str">
        <f t="shared" si="11"/>
        <v>2021-51</v>
      </c>
      <c r="V35">
        <f t="shared" ca="1" si="16"/>
        <v>4.6064413402200299E-2</v>
      </c>
      <c r="W35">
        <f t="shared" ca="1" si="17"/>
        <v>2.043435105553108E-2</v>
      </c>
      <c r="X35">
        <f t="shared" ca="1" si="18"/>
        <v>1.5049454000264344E-2</v>
      </c>
      <c r="Z35">
        <f t="shared" ca="1" si="6"/>
        <v>0.44360384831374011</v>
      </c>
      <c r="AA35">
        <f t="shared" ca="1" si="7"/>
        <v>0.32670456191124525</v>
      </c>
      <c r="AB35">
        <f t="shared" ca="1" si="8"/>
        <v>0.73647819592444674</v>
      </c>
      <c r="AD35" t="str">
        <f t="shared" si="9"/>
        <v>2021-51</v>
      </c>
      <c r="AE35">
        <f t="shared" ca="1" si="13"/>
        <v>1.0387848413755019</v>
      </c>
      <c r="AF35">
        <f t="shared" ca="1" si="14"/>
        <v>1.144703696491326</v>
      </c>
      <c r="AG35">
        <f t="shared" ca="1" si="15"/>
        <v>1.1019641901739463</v>
      </c>
      <c r="AH35" cm="1">
        <f t="array" aca="1" ref="AH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0.99615799555820772</v>
      </c>
      <c r="AI35" cm="1">
        <f t="array" aca="1" ref="AI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1.0832357432084416</v>
      </c>
      <c r="AJ35" cm="1">
        <f t="array" aca="1" ref="AJ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1.1084003607703103</v>
      </c>
      <c r="AK35" cm="1">
        <f t="array" aca="1" ref="AK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1.1821960720494966</v>
      </c>
      <c r="AL35" cm="1">
        <f t="array" aca="1" ref="AL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1.0582946336887149</v>
      </c>
      <c r="AM35" cm="1">
        <f t="array" aca="1" ref="AM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1.1474357308164342</v>
      </c>
    </row>
    <row r="36" spans="1:39" x14ac:dyDescent="0.25">
      <c r="A36" s="1" t="s">
        <v>59</v>
      </c>
      <c r="B36">
        <v>161962</v>
      </c>
      <c r="C36">
        <v>170876</v>
      </c>
      <c r="D36">
        <v>582836</v>
      </c>
      <c r="E36">
        <v>352</v>
      </c>
      <c r="F36">
        <v>140</v>
      </c>
      <c r="G36">
        <v>348</v>
      </c>
      <c r="I36">
        <f t="shared" si="0"/>
        <v>2.1733493041577656E-3</v>
      </c>
      <c r="J36">
        <f t="shared" si="1"/>
        <v>8.1930756806105015E-4</v>
      </c>
      <c r="K36">
        <f t="shared" si="2"/>
        <v>5.9708048233122178E-4</v>
      </c>
      <c r="M36">
        <f t="shared" si="10"/>
        <v>2.1780839004936102E-3</v>
      </c>
      <c r="N36">
        <f t="shared" si="3"/>
        <v>8.199794293194001E-4</v>
      </c>
      <c r="O36">
        <f t="shared" si="4"/>
        <v>5.9743721819337909E-4</v>
      </c>
      <c r="Q36">
        <f ca="1">M36*EXP(-Q$1*(ROW()-ROW(M$8)))</f>
        <v>2.3469380484515533E-3</v>
      </c>
      <c r="R36">
        <f ca="1">N36*EXP(-R$1*(ROW()-ROW(N$8)))</f>
        <v>8.0301258985498178E-4</v>
      </c>
      <c r="S36">
        <f ca="1">O36*EXP(-S$1*(ROW()-ROW(O$8)))</f>
        <v>5.7603560798812048E-4</v>
      </c>
      <c r="U36" t="str">
        <f t="shared" si="11"/>
        <v>2021-52</v>
      </c>
      <c r="V36">
        <f t="shared" ca="1" si="16"/>
        <v>4.8411351450651854E-2</v>
      </c>
      <c r="W36">
        <f t="shared" ca="1" si="17"/>
        <v>2.1237363645386063E-2</v>
      </c>
      <c r="X36">
        <f t="shared" ca="1" si="18"/>
        <v>1.5625489608252465E-2</v>
      </c>
      <c r="Z36">
        <f t="shared" ca="1" si="6"/>
        <v>0.43868561833136149</v>
      </c>
      <c r="AA36">
        <f t="shared" ca="1" si="7"/>
        <v>0.32276499498635808</v>
      </c>
      <c r="AB36">
        <f t="shared" ca="1" si="8"/>
        <v>0.73575467601164291</v>
      </c>
      <c r="AD36" t="str">
        <f t="shared" si="9"/>
        <v>2021-52</v>
      </c>
      <c r="AE36">
        <f t="shared" ca="1" si="13"/>
        <v>1.0272678476174133</v>
      </c>
      <c r="AF36">
        <f t="shared" ca="1" si="14"/>
        <v>1.1309002870895362</v>
      </c>
      <c r="AG36">
        <f t="shared" ca="1" si="15"/>
        <v>1.1008816149677831</v>
      </c>
      <c r="AH36" cm="1">
        <f t="array" aca="1" ref="AH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0.98603652303698719</v>
      </c>
      <c r="AI36" cm="1">
        <f t="array" aca="1" ref="AI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1.0702232687063749</v>
      </c>
      <c r="AJ36" cm="1">
        <f t="array" aca="1" ref="AJ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1.0958524652330734</v>
      </c>
      <c r="AK36" cm="1">
        <f t="array" aca="1" ref="AK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1.1670690169658764</v>
      </c>
      <c r="AL36" cm="1">
        <f t="array" aca="1" ref="AL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1.0581364186154592</v>
      </c>
      <c r="AM36" cm="1">
        <f t="array" aca="1" ref="AM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1.1453535752600437</v>
      </c>
    </row>
    <row r="37" spans="1:39" x14ac:dyDescent="0.25">
      <c r="A37" s="1" t="s">
        <v>60</v>
      </c>
      <c r="B37">
        <v>161610</v>
      </c>
      <c r="C37">
        <v>170736</v>
      </c>
      <c r="D37">
        <v>582488</v>
      </c>
      <c r="E37">
        <v>305</v>
      </c>
      <c r="F37">
        <v>123</v>
      </c>
      <c r="G37">
        <v>351</v>
      </c>
      <c r="I37">
        <f t="shared" si="0"/>
        <v>1.8872594517665986E-3</v>
      </c>
      <c r="J37">
        <f t="shared" si="1"/>
        <v>7.2041045825133542E-4</v>
      </c>
      <c r="K37">
        <f t="shared" si="2"/>
        <v>6.0258752111631484E-4</v>
      </c>
      <c r="M37">
        <f t="shared" si="10"/>
        <v>1.8908284980035232E-3</v>
      </c>
      <c r="N37">
        <f t="shared" si="3"/>
        <v>7.2092985486060248E-4</v>
      </c>
      <c r="O37">
        <f t="shared" si="4"/>
        <v>6.029508700423448E-4</v>
      </c>
      <c r="Q37">
        <f ca="1">M37*EXP(-Q$1*(ROW()-ROW(M$8)))</f>
        <v>2.0428537116560278E-3</v>
      </c>
      <c r="R37">
        <f ca="1">N37*EXP(-R$1*(ROW()-ROW(N$8)))</f>
        <v>7.0548551350205506E-4</v>
      </c>
      <c r="S37">
        <f ca="1">O37*EXP(-S$1*(ROW()-ROW(O$8)))</f>
        <v>5.8059482841963587E-4</v>
      </c>
      <c r="U37" t="str">
        <f t="shared" si="11"/>
        <v>2022-01</v>
      </c>
      <c r="V37">
        <f t="shared" ca="1" si="16"/>
        <v>5.0454205162307884E-2</v>
      </c>
      <c r="W37">
        <f t="shared" ca="1" si="17"/>
        <v>2.1942849158888118E-2</v>
      </c>
      <c r="X37">
        <f t="shared" ca="1" si="18"/>
        <v>1.62060844366721E-2</v>
      </c>
      <c r="Z37">
        <f t="shared" ca="1" si="6"/>
        <v>0.43490624990126009</v>
      </c>
      <c r="AA37">
        <f t="shared" ca="1" si="7"/>
        <v>0.32120383988882956</v>
      </c>
      <c r="AB37">
        <f t="shared" ca="1" si="8"/>
        <v>0.73855880425207687</v>
      </c>
      <c r="AD37" t="str">
        <f t="shared" si="9"/>
        <v>2022-01</v>
      </c>
      <c r="AE37">
        <f t="shared" ca="1" si="13"/>
        <v>1.018417720076622</v>
      </c>
      <c r="AF37">
        <f t="shared" ca="1" si="14"/>
        <v>1.1254303297663732</v>
      </c>
      <c r="AG37">
        <f t="shared" ca="1" si="15"/>
        <v>1.1050773249327399</v>
      </c>
      <c r="AH37" cm="1">
        <f t="array" aca="1" ref="AH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0.97829291408260732</v>
      </c>
      <c r="AI37" cm="1">
        <f t="array" aca="1" ref="AI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1.0601882499973678</v>
      </c>
      <c r="AJ37" cm="1">
        <f t="array" aca="1" ref="AJ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1.0912538609915756</v>
      </c>
      <c r="AK37" cm="1">
        <f t="array" aca="1" ref="AK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1.1606771553661661</v>
      </c>
      <c r="AL37" cm="1">
        <f t="array" aca="1" ref="AL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1.0629325975286907</v>
      </c>
      <c r="AM37" cm="1">
        <f t="array" aca="1" ref="AM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1.1488930689676566</v>
      </c>
    </row>
    <row r="38" spans="1:39" x14ac:dyDescent="0.25">
      <c r="A38" s="1" t="s">
        <v>61</v>
      </c>
      <c r="B38">
        <v>161305</v>
      </c>
      <c r="C38">
        <v>170613</v>
      </c>
      <c r="D38">
        <v>582137</v>
      </c>
      <c r="E38">
        <v>289</v>
      </c>
      <c r="F38">
        <v>132</v>
      </c>
      <c r="G38">
        <v>352</v>
      </c>
      <c r="I38">
        <f t="shared" si="0"/>
        <v>1.7916369610365456E-3</v>
      </c>
      <c r="J38">
        <f t="shared" si="1"/>
        <v>7.7368078634101737E-4</v>
      </c>
      <c r="K38">
        <f t="shared" si="2"/>
        <v>6.0466866046995807E-4</v>
      </c>
      <c r="M38">
        <f t="shared" si="10"/>
        <v>1.7948531672903002E-3</v>
      </c>
      <c r="N38">
        <f t="shared" si="3"/>
        <v>7.7427987045243203E-4</v>
      </c>
      <c r="O38">
        <f t="shared" si="4"/>
        <v>6.050345243310616E-4</v>
      </c>
      <c r="Q38">
        <f ca="1">M38*EXP(-Q$1*(ROW()-ROW(M$8)))</f>
        <v>1.9443397833714209E-3</v>
      </c>
      <c r="R38">
        <f ca="1">N38*EXP(-R$1*(ROW()-ROW(N$8)))</f>
        <v>7.5712702997824744E-4</v>
      </c>
      <c r="S38">
        <f ca="1">O38*EXP(-S$1*(ROW()-ROW(O$8)))</f>
        <v>5.8184267934154174E-4</v>
      </c>
      <c r="U38" t="str">
        <f t="shared" si="11"/>
        <v>2022-02</v>
      </c>
      <c r="V38">
        <f t="shared" ca="1" si="16"/>
        <v>5.2398544945679304E-2</v>
      </c>
      <c r="W38">
        <f t="shared" ca="1" si="17"/>
        <v>2.2699976188866367E-2</v>
      </c>
      <c r="X38">
        <f t="shared" ca="1" si="18"/>
        <v>1.6787927116013641E-2</v>
      </c>
      <c r="Z38">
        <f t="shared" ca="1" si="6"/>
        <v>0.43321768213981998</v>
      </c>
      <c r="AA38">
        <f t="shared" ca="1" si="7"/>
        <v>0.32038918510843012</v>
      </c>
      <c r="AB38">
        <f t="shared" ca="1" si="8"/>
        <v>0.73955703637467241</v>
      </c>
      <c r="AD38" t="str">
        <f t="shared" si="9"/>
        <v>2022-02</v>
      </c>
      <c r="AE38">
        <f t="shared" ca="1" si="13"/>
        <v>1.0144636096673301</v>
      </c>
      <c r="AF38">
        <f t="shared" ca="1" si="14"/>
        <v>1.1225759516914784</v>
      </c>
      <c r="AG38">
        <f t="shared" ca="1" si="15"/>
        <v>1.1065709415240645</v>
      </c>
      <c r="AH38" cm="1">
        <f t="array" aca="1" ref="AH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0.9752212211093727</v>
      </c>
      <c r="AI38" cm="1">
        <f t="array" aca="1" ref="AI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1.0552850912827394</v>
      </c>
      <c r="AJ38" cm="1">
        <f t="array" aca="1" ref="AJ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1.0891267277505672</v>
      </c>
      <c r="AK38" cm="1">
        <f t="array" aca="1" ref="AK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1.1570524670886926</v>
      </c>
      <c r="AL38" cm="1">
        <f t="array" aca="1" ref="AL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1.0651306104191065</v>
      </c>
      <c r="AM38" cm="1">
        <f t="array" aca="1" ref="AM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1.149623564140777</v>
      </c>
    </row>
    <row r="39" spans="1:39" x14ac:dyDescent="0.25">
      <c r="A39" s="1" t="s">
        <v>62</v>
      </c>
      <c r="B39">
        <v>161016</v>
      </c>
      <c r="C39">
        <v>170481</v>
      </c>
      <c r="D39">
        <v>581785</v>
      </c>
      <c r="E39">
        <v>246</v>
      </c>
      <c r="F39">
        <v>126</v>
      </c>
      <c r="G39">
        <v>318</v>
      </c>
      <c r="I39">
        <f t="shared" si="0"/>
        <v>1.5277984796541958E-3</v>
      </c>
      <c r="J39">
        <f t="shared" si="1"/>
        <v>7.3908529396237701E-4</v>
      </c>
      <c r="K39">
        <f t="shared" si="2"/>
        <v>5.4659367292040869E-4</v>
      </c>
      <c r="M39">
        <f t="shared" si="10"/>
        <v>1.5301365179885495E-3</v>
      </c>
      <c r="N39">
        <f t="shared" si="3"/>
        <v>7.3963197877426545E-4</v>
      </c>
      <c r="O39">
        <f t="shared" si="4"/>
        <v>5.4689261458678554E-4</v>
      </c>
      <c r="Q39">
        <f ca="1">M39*EXP(-Q$1*(ROW()-ROW(M$8)))</f>
        <v>1.6620019332434025E-3</v>
      </c>
      <c r="R39">
        <f ca="1">N39*EXP(-R$1*(ROW()-ROW(N$8)))</f>
        <v>7.2270682352809429E-4</v>
      </c>
      <c r="S39">
        <f ca="1">O39*EXP(-S$1*(ROW()-ROW(O$8)))</f>
        <v>5.2524467315809872E-4</v>
      </c>
      <c r="U39" t="str">
        <f t="shared" si="11"/>
        <v>2022-03</v>
      </c>
      <c r="V39">
        <f t="shared" ca="1" si="16"/>
        <v>5.4060546878922706E-2</v>
      </c>
      <c r="W39">
        <f t="shared" ca="1" si="17"/>
        <v>2.342268301239446E-2</v>
      </c>
      <c r="X39">
        <f t="shared" ca="1" si="18"/>
        <v>1.7313171789171741E-2</v>
      </c>
      <c r="Z39">
        <f t="shared" ca="1" si="6"/>
        <v>0.43326759281317162</v>
      </c>
      <c r="AA39">
        <f t="shared" ca="1" si="7"/>
        <v>0.32025520992133827</v>
      </c>
      <c r="AB39">
        <f t="shared" ca="1" si="8"/>
        <v>0.73916262197674876</v>
      </c>
      <c r="AD39" t="str">
        <f t="shared" si="9"/>
        <v>2022-03</v>
      </c>
      <c r="AE39">
        <f t="shared" ca="1" si="13"/>
        <v>1.0145804852334406</v>
      </c>
      <c r="AF39">
        <f t="shared" ca="1" si="14"/>
        <v>1.1221065309677365</v>
      </c>
      <c r="AG39">
        <f t="shared" ca="1" si="15"/>
        <v>1.1059807943275746</v>
      </c>
      <c r="AH39" cm="1">
        <f t="array" aca="1" ref="AH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0.97596766112257605</v>
      </c>
      <c r="AI39" cm="1">
        <f t="array" aca="1" ref="AI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1.0547209728573581</v>
      </c>
      <c r="AJ39" cm="1">
        <f t="array" aca="1" ref="AJ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1.0892021304991122</v>
      </c>
      <c r="AK39" cm="1">
        <f t="array" aca="1" ref="AK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1.1560049614147114</v>
      </c>
      <c r="AL39" cm="1">
        <f t="array" aca="1" ref="AL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1.0652411976776479</v>
      </c>
      <c r="AM39" cm="1">
        <f t="array" aca="1" ref="AM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1.148278455703891</v>
      </c>
    </row>
    <row r="40" spans="1:39" x14ac:dyDescent="0.25">
      <c r="A40" s="1" t="s">
        <v>63</v>
      </c>
      <c r="B40">
        <v>160770</v>
      </c>
      <c r="C40">
        <v>170355</v>
      </c>
      <c r="D40">
        <v>581467</v>
      </c>
      <c r="E40">
        <v>235</v>
      </c>
      <c r="F40">
        <v>140</v>
      </c>
      <c r="G40">
        <v>354</v>
      </c>
      <c r="I40">
        <f t="shared" ref="I40:I71" si="19">E40/B40</f>
        <v>1.4617154941842384E-3</v>
      </c>
      <c r="J40">
        <f t="shared" ref="J40:J71" si="20">F40/C40</f>
        <v>8.2181327228434743E-4</v>
      </c>
      <c r="K40">
        <f t="shared" ref="K40:K71" si="21">G40/D40</f>
        <v>6.0880497087538931E-4</v>
      </c>
      <c r="M40">
        <f t="shared" si="10"/>
        <v>1.4638554954656572E-3</v>
      </c>
      <c r="N40">
        <f t="shared" si="3"/>
        <v>8.2248925119626879E-4</v>
      </c>
      <c r="O40">
        <f t="shared" si="4"/>
        <v>6.0917585899343801E-4</v>
      </c>
      <c r="Q40">
        <f ca="1">M40*EXP(-Q$1*(ROW()-ROW(M$8)))</f>
        <v>1.5942545307050598E-3</v>
      </c>
      <c r="R40">
        <f ca="1">N40*EXP(-R$1*(ROW()-ROW(N$8)))</f>
        <v>8.0306814430962934E-4</v>
      </c>
      <c r="S40">
        <f ca="1">O40*EXP(-S$1*(ROW()-ROW(O$8)))</f>
        <v>5.8430077591835891E-4</v>
      </c>
      <c r="U40" t="str">
        <f t="shared" si="11"/>
        <v>2022-04</v>
      </c>
      <c r="V40">
        <f t="shared" ca="1" si="16"/>
        <v>5.5654801409627766E-2</v>
      </c>
      <c r="W40">
        <f t="shared" ca="1" si="17"/>
        <v>2.4225751156704091E-2</v>
      </c>
      <c r="X40">
        <f t="shared" ca="1" si="18"/>
        <v>1.7897472565090101E-2</v>
      </c>
      <c r="Z40">
        <f t="shared" ref="Z40:Z71" ca="1" si="22">W40/V40</f>
        <v>0.43528591501744646</v>
      </c>
      <c r="AA40">
        <f t="shared" ref="AA40:AA71" ca="1" si="23">X40/V40</f>
        <v>0.32158002745103687</v>
      </c>
      <c r="AB40">
        <f t="shared" ref="AB40:AB71" ca="1" si="24">X40/W40</f>
        <v>0.73877884938718441</v>
      </c>
      <c r="AD40" t="str">
        <f t="shared" ref="AD40:AD71" si="25">A40</f>
        <v>2022-04</v>
      </c>
      <c r="AE40">
        <f t="shared" ca="1" si="13"/>
        <v>1.0193067799190754</v>
      </c>
      <c r="AF40">
        <f t="shared" ca="1" si="14"/>
        <v>1.1267484114316968</v>
      </c>
      <c r="AG40">
        <f t="shared" ca="1" si="15"/>
        <v>1.1054065700624021</v>
      </c>
      <c r="AH40" cm="1">
        <f t="array" aca="1" ref="AH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0.98115762174980936</v>
      </c>
      <c r="AI40" cm="1">
        <f t="array" aca="1" ref="AI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1.0589392453946926</v>
      </c>
      <c r="AJ40" cm="1">
        <f t="array" aca="1" ref="AJ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1.0942294350009842</v>
      </c>
      <c r="AK40" cm="1">
        <f t="array" aca="1" ref="AK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1.1602338065989883</v>
      </c>
      <c r="AL40" cm="1">
        <f t="array" aca="1" ref="AL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1.0654042060814217</v>
      </c>
      <c r="AM40" cm="1">
        <f t="array" aca="1" ref="AM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1.1469108889961908</v>
      </c>
    </row>
    <row r="41" spans="1:39" x14ac:dyDescent="0.25">
      <c r="A41" s="1" t="s">
        <v>64</v>
      </c>
      <c r="B41">
        <v>160535</v>
      </c>
      <c r="C41">
        <v>170215</v>
      </c>
      <c r="D41">
        <v>581113</v>
      </c>
      <c r="E41">
        <v>273</v>
      </c>
      <c r="F41">
        <v>123</v>
      </c>
      <c r="G41">
        <v>360</v>
      </c>
      <c r="I41">
        <f t="shared" si="19"/>
        <v>1.7005637399943937E-3</v>
      </c>
      <c r="J41">
        <f t="shared" si="20"/>
        <v>7.2261551567135676E-4</v>
      </c>
      <c r="K41">
        <f t="shared" si="21"/>
        <v>6.1950085439492833E-4</v>
      </c>
      <c r="M41">
        <f t="shared" si="10"/>
        <v>1.7034609952170647E-3</v>
      </c>
      <c r="N41">
        <f t="shared" si="3"/>
        <v>7.2313809797055247E-4</v>
      </c>
      <c r="O41">
        <f t="shared" si="4"/>
        <v>6.1988489345330365E-4</v>
      </c>
      <c r="Q41">
        <f ca="1">M41*EXP(-Q$1*(ROW()-ROW(M$8)))</f>
        <v>1.8601576565074054E-3</v>
      </c>
      <c r="R41">
        <f ca="1">N41*EXP(-R$1*(ROW()-ROW(N$8)))</f>
        <v>7.0553587759910545E-4</v>
      </c>
      <c r="S41">
        <f ca="1">O41*EXP(-S$1*(ROW()-ROW(O$8)))</f>
        <v>5.9379838490078896E-4</v>
      </c>
      <c r="U41" t="str">
        <f t="shared" si="11"/>
        <v>2022-05</v>
      </c>
      <c r="V41">
        <f t="shared" ca="1" si="16"/>
        <v>5.7514959066135171E-2</v>
      </c>
      <c r="W41">
        <f t="shared" ca="1" si="17"/>
        <v>2.4931287034303196E-2</v>
      </c>
      <c r="X41">
        <f t="shared" ca="1" si="18"/>
        <v>1.8491270949990889E-2</v>
      </c>
      <c r="Z41">
        <f t="shared" ca="1" si="22"/>
        <v>0.43347482879428401</v>
      </c>
      <c r="AA41">
        <f t="shared" ca="1" si="23"/>
        <v>0.32150367922070827</v>
      </c>
      <c r="AB41">
        <f t="shared" ca="1" si="24"/>
        <v>0.7416893850906523</v>
      </c>
      <c r="AD41" t="str">
        <f t="shared" si="25"/>
        <v>2022-05</v>
      </c>
      <c r="AE41">
        <f t="shared" ca="1" si="13"/>
        <v>1.0150657686605016</v>
      </c>
      <c r="AF41">
        <f t="shared" ca="1" si="14"/>
        <v>1.1264809033780399</v>
      </c>
      <c r="AG41">
        <f t="shared" ca="1" si="15"/>
        <v>1.1097614934493987</v>
      </c>
      <c r="AH41" cm="1">
        <f t="array" aca="1" ref="AH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0.97766061090527667</v>
      </c>
      <c r="AI41" cm="1">
        <f t="array" aca="1" ref="AI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1.0539020425014995</v>
      </c>
      <c r="AJ41" cm="1">
        <f t="array" aca="1" ref="AJ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1.0945108572984694</v>
      </c>
      <c r="AK41" cm="1">
        <f t="array" aca="1" ref="AK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1.1593847765087668</v>
      </c>
      <c r="AL41" cm="1">
        <f t="array" aca="1" ref="AL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1.0702281053559457</v>
      </c>
      <c r="AM41" cm="1">
        <f t="array" aca="1" ref="AM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1.1507552139395865</v>
      </c>
    </row>
    <row r="42" spans="1:39" x14ac:dyDescent="0.25">
      <c r="A42" s="1" t="s">
        <v>65</v>
      </c>
      <c r="B42">
        <v>160262</v>
      </c>
      <c r="C42">
        <v>170092</v>
      </c>
      <c r="D42">
        <v>580753</v>
      </c>
      <c r="E42">
        <v>310</v>
      </c>
      <c r="F42">
        <v>157</v>
      </c>
      <c r="G42">
        <v>405</v>
      </c>
      <c r="I42">
        <f t="shared" si="19"/>
        <v>1.9343325304813368E-3</v>
      </c>
      <c r="J42">
        <f t="shared" si="20"/>
        <v>9.2302988970674698E-4</v>
      </c>
      <c r="K42">
        <f t="shared" si="21"/>
        <v>6.9737048280422141E-4</v>
      </c>
      <c r="M42">
        <f t="shared" si="10"/>
        <v>1.9380820310729097E-3</v>
      </c>
      <c r="N42">
        <f t="shared" si="3"/>
        <v>9.2388272673315337E-4</v>
      </c>
      <c r="O42">
        <f t="shared" si="4"/>
        <v>6.9785717610193238E-4</v>
      </c>
      <c r="Q42">
        <f ca="1">M42*EXP(-Q$1*(ROW()-ROW(M$8)))</f>
        <v>2.1220119399441976E-3</v>
      </c>
      <c r="R42">
        <f ca="1">N42*EXP(-R$1*(ROW()-ROW(N$8)))</f>
        <v>9.0072123333182516E-4</v>
      </c>
      <c r="S42">
        <f ca="1">O42*EXP(-S$1*(ROW()-ROW(O$8)))</f>
        <v>6.67619000983075E-4</v>
      </c>
      <c r="U42" t="str">
        <f t="shared" si="11"/>
        <v>2022-06</v>
      </c>
      <c r="V42">
        <f t="shared" ca="1" si="16"/>
        <v>5.963697100607937E-2</v>
      </c>
      <c r="W42">
        <f t="shared" ca="1" si="17"/>
        <v>2.5832008267635022E-2</v>
      </c>
      <c r="X42">
        <f t="shared" ca="1" si="18"/>
        <v>1.9158889950973965E-2</v>
      </c>
      <c r="Z42">
        <f t="shared" ca="1" si="22"/>
        <v>0.43315426373686411</v>
      </c>
      <c r="AA42">
        <f t="shared" ca="1" si="23"/>
        <v>0.32125860230260378</v>
      </c>
      <c r="AB42">
        <f t="shared" ca="1" si="24"/>
        <v>0.74167249222268861</v>
      </c>
      <c r="AD42" t="str">
        <f t="shared" si="25"/>
        <v>2022-06</v>
      </c>
      <c r="AE42">
        <f t="shared" ca="1" si="13"/>
        <v>1.0143151031205424</v>
      </c>
      <c r="AF42">
        <f t="shared" ca="1" si="14"/>
        <v>1.1256222056835916</v>
      </c>
      <c r="AG42">
        <f t="shared" ca="1" si="15"/>
        <v>1.1097362172963932</v>
      </c>
      <c r="AH42" cm="1">
        <f t="array" aca="1" ref="AH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0.97761994213416259</v>
      </c>
      <c r="AI42" cm="1">
        <f t="array" aca="1" ref="AI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1.0523876243486505</v>
      </c>
      <c r="AJ42" cm="1">
        <f t="array" aca="1" ref="AJ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1.0942564886523829</v>
      </c>
      <c r="AK42" cm="1">
        <f t="array" aca="1" ref="AK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1.1578869881670815</v>
      </c>
      <c r="AL42" cm="1">
        <f t="array" aca="1" ref="AL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1.0709355442981239</v>
      </c>
      <c r="AM42" cm="1">
        <f t="array" aca="1" ref="AM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1.1499426632500325</v>
      </c>
    </row>
    <row r="43" spans="1:39" x14ac:dyDescent="0.25">
      <c r="A43" s="1" t="s">
        <v>66</v>
      </c>
      <c r="B43">
        <v>159952</v>
      </c>
      <c r="C43">
        <v>169935</v>
      </c>
      <c r="D43">
        <v>580348</v>
      </c>
      <c r="E43">
        <v>307</v>
      </c>
      <c r="F43">
        <v>154</v>
      </c>
      <c r="G43">
        <v>386</v>
      </c>
      <c r="I43">
        <f t="shared" si="19"/>
        <v>1.9193257977393218E-3</v>
      </c>
      <c r="J43">
        <f t="shared" si="20"/>
        <v>9.0622885220819726E-4</v>
      </c>
      <c r="K43">
        <f t="shared" si="21"/>
        <v>6.6511817047702412E-4</v>
      </c>
      <c r="M43">
        <f t="shared" si="10"/>
        <v>1.9230172858971546E-3</v>
      </c>
      <c r="N43">
        <f t="shared" si="3"/>
        <v>9.0705091004603556E-4</v>
      </c>
      <c r="O43">
        <f t="shared" si="4"/>
        <v>6.6556087165862748E-4</v>
      </c>
      <c r="Q43">
        <f ca="1">M43*EXP(-Q$1*(ROW()-ROW(M$8)))</f>
        <v>2.1111396585327441E-3</v>
      </c>
      <c r="R43">
        <f ca="1">N43*EXP(-R$1*(ROW()-ROW(N$8)))</f>
        <v>8.8365127714424001E-4</v>
      </c>
      <c r="S43">
        <f ca="1">O43*EXP(-S$1*(ROW()-ROW(O$8)))</f>
        <v>6.3589308496321746E-4</v>
      </c>
      <c r="U43" t="str">
        <f t="shared" si="11"/>
        <v>2022-07</v>
      </c>
      <c r="V43">
        <f t="shared" ca="1" si="16"/>
        <v>6.1748110664612117E-2</v>
      </c>
      <c r="W43">
        <f t="shared" ca="1" si="17"/>
        <v>2.6715659544779263E-2</v>
      </c>
      <c r="X43">
        <f t="shared" ca="1" si="18"/>
        <v>1.9794783035937184E-2</v>
      </c>
      <c r="Z43">
        <f t="shared" ca="1" si="22"/>
        <v>0.43265549758901406</v>
      </c>
      <c r="AA43">
        <f t="shared" ca="1" si="23"/>
        <v>0.32057309645397114</v>
      </c>
      <c r="AB43">
        <f t="shared" ca="1" si="24"/>
        <v>0.74094307882454857</v>
      </c>
      <c r="AD43" t="str">
        <f t="shared" si="25"/>
        <v>2022-07</v>
      </c>
      <c r="AE43">
        <f t="shared" ca="1" si="13"/>
        <v>1.0131471450071325</v>
      </c>
      <c r="AF43">
        <f t="shared" ca="1" si="14"/>
        <v>1.1232203381543913</v>
      </c>
      <c r="AG43">
        <f t="shared" ca="1" si="15"/>
        <v>1.10864482389326</v>
      </c>
      <c r="AH43" cm="1">
        <f t="array" aca="1" ref="AH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0.97712936023263275</v>
      </c>
      <c r="AI43" cm="1">
        <f t="array" aca="1" ref="AI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1.0504925746901359</v>
      </c>
      <c r="AJ43" cm="1">
        <f t="array" aca="1" ref="AJ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1.0924554320506124</v>
      </c>
      <c r="AK43" cm="1">
        <f t="array" aca="1" ref="AK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1.1548516223453729</v>
      </c>
      <c r="AL43" cm="1">
        <f t="array" aca="1" ref="AL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1.0705559099442703</v>
      </c>
      <c r="AM43" cm="1">
        <f t="array" aca="1" ref="AM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1.148088889266232</v>
      </c>
    </row>
    <row r="44" spans="1:39" x14ac:dyDescent="0.25">
      <c r="A44" s="1" t="s">
        <v>67</v>
      </c>
      <c r="B44">
        <v>159645</v>
      </c>
      <c r="C44">
        <v>169781</v>
      </c>
      <c r="D44">
        <v>579962</v>
      </c>
      <c r="E44">
        <v>275</v>
      </c>
      <c r="F44">
        <v>129</v>
      </c>
      <c r="G44">
        <v>352</v>
      </c>
      <c r="I44">
        <f t="shared" si="19"/>
        <v>1.7225719565285478E-3</v>
      </c>
      <c r="J44">
        <f t="shared" si="20"/>
        <v>7.59802333594454E-4</v>
      </c>
      <c r="K44">
        <f t="shared" si="21"/>
        <v>6.0693631651728903E-4</v>
      </c>
      <c r="M44">
        <f t="shared" si="10"/>
        <v>1.7255447589537582E-3</v>
      </c>
      <c r="N44">
        <f t="shared" si="3"/>
        <v>7.6038010878395825E-4</v>
      </c>
      <c r="O44">
        <f t="shared" si="4"/>
        <v>6.0730493058900779E-4</v>
      </c>
      <c r="Q44">
        <f ca="1">M44*EXP(-Q$1*(ROW()-ROW(M$8)))</f>
        <v>1.8994073443543008E-3</v>
      </c>
      <c r="R44">
        <f ca="1">N44*EXP(-R$1*(ROW()-ROW(N$8)))</f>
        <v>7.4021125825792259E-4</v>
      </c>
      <c r="S44">
        <f ca="1">O44*EXP(-S$1*(ROW()-ROW(O$8)))</f>
        <v>5.7947847440974404E-4</v>
      </c>
      <c r="U44" t="str">
        <f t="shared" si="11"/>
        <v>2022-08</v>
      </c>
      <c r="V44">
        <f t="shared" ca="1" si="16"/>
        <v>6.3647518008966425E-2</v>
      </c>
      <c r="W44">
        <f t="shared" ca="1" si="17"/>
        <v>2.7455870803037186E-2</v>
      </c>
      <c r="X44">
        <f t="shared" ca="1" si="18"/>
        <v>2.0374261510346929E-2</v>
      </c>
      <c r="Z44">
        <f t="shared" ca="1" si="22"/>
        <v>0.43137378584298142</v>
      </c>
      <c r="AA44">
        <f t="shared" ca="1" si="23"/>
        <v>0.32011085660051469</v>
      </c>
      <c r="AB44">
        <f t="shared" ca="1" si="24"/>
        <v>0.74207303991586071</v>
      </c>
      <c r="AD44" t="str">
        <f t="shared" si="25"/>
        <v>2022-08</v>
      </c>
      <c r="AE44">
        <f t="shared" ca="1" si="13"/>
        <v>1.0101457672286196</v>
      </c>
      <c r="AF44">
        <f t="shared" ca="1" si="14"/>
        <v>1.12160074745807</v>
      </c>
      <c r="AG44">
        <f t="shared" ca="1" si="15"/>
        <v>1.1103355415082641</v>
      </c>
      <c r="AH44" cm="1">
        <f t="array" aca="1" ref="AH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0.97475125799282014</v>
      </c>
      <c r="AI44" cm="1">
        <f t="array" aca="1" ref="AI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1.0468254979747997</v>
      </c>
      <c r="AJ44" cm="1">
        <f t="array" aca="1" ref="AJ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1.0913385959035735</v>
      </c>
      <c r="AK44" cm="1">
        <f t="array" aca="1" ref="AK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1.1527020499599854</v>
      </c>
      <c r="AL44" cm="1">
        <f t="array" aca="1" ref="AL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1.072739935675719</v>
      </c>
      <c r="AM44" cm="1">
        <f t="array" aca="1" ref="AM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1.1492487356312329</v>
      </c>
    </row>
    <row r="45" spans="1:39" x14ac:dyDescent="0.25">
      <c r="A45" s="1" t="s">
        <v>68</v>
      </c>
      <c r="B45">
        <v>159370</v>
      </c>
      <c r="C45">
        <v>169652</v>
      </c>
      <c r="D45">
        <v>579610</v>
      </c>
      <c r="E45">
        <v>261</v>
      </c>
      <c r="F45">
        <v>118</v>
      </c>
      <c r="G45">
        <v>373</v>
      </c>
      <c r="I45">
        <f t="shared" si="19"/>
        <v>1.6376984375980424E-3</v>
      </c>
      <c r="J45">
        <f t="shared" si="20"/>
        <v>6.9554146134439914E-4</v>
      </c>
      <c r="K45">
        <f t="shared" si="21"/>
        <v>6.4353617087351835E-4</v>
      </c>
      <c r="M45">
        <f t="shared" si="10"/>
        <v>1.6403852612126486E-3</v>
      </c>
      <c r="N45">
        <f t="shared" si="3"/>
        <v>6.9602560408995814E-4</v>
      </c>
      <c r="O45">
        <f t="shared" si="4"/>
        <v>6.4395059861409754E-4</v>
      </c>
      <c r="Q45">
        <f ca="1">M45*EXP(-Q$1*(ROW()-ROW(M$8)))</f>
        <v>1.8104888327395451E-3</v>
      </c>
      <c r="R45">
        <f ca="1">N45*EXP(-R$1*(ROW()-ROW(N$8)))</f>
        <v>6.7705795867809633E-4</v>
      </c>
      <c r="S45">
        <f ca="1">O45*EXP(-S$1*(ROW()-ROW(O$8)))</f>
        <v>6.1364504650205916E-4</v>
      </c>
      <c r="U45" t="str">
        <f t="shared" si="11"/>
        <v>2022-09</v>
      </c>
      <c r="V45">
        <f t="shared" ca="1" si="16"/>
        <v>6.5458006841705968E-2</v>
      </c>
      <c r="W45">
        <f t="shared" ca="1" si="17"/>
        <v>2.8132928761715283E-2</v>
      </c>
      <c r="X45">
        <f t="shared" ca="1" si="18"/>
        <v>2.0987906556848988E-2</v>
      </c>
      <c r="Z45">
        <f t="shared" ca="1" si="22"/>
        <v>0.42978590579068238</v>
      </c>
      <c r="AA45">
        <f t="shared" ca="1" si="23"/>
        <v>0.32063161665773082</v>
      </c>
      <c r="AB45">
        <f t="shared" ca="1" si="24"/>
        <v>0.74602636414486634</v>
      </c>
      <c r="AD45" t="str">
        <f t="shared" si="25"/>
        <v>2022-09</v>
      </c>
      <c r="AE45">
        <f t="shared" ca="1" si="13"/>
        <v>1.0064274367079966</v>
      </c>
      <c r="AF45">
        <f t="shared" ca="1" si="14"/>
        <v>1.1234253805730563</v>
      </c>
      <c r="AG45">
        <f t="shared" ca="1" si="15"/>
        <v>1.1162507495301972</v>
      </c>
      <c r="AH45" cm="1">
        <f t="array" aca="1" ref="AH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0.97162042818350081</v>
      </c>
      <c r="AI45" cm="1">
        <f t="array" aca="1" ref="AI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1.0424813599815876</v>
      </c>
      <c r="AJ45" cm="1">
        <f t="array" aca="1" ref="AJ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1.0935523494911761</v>
      </c>
      <c r="AK45" cm="1">
        <f t="array" aca="1" ref="AK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1.1541144658533791</v>
      </c>
      <c r="AL45" cm="1">
        <f t="array" aca="1" ref="AL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1.0789630867961291</v>
      </c>
      <c r="AM45" cm="1">
        <f t="array" aca="1" ref="AM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1.1548270289085085</v>
      </c>
    </row>
    <row r="46" spans="1:39" x14ac:dyDescent="0.25">
      <c r="A46" s="1" t="s">
        <v>69</v>
      </c>
      <c r="B46">
        <v>159109</v>
      </c>
      <c r="C46">
        <v>169534</v>
      </c>
      <c r="D46">
        <v>579237</v>
      </c>
      <c r="E46">
        <v>235</v>
      </c>
      <c r="F46">
        <v>110</v>
      </c>
      <c r="G46">
        <v>324</v>
      </c>
      <c r="I46">
        <f t="shared" si="19"/>
        <v>1.4769749039966313E-3</v>
      </c>
      <c r="J46">
        <f t="shared" si="20"/>
        <v>6.4883740134722236E-4</v>
      </c>
      <c r="K46">
        <f t="shared" si="21"/>
        <v>5.5935653281817283E-4</v>
      </c>
      <c r="M46">
        <f t="shared" si="10"/>
        <v>1.4791598552729753E-3</v>
      </c>
      <c r="N46">
        <f t="shared" si="3"/>
        <v>6.4925868745921412E-4</v>
      </c>
      <c r="O46">
        <f t="shared" si="4"/>
        <v>5.596696022671237E-4</v>
      </c>
      <c r="Q46">
        <f ca="1">M46*EXP(-Q$1*(ROW()-ROW(M$8)))</f>
        <v>1.6369040047772032E-3</v>
      </c>
      <c r="R46">
        <f ca="1">N46*EXP(-R$1*(ROW()-ROW(N$8)))</f>
        <v>6.3109406183436099E-4</v>
      </c>
      <c r="S46">
        <f ca="1">O46*EXP(-S$1*(ROW()-ROW(O$8)))</f>
        <v>5.3263607998020742E-4</v>
      </c>
      <c r="U46" t="str">
        <f t="shared" si="11"/>
        <v>2022-10</v>
      </c>
      <c r="V46">
        <f t="shared" ca="1" si="16"/>
        <v>6.7094910846483169E-2</v>
      </c>
      <c r="W46">
        <f t="shared" ca="1" si="17"/>
        <v>2.8764022823549645E-2</v>
      </c>
      <c r="X46">
        <f t="shared" ca="1" si="18"/>
        <v>2.1520542636829194E-2</v>
      </c>
      <c r="Z46">
        <f t="shared" ca="1" si="22"/>
        <v>0.42870647655175076</v>
      </c>
      <c r="AA46">
        <f t="shared" ca="1" si="23"/>
        <v>0.3207477641049315</v>
      </c>
      <c r="AB46">
        <f t="shared" ca="1" si="24"/>
        <v>0.74817569047434918</v>
      </c>
      <c r="AD46" t="str">
        <f t="shared" si="25"/>
        <v>2022-10</v>
      </c>
      <c r="AE46">
        <f t="shared" ca="1" si="13"/>
        <v>1.003899742832026</v>
      </c>
      <c r="AF46">
        <f t="shared" ca="1" si="14"/>
        <v>1.1238323366662641</v>
      </c>
      <c r="AG46">
        <f t="shared" ca="1" si="15"/>
        <v>1.1194667044100497</v>
      </c>
      <c r="AH46" cm="1">
        <f t="array" aca="1" ref="AH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0.96958481609254132</v>
      </c>
      <c r="AI46" cm="1">
        <f t="array" aca="1" ref="AI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1.0394291215488856</v>
      </c>
      <c r="AJ46" cm="1">
        <f t="array" aca="1" ref="AJ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1.0943210003367152</v>
      </c>
      <c r="AK46" cm="1">
        <f t="array" aca="1" ref="AK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1.1541395262890313</v>
      </c>
      <c r="AL46" cm="1">
        <f t="array" aca="1" ref="AL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1.0825186645288352</v>
      </c>
      <c r="AM46" cm="1">
        <f t="array" aca="1" ref="AM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1.1576758381604015</v>
      </c>
    </row>
    <row r="47" spans="1:39" x14ac:dyDescent="0.25">
      <c r="A47" s="1" t="s">
        <v>70</v>
      </c>
      <c r="B47">
        <v>158874</v>
      </c>
      <c r="C47">
        <v>169424</v>
      </c>
      <c r="D47">
        <v>578913</v>
      </c>
      <c r="E47">
        <v>235</v>
      </c>
      <c r="F47">
        <v>100</v>
      </c>
      <c r="G47">
        <v>360</v>
      </c>
      <c r="I47">
        <f t="shared" si="19"/>
        <v>1.4791595855835442E-3</v>
      </c>
      <c r="J47">
        <f t="shared" si="20"/>
        <v>5.9023514968363391E-4</v>
      </c>
      <c r="K47">
        <f t="shared" si="21"/>
        <v>6.2185509739805462E-4</v>
      </c>
      <c r="M47">
        <f t="shared" si="10"/>
        <v>1.4813510106196025E-3</v>
      </c>
      <c r="N47">
        <f t="shared" si="3"/>
        <v>5.9058375012747283E-4</v>
      </c>
      <c r="O47">
        <f t="shared" si="4"/>
        <v>6.2224206186047503E-4</v>
      </c>
      <c r="Q47">
        <f ca="1">M47*EXP(-Q$1*(ROW()-ROW(M$8)))</f>
        <v>1.6437061714800112E-3</v>
      </c>
      <c r="R47">
        <f ca="1">N47*EXP(-R$1*(ROW()-ROW(N$8)))</f>
        <v>5.7363218475001078E-4</v>
      </c>
      <c r="S47">
        <f ca="1">O47*EXP(-S$1*(ROW()-ROW(O$8)))</f>
        <v>5.9141509850010041E-4</v>
      </c>
      <c r="U47" t="str">
        <f t="shared" si="11"/>
        <v>2022-11</v>
      </c>
      <c r="V47">
        <f t="shared" ca="1" si="16"/>
        <v>6.8738617017963174E-2</v>
      </c>
      <c r="W47">
        <f t="shared" ca="1" si="17"/>
        <v>2.9337655008299657E-2</v>
      </c>
      <c r="X47">
        <f t="shared" ca="1" si="18"/>
        <v>2.2111957735329296E-2</v>
      </c>
      <c r="Z47">
        <f t="shared" ca="1" si="22"/>
        <v>0.42680019297788563</v>
      </c>
      <c r="AA47">
        <f t="shared" ca="1" si="23"/>
        <v>0.32168173720386128</v>
      </c>
      <c r="AB47">
        <f t="shared" ca="1" si="24"/>
        <v>0.75370569764603879</v>
      </c>
      <c r="AD47" t="str">
        <f t="shared" si="25"/>
        <v>2022-11</v>
      </c>
      <c r="AE47">
        <f t="shared" ca="1" si="13"/>
        <v>0.99943580842879309</v>
      </c>
      <c r="AF47">
        <f t="shared" ca="1" si="14"/>
        <v>1.1271047808969599</v>
      </c>
      <c r="AG47">
        <f t="shared" ca="1" si="15"/>
        <v>1.1277410428878614</v>
      </c>
      <c r="AH47" cm="1">
        <f t="array" aca="1" ref="AH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0.96563923773076565</v>
      </c>
      <c r="AI47" cm="1">
        <f t="array" aca="1" ref="AI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1.0344152310101293</v>
      </c>
      <c r="AJ47" cm="1">
        <f t="array" aca="1" ref="AJ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1.0978854309828032</v>
      </c>
      <c r="AK47" cm="1">
        <f t="array" aca="1" ref="AK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1.1571017806325936</v>
      </c>
      <c r="AL47" cm="1">
        <f t="array" aca="1" ref="AL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1.0909414196845852</v>
      </c>
      <c r="AM47" cm="1">
        <f t="array" aca="1" ref="AM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1.1657819905504239</v>
      </c>
    </row>
    <row r="48" spans="1:39" x14ac:dyDescent="0.25">
      <c r="A48" s="1" t="s">
        <v>71</v>
      </c>
      <c r="B48">
        <v>158639</v>
      </c>
      <c r="C48">
        <v>169324</v>
      </c>
      <c r="D48">
        <v>578553</v>
      </c>
      <c r="E48">
        <v>253</v>
      </c>
      <c r="F48">
        <v>162</v>
      </c>
      <c r="G48">
        <v>358</v>
      </c>
      <c r="I48">
        <f t="shared" si="19"/>
        <v>1.5948159027729626E-3</v>
      </c>
      <c r="J48">
        <f t="shared" si="20"/>
        <v>9.5674564739788807E-4</v>
      </c>
      <c r="K48">
        <f t="shared" si="21"/>
        <v>6.1878514155142223E-4</v>
      </c>
      <c r="M48">
        <f t="shared" si="10"/>
        <v>1.5973637429799888E-3</v>
      </c>
      <c r="N48">
        <f t="shared" si="3"/>
        <v>9.5766195942984737E-4</v>
      </c>
      <c r="O48">
        <f t="shared" si="4"/>
        <v>6.191682934601272E-4</v>
      </c>
      <c r="Q48">
        <f ca="1">M48*EXP(-Q$1*(ROW()-ROW(M$8)))</f>
        <v>1.7771665819407412E-3</v>
      </c>
      <c r="R48">
        <f ca="1">N48*EXP(-R$1*(ROW()-ROW(N$8)))</f>
        <v>9.2947977970910575E-4</v>
      </c>
      <c r="S48">
        <f ca="1">O48*EXP(-S$1*(ROW()-ROW(O$8)))</f>
        <v>5.8772739187686409E-4</v>
      </c>
      <c r="U48" t="str">
        <f t="shared" si="11"/>
        <v>2022-12</v>
      </c>
      <c r="V48">
        <f t="shared" ca="1" si="16"/>
        <v>7.0515783599903917E-2</v>
      </c>
      <c r="W48">
        <f t="shared" ca="1" si="17"/>
        <v>3.0267134788008764E-2</v>
      </c>
      <c r="X48">
        <f t="shared" ca="1" si="18"/>
        <v>2.2699685127206159E-2</v>
      </c>
      <c r="Z48">
        <f t="shared" ca="1" si="22"/>
        <v>0.42922496557281403</v>
      </c>
      <c r="AA48">
        <f t="shared" ca="1" si="23"/>
        <v>0.32190927999894042</v>
      </c>
      <c r="AB48">
        <f t="shared" ca="1" si="24"/>
        <v>0.74997799713104407</v>
      </c>
      <c r="AD48" t="str">
        <f t="shared" si="25"/>
        <v>2022-12</v>
      </c>
      <c r="AE48">
        <f t="shared" ca="1" si="13"/>
        <v>1.0051138858958149</v>
      </c>
      <c r="AF48">
        <f t="shared" ca="1" si="14"/>
        <v>1.1279020427322808</v>
      </c>
      <c r="AG48">
        <f t="shared" ca="1" si="15"/>
        <v>1.1221634270100946</v>
      </c>
      <c r="AH48" cm="1">
        <f t="array" aca="1" ref="AH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0.97163016248351486</v>
      </c>
      <c r="AI48" cm="1">
        <f t="array" aca="1" ref="AI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1.0397515048713051</v>
      </c>
      <c r="AJ48" cm="1">
        <f t="array" aca="1" ref="AJ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1.0990389125692404</v>
      </c>
      <c r="AK48" cm="1">
        <f t="array" aca="1" ref="AK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1.1575231808905624</v>
      </c>
      <c r="AL48" cm="1">
        <f t="array" aca="1" ref="AL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1.0861115388840459</v>
      </c>
      <c r="AM48" cm="1">
        <f t="array" aca="1" ref="AM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1.1594120049704018</v>
      </c>
    </row>
    <row r="49" spans="1:39" x14ac:dyDescent="0.25">
      <c r="A49" s="1" t="s">
        <v>72</v>
      </c>
      <c r="B49">
        <v>158386</v>
      </c>
      <c r="C49">
        <v>169162</v>
      </c>
      <c r="D49">
        <v>578195</v>
      </c>
      <c r="E49">
        <v>225</v>
      </c>
      <c r="F49">
        <v>138</v>
      </c>
      <c r="G49">
        <v>390</v>
      </c>
      <c r="I49">
        <f t="shared" si="19"/>
        <v>1.4205801017766722E-3</v>
      </c>
      <c r="J49">
        <f t="shared" si="20"/>
        <v>8.1578605124082244E-4</v>
      </c>
      <c r="K49">
        <f t="shared" si="21"/>
        <v>6.7451292384057278E-4</v>
      </c>
      <c r="M49">
        <f t="shared" si="10"/>
        <v>1.4226012604001185E-3</v>
      </c>
      <c r="N49">
        <f t="shared" si="3"/>
        <v>8.1645214683024995E-4</v>
      </c>
      <c r="O49">
        <f t="shared" si="4"/>
        <v>6.7496822423899865E-4</v>
      </c>
      <c r="Q49">
        <f ca="1">M49*EXP(-Q$1*(ROW()-ROW(M$8)))</f>
        <v>1.5869586562161869E-3</v>
      </c>
      <c r="R49">
        <f ca="1">N49*EXP(-R$1*(ROW()-ROW(N$8)))</f>
        <v>7.9183398580888876E-4</v>
      </c>
      <c r="S49">
        <f ca="1">O49*EXP(-S$1*(ROW()-ROW(O$8)))</f>
        <v>6.3985966126389336E-4</v>
      </c>
      <c r="U49" t="str">
        <f t="shared" si="11"/>
        <v>2022-13</v>
      </c>
      <c r="V49">
        <f t="shared" ca="1" si="16"/>
        <v>7.2102742256120109E-2</v>
      </c>
      <c r="W49">
        <f t="shared" ca="1" si="17"/>
        <v>3.1058968773817652E-2</v>
      </c>
      <c r="X49">
        <f t="shared" ca="1" si="18"/>
        <v>2.3339544788470053E-2</v>
      </c>
      <c r="Z49">
        <f t="shared" ca="1" si="22"/>
        <v>0.43075988238410384</v>
      </c>
      <c r="AA49">
        <f t="shared" ca="1" si="23"/>
        <v>0.32369843445848945</v>
      </c>
      <c r="AB49">
        <f t="shared" ca="1" si="24"/>
        <v>0.75145910214974743</v>
      </c>
      <c r="AD49" t="str">
        <f t="shared" si="25"/>
        <v>2022-13</v>
      </c>
      <c r="AE49">
        <f t="shared" ca="1" si="13"/>
        <v>1.0087081926684029</v>
      </c>
      <c r="AF49">
        <f t="shared" ca="1" si="14"/>
        <v>1.1341708616047765</v>
      </c>
      <c r="AG49">
        <f t="shared" ca="1" si="15"/>
        <v>1.1243795478695173</v>
      </c>
      <c r="AH49" cm="1">
        <f t="array" aca="1" ref="AH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0.97552330572744983</v>
      </c>
      <c r="AI49" cm="1">
        <f t="array" aca="1" ref="AI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1.0430219472794755</v>
      </c>
      <c r="AJ49" cm="1">
        <f t="array" aca="1" ref="AJ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1.1055053810538882</v>
      </c>
      <c r="AK49" cm="1">
        <f t="array" aca="1" ref="AK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1.1635796309621202</v>
      </c>
      <c r="AL49" cm="1">
        <f t="array" aca="1" ref="AL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1.0887498096021471</v>
      </c>
      <c r="AM49" cm="1">
        <f t="array" aca="1" ref="AM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1.1611752824363177</v>
      </c>
    </row>
    <row r="50" spans="1:39" x14ac:dyDescent="0.25">
      <c r="A50" s="1" t="s">
        <v>73</v>
      </c>
      <c r="B50">
        <v>158161</v>
      </c>
      <c r="C50">
        <v>169024</v>
      </c>
      <c r="D50">
        <v>577805</v>
      </c>
      <c r="E50">
        <v>223</v>
      </c>
      <c r="F50">
        <v>144</v>
      </c>
      <c r="G50">
        <v>375</v>
      </c>
      <c r="I50">
        <f t="shared" si="19"/>
        <v>1.409955678074873E-3</v>
      </c>
      <c r="J50">
        <f t="shared" si="20"/>
        <v>8.5195001893222262E-4</v>
      </c>
      <c r="K50">
        <f t="shared" si="21"/>
        <v>6.490078832824223E-4</v>
      </c>
      <c r="M50">
        <f t="shared" si="10"/>
        <v>1.4119466945739171E-3</v>
      </c>
      <c r="N50">
        <f t="shared" si="3"/>
        <v>8.5267650831765492E-4</v>
      </c>
      <c r="O50">
        <f t="shared" si="4"/>
        <v>6.4942939088718479E-4</v>
      </c>
      <c r="Q50">
        <f ca="1">M50*EXP(-Q$1*(ROW()-ROW(M$8)))</f>
        <v>1.5792788976569292E-3</v>
      </c>
      <c r="R50">
        <f ca="1">N50*EXP(-R$1*(ROW()-ROW(N$8)))</f>
        <v>8.2634878602649473E-4</v>
      </c>
      <c r="S50">
        <f ca="1">O50*EXP(-S$1*(ROW()-ROW(O$8)))</f>
        <v>6.1484765906683698E-4</v>
      </c>
      <c r="U50" t="str">
        <f t="shared" si="11"/>
        <v>2022-14</v>
      </c>
      <c r="V50">
        <f t="shared" ca="1" si="16"/>
        <v>7.3682021153777033E-2</v>
      </c>
      <c r="W50">
        <f t="shared" ca="1" si="17"/>
        <v>3.1885317559844147E-2</v>
      </c>
      <c r="X50">
        <f t="shared" ca="1" si="18"/>
        <v>2.3954392447536891E-2</v>
      </c>
      <c r="Z50">
        <f t="shared" ca="1" si="22"/>
        <v>0.43274216777113567</v>
      </c>
      <c r="AA50">
        <f t="shared" ca="1" si="23"/>
        <v>0.32510498588988501</v>
      </c>
      <c r="AB50">
        <f t="shared" ca="1" si="24"/>
        <v>0.75126717501175733</v>
      </c>
      <c r="AD50" t="str">
        <f t="shared" si="25"/>
        <v>2022-14</v>
      </c>
      <c r="AE50">
        <f t="shared" ca="1" si="13"/>
        <v>1.0133501001251493</v>
      </c>
      <c r="AF50">
        <f t="shared" ca="1" si="14"/>
        <v>1.1390991203759568</v>
      </c>
      <c r="AG50">
        <f t="shared" ca="1" si="15"/>
        <v>1.1240923746247993</v>
      </c>
      <c r="AH50" cm="1">
        <f t="array" aca="1" ref="AH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0.98042871041632962</v>
      </c>
      <c r="AI50" cm="1">
        <f t="array" aca="1" ref="AI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1.0473769428759343</v>
      </c>
      <c r="AJ50" cm="1">
        <f t="array" aca="1" ref="AJ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1.1106470560270398</v>
      </c>
      <c r="AK50" cm="1">
        <f t="array" aca="1" ref="AK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1.1682800571072585</v>
      </c>
      <c r="AL50" cm="1">
        <f t="array" aca="1" ref="AL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1.0889542485283803</v>
      </c>
      <c r="AM50" cm="1">
        <f t="array" aca="1" ref="AM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1.1603643297202202</v>
      </c>
    </row>
    <row r="51" spans="1:39" x14ac:dyDescent="0.25">
      <c r="A51" s="1" t="s">
        <v>74</v>
      </c>
      <c r="B51">
        <v>157938</v>
      </c>
      <c r="C51">
        <v>168880</v>
      </c>
      <c r="D51">
        <v>577430</v>
      </c>
      <c r="E51">
        <v>205</v>
      </c>
      <c r="F51">
        <v>151</v>
      </c>
      <c r="G51">
        <v>369</v>
      </c>
      <c r="I51">
        <f t="shared" si="19"/>
        <v>1.2979776874469729E-3</v>
      </c>
      <c r="J51">
        <f t="shared" si="20"/>
        <v>8.9412600663192805E-4</v>
      </c>
      <c r="K51">
        <f t="shared" si="21"/>
        <v>6.3903849817293875E-4</v>
      </c>
      <c r="M51">
        <f t="shared" si="10"/>
        <v>1.2996648060707005E-3</v>
      </c>
      <c r="N51">
        <f t="shared" si="3"/>
        <v>8.9492624313477391E-4</v>
      </c>
      <c r="O51">
        <f t="shared" si="4"/>
        <v>6.3944715129495835E-4</v>
      </c>
      <c r="Q51">
        <f ca="1">M51*EXP(-Q$1*(ROW()-ROW(M$8)))</f>
        <v>1.457571936375141E-3</v>
      </c>
      <c r="R51">
        <f ca="1">N51*EXP(-R$1*(ROW()-ROW(N$8)))</f>
        <v>8.6664658838429289E-4</v>
      </c>
      <c r="S51">
        <f ca="1">O51*EXP(-S$1*(ROW()-ROW(O$8)))</f>
        <v>6.0460874158496799E-4</v>
      </c>
      <c r="U51" t="str">
        <f t="shared" si="11"/>
        <v>2022-15</v>
      </c>
      <c r="V51">
        <f t="shared" ca="1" si="16"/>
        <v>7.5139593090152168E-2</v>
      </c>
      <c r="W51">
        <f t="shared" ca="1" si="17"/>
        <v>3.2751964148228438E-2</v>
      </c>
      <c r="X51">
        <f t="shared" ca="1" si="18"/>
        <v>2.4559001189121858E-2</v>
      </c>
      <c r="Z51">
        <f t="shared" ca="1" si="22"/>
        <v>0.4358815745639289</v>
      </c>
      <c r="AA51">
        <f t="shared" ca="1" si="23"/>
        <v>0.32684501178567832</v>
      </c>
      <c r="AB51">
        <f t="shared" ca="1" si="24"/>
        <v>0.74984819469064601</v>
      </c>
      <c r="AD51" t="str">
        <f t="shared" si="25"/>
        <v>2022-15</v>
      </c>
      <c r="AE51">
        <f t="shared" ca="1" si="13"/>
        <v>1.0207016328038252</v>
      </c>
      <c r="AF51">
        <f t="shared" ca="1" si="14"/>
        <v>1.1451958031503049</v>
      </c>
      <c r="AG51">
        <f t="shared" ca="1" si="15"/>
        <v>1.1219692085771427</v>
      </c>
      <c r="AH51" cm="1">
        <f t="array" aca="1" ref="AH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0.98794997443994426</v>
      </c>
      <c r="AI51" cm="1">
        <f t="array" aca="1" ref="AI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1.0545390456627073</v>
      </c>
      <c r="AJ51" cm="1">
        <f t="array" aca="1" ref="AJ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1.1169035386938684</v>
      </c>
      <c r="AK51" cm="1">
        <f t="array" aca="1" ref="AK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1.1742047384743159</v>
      </c>
      <c r="AL51" cm="1">
        <f t="array" aca="1" ref="AL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1.0873738617895539</v>
      </c>
      <c r="AM51" cm="1">
        <f t="array" aca="1" ref="AM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1.157665223737782</v>
      </c>
    </row>
    <row r="52" spans="1:39" x14ac:dyDescent="0.25">
      <c r="A52" s="1" t="s">
        <v>75</v>
      </c>
      <c r="B52">
        <v>157733</v>
      </c>
      <c r="C52">
        <v>168729</v>
      </c>
      <c r="D52">
        <v>577061</v>
      </c>
      <c r="E52">
        <v>197</v>
      </c>
      <c r="F52">
        <v>134</v>
      </c>
      <c r="G52">
        <v>376</v>
      </c>
      <c r="I52">
        <f t="shared" si="19"/>
        <v>1.2489460036897795E-3</v>
      </c>
      <c r="J52">
        <f t="shared" si="20"/>
        <v>7.9417290447996488E-4</v>
      </c>
      <c r="K52">
        <f t="shared" si="21"/>
        <v>6.515775628573062E-4</v>
      </c>
      <c r="M52">
        <f t="shared" si="10"/>
        <v>1.2505079833935347E-3</v>
      </c>
      <c r="N52">
        <f t="shared" si="3"/>
        <v>7.948041582142803E-4</v>
      </c>
      <c r="O52">
        <f t="shared" si="4"/>
        <v>6.5200241608507985E-4</v>
      </c>
      <c r="Q52">
        <f ca="1">M52*EXP(-Q$1*(ROW()-ROW(M$8)))</f>
        <v>1.4061874440191278E-3</v>
      </c>
      <c r="R52">
        <f ca="1">N52*EXP(-R$1*(ROW()-ROW(N$8)))</f>
        <v>7.6911381329531183E-4</v>
      </c>
      <c r="S52">
        <f ca="1">O52*EXP(-S$1*(ROW()-ROW(O$8)))</f>
        <v>6.1567731314243637E-4</v>
      </c>
      <c r="U52" t="str">
        <f t="shared" si="11"/>
        <v>2022-16</v>
      </c>
      <c r="V52">
        <f t="shared" ca="1" si="16"/>
        <v>7.6545780534171298E-2</v>
      </c>
      <c r="W52">
        <f t="shared" ca="1" si="17"/>
        <v>3.3521077961523753E-2</v>
      </c>
      <c r="X52">
        <f t="shared" ca="1" si="18"/>
        <v>2.5174678502264295E-2</v>
      </c>
      <c r="Z52">
        <f t="shared" ca="1" si="22"/>
        <v>0.43792195634558057</v>
      </c>
      <c r="AA52">
        <f t="shared" ca="1" si="23"/>
        <v>0.32888394796661463</v>
      </c>
      <c r="AB52">
        <f t="shared" ca="1" si="24"/>
        <v>0.75101040996236335</v>
      </c>
      <c r="AD52" t="str">
        <f t="shared" si="25"/>
        <v>2022-16</v>
      </c>
      <c r="AE52">
        <f t="shared" ca="1" si="13"/>
        <v>1.0254795842879147</v>
      </c>
      <c r="AF52">
        <f t="shared" ca="1" si="14"/>
        <v>1.1523398043530237</v>
      </c>
      <c r="AG52">
        <f t="shared" ca="1" si="15"/>
        <v>1.1237081868901369</v>
      </c>
      <c r="AH52" cm="1">
        <f t="array" aca="1" ref="AH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0.99293310976065385</v>
      </c>
      <c r="AI52" cm="1">
        <f t="array" aca="1" ref="AI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1.0590928708629772</v>
      </c>
      <c r="AJ52" cm="1">
        <f t="array" aca="1" ref="AJ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1.1241717617872453</v>
      </c>
      <c r="AK52" cm="1">
        <f t="array" aca="1" ref="AK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1.1812136453109678</v>
      </c>
      <c r="AL52" cm="1">
        <f t="array" aca="1" ref="AL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1.0894822546895233</v>
      </c>
      <c r="AM52" cm="1">
        <f t="array" aca="1" ref="AM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1.1590093219496851</v>
      </c>
    </row>
    <row r="53" spans="1:39" x14ac:dyDescent="0.25">
      <c r="A53" s="1" t="s">
        <v>76</v>
      </c>
      <c r="B53">
        <v>157536</v>
      </c>
      <c r="C53">
        <v>168595</v>
      </c>
      <c r="D53">
        <v>576685</v>
      </c>
      <c r="E53">
        <v>197</v>
      </c>
      <c r="F53">
        <v>129</v>
      </c>
      <c r="G53">
        <v>387</v>
      </c>
      <c r="I53">
        <f t="shared" si="19"/>
        <v>1.2505078204346942E-3</v>
      </c>
      <c r="J53">
        <f t="shared" si="20"/>
        <v>7.6514724635961921E-4</v>
      </c>
      <c r="K53">
        <f t="shared" si="21"/>
        <v>6.7107693108022577E-4</v>
      </c>
      <c r="M53">
        <f t="shared" si="10"/>
        <v>1.2520737117702567E-3</v>
      </c>
      <c r="N53">
        <f t="shared" si="3"/>
        <v>7.6573318238231313E-4</v>
      </c>
      <c r="O53">
        <f t="shared" si="4"/>
        <v>6.7152760298163088E-4</v>
      </c>
      <c r="Q53">
        <f ca="1">M53*EXP(-Q$1*(ROW()-ROW(M$8)))</f>
        <v>1.4117075984458561E-3</v>
      </c>
      <c r="R53">
        <f ca="1">N53*EXP(-R$1*(ROW()-ROW(N$8)))</f>
        <v>7.4042937613087798E-4</v>
      </c>
      <c r="S53">
        <f ca="1">O53*EXP(-S$1*(ROW()-ROW(O$8)))</f>
        <v>6.3328907383241521E-4</v>
      </c>
      <c r="U53" t="str">
        <f t="shared" si="11"/>
        <v>2022-17</v>
      </c>
      <c r="V53">
        <f t="shared" ca="1" si="16"/>
        <v>7.7957488132617159E-2</v>
      </c>
      <c r="W53">
        <f t="shared" ca="1" si="17"/>
        <v>3.426150733765463E-2</v>
      </c>
      <c r="X53">
        <f t="shared" ca="1" si="18"/>
        <v>2.580796757609671E-2</v>
      </c>
      <c r="Z53">
        <f t="shared" ca="1" si="22"/>
        <v>0.43948962644064116</v>
      </c>
      <c r="AA53">
        <f t="shared" ca="1" si="23"/>
        <v>0.33105181034301107</v>
      </c>
      <c r="AB53">
        <f t="shared" ca="1" si="24"/>
        <v>0.75326421928123477</v>
      </c>
      <c r="AD53" t="str">
        <f t="shared" si="25"/>
        <v>2022-17</v>
      </c>
      <c r="AE53">
        <f t="shared" ca="1" si="13"/>
        <v>1.0291505892560115</v>
      </c>
      <c r="AF53">
        <f t="shared" ca="1" si="14"/>
        <v>1.159935535680521</v>
      </c>
      <c r="AG53">
        <f t="shared" ca="1" si="15"/>
        <v>1.1270804756756305</v>
      </c>
      <c r="AH53" cm="1">
        <f t="array" aca="1" ref="AH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0.99682617809428598</v>
      </c>
      <c r="AI53" cm="1">
        <f t="array" aca="1" ref="AI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1.0625231947568443</v>
      </c>
      <c r="AJ53" cm="1">
        <f t="array" aca="1" ref="AJ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1.1318789841937797</v>
      </c>
      <c r="AK53" cm="1">
        <f t="array" aca="1" ref="AK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1.1886875414449021</v>
      </c>
      <c r="AL53" cm="1">
        <f t="array" aca="1" ref="AL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1.0931536124428058</v>
      </c>
      <c r="AM53" cm="1">
        <f t="array" aca="1" ref="AM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1.1620602852059536</v>
      </c>
    </row>
    <row r="54" spans="1:39" x14ac:dyDescent="0.25">
      <c r="A54" s="1" t="s">
        <v>77</v>
      </c>
      <c r="B54">
        <v>157339</v>
      </c>
      <c r="C54">
        <v>168466</v>
      </c>
      <c r="D54">
        <v>576298</v>
      </c>
      <c r="E54">
        <v>197</v>
      </c>
      <c r="F54">
        <v>138</v>
      </c>
      <c r="G54">
        <v>370</v>
      </c>
      <c r="I54">
        <f t="shared" si="19"/>
        <v>1.2520735481984758E-3</v>
      </c>
      <c r="J54">
        <f t="shared" si="20"/>
        <v>8.1915638763904882E-4</v>
      </c>
      <c r="K54">
        <f t="shared" si="21"/>
        <v>6.4202895030001836E-4</v>
      </c>
      <c r="M54">
        <f t="shared" si="10"/>
        <v>1.2536433658778693E-3</v>
      </c>
      <c r="N54">
        <f t="shared" si="3"/>
        <v>8.1982800086359304E-4</v>
      </c>
      <c r="O54">
        <f t="shared" si="4"/>
        <v>6.4244143838445818E-4</v>
      </c>
      <c r="Q54">
        <f ca="1">M54*EXP(-Q$1*(ROW()-ROW(M$8)))</f>
        <v>1.4172516446991717E-3</v>
      </c>
      <c r="R54">
        <f ca="1">N54*EXP(-R$1*(ROW()-ROW(N$8)))</f>
        <v>7.9214486933373103E-4</v>
      </c>
      <c r="S54">
        <f ca="1">O54*EXP(-S$1*(ROW()-ROW(O$8)))</f>
        <v>6.0507032311547598E-4</v>
      </c>
      <c r="U54" t="str">
        <f t="shared" si="11"/>
        <v>2022-18</v>
      </c>
      <c r="V54">
        <f t="shared" ca="1" si="16"/>
        <v>7.9374739777316336E-2</v>
      </c>
      <c r="W54">
        <f t="shared" ca="1" si="17"/>
        <v>3.5053652206988362E-2</v>
      </c>
      <c r="X54">
        <f t="shared" ca="1" si="18"/>
        <v>2.6413037899212184E-2</v>
      </c>
      <c r="Z54">
        <f t="shared" ca="1" si="22"/>
        <v>0.44162226301881963</v>
      </c>
      <c r="AA54">
        <f t="shared" ca="1" si="23"/>
        <v>0.33276377312622679</v>
      </c>
      <c r="AB54">
        <f t="shared" ca="1" si="24"/>
        <v>0.75350316546891605</v>
      </c>
      <c r="AD54" t="str">
        <f t="shared" si="25"/>
        <v>2022-18</v>
      </c>
      <c r="AE54">
        <f t="shared" ca="1" si="13"/>
        <v>1.0341445733208385</v>
      </c>
      <c r="AF54">
        <f t="shared" ca="1" si="14"/>
        <v>1.1659338912429236</v>
      </c>
      <c r="AG54">
        <f t="shared" ca="1" si="15"/>
        <v>1.1274380017282151</v>
      </c>
      <c r="AH54" cm="1">
        <f t="array" aca="1" ref="AH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1.0020091346818327</v>
      </c>
      <c r="AI54" cm="1">
        <f t="array" aca="1" ref="AI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1.0673106277304774</v>
      </c>
      <c r="AJ54" cm="1">
        <f t="array" aca="1" ref="AJ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1.1380146049344513</v>
      </c>
      <c r="AK54" cm="1">
        <f t="array" aca="1" ref="AK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1.1945381305780043</v>
      </c>
      <c r="AL54" cm="1">
        <f t="array" aca="1" ref="AL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1.0939018603334685</v>
      </c>
      <c r="AM54" cm="1">
        <f t="array" aca="1" ref="AM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1.1620022726293011</v>
      </c>
    </row>
    <row r="55" spans="1:39" x14ac:dyDescent="0.25">
      <c r="A55" s="1" t="s">
        <v>78</v>
      </c>
      <c r="B55">
        <v>157142</v>
      </c>
      <c r="C55">
        <v>168328</v>
      </c>
      <c r="D55">
        <v>575928</v>
      </c>
      <c r="E55">
        <v>204</v>
      </c>
      <c r="F55">
        <v>98</v>
      </c>
      <c r="G55">
        <v>378</v>
      </c>
      <c r="I55">
        <f t="shared" si="19"/>
        <v>1.2981888992121776E-3</v>
      </c>
      <c r="J55">
        <f t="shared" si="20"/>
        <v>5.821966636566703E-4</v>
      </c>
      <c r="K55">
        <f t="shared" si="21"/>
        <v>6.563320415051881E-4</v>
      </c>
      <c r="M55">
        <f t="shared" si="10"/>
        <v>1.2998765673357601E-3</v>
      </c>
      <c r="N55">
        <f t="shared" si="3"/>
        <v>5.8253583053759694E-4</v>
      </c>
      <c r="O55">
        <f t="shared" si="4"/>
        <v>6.567631197761213E-4</v>
      </c>
      <c r="Q55">
        <f ca="1">M55*EXP(-Q$1*(ROW()-ROW(M$8)))</f>
        <v>1.4734424767044285E-3</v>
      </c>
      <c r="R55">
        <f ca="1">N55*EXP(-R$1*(ROW()-ROW(N$8)))</f>
        <v>5.6244518354323634E-4</v>
      </c>
      <c r="S55">
        <f ca="1">O55*EXP(-S$1*(ROW()-ROW(O$8)))</f>
        <v>6.1775354259689089E-4</v>
      </c>
      <c r="U55" t="str">
        <f t="shared" si="11"/>
        <v>2022-19</v>
      </c>
      <c r="V55">
        <f t="shared" ca="1" si="16"/>
        <v>8.0848182254020767E-2</v>
      </c>
      <c r="W55">
        <f t="shared" ca="1" si="17"/>
        <v>3.5616097390531599E-2</v>
      </c>
      <c r="X55">
        <f t="shared" ca="1" si="18"/>
        <v>2.7030791441809074E-2</v>
      </c>
      <c r="Z55">
        <f t="shared" ca="1" si="22"/>
        <v>0.44053058952677104</v>
      </c>
      <c r="AA55">
        <f t="shared" ca="1" si="23"/>
        <v>0.33434012600159319</v>
      </c>
      <c r="AB55">
        <f t="shared" ca="1" si="24"/>
        <v>0.75894871763785954</v>
      </c>
      <c r="AD55" t="str">
        <f t="shared" si="25"/>
        <v>2022-19</v>
      </c>
      <c r="AE55">
        <f t="shared" ca="1" si="13"/>
        <v>1.031588207140558</v>
      </c>
      <c r="AF55">
        <f t="shared" ca="1" si="14"/>
        <v>1.1714570983657455</v>
      </c>
      <c r="AG55">
        <f t="shared" ca="1" si="15"/>
        <v>1.1355859734117044</v>
      </c>
      <c r="AH55" cm="1">
        <f t="array" aca="1" ref="AH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0.99979929738077578</v>
      </c>
      <c r="AI55" cm="1">
        <f t="array" aca="1" ref="AI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1.0643878545417478</v>
      </c>
      <c r="AJ55" cm="1">
        <f t="array" aca="1" ref="AJ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1.1436881657005116</v>
      </c>
      <c r="AK55" cm="1">
        <f t="array" aca="1" ref="AK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1.1999002651836901</v>
      </c>
      <c r="AL55" cm="1">
        <f t="array" aca="1" ref="AL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1.1021194927480513</v>
      </c>
      <c r="AM55" cm="1">
        <f t="array" aca="1" ref="AM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1.1700686826561786</v>
      </c>
    </row>
    <row r="56" spans="1:39" x14ac:dyDescent="0.25">
      <c r="A56" s="1" t="s">
        <v>79</v>
      </c>
      <c r="B56">
        <v>156938</v>
      </c>
      <c r="C56">
        <v>168230</v>
      </c>
      <c r="D56">
        <v>575550</v>
      </c>
      <c r="E56">
        <v>181</v>
      </c>
      <c r="F56">
        <v>140</v>
      </c>
      <c r="G56">
        <v>313</v>
      </c>
      <c r="I56">
        <f t="shared" si="19"/>
        <v>1.1533216939173432E-3</v>
      </c>
      <c r="J56">
        <f t="shared" si="20"/>
        <v>8.3219402009154135E-4</v>
      </c>
      <c r="K56">
        <f t="shared" si="21"/>
        <v>5.4382764312396834E-4</v>
      </c>
      <c r="M56">
        <f t="shared" si="10"/>
        <v>1.1546535089946171E-3</v>
      </c>
      <c r="N56">
        <f t="shared" si="3"/>
        <v>8.3288719193994813E-4</v>
      </c>
      <c r="O56">
        <f t="shared" si="4"/>
        <v>5.4412356597802506E-4</v>
      </c>
      <c r="Q56">
        <f ca="1">M56*EXP(-Q$1*(ROW()-ROW(M$8)))</f>
        <v>1.312323356427918E-3</v>
      </c>
      <c r="R56">
        <f ca="1">N56*EXP(-R$1*(ROW()-ROW(N$8)))</f>
        <v>8.0356208207586148E-4</v>
      </c>
      <c r="S56">
        <f ca="1">O56*EXP(-S$1*(ROW()-ROW(O$8)))</f>
        <v>5.1113804035006255E-4</v>
      </c>
      <c r="U56" t="str">
        <f t="shared" si="11"/>
        <v>2022-20</v>
      </c>
      <c r="V56">
        <f t="shared" ca="1" si="16"/>
        <v>8.2160505610448686E-2</v>
      </c>
      <c r="W56">
        <f t="shared" ca="1" si="17"/>
        <v>3.641965947260746E-2</v>
      </c>
      <c r="X56">
        <f t="shared" ca="1" si="18"/>
        <v>2.7541929482159135E-2</v>
      </c>
      <c r="Z56">
        <f t="shared" ca="1" si="22"/>
        <v>0.44327452955664165</v>
      </c>
      <c r="AA56">
        <f t="shared" ca="1" si="23"/>
        <v>0.33522103202169823</v>
      </c>
      <c r="AB56">
        <f t="shared" ca="1" si="24"/>
        <v>0.75623797369314816</v>
      </c>
      <c r="AD56" t="str">
        <f t="shared" si="25"/>
        <v>2022-20</v>
      </c>
      <c r="AE56">
        <f t="shared" ca="1" si="13"/>
        <v>1.0380136773421986</v>
      </c>
      <c r="AF56">
        <f t="shared" ca="1" si="14"/>
        <v>1.174543606774372</v>
      </c>
      <c r="AG56">
        <f t="shared" ca="1" si="15"/>
        <v>1.1315299908010403</v>
      </c>
      <c r="AH56" cm="1">
        <f t="array" aca="1" ref="AH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1.0063506635565638</v>
      </c>
      <c r="AI56" cm="1">
        <f t="array" aca="1" ref="AI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1.0706729109131379</v>
      </c>
      <c r="AJ56" cm="1">
        <f t="array" aca="1" ref="AJ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1.1469373919277626</v>
      </c>
      <c r="AK56" cm="1">
        <f t="array" aca="1" ref="AK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1.2028142895365983</v>
      </c>
      <c r="AL56" cm="1">
        <f t="array" aca="1" ref="AL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1.0985493163086437</v>
      </c>
      <c r="AM56" cm="1">
        <f t="array" aca="1" ref="AM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1.1655008119111858</v>
      </c>
    </row>
    <row r="57" spans="1:39" x14ac:dyDescent="0.25">
      <c r="A57" s="1" t="s">
        <v>80</v>
      </c>
      <c r="B57">
        <v>156757</v>
      </c>
      <c r="C57">
        <v>168090</v>
      </c>
      <c r="D57">
        <v>575237</v>
      </c>
      <c r="E57">
        <v>160</v>
      </c>
      <c r="F57">
        <v>132</v>
      </c>
      <c r="G57">
        <v>320</v>
      </c>
      <c r="I57">
        <f t="shared" si="19"/>
        <v>1.0206880713460962E-3</v>
      </c>
      <c r="J57">
        <f t="shared" si="20"/>
        <v>7.8529359271818666E-4</v>
      </c>
      <c r="K57">
        <f t="shared" si="21"/>
        <v>5.5629244989456518E-4</v>
      </c>
      <c r="M57">
        <f t="shared" si="10"/>
        <v>1.0217310288135393E-3</v>
      </c>
      <c r="N57">
        <f t="shared" si="3"/>
        <v>7.8591080385694251E-4</v>
      </c>
      <c r="O57">
        <f t="shared" si="4"/>
        <v>5.5660209780114219E-4</v>
      </c>
      <c r="Q57">
        <f ca="1">M57*EXP(-Q$1*(ROW()-ROW(M$8)))</f>
        <v>1.1643508623169804E-3</v>
      </c>
      <c r="R57">
        <f ca="1">N57*EXP(-R$1*(ROW()-ROW(N$8)))</f>
        <v>7.5767368440320094E-4</v>
      </c>
      <c r="S57">
        <f ca="1">O57*EXP(-S$1*(ROW()-ROW(O$8)))</f>
        <v>5.2217934291361168E-4</v>
      </c>
      <c r="U57" t="str">
        <f t="shared" si="11"/>
        <v>2022-21</v>
      </c>
      <c r="V57">
        <f t="shared" ca="1" si="16"/>
        <v>8.3324856472765663E-2</v>
      </c>
      <c r="W57">
        <f t="shared" ca="1" si="17"/>
        <v>3.7177333157010661E-2</v>
      </c>
      <c r="X57">
        <f t="shared" ca="1" si="18"/>
        <v>2.8064108825072747E-2</v>
      </c>
      <c r="Z57">
        <f t="shared" ca="1" si="22"/>
        <v>0.44617338367887738</v>
      </c>
      <c r="AA57">
        <f t="shared" ca="1" si="23"/>
        <v>0.33680356634331998</v>
      </c>
      <c r="AB57">
        <f t="shared" ca="1" si="24"/>
        <v>0.75487148867160203</v>
      </c>
      <c r="AD57" t="str">
        <f t="shared" si="25"/>
        <v>2022-21</v>
      </c>
      <c r="AE57">
        <f t="shared" ca="1" si="13"/>
        <v>1.0448019090741461</v>
      </c>
      <c r="AF57">
        <f t="shared" ca="1" si="14"/>
        <v>1.1800884723776781</v>
      </c>
      <c r="AG57">
        <f t="shared" ca="1" si="15"/>
        <v>1.129485371464737</v>
      </c>
      <c r="AH57" cm="1">
        <f t="array" aca="1" ref="AH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1.0132251526684115</v>
      </c>
      <c r="AI57" cm="1">
        <f t="array" aca="1" ref="AI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1.0773627424567314</v>
      </c>
      <c r="AJ57" cm="1">
        <f t="array" aca="1" ref="AJ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1.1525716533525519</v>
      </c>
      <c r="AK57" cm="1">
        <f t="array" aca="1" ref="AK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1.2082622356605075</v>
      </c>
      <c r="AL57" cm="1">
        <f t="array" aca="1" ref="AL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1.0969048274976563</v>
      </c>
      <c r="AM57" cm="1">
        <f t="array" aca="1" ref="AM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1.1630336309697396</v>
      </c>
    </row>
    <row r="58" spans="1:39" x14ac:dyDescent="0.25">
      <c r="A58" s="1" t="s">
        <v>81</v>
      </c>
      <c r="B58">
        <v>156597</v>
      </c>
      <c r="C58">
        <v>167958</v>
      </c>
      <c r="D58">
        <v>574917</v>
      </c>
      <c r="E58">
        <v>179</v>
      </c>
      <c r="F58">
        <v>129</v>
      </c>
      <c r="G58">
        <v>346</v>
      </c>
      <c r="I58">
        <f t="shared" si="19"/>
        <v>1.1430614890451285E-3</v>
      </c>
      <c r="J58">
        <f t="shared" si="20"/>
        <v>7.6804915514592934E-4</v>
      </c>
      <c r="K58">
        <f t="shared" si="21"/>
        <v>6.0182600270995636E-4</v>
      </c>
      <c r="M58">
        <f t="shared" si="10"/>
        <v>1.1443696987214118E-3</v>
      </c>
      <c r="N58">
        <f t="shared" si="3"/>
        <v>7.6863954591388961E-4</v>
      </c>
      <c r="O58">
        <f t="shared" si="4"/>
        <v>6.0218843355453421E-4</v>
      </c>
      <c r="Q58">
        <f ca="1">M58*EXP(-Q$1*(ROW()-ROW(M$8)))</f>
        <v>1.307590462550855E-3</v>
      </c>
      <c r="R58">
        <f ca="1">N58*EXP(-R$1*(ROW()-ROW(N$8)))</f>
        <v>7.4046981967035806E-4</v>
      </c>
      <c r="S58">
        <f ca="1">O58*EXP(-S$1*(ROW()-ROW(O$8)))</f>
        <v>5.6421085677526065E-4</v>
      </c>
      <c r="U58" t="str">
        <f t="shared" si="11"/>
        <v>2022-22</v>
      </c>
      <c r="V58">
        <f t="shared" ca="1" si="16"/>
        <v>8.4632446935316519E-2</v>
      </c>
      <c r="W58">
        <f t="shared" ca="1" si="17"/>
        <v>3.7917802976681021E-2</v>
      </c>
      <c r="X58">
        <f t="shared" ca="1" si="18"/>
        <v>2.8628319681848008E-2</v>
      </c>
      <c r="Z58">
        <f t="shared" ca="1" si="22"/>
        <v>0.4480291466186852</v>
      </c>
      <c r="AA58">
        <f t="shared" ca="1" si="23"/>
        <v>0.33826647720262965</v>
      </c>
      <c r="AB58">
        <f t="shared" ca="1" si="24"/>
        <v>0.75500998038979394</v>
      </c>
      <c r="AD58" t="str">
        <f t="shared" si="25"/>
        <v>2022-22</v>
      </c>
      <c r="AE58">
        <f t="shared" ca="1" si="13"/>
        <v>1.049147539569433</v>
      </c>
      <c r="AF58">
        <f t="shared" ca="1" si="14"/>
        <v>1.1852142026659009</v>
      </c>
      <c r="AG58">
        <f t="shared" ca="1" si="15"/>
        <v>1.129692591332111</v>
      </c>
      <c r="AH58" cm="1">
        <f t="array" aca="1" ref="AH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1.0177288618937512</v>
      </c>
      <c r="AI58" cm="1">
        <f t="array" aca="1" ref="AI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1.0815361546654325</v>
      </c>
      <c r="AJ58" cm="1">
        <f t="array" aca="1" ref="AJ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1.1578141407844249</v>
      </c>
      <c r="AK58" cm="1">
        <f t="array" aca="1" ref="AK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1.2132626962469588</v>
      </c>
      <c r="AL58" cm="1">
        <f t="array" aca="1" ref="AL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1.0974376177779761</v>
      </c>
      <c r="AM58" cm="1">
        <f t="array" aca="1" ref="AM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1.1628955762375284</v>
      </c>
    </row>
    <row r="59" spans="1:39" x14ac:dyDescent="0.25">
      <c r="A59" s="1" t="s">
        <v>82</v>
      </c>
      <c r="B59">
        <v>156418</v>
      </c>
      <c r="C59">
        <v>167829</v>
      </c>
      <c r="D59">
        <v>574571</v>
      </c>
      <c r="E59">
        <v>184</v>
      </c>
      <c r="F59">
        <v>116</v>
      </c>
      <c r="G59">
        <v>327</v>
      </c>
      <c r="I59">
        <f t="shared" si="19"/>
        <v>1.1763352043882417E-3</v>
      </c>
      <c r="J59">
        <f t="shared" si="20"/>
        <v>6.9117971268374361E-4</v>
      </c>
      <c r="K59">
        <f t="shared" si="21"/>
        <v>5.6912026538060573E-4</v>
      </c>
      <c r="M59">
        <f t="shared" si="10"/>
        <v>1.1777207347167032E-3</v>
      </c>
      <c r="N59">
        <f t="shared" si="3"/>
        <v>6.9165780007779246E-4</v>
      </c>
      <c r="O59">
        <f t="shared" si="4"/>
        <v>5.6944436308657437E-4</v>
      </c>
      <c r="Q59">
        <f ca="1">M59*EXP(-Q$1*(ROW()-ROW(M$8)))</f>
        <v>1.3492916213320605E-3</v>
      </c>
      <c r="R59">
        <f ca="1">N59*EXP(-R$1*(ROW()-ROW(N$8)))</f>
        <v>6.6581198587914697E-4</v>
      </c>
      <c r="S59">
        <f ca="1">O59*EXP(-S$1*(ROW()-ROW(O$8)))</f>
        <v>5.328371638288063E-4</v>
      </c>
      <c r="U59" t="str">
        <f t="shared" si="11"/>
        <v>2022-23</v>
      </c>
      <c r="V59">
        <f t="shared" ca="1" si="16"/>
        <v>8.5981738556648576E-2</v>
      </c>
      <c r="W59">
        <f t="shared" ca="1" si="17"/>
        <v>3.8583614962560166E-2</v>
      </c>
      <c r="X59">
        <f t="shared" ca="1" si="18"/>
        <v>2.9161156845676814E-2</v>
      </c>
      <c r="Z59">
        <f t="shared" ca="1" si="22"/>
        <v>0.44874197254268788</v>
      </c>
      <c r="AA59">
        <f t="shared" ca="1" si="23"/>
        <v>0.33915523616057325</v>
      </c>
      <c r="AB59">
        <f t="shared" ca="1" si="24"/>
        <v>0.75579120499656427</v>
      </c>
      <c r="AD59" t="str">
        <f t="shared" si="25"/>
        <v>2022-23</v>
      </c>
      <c r="AE59">
        <f t="shared" ca="1" si="13"/>
        <v>1.0508167603555201</v>
      </c>
      <c r="AF59">
        <f t="shared" ca="1" si="14"/>
        <v>1.1883282261080474</v>
      </c>
      <c r="AG59">
        <f t="shared" ca="1" si="15"/>
        <v>1.1308615078674646</v>
      </c>
      <c r="AH59" cm="1">
        <f t="array" aca="1" ref="AH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1.0196115790561908</v>
      </c>
      <c r="AI59" cm="1">
        <f t="array" aca="1" ref="AI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1.0829769752773837</v>
      </c>
      <c r="AJ59" cm="1">
        <f t="array" aca="1" ref="AJ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1.1610835599642433</v>
      </c>
      <c r="AK59" cm="1">
        <f t="array" aca="1" ref="AK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1.2162121845981406</v>
      </c>
      <c r="AL59" cm="1">
        <f t="array" aca="1" ref="AL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1.0988671108030164</v>
      </c>
      <c r="AM59" cm="1">
        <f t="array" aca="1" ref="AM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1.1637874474573504</v>
      </c>
    </row>
    <row r="60" spans="1:39" x14ac:dyDescent="0.25">
      <c r="A60" s="1" t="s">
        <v>83</v>
      </c>
      <c r="B60">
        <v>156234</v>
      </c>
      <c r="C60">
        <v>167713</v>
      </c>
      <c r="D60">
        <v>574244</v>
      </c>
      <c r="E60">
        <v>159</v>
      </c>
      <c r="F60">
        <v>107</v>
      </c>
      <c r="G60">
        <v>311</v>
      </c>
      <c r="I60">
        <f t="shared" si="19"/>
        <v>1.0177042129114022E-3</v>
      </c>
      <c r="J60">
        <f t="shared" si="20"/>
        <v>6.3799466946509807E-4</v>
      </c>
      <c r="K60">
        <f t="shared" si="21"/>
        <v>5.4158162732218364E-4</v>
      </c>
      <c r="M60">
        <f t="shared" si="10"/>
        <v>1.0187410780156849E-3</v>
      </c>
      <c r="N60">
        <f t="shared" si="3"/>
        <v>6.384019881987942E-4</v>
      </c>
      <c r="O60">
        <f t="shared" si="4"/>
        <v>5.4187511017818909E-4</v>
      </c>
      <c r="Q60">
        <f ca="1">M60*EXP(-Q$1*(ROW()-ROW(M$8)))</f>
        <v>1.1702682659831451E-3</v>
      </c>
      <c r="R60">
        <f ca="1">N60*EXP(-R$1*(ROW()-ROW(N$8)))</f>
        <v>6.1408749492807273E-4</v>
      </c>
      <c r="S60">
        <f ca="1">O60*EXP(-S$1*(ROW()-ROW(O$8)))</f>
        <v>5.063800571477058E-4</v>
      </c>
      <c r="U60" t="str">
        <f t="shared" si="11"/>
        <v>2022-24</v>
      </c>
      <c r="V60">
        <f t="shared" ca="1" si="16"/>
        <v>8.7152006822631717E-2</v>
      </c>
      <c r="W60">
        <f t="shared" ca="1" si="17"/>
        <v>3.9197702457488236E-2</v>
      </c>
      <c r="X60">
        <f t="shared" ca="1" si="18"/>
        <v>2.9667536902824521E-2</v>
      </c>
      <c r="Z60">
        <f t="shared" ca="1" si="22"/>
        <v>0.44976247692450544</v>
      </c>
      <c r="AA60">
        <f t="shared" ca="1" si="23"/>
        <v>0.34041140284012861</v>
      </c>
      <c r="AB60">
        <f t="shared" ca="1" si="24"/>
        <v>0.75686928168813894</v>
      </c>
      <c r="AD60" t="str">
        <f t="shared" si="25"/>
        <v>2022-24</v>
      </c>
      <c r="AE60">
        <f t="shared" ca="1" si="13"/>
        <v>1.0532064701978017</v>
      </c>
      <c r="AF60">
        <f t="shared" ca="1" si="14"/>
        <v>1.1927295685107497</v>
      </c>
      <c r="AG60">
        <f t="shared" ca="1" si="15"/>
        <v>1.1324745928371904</v>
      </c>
      <c r="AH60" cm="1">
        <f t="array" aca="1" ref="AH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1.0221635156116273</v>
      </c>
      <c r="AI60" cm="1">
        <f t="array" aca="1" ref="AI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1.0851921947172805</v>
      </c>
      <c r="AJ60" cm="1">
        <f t="array" aca="1" ref="AJ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1.1655857997777583</v>
      </c>
      <c r="AK60" cm="1">
        <f t="array" aca="1" ref="AK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1.2205054521692751</v>
      </c>
      <c r="AL60" cm="1">
        <f t="array" aca="1" ref="AL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1.1007013610382774</v>
      </c>
      <c r="AM60" cm="1">
        <f t="array" aca="1" ref="AM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1.1651650018966051</v>
      </c>
    </row>
    <row r="61" spans="1:39" x14ac:dyDescent="0.25">
      <c r="A61" s="1" t="s">
        <v>84</v>
      </c>
      <c r="B61">
        <v>156075</v>
      </c>
      <c r="C61">
        <v>167606</v>
      </c>
      <c r="D61">
        <v>573933</v>
      </c>
      <c r="E61">
        <v>156</v>
      </c>
      <c r="F61">
        <v>102</v>
      </c>
      <c r="G61">
        <v>310</v>
      </c>
      <c r="I61">
        <f t="shared" si="19"/>
        <v>9.9951946179721281E-4</v>
      </c>
      <c r="J61">
        <f t="shared" si="20"/>
        <v>6.0857009892247298E-4</v>
      </c>
      <c r="K61">
        <f t="shared" si="21"/>
        <v>5.4013273326329028E-4</v>
      </c>
      <c r="M61">
        <f t="shared" si="10"/>
        <v>1.0005195839731236E-3</v>
      </c>
      <c r="N61">
        <f t="shared" si="3"/>
        <v>6.0894070083021025E-4</v>
      </c>
      <c r="O61">
        <f t="shared" si="4"/>
        <v>5.404246474510644E-4</v>
      </c>
      <c r="Q61">
        <f ca="1">M61*EXP(-Q$1*(ROW()-ROW(M$8)))</f>
        <v>1.1524054724172136E-3</v>
      </c>
      <c r="R61">
        <f ca="1">N61*EXP(-R$1*(ROW()-ROW(N$8)))</f>
        <v>5.8531104333591508E-4</v>
      </c>
      <c r="S61">
        <f ca="1">O61*EXP(-S$1*(ROW()-ROW(O$8)))</f>
        <v>5.0436706416691931E-4</v>
      </c>
      <c r="U61" t="str">
        <f t="shared" si="11"/>
        <v>2022-25</v>
      </c>
      <c r="V61">
        <f t="shared" ca="1" si="16"/>
        <v>8.8304412295048929E-2</v>
      </c>
      <c r="W61">
        <f t="shared" ca="1" si="17"/>
        <v>3.9783013500824152E-2</v>
      </c>
      <c r="X61">
        <f t="shared" ca="1" si="18"/>
        <v>3.0171903966991442E-2</v>
      </c>
      <c r="Z61">
        <f t="shared" ca="1" si="22"/>
        <v>0.45052124199522831</v>
      </c>
      <c r="AA61">
        <f t="shared" ca="1" si="23"/>
        <v>0.34168059310761223</v>
      </c>
      <c r="AB61">
        <f t="shared" ca="1" si="24"/>
        <v>0.75841172681316349</v>
      </c>
      <c r="AD61" t="str">
        <f t="shared" si="25"/>
        <v>2022-25</v>
      </c>
      <c r="AE61">
        <f t="shared" ca="1" si="13"/>
        <v>1.0549832664465904</v>
      </c>
      <c r="AF61">
        <f t="shared" ca="1" si="14"/>
        <v>1.1971765428114454</v>
      </c>
      <c r="AG61">
        <f t="shared" ca="1" si="15"/>
        <v>1.1347824945544327</v>
      </c>
      <c r="AH61" cm="1">
        <f t="array" aca="1" ref="AH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1.0241074801569625</v>
      </c>
      <c r="AI61" cm="1">
        <f t="array" aca="1" ref="AI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1.0867899259086871</v>
      </c>
      <c r="AJ61" cm="1">
        <f t="array" aca="1" ref="AJ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1.1701273089585928</v>
      </c>
      <c r="AK61" cm="1">
        <f t="array" aca="1" ref="AK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1.2248510599530689</v>
      </c>
      <c r="AL61" cm="1">
        <f t="array" aca="1" ref="AL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1.1031964825687002</v>
      </c>
      <c r="AM61" cm="1">
        <f t="array" aca="1" ref="AM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1.1672728569155759</v>
      </c>
    </row>
    <row r="62" spans="1:39" x14ac:dyDescent="0.25">
      <c r="A62" s="1" t="s">
        <v>85</v>
      </c>
      <c r="B62">
        <v>155919</v>
      </c>
      <c r="C62">
        <v>167504</v>
      </c>
      <c r="D62">
        <v>573623</v>
      </c>
      <c r="E62">
        <v>180</v>
      </c>
      <c r="F62">
        <v>115</v>
      </c>
      <c r="G62">
        <v>347</v>
      </c>
      <c r="I62">
        <f t="shared" si="19"/>
        <v>1.1544455775114001E-3</v>
      </c>
      <c r="J62">
        <f t="shared" si="20"/>
        <v>6.865507689368612E-4</v>
      </c>
      <c r="K62">
        <f t="shared" si="21"/>
        <v>6.0492692935952704E-4</v>
      </c>
      <c r="M62">
        <f t="shared" si="10"/>
        <v>1.1557799911224255E-3</v>
      </c>
      <c r="N62">
        <f t="shared" si="3"/>
        <v>6.8702247174739931E-4</v>
      </c>
      <c r="O62">
        <f t="shared" si="4"/>
        <v>6.0529310592888537E-4</v>
      </c>
      <c r="Q62">
        <f ca="1">M62*EXP(-Q$1*(ROW()-ROW(M$8)))</f>
        <v>1.3347901638927756E-3</v>
      </c>
      <c r="R62">
        <f ca="1">N62*EXP(-R$1*(ROW()-ROW(N$8)))</f>
        <v>6.5986994921159951E-4</v>
      </c>
      <c r="S62">
        <f ca="1">O62*EXP(-S$1*(ROW()-ROW(O$8)))</f>
        <v>5.6417193604556422E-4</v>
      </c>
      <c r="U62" t="str">
        <f t="shared" si="11"/>
        <v>2022-26</v>
      </c>
      <c r="V62">
        <f t="shared" ca="1" si="16"/>
        <v>8.9639202458941705E-2</v>
      </c>
      <c r="W62">
        <f t="shared" ca="1" si="17"/>
        <v>4.0442883450035751E-2</v>
      </c>
      <c r="X62">
        <f t="shared" ca="1" si="18"/>
        <v>3.0736075903037004E-2</v>
      </c>
      <c r="Z62">
        <f t="shared" ca="1" si="22"/>
        <v>0.45117406604058297</v>
      </c>
      <c r="AA62">
        <f t="shared" ca="1" si="23"/>
        <v>0.34288653914692446</v>
      </c>
      <c r="AB62">
        <f t="shared" ca="1" si="24"/>
        <v>0.75998725315936477</v>
      </c>
      <c r="AD62" t="str">
        <f t="shared" si="25"/>
        <v>2022-26</v>
      </c>
      <c r="AE62">
        <f t="shared" ca="1" si="13"/>
        <v>1.0565119811432226</v>
      </c>
      <c r="AF62">
        <f t="shared" ca="1" si="14"/>
        <v>1.2014019227109303</v>
      </c>
      <c r="AG62">
        <f t="shared" ca="1" si="15"/>
        <v>1.1371398944391775</v>
      </c>
      <c r="AH62" cm="1">
        <f t="array" aca="1" ref="AH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1.0258353716448037</v>
      </c>
      <c r="AI62" cm="1">
        <f t="array" aca="1" ref="AI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1.0881059448256853</v>
      </c>
      <c r="AJ62" cm="1">
        <f t="array" aca="1" ref="AJ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1.1744750994998303</v>
      </c>
      <c r="AK62" cm="1">
        <f t="array" aca="1" ref="AK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1.2289460887746377</v>
      </c>
      <c r="AL62" cm="1">
        <f t="array" aca="1" ref="AL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1.1057652322644342</v>
      </c>
      <c r="AM62" cm="1">
        <f t="array" aca="1" ref="AM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1.1694047721839684</v>
      </c>
    </row>
    <row r="63" spans="1:39" x14ac:dyDescent="0.25">
      <c r="A63" s="1" t="s">
        <v>86</v>
      </c>
      <c r="B63">
        <v>155739</v>
      </c>
      <c r="C63">
        <v>167389</v>
      </c>
      <c r="D63">
        <v>573276</v>
      </c>
      <c r="E63">
        <v>152</v>
      </c>
      <c r="F63">
        <v>120</v>
      </c>
      <c r="G63">
        <v>307</v>
      </c>
      <c r="I63">
        <f t="shared" si="19"/>
        <v>9.7599188385696586E-4</v>
      </c>
      <c r="J63">
        <f t="shared" si="20"/>
        <v>7.1689298579954476E-4</v>
      </c>
      <c r="K63">
        <f t="shared" si="21"/>
        <v>5.3551866814588434E-4</v>
      </c>
      <c r="M63">
        <f t="shared" si="10"/>
        <v>9.7694545231515962E-4</v>
      </c>
      <c r="N63">
        <f t="shared" si="3"/>
        <v>7.1740732082299934E-4</v>
      </c>
      <c r="O63">
        <f t="shared" si="4"/>
        <v>5.3580561486680578E-4</v>
      </c>
      <c r="Q63">
        <f ca="1">M63*EXP(-Q$1*(ROW()-ROW(M$8)))</f>
        <v>1.1312699457740811E-3</v>
      </c>
      <c r="R63">
        <f ca="1">N63*EXP(-R$1*(ROW()-ROW(N$8)))</f>
        <v>6.88539571840161E-4</v>
      </c>
      <c r="S63">
        <f ca="1">O63*EXP(-S$1*(ROW()-ROW(O$8)))</f>
        <v>4.9875491957882543E-4</v>
      </c>
      <c r="U63" t="str">
        <f t="shared" si="11"/>
        <v>2022-27</v>
      </c>
      <c r="V63">
        <f t="shared" ca="1" si="16"/>
        <v>9.077047240471578E-2</v>
      </c>
      <c r="W63">
        <f t="shared" ca="1" si="17"/>
        <v>4.1131423021875911E-2</v>
      </c>
      <c r="X63">
        <f t="shared" ca="1" si="18"/>
        <v>3.1234830822615831E-2</v>
      </c>
      <c r="Z63">
        <f t="shared" ca="1" si="22"/>
        <v>0.45313659753233826</v>
      </c>
      <c r="AA63">
        <f t="shared" ca="1" si="23"/>
        <v>0.34410783589788935</v>
      </c>
      <c r="AB63">
        <f t="shared" ca="1" si="24"/>
        <v>0.75939096019127428</v>
      </c>
      <c r="AD63" t="str">
        <f t="shared" si="25"/>
        <v>2022-27</v>
      </c>
      <c r="AE63">
        <f t="shared" ca="1" si="13"/>
        <v>1.0611076310053844</v>
      </c>
      <c r="AF63">
        <f t="shared" ca="1" si="14"/>
        <v>1.2056810882578202</v>
      </c>
      <c r="AG63">
        <f t="shared" ca="1" si="15"/>
        <v>1.1362476840501605</v>
      </c>
      <c r="AH63" cm="1">
        <f t="array" aca="1" ref="AH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1.0305327737267529</v>
      </c>
      <c r="AI63" cm="1">
        <f t="array" aca="1" ref="AI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1.0925896131435466</v>
      </c>
      <c r="AJ63" cm="1">
        <f t="array" aca="1" ref="AJ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1.1788429475274058</v>
      </c>
      <c r="AK63" cm="1">
        <f t="array" aca="1" ref="AK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1.2331302398098001</v>
      </c>
      <c r="AL63" cm="1">
        <f t="array" aca="1" ref="AL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1.1051661045358145</v>
      </c>
      <c r="AM63" cm="1">
        <f t="array" aca="1" ref="AM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1.1682033987566209</v>
      </c>
    </row>
    <row r="64" spans="1:39" x14ac:dyDescent="0.25">
      <c r="A64" s="1" t="s">
        <v>87</v>
      </c>
      <c r="B64">
        <v>155587</v>
      </c>
      <c r="C64">
        <v>167269</v>
      </c>
      <c r="D64">
        <v>572969</v>
      </c>
      <c r="E64">
        <v>194</v>
      </c>
      <c r="F64">
        <v>107</v>
      </c>
      <c r="G64">
        <v>285</v>
      </c>
      <c r="I64">
        <f t="shared" si="19"/>
        <v>1.2468908070725703E-3</v>
      </c>
      <c r="J64">
        <f t="shared" si="20"/>
        <v>6.3968816696458996E-4</v>
      </c>
      <c r="K64">
        <f t="shared" si="21"/>
        <v>4.9740910939335286E-4</v>
      </c>
      <c r="M64">
        <f t="shared" si="10"/>
        <v>1.2484476469191469E-3</v>
      </c>
      <c r="N64">
        <f t="shared" si="3"/>
        <v>6.4009765169940381E-4</v>
      </c>
      <c r="O64">
        <f t="shared" si="4"/>
        <v>4.9765665861444181E-4</v>
      </c>
      <c r="Q64">
        <f ca="1">M64*EXP(-Q$1*(ROW()-ROW(M$8)))</f>
        <v>1.4495205503882228E-3</v>
      </c>
      <c r="R64">
        <f ca="1">N64*EXP(-R$1*(ROW()-ROW(N$8)))</f>
        <v>6.1388218135803737E-4</v>
      </c>
      <c r="S64">
        <f ca="1">O64*EXP(-S$1*(ROW()-ROW(O$8)))</f>
        <v>4.6264080176629946E-4</v>
      </c>
      <c r="U64" t="str">
        <f t="shared" si="11"/>
        <v>2022-28</v>
      </c>
      <c r="V64">
        <f t="shared" ca="1" si="16"/>
        <v>9.2219992955103997E-2</v>
      </c>
      <c r="W64">
        <f t="shared" ca="1" si="17"/>
        <v>4.1745305203233947E-2</v>
      </c>
      <c r="X64">
        <f t="shared" ca="1" si="18"/>
        <v>3.1697471624382134E-2</v>
      </c>
      <c r="Z64">
        <f t="shared" ca="1" si="22"/>
        <v>0.4526708782504143</v>
      </c>
      <c r="AA64">
        <f t="shared" ca="1" si="23"/>
        <v>0.34371583220369145</v>
      </c>
      <c r="AB64">
        <f t="shared" ca="1" si="24"/>
        <v>0.75930626138832436</v>
      </c>
      <c r="AD64" t="str">
        <f t="shared" si="25"/>
        <v>2022-28</v>
      </c>
      <c r="AE64">
        <f t="shared" ca="1" si="13"/>
        <v>1.0600170585673006</v>
      </c>
      <c r="AF64">
        <f t="shared" ca="1" si="14"/>
        <v>1.2043075902106504</v>
      </c>
      <c r="AG64">
        <f t="shared" ca="1" si="15"/>
        <v>1.1361209524669067</v>
      </c>
      <c r="AH64" cm="1">
        <f t="array" aca="1" ref="AH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1.0297012165643924</v>
      </c>
      <c r="AI64" cm="1">
        <f t="array" aca="1" ref="AI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1.0912254413010158</v>
      </c>
      <c r="AJ64" cm="1">
        <f t="array" aca="1" ref="AJ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1.1776982931024609</v>
      </c>
      <c r="AK64" cm="1">
        <f t="array" aca="1" ref="AK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1.2315181064058836</v>
      </c>
      <c r="AL64" cm="1">
        <f t="array" aca="1" ref="AL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1.1052789559250202</v>
      </c>
      <c r="AM64" cm="1">
        <f t="array" aca="1" ref="AM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1.167823572243851</v>
      </c>
    </row>
    <row r="65" spans="1:41" x14ac:dyDescent="0.25">
      <c r="A65" s="1" t="s">
        <v>88</v>
      </c>
      <c r="B65">
        <v>155393</v>
      </c>
      <c r="C65">
        <v>167162</v>
      </c>
      <c r="D65">
        <v>572684</v>
      </c>
      <c r="E65">
        <v>195</v>
      </c>
      <c r="F65">
        <v>139</v>
      </c>
      <c r="G65">
        <v>416</v>
      </c>
      <c r="I65">
        <f t="shared" si="19"/>
        <v>1.2548827810776547E-3</v>
      </c>
      <c r="J65">
        <f t="shared" si="20"/>
        <v>8.3152869671336788E-4</v>
      </c>
      <c r="K65">
        <f t="shared" si="21"/>
        <v>7.2640409021380024E-4</v>
      </c>
      <c r="M65">
        <f t="shared" si="10"/>
        <v>1.2564596557540812E-3</v>
      </c>
      <c r="N65">
        <f t="shared" si="3"/>
        <v>8.3222076015002024E-4</v>
      </c>
      <c r="O65">
        <f t="shared" si="4"/>
        <v>7.2693216870237511E-4</v>
      </c>
      <c r="Q65">
        <f ca="1">M65*EXP(-Q$1*(ROW()-ROW(M$8)))</f>
        <v>1.4627183100139609E-3</v>
      </c>
      <c r="R65">
        <f ca="1">N65*EXP(-R$1*(ROW()-ROW(N$8)))</f>
        <v>7.9754102432442553E-4</v>
      </c>
      <c r="S65">
        <f ca="1">O65*EXP(-S$1*(ROW()-ROW(O$8)))</f>
        <v>6.7490427834541208E-4</v>
      </c>
      <c r="U65" t="str">
        <f t="shared" si="11"/>
        <v>2022-29</v>
      </c>
      <c r="V65">
        <f t="shared" ca="1" si="16"/>
        <v>9.3682711265117957E-2</v>
      </c>
      <c r="W65">
        <f t="shared" ca="1" si="17"/>
        <v>4.254284622755837E-2</v>
      </c>
      <c r="X65">
        <f t="shared" ca="1" si="18"/>
        <v>3.2372375902727547E-2</v>
      </c>
      <c r="Z65">
        <f t="shared" ca="1" si="22"/>
        <v>0.45411630014810295</v>
      </c>
      <c r="AA65">
        <f t="shared" ca="1" si="23"/>
        <v>0.34555336268092357</v>
      </c>
      <c r="AB65">
        <f t="shared" ca="1" si="24"/>
        <v>0.76093582760237133</v>
      </c>
      <c r="AD65" t="str">
        <f t="shared" si="25"/>
        <v>2022-29</v>
      </c>
      <c r="AE65">
        <f t="shared" ca="1" si="13"/>
        <v>1.0634017955627499</v>
      </c>
      <c r="AF65">
        <f t="shared" ca="1" si="14"/>
        <v>1.2107459084189969</v>
      </c>
      <c r="AG65">
        <f t="shared" ca="1" si="15"/>
        <v>1.1385592101415187</v>
      </c>
      <c r="AH65" cm="1">
        <f t="array" aca="1" ref="AH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1.0332565179495607</v>
      </c>
      <c r="AI65" cm="1">
        <f t="array" aca="1" ref="AI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1.0944265621959355</v>
      </c>
      <c r="AJ65" cm="1">
        <f t="array" aca="1" ref="AJ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1.1842275832191622</v>
      </c>
      <c r="AK65" cm="1">
        <f t="array" aca="1" ref="AK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1.2378580566148241</v>
      </c>
      <c r="AL65" cm="1">
        <f t="array" aca="1" ref="AL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1.1079605210073087</v>
      </c>
      <c r="AM65" cm="1">
        <f t="array" aca="1" ref="AM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1.1700029472345503</v>
      </c>
    </row>
    <row r="66" spans="1:41" x14ac:dyDescent="0.25">
      <c r="A66" s="1" t="s">
        <v>89</v>
      </c>
      <c r="B66">
        <v>155198</v>
      </c>
      <c r="C66">
        <v>167023</v>
      </c>
      <c r="D66">
        <v>572268</v>
      </c>
      <c r="E66">
        <v>178</v>
      </c>
      <c r="F66">
        <v>130</v>
      </c>
      <c r="G66">
        <v>346</v>
      </c>
      <c r="I66">
        <f t="shared" si="19"/>
        <v>1.1469219964174795E-3</v>
      </c>
      <c r="J66">
        <f t="shared" si="20"/>
        <v>7.7833591780772707E-4</v>
      </c>
      <c r="K66">
        <f t="shared" si="21"/>
        <v>6.0461182522873898E-4</v>
      </c>
      <c r="M66">
        <f t="shared" si="10"/>
        <v>1.1482390630695018E-3</v>
      </c>
      <c r="N66">
        <f t="shared" si="3"/>
        <v>7.7894223588252859E-4</v>
      </c>
      <c r="O66">
        <f t="shared" si="4"/>
        <v>6.0497762029250652E-4</v>
      </c>
      <c r="Q66">
        <f ca="1">M66*EXP(-Q$1*(ROW()-ROW(M$8)))</f>
        <v>1.3403017202800024E-3</v>
      </c>
      <c r="R66">
        <f ca="1">N66*EXP(-R$1*(ROW()-ROW(N$8)))</f>
        <v>7.4592546220391299E-4</v>
      </c>
      <c r="S66">
        <f ca="1">O66*EXP(-S$1*(ROW()-ROW(O$8)))</f>
        <v>5.6094693977338736E-4</v>
      </c>
      <c r="U66" t="str">
        <f t="shared" si="11"/>
        <v>2022-30</v>
      </c>
      <c r="V66">
        <f t="shared" ca="1" si="16"/>
        <v>9.5023012985397962E-2</v>
      </c>
      <c r="W66">
        <f t="shared" ca="1" si="17"/>
        <v>4.3288771689762286E-2</v>
      </c>
      <c r="X66">
        <f t="shared" ca="1" si="18"/>
        <v>3.2933322842500938E-2</v>
      </c>
      <c r="Z66">
        <f t="shared" ca="1" si="22"/>
        <v>0.45556092497734629</v>
      </c>
      <c r="AA66">
        <f t="shared" ca="1" si="23"/>
        <v>0.34658259939159947</v>
      </c>
      <c r="AB66">
        <f t="shared" ca="1" si="24"/>
        <v>0.76078210484982667</v>
      </c>
      <c r="AD66" t="str">
        <f t="shared" si="25"/>
        <v>2022-30</v>
      </c>
      <c r="AE66">
        <f t="shared" ca="1" si="13"/>
        <v>1.0667846660671358</v>
      </c>
      <c r="AF66">
        <f t="shared" ca="1" si="14"/>
        <v>1.2143521361997873</v>
      </c>
      <c r="AG66">
        <f t="shared" ca="1" si="15"/>
        <v>1.1383292006592873</v>
      </c>
      <c r="AH66" cm="1">
        <f t="array" aca="1" ref="AH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1.0367861577970303</v>
      </c>
      <c r="AI66" cm="1">
        <f t="array" aca="1" ref="AI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1.0976511551562984</v>
      </c>
      <c r="AJ66" cm="1">
        <f t="array" aca="1" ref="AJ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1.1879532871199872</v>
      </c>
      <c r="AK66" cm="1">
        <f t="array" aca="1" ref="AK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1.241337623862345</v>
      </c>
      <c r="AL66" cm="1">
        <f t="array" aca="1" ref="AL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1.1080086400521318</v>
      </c>
      <c r="AM66" cm="1">
        <f t="array" aca="1" ref="AM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1.1694794807851363</v>
      </c>
    </row>
    <row r="67" spans="1:41" x14ac:dyDescent="0.25">
      <c r="A67" s="1" t="s">
        <v>90</v>
      </c>
      <c r="B67">
        <v>155020</v>
      </c>
      <c r="C67">
        <v>166893</v>
      </c>
      <c r="D67">
        <v>571922</v>
      </c>
      <c r="E67">
        <v>208</v>
      </c>
      <c r="F67">
        <v>131</v>
      </c>
      <c r="G67">
        <v>419</v>
      </c>
      <c r="I67">
        <f t="shared" si="19"/>
        <v>1.3417623532447425E-3</v>
      </c>
      <c r="J67">
        <f t="shared" si="20"/>
        <v>7.8493405954713495E-4</v>
      </c>
      <c r="K67">
        <f t="shared" si="21"/>
        <v>7.326173848881491E-4</v>
      </c>
      <c r="M67">
        <f t="shared" si="10"/>
        <v>1.3435653004261036E-3</v>
      </c>
      <c r="N67">
        <f t="shared" si="3"/>
        <v>7.8555070541590092E-4</v>
      </c>
      <c r="O67">
        <f t="shared" si="4"/>
        <v>7.3315453946573052E-4</v>
      </c>
      <c r="Q67">
        <f ca="1">M67*EXP(-Q$1*(ROW()-ROW(M$8)))</f>
        <v>1.5724872921508248E-3</v>
      </c>
      <c r="R67">
        <f ca="1">N67*EXP(-R$1*(ROW()-ROW(N$8)))</f>
        <v>7.5169228853740739E-4</v>
      </c>
      <c r="S67">
        <f ca="1">O67*EXP(-S$1*(ROW()-ROW(O$8)))</f>
        <v>6.7890996355267959E-4</v>
      </c>
      <c r="U67" t="str">
        <f t="shared" si="11"/>
        <v>2022-31</v>
      </c>
      <c r="V67">
        <f t="shared" ca="1" si="16"/>
        <v>9.659550027754879E-2</v>
      </c>
      <c r="W67">
        <f t="shared" ca="1" si="17"/>
        <v>4.4040463978299693E-2</v>
      </c>
      <c r="X67">
        <f t="shared" ca="1" si="18"/>
        <v>3.3612232806053619E-2</v>
      </c>
      <c r="Z67">
        <f t="shared" ca="1" si="22"/>
        <v>0.45592666171568863</v>
      </c>
      <c r="AA67">
        <f t="shared" ca="1" si="23"/>
        <v>0.34796892929251633</v>
      </c>
      <c r="AB67">
        <f t="shared" ca="1" si="24"/>
        <v>0.76321250435998045</v>
      </c>
      <c r="AD67" t="str">
        <f t="shared" si="25"/>
        <v>2022-31</v>
      </c>
      <c r="AE67">
        <f t="shared" ca="1" si="13"/>
        <v>1.0676411098991005</v>
      </c>
      <c r="AF67">
        <f t="shared" ca="1" si="14"/>
        <v>1.2192095430044314</v>
      </c>
      <c r="AG67">
        <f t="shared" ca="1" si="15"/>
        <v>1.1419657146020308</v>
      </c>
      <c r="AH67" cm="1">
        <f t="array" aca="1" ref="AH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1.0378677857601863</v>
      </c>
      <c r="AI67" cm="1">
        <f t="array" aca="1" ref="AI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1.0982685417022502</v>
      </c>
      <c r="AJ67" cm="1">
        <f t="array" aca="1" ref="AJ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1.1929361238057261</v>
      </c>
      <c r="AK67" cm="1">
        <f t="array" aca="1" ref="AK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1.2460616122604331</v>
      </c>
      <c r="AL67" cm="1">
        <f t="array" aca="1" ref="AL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1.1118304692810652</v>
      </c>
      <c r="AM67" cm="1">
        <f t="array" aca="1" ref="AM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1.1729177508238089</v>
      </c>
    </row>
    <row r="68" spans="1:41" x14ac:dyDescent="0.25">
      <c r="A68" s="1" t="s">
        <v>91</v>
      </c>
      <c r="B68">
        <v>154812</v>
      </c>
      <c r="C68">
        <v>166762</v>
      </c>
      <c r="D68">
        <v>571503</v>
      </c>
      <c r="E68">
        <v>176</v>
      </c>
      <c r="F68">
        <v>137</v>
      </c>
      <c r="G68">
        <v>344</v>
      </c>
      <c r="I68">
        <f t="shared" si="19"/>
        <v>1.1368627754954396E-3</v>
      </c>
      <c r="J68">
        <f t="shared" si="20"/>
        <v>8.2153008479149924E-4</v>
      </c>
      <c r="K68">
        <f t="shared" si="21"/>
        <v>6.0192159971163761E-4</v>
      </c>
      <c r="M68">
        <f t="shared" si="10"/>
        <v>1.1381568263483571E-3</v>
      </c>
      <c r="N68">
        <f t="shared" si="3"/>
        <v>8.2220559770689364E-4</v>
      </c>
      <c r="O68">
        <f t="shared" si="4"/>
        <v>6.0228414574346994E-4</v>
      </c>
      <c r="Q68">
        <f ca="1">M68*EXP(-Q$1*(ROW()-ROW(M$8)))</f>
        <v>1.3356374286843499E-3</v>
      </c>
      <c r="R68">
        <f ca="1">N68*EXP(-R$1*(ROW()-ROW(N$8)))</f>
        <v>7.8618000456194624E-4</v>
      </c>
      <c r="S68">
        <f ca="1">O68*EXP(-S$1*(ROW()-ROW(O$8)))</f>
        <v>5.5699624341331232E-4</v>
      </c>
      <c r="U68" t="str">
        <f t="shared" si="11"/>
        <v>2022-32</v>
      </c>
      <c r="V68">
        <f t="shared" ca="1" si="16"/>
        <v>9.7931137706233143E-2</v>
      </c>
      <c r="W68">
        <f t="shared" ca="1" si="17"/>
        <v>4.4826643982861639E-2</v>
      </c>
      <c r="X68">
        <f t="shared" ca="1" si="18"/>
        <v>3.4169229049466933E-2</v>
      </c>
      <c r="Z68">
        <f t="shared" ca="1" si="22"/>
        <v>0.45773637509787146</v>
      </c>
      <c r="AA68">
        <f t="shared" ca="1" si="23"/>
        <v>0.34891077393551123</v>
      </c>
      <c r="AB68">
        <f t="shared" ca="1" si="24"/>
        <v>0.76225266969641303</v>
      </c>
      <c r="AD68" t="str">
        <f t="shared" si="25"/>
        <v>2022-32</v>
      </c>
      <c r="AE68">
        <f t="shared" ca="1" si="13"/>
        <v>1.0718789063830398</v>
      </c>
      <c r="AF68">
        <f t="shared" ca="1" si="14"/>
        <v>1.2225095674609301</v>
      </c>
      <c r="AG68">
        <f t="shared" ca="1" si="15"/>
        <v>1.1405295506618189</v>
      </c>
      <c r="AH68" cm="1">
        <f t="array" aca="1" ref="AH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1.0422273709656902</v>
      </c>
      <c r="AI68" cm="1">
        <f t="array" aca="1" ref="AI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1.1023740327260354</v>
      </c>
      <c r="AJ68" cm="1">
        <f t="array" aca="1" ref="AJ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1.1963533029717239</v>
      </c>
      <c r="AK68" cm="1">
        <f t="array" aca="1" ref="AK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1.2492376949360366</v>
      </c>
      <c r="AL68" cm="1">
        <f t="array" aca="1" ref="AL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1.1106998063264104</v>
      </c>
      <c r="AM68" cm="1">
        <f t="array" aca="1" ref="AM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1.171160423836944</v>
      </c>
    </row>
    <row r="69" spans="1:41" x14ac:dyDescent="0.25">
      <c r="A69" s="1" t="s">
        <v>92</v>
      </c>
      <c r="B69">
        <v>154636</v>
      </c>
      <c r="C69">
        <v>166625</v>
      </c>
      <c r="D69">
        <v>571159</v>
      </c>
      <c r="E69">
        <v>169</v>
      </c>
      <c r="F69">
        <v>138</v>
      </c>
      <c r="G69">
        <v>352</v>
      </c>
      <c r="I69">
        <f t="shared" si="19"/>
        <v>1.0928891073230037E-3</v>
      </c>
      <c r="J69">
        <f t="shared" si="20"/>
        <v>8.2820705176294069E-4</v>
      </c>
      <c r="K69">
        <f t="shared" si="21"/>
        <v>6.1629073515430909E-4</v>
      </c>
      <c r="M69">
        <f t="shared" si="10"/>
        <v>1.0940849298429923E-3</v>
      </c>
      <c r="N69">
        <f t="shared" si="3"/>
        <v>8.2889359470263721E-4</v>
      </c>
      <c r="O69">
        <f t="shared" si="4"/>
        <v>6.1667080318742362E-4</v>
      </c>
      <c r="Q69">
        <f ca="1">M69*EXP(-Q$1*(ROW()-ROW(M$8)))</f>
        <v>1.2873469760779984E-3</v>
      </c>
      <c r="R69">
        <f ca="1">N69*EXP(-R$1*(ROW()-ROW(N$8)))</f>
        <v>7.9198333113909153E-4</v>
      </c>
      <c r="S69">
        <f ca="1">O69*EXP(-S$1*(ROW()-ROW(O$8)))</f>
        <v>5.695585850570633E-4</v>
      </c>
      <c r="U69" t="str">
        <f t="shared" si="11"/>
        <v>2022-33</v>
      </c>
      <c r="V69">
        <f t="shared" ca="1" si="16"/>
        <v>9.9218484682311148E-2</v>
      </c>
      <c r="W69">
        <f t="shared" ca="1" si="17"/>
        <v>4.561862731400073E-2</v>
      </c>
      <c r="X69">
        <f t="shared" ca="1" si="18"/>
        <v>3.4738787634523996E-2</v>
      </c>
      <c r="Z69">
        <f t="shared" ca="1" si="22"/>
        <v>0.45977952052047116</v>
      </c>
      <c r="AA69">
        <f t="shared" ca="1" si="23"/>
        <v>0.35012415021005949</v>
      </c>
      <c r="AB69">
        <f t="shared" ca="1" si="24"/>
        <v>0.76150444850983878</v>
      </c>
      <c r="AD69" t="str">
        <f t="shared" si="25"/>
        <v>2022-33</v>
      </c>
      <c r="AE69">
        <f t="shared" ca="1" si="13"/>
        <v>1.0766633294708694</v>
      </c>
      <c r="AF69">
        <f t="shared" ca="1" si="14"/>
        <v>1.2267609813334051</v>
      </c>
      <c r="AG69">
        <f t="shared" ca="1" si="15"/>
        <v>1.1394100158833327</v>
      </c>
      <c r="AH69" cm="1">
        <f t="array" aca="1" ref="AH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1.0471132056621453</v>
      </c>
      <c r="AI69" cm="1">
        <f t="array" aca="1" ref="AI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1.1070473743994775</v>
      </c>
      <c r="AJ69" cm="1">
        <f t="array" aca="1" ref="AJ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1.2006968068972876</v>
      </c>
      <c r="AK69" cm="1">
        <f t="array" aca="1" ref="AK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1.2533909448889189</v>
      </c>
      <c r="AL69" cm="1">
        <f t="array" aca="1" ref="AL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1.1098727953992324</v>
      </c>
      <c r="AM69" cm="1">
        <f t="array" aca="1" ref="AM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1.1697333150942411</v>
      </c>
    </row>
    <row r="70" spans="1:41" x14ac:dyDescent="0.25">
      <c r="A70" s="1" t="s">
        <v>93</v>
      </c>
      <c r="B70">
        <v>154467</v>
      </c>
      <c r="C70">
        <v>166487</v>
      </c>
      <c r="D70">
        <v>570807</v>
      </c>
      <c r="E70">
        <v>185</v>
      </c>
      <c r="F70">
        <v>118</v>
      </c>
      <c r="G70">
        <v>340</v>
      </c>
      <c r="I70">
        <f t="shared" si="19"/>
        <v>1.1976668155657842E-3</v>
      </c>
      <c r="J70">
        <f t="shared" si="20"/>
        <v>7.0876404764335949E-4</v>
      </c>
      <c r="K70">
        <f t="shared" si="21"/>
        <v>5.9564791602065151E-4</v>
      </c>
      <c r="M70">
        <f t="shared" si="10"/>
        <v>1.1991030850444437E-3</v>
      </c>
      <c r="N70">
        <f t="shared" si="3"/>
        <v>7.0926678014988291E-4</v>
      </c>
      <c r="O70">
        <f t="shared" si="4"/>
        <v>5.960029415628071E-4</v>
      </c>
      <c r="Q70">
        <f ca="1">M70*EXP(-Q$1*(ROW()-ROW(M$8)))</f>
        <v>1.4146832433366778E-3</v>
      </c>
      <c r="R70">
        <f ca="1">N70*EXP(-R$1*(ROW()-ROW(N$8)))</f>
        <v>6.771775776403977E-4</v>
      </c>
      <c r="S70">
        <f ca="1">O70*EXP(-S$1*(ROW()-ROW(O$8)))</f>
        <v>5.4975298908393143E-4</v>
      </c>
      <c r="U70" t="str">
        <f t="shared" si="11"/>
        <v>2022-34</v>
      </c>
      <c r="V70">
        <f t="shared" ca="1" si="16"/>
        <v>0.10063316792564783</v>
      </c>
      <c r="W70">
        <f t="shared" ca="1" si="17"/>
        <v>4.6295804891641125E-2</v>
      </c>
      <c r="X70">
        <f t="shared" ca="1" si="18"/>
        <v>3.5288540623607929E-2</v>
      </c>
      <c r="Z70">
        <f t="shared" ca="1" si="22"/>
        <v>0.4600451903277703</v>
      </c>
      <c r="AA70">
        <f t="shared" ca="1" si="23"/>
        <v>0.35066510725053035</v>
      </c>
      <c r="AB70">
        <f t="shared" ca="1" si="24"/>
        <v>0.76224056815090391</v>
      </c>
      <c r="AD70" t="str">
        <f t="shared" si="25"/>
        <v>2022-34</v>
      </c>
      <c r="AE70">
        <f t="shared" ca="1" si="13"/>
        <v>1.0772854470870321</v>
      </c>
      <c r="AF70">
        <f t="shared" ca="1" si="14"/>
        <v>1.2286563804066455</v>
      </c>
      <c r="AG70">
        <f t="shared" ca="1" si="15"/>
        <v>1.1405114435815678</v>
      </c>
      <c r="AH70" cm="1">
        <f t="array" aca="1" ref="AH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1.047928001637487</v>
      </c>
      <c r="AI70" cm="1">
        <f t="array" aca="1" ref="AI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1.1074653341565897</v>
      </c>
      <c r="AJ70" cm="1">
        <f t="array" aca="1" ref="AJ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1.2027366320093638</v>
      </c>
      <c r="AK70" cm="1">
        <f t="array" aca="1" ref="AK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1.2551347160616013</v>
      </c>
      <c r="AL70" cm="1">
        <f t="array" aca="1" ref="AL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1.1111729194293616</v>
      </c>
      <c r="AM70" cm="1">
        <f t="array" aca="1" ref="AM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1.1706245987424848</v>
      </c>
    </row>
    <row r="71" spans="1:41" x14ac:dyDescent="0.25">
      <c r="A71" s="1" t="s">
        <v>94</v>
      </c>
      <c r="B71">
        <v>154282</v>
      </c>
      <c r="C71">
        <v>166369</v>
      </c>
      <c r="D71">
        <v>570467</v>
      </c>
      <c r="E71">
        <v>167</v>
      </c>
      <c r="F71">
        <v>125</v>
      </c>
      <c r="G71">
        <v>350</v>
      </c>
      <c r="I71">
        <f t="shared" si="19"/>
        <v>1.082433465990848E-3</v>
      </c>
      <c r="J71">
        <f t="shared" si="20"/>
        <v>7.513418966273765E-4</v>
      </c>
      <c r="K71">
        <f t="shared" si="21"/>
        <v>6.1353242168258638E-4</v>
      </c>
      <c r="M71">
        <f t="shared" si="10"/>
        <v>1.0836065038509028E-3</v>
      </c>
      <c r="N71">
        <f t="shared" si="3"/>
        <v>7.5190687116054463E-4</v>
      </c>
      <c r="O71">
        <f t="shared" si="4"/>
        <v>6.1390909408498345E-4</v>
      </c>
      <c r="Q71">
        <f ca="1">M71*EXP(-Q$1*(ROW()-ROW(M$8)))</f>
        <v>1.2818358097582553E-3</v>
      </c>
      <c r="R71">
        <f ca="1">N71*EXP(-R$1*(ROW()-ROW(N$8)))</f>
        <v>7.1735263271187593E-4</v>
      </c>
      <c r="S71">
        <f ca="1">O71*EXP(-S$1*(ROW()-ROW(O$8)))</f>
        <v>5.6553233794925147E-4</v>
      </c>
      <c r="U71" t="str">
        <f t="shared" si="11"/>
        <v>2022-35</v>
      </c>
      <c r="V71">
        <f t="shared" ca="1" si="16"/>
        <v>0.10191500373540609</v>
      </c>
      <c r="W71">
        <f t="shared" ca="1" si="17"/>
        <v>4.7013157524352998E-2</v>
      </c>
      <c r="X71">
        <f t="shared" ca="1" si="18"/>
        <v>3.5854072961557182E-2</v>
      </c>
      <c r="Z71">
        <f t="shared" ca="1" si="22"/>
        <v>0.46129770692458161</v>
      </c>
      <c r="AA71">
        <f t="shared" ca="1" si="23"/>
        <v>0.35180367607739382</v>
      </c>
      <c r="AB71">
        <f t="shared" ca="1" si="24"/>
        <v>0.76263911742121626</v>
      </c>
      <c r="AD71" t="str">
        <f t="shared" si="25"/>
        <v>2022-35</v>
      </c>
      <c r="AE71">
        <f t="shared" ca="1" si="13"/>
        <v>1.0802184587353409</v>
      </c>
      <c r="AF71">
        <f t="shared" ca="1" si="14"/>
        <v>1.2326456848020169</v>
      </c>
      <c r="AG71">
        <f t="shared" ca="1" si="15"/>
        <v>1.1411077776296559</v>
      </c>
      <c r="AH71" cm="1">
        <f t="array" aca="1" ref="AH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1.0509889030963522</v>
      </c>
      <c r="AI71" cm="1">
        <f t="array" aca="1" ref="AI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1.1102609315424707</v>
      </c>
      <c r="AJ71" cm="1">
        <f t="array" aca="1" ref="AJ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1.2068161874405869</v>
      </c>
      <c r="AK71" cm="1">
        <f t="array" aca="1" ref="AK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1.2590280111202401</v>
      </c>
      <c r="AL71" cm="1">
        <f t="array" aca="1" ref="AL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1.11198722775998</v>
      </c>
      <c r="AM71" cm="1">
        <f t="array" aca="1" ref="AM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1.1709909319641514</v>
      </c>
    </row>
    <row r="72" spans="1:41" x14ac:dyDescent="0.25">
      <c r="A72" s="1" t="s">
        <v>95</v>
      </c>
      <c r="B72">
        <v>154115</v>
      </c>
      <c r="C72">
        <v>166244</v>
      </c>
      <c r="D72">
        <v>570117</v>
      </c>
      <c r="E72">
        <v>199</v>
      </c>
      <c r="F72">
        <v>123</v>
      </c>
      <c r="G72">
        <v>360</v>
      </c>
      <c r="I72">
        <f t="shared" ref="I72:I103" si="26">E72/B72</f>
        <v>1.2912435518930669E-3</v>
      </c>
      <c r="J72">
        <f t="shared" ref="J72:J103" si="27">F72/C72</f>
        <v>7.398763263636582E-4</v>
      </c>
      <c r="K72">
        <f t="shared" ref="K72:K103" si="28">G72/D72</f>
        <v>6.3144933408405639E-4</v>
      </c>
      <c r="M72">
        <f t="shared" si="10"/>
        <v>1.2929131975955926E-3</v>
      </c>
      <c r="N72">
        <f t="shared" ref="N72:N135" si="29">-LN((1-1.5*J72)/(1-0.5*J72))</f>
        <v>7.4042418248946652E-4</v>
      </c>
      <c r="O72">
        <f t="shared" ref="O72:O135" si="30">-LN((1-1.5*K72)/(1-0.5*K72))</f>
        <v>6.3184833530261116E-4</v>
      </c>
      <c r="Q72">
        <f ca="1">M72*EXP(-Q$1*(ROW()-ROW(M$8)))</f>
        <v>1.5335158654550206E-3</v>
      </c>
      <c r="R72">
        <f ca="1">N72*EXP(-R$1*(ROW()-ROW(N$8)))</f>
        <v>7.058703344349031E-4</v>
      </c>
      <c r="S72">
        <f ca="1">O72*EXP(-S$1*(ROW()-ROW(O$8)))</f>
        <v>5.8130010705997046E-4</v>
      </c>
      <c r="U72" t="str">
        <f t="shared" si="11"/>
        <v>2022-36</v>
      </c>
      <c r="V72">
        <f t="shared" ca="1" si="16"/>
        <v>0.10344851960086111</v>
      </c>
      <c r="W72">
        <f t="shared" ca="1" si="17"/>
        <v>4.7719027858787899E-2</v>
      </c>
      <c r="X72">
        <f t="shared" ca="1" si="18"/>
        <v>3.6435373068617154E-2</v>
      </c>
      <c r="Z72">
        <f t="shared" ref="Z72:Z103" ca="1" si="31">W72/V72</f>
        <v>0.46128284912054635</v>
      </c>
      <c r="AA72">
        <f t="shared" ref="AA72:AA103" ca="1" si="32">X72/V72</f>
        <v>0.35220777647855156</v>
      </c>
      <c r="AB72">
        <f t="shared" ref="AB72:AB103" ca="1" si="33">X72/W72</f>
        <v>0.76353971787602637</v>
      </c>
      <c r="AD72" t="str">
        <f t="shared" ref="AD72:AD103" si="34">A72</f>
        <v>2022-36</v>
      </c>
      <c r="AE72">
        <f t="shared" ca="1" si="13"/>
        <v>1.0801836662923388</v>
      </c>
      <c r="AF72">
        <f t="shared" ca="1" si="14"/>
        <v>1.2340615671522748</v>
      </c>
      <c r="AG72">
        <f t="shared" ca="1" si="15"/>
        <v>1.1424553116861249</v>
      </c>
      <c r="AH72" cm="1">
        <f t="array" aca="1" ref="AH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1.0511669926319591</v>
      </c>
      <c r="AI72" cm="1">
        <f t="array" aca="1" ref="AI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1.1100013233894268</v>
      </c>
      <c r="AJ72" cm="1">
        <f t="array" aca="1" ref="AJ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1.2083920270457873</v>
      </c>
      <c r="AK72" cm="1">
        <f t="array" aca="1" ref="AK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1.2602763982525216</v>
      </c>
      <c r="AL72" cm="1">
        <f t="array" aca="1" ref="AL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1.1135276745038201</v>
      </c>
      <c r="AM72" cm="1">
        <f t="array" aca="1" ref="AM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1.1721344418147761</v>
      </c>
    </row>
    <row r="73" spans="1:41" x14ac:dyDescent="0.25">
      <c r="A73" s="1" t="s">
        <v>96</v>
      </c>
      <c r="B73">
        <v>153916</v>
      </c>
      <c r="C73">
        <v>166121</v>
      </c>
      <c r="D73">
        <v>569757</v>
      </c>
      <c r="E73">
        <v>159</v>
      </c>
      <c r="F73">
        <v>114</v>
      </c>
      <c r="G73">
        <v>380</v>
      </c>
      <c r="I73">
        <f t="shared" si="26"/>
        <v>1.0330310039242184E-3</v>
      </c>
      <c r="J73">
        <f t="shared" si="27"/>
        <v>6.8624677193130311E-4</v>
      </c>
      <c r="K73">
        <f t="shared" si="28"/>
        <v>6.6695099840809332E-4</v>
      </c>
      <c r="M73">
        <f t="shared" ref="M73:M136" si="35">-LN((1-1.5*I73)/(1-0.5*I73))</f>
        <v>1.0340993526736719E-3</v>
      </c>
      <c r="N73">
        <f t="shared" si="29"/>
        <v>6.8671805694959533E-4</v>
      </c>
      <c r="O73">
        <f t="shared" si="30"/>
        <v>6.6739614368837479E-4</v>
      </c>
      <c r="Q73">
        <f ca="1">M73*EXP(-Q$1*(ROW()-ROW(M$8)))</f>
        <v>1.2298135649020357E-3</v>
      </c>
      <c r="R73">
        <f ca="1">N73*EXP(-R$1*(ROW()-ROW(N$8)))</f>
        <v>6.5418185744038821E-4</v>
      </c>
      <c r="S73">
        <f ca="1">O73*EXP(-S$1*(ROW()-ROW(O$8)))</f>
        <v>6.1320463774517308E-4</v>
      </c>
      <c r="U73" t="str">
        <f t="shared" ref="U73:U136" si="36">A73</f>
        <v>2022-37</v>
      </c>
      <c r="V73">
        <f t="shared" ca="1" si="16"/>
        <v>0.10467833316576315</v>
      </c>
      <c r="W73">
        <f t="shared" ca="1" si="17"/>
        <v>4.8373209716228285E-2</v>
      </c>
      <c r="X73">
        <f t="shared" ca="1" si="18"/>
        <v>3.7048577706362329E-2</v>
      </c>
      <c r="Z73">
        <f t="shared" ca="1" si="31"/>
        <v>0.46211291537883958</v>
      </c>
      <c r="AA73">
        <f t="shared" ca="1" si="32"/>
        <v>0.35392785293680723</v>
      </c>
      <c r="AB73">
        <f t="shared" ca="1" si="33"/>
        <v>0.76589041586655848</v>
      </c>
      <c r="AD73" t="str">
        <f t="shared" si="34"/>
        <v>2022-37</v>
      </c>
      <c r="AE73">
        <f t="shared" ref="AE73:AE136" ca="1" si="37">Z73/OFFSET(Z$8,$B$1+$B$2,0)</f>
        <v>1.0821274281639501</v>
      </c>
      <c r="AF73">
        <f t="shared" ref="AF73:AF136" ca="1" si="38">AA73/OFFSET(AA$8,$B$1+$B$2,0)</f>
        <v>1.2400883513162126</v>
      </c>
      <c r="AG73">
        <f t="shared" ref="AG73:AG136" ca="1" si="39">AB73/OFFSET(AB$8,$B$1+$B$2,0)</f>
        <v>1.1459725712897562</v>
      </c>
      <c r="AH73" cm="1">
        <f t="array" aca="1" ref="AH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1.0532426054640995</v>
      </c>
      <c r="AI73" cm="1">
        <f t="array" aca="1" ref="AI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1.1118044073698834</v>
      </c>
      <c r="AJ73" cm="1">
        <f t="array" aca="1" ref="AJ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1.2144643242972135</v>
      </c>
      <c r="AK73" cm="1">
        <f t="array" aca="1" ref="AK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1.2662530206147207</v>
      </c>
      <c r="AL73" cm="1">
        <f t="array" aca="1" ref="AL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1.1171706763855045</v>
      </c>
      <c r="AM73" cm="1">
        <f t="array" aca="1" ref="AM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1.1755170108808766</v>
      </c>
    </row>
    <row r="74" spans="1:41" x14ac:dyDescent="0.25">
      <c r="A74" s="1" t="s">
        <v>97</v>
      </c>
      <c r="B74">
        <v>153757</v>
      </c>
      <c r="C74">
        <v>166007</v>
      </c>
      <c r="D74">
        <v>569377</v>
      </c>
      <c r="E74">
        <v>181</v>
      </c>
      <c r="F74">
        <v>152</v>
      </c>
      <c r="G74">
        <v>379</v>
      </c>
      <c r="I74">
        <f t="shared" si="26"/>
        <v>1.1771821770716129E-3</v>
      </c>
      <c r="J74">
        <f t="shared" si="27"/>
        <v>9.1562403995012261E-4</v>
      </c>
      <c r="K74">
        <f t="shared" si="28"/>
        <v>6.6563981333984338E-4</v>
      </c>
      <c r="M74">
        <f t="shared" si="35"/>
        <v>1.1785697045837715E-3</v>
      </c>
      <c r="N74">
        <f t="shared" si="29"/>
        <v>9.1646323981069632E-4</v>
      </c>
      <c r="O74">
        <f t="shared" si="30"/>
        <v>6.6608320945334479E-4</v>
      </c>
      <c r="Q74">
        <f ca="1">M74*EXP(-Q$1*(ROW()-ROW(M$8)))</f>
        <v>1.405369078890239E-3</v>
      </c>
      <c r="R74">
        <f ca="1">N74*EXP(-R$1*(ROW()-ROW(N$8)))</f>
        <v>8.7239018514638381E-4</v>
      </c>
      <c r="S74">
        <f ca="1">O74*EXP(-S$1*(ROW()-ROW(O$8)))</f>
        <v>6.1120149048257114E-4</v>
      </c>
      <c r="U74" t="str">
        <f t="shared" si="36"/>
        <v>2022-38</v>
      </c>
      <c r="V74">
        <f t="shared" ref="V74:V137" ca="1" si="40">IF((ROW()-7)&gt;=($B$2), Q74+V73,0)</f>
        <v>0.1060837022446534</v>
      </c>
      <c r="W74">
        <f t="shared" ref="W74:W137" ca="1" si="41">IF((ROW()-7)&gt;=($B$2), R74+W73,0)</f>
        <v>4.924559990137467E-2</v>
      </c>
      <c r="X74">
        <f t="shared" ref="X74:X137" ca="1" si="42">IF((ROW()-7)&gt;=($B$2), S74+X73,0)</f>
        <v>3.7659779196844899E-2</v>
      </c>
      <c r="Z74">
        <f t="shared" ca="1" si="31"/>
        <v>0.46421456698224012</v>
      </c>
      <c r="AA74">
        <f t="shared" ca="1" si="32"/>
        <v>0.35500061178099529</v>
      </c>
      <c r="AB74">
        <f t="shared" ca="1" si="33"/>
        <v>0.76473389038344608</v>
      </c>
      <c r="AD74" t="str">
        <f t="shared" si="34"/>
        <v>2022-38</v>
      </c>
      <c r="AE74">
        <f t="shared" ca="1" si="37"/>
        <v>1.0870488548733077</v>
      </c>
      <c r="AF74">
        <f t="shared" ca="1" si="38"/>
        <v>1.2438470714491732</v>
      </c>
      <c r="AG74">
        <f t="shared" ca="1" si="39"/>
        <v>1.1442421063900943</v>
      </c>
      <c r="AH74" cm="1">
        <f t="array" aca="1" ref="AH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1.058263396956183</v>
      </c>
      <c r="AI74" cm="1">
        <f t="array" aca="1" ref="AI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1.1166172961099745</v>
      </c>
      <c r="AJ74" cm="1">
        <f t="array" aca="1" ref="AJ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1.218323772066175</v>
      </c>
      <c r="AK74" cm="1">
        <f t="array" aca="1" ref="AK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1.2699050717272291</v>
      </c>
      <c r="AL74" cm="1">
        <f t="array" aca="1" ref="AL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1.1157404454196764</v>
      </c>
      <c r="AM74" cm="1">
        <f t="array" aca="1" ref="AM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1.1734718441111647</v>
      </c>
    </row>
    <row r="75" spans="1:41" x14ac:dyDescent="0.25">
      <c r="A75" s="1" t="s">
        <v>98</v>
      </c>
      <c r="B75">
        <v>153576</v>
      </c>
      <c r="C75">
        <v>165855</v>
      </c>
      <c r="D75">
        <v>568998</v>
      </c>
      <c r="E75">
        <v>210</v>
      </c>
      <c r="F75">
        <v>145</v>
      </c>
      <c r="G75">
        <v>380</v>
      </c>
      <c r="I75">
        <f t="shared" si="26"/>
        <v>1.3674011564306923E-3</v>
      </c>
      <c r="J75">
        <f t="shared" si="27"/>
        <v>8.7425763468089598E-4</v>
      </c>
      <c r="K75">
        <f t="shared" si="28"/>
        <v>6.6784066024836645E-4</v>
      </c>
      <c r="M75">
        <f t="shared" si="35"/>
        <v>1.3692737165404791E-3</v>
      </c>
      <c r="N75">
        <f t="shared" si="29"/>
        <v>8.7502268572671688E-4</v>
      </c>
      <c r="O75">
        <f t="shared" si="30"/>
        <v>6.6828699433118166E-4</v>
      </c>
      <c r="Q75">
        <f ca="1">M75*EXP(-Q$1*(ROW()-ROW(M$8)))</f>
        <v>1.6371312571491809E-3</v>
      </c>
      <c r="R75">
        <f ca="1">N75*EXP(-R$1*(ROW()-ROW(N$8)))</f>
        <v>8.3232075904028061E-4</v>
      </c>
      <c r="S75">
        <f ca="1">O75*EXP(-S$1*(ROW()-ROW(O$8)))</f>
        <v>6.124252785420347E-4</v>
      </c>
      <c r="U75" t="str">
        <f t="shared" si="36"/>
        <v>2022-39</v>
      </c>
      <c r="V75">
        <f t="shared" ca="1" si="40"/>
        <v>0.10772083350180257</v>
      </c>
      <c r="W75">
        <f t="shared" ca="1" si="41"/>
        <v>5.007792066041495E-2</v>
      </c>
      <c r="X75">
        <f t="shared" ca="1" si="42"/>
        <v>3.8272204475386935E-2</v>
      </c>
      <c r="Z75">
        <f t="shared" ca="1" si="31"/>
        <v>0.46488612306900651</v>
      </c>
      <c r="AA75">
        <f t="shared" ca="1" si="32"/>
        <v>0.35529064556250856</v>
      </c>
      <c r="AB75">
        <f t="shared" ca="1" si="33"/>
        <v>0.76425306743296817</v>
      </c>
      <c r="AD75" t="str">
        <f t="shared" si="34"/>
        <v>2022-39</v>
      </c>
      <c r="AE75">
        <f t="shared" ca="1" si="37"/>
        <v>1.0886214342946048</v>
      </c>
      <c r="AF75">
        <f t="shared" ca="1" si="38"/>
        <v>1.2448632884859459</v>
      </c>
      <c r="AG75">
        <f t="shared" ca="1" si="39"/>
        <v>1.1435226693773322</v>
      </c>
      <c r="AH75" cm="1">
        <f t="array" aca="1" ref="AH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1.0600216243804568</v>
      </c>
      <c r="AI75" cm="1">
        <f t="array" aca="1" ref="AI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1.1179928785870643</v>
      </c>
      <c r="AJ75" cm="1">
        <f t="array" aca="1" ref="AJ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1.2195081519251783</v>
      </c>
      <c r="AK75" cm="1">
        <f t="array" aca="1" ref="AK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1.2707455908135026</v>
      </c>
      <c r="AL75" cm="1">
        <f t="array" aca="1" ref="AL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1.1152804544095731</v>
      </c>
      <c r="AM75" cm="1">
        <f t="array" aca="1" ref="AM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1.17248006114491</v>
      </c>
      <c r="AO75" t="s">
        <v>203</v>
      </c>
    </row>
    <row r="76" spans="1:41" x14ac:dyDescent="0.25">
      <c r="A76" s="1" t="s">
        <v>99</v>
      </c>
      <c r="B76">
        <v>153366</v>
      </c>
      <c r="C76">
        <v>165710</v>
      </c>
      <c r="D76">
        <v>568618</v>
      </c>
      <c r="E76">
        <v>213</v>
      </c>
      <c r="F76">
        <v>146</v>
      </c>
      <c r="G76">
        <v>374</v>
      </c>
      <c r="I76">
        <f t="shared" si="26"/>
        <v>1.3888345526387857E-3</v>
      </c>
      <c r="J76">
        <f t="shared" si="27"/>
        <v>8.81057268722467E-4</v>
      </c>
      <c r="K76">
        <f t="shared" si="28"/>
        <v>6.5773506994150734E-4</v>
      </c>
      <c r="M76">
        <f t="shared" si="35"/>
        <v>1.3907663208203385E-3</v>
      </c>
      <c r="N76">
        <f t="shared" si="29"/>
        <v>8.8183427231272084E-4</v>
      </c>
      <c r="O76">
        <f t="shared" si="30"/>
        <v>6.581679938564343E-4</v>
      </c>
      <c r="Q76">
        <f ca="1">M76*EXP(-Q$1*(ROW()-ROW(M$8)))</f>
        <v>1.6672683330778942E-3</v>
      </c>
      <c r="R76">
        <f ca="1">N76*EXP(-R$1*(ROW()-ROW(N$8)))</f>
        <v>8.3817379793308072E-4</v>
      </c>
      <c r="S76">
        <f ca="1">O76*EXP(-S$1*(ROW()-ROW(O$8)))</f>
        <v>6.0236681588349663E-4</v>
      </c>
      <c r="U76" t="str">
        <f t="shared" si="36"/>
        <v>2022-40</v>
      </c>
      <c r="V76">
        <f t="shared" ca="1" si="40"/>
        <v>0.10938810183488047</v>
      </c>
      <c r="W76">
        <f t="shared" ca="1" si="41"/>
        <v>5.0916094458348028E-2</v>
      </c>
      <c r="X76">
        <f t="shared" ca="1" si="42"/>
        <v>3.8874571291270435E-2</v>
      </c>
      <c r="Z76">
        <f t="shared" ca="1" si="31"/>
        <v>0.46546282094925673</v>
      </c>
      <c r="AA76">
        <f t="shared" ca="1" si="32"/>
        <v>0.3553820812244366</v>
      </c>
      <c r="AB76">
        <f t="shared" ca="1" si="33"/>
        <v>0.76350261552507381</v>
      </c>
      <c r="AD76" t="str">
        <f t="shared" si="34"/>
        <v>2022-40</v>
      </c>
      <c r="AE76">
        <f t="shared" ca="1" si="37"/>
        <v>1.0899718847434332</v>
      </c>
      <c r="AF76">
        <f t="shared" ca="1" si="38"/>
        <v>1.2451836597093775</v>
      </c>
      <c r="AG76">
        <f t="shared" ca="1" si="39"/>
        <v>1.1423997968557509</v>
      </c>
      <c r="AH76" cm="1">
        <f t="array" aca="1" ref="AH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1.0615607384519705</v>
      </c>
      <c r="AI76" cm="1">
        <f t="array" aca="1" ref="AI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1.1191434145008217</v>
      </c>
      <c r="AJ76" cm="1">
        <f t="array" aca="1" ref="AJ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1.2200069177022663</v>
      </c>
      <c r="AK76" cm="1">
        <f t="array" aca="1" ref="AK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1.2708799629819989</v>
      </c>
      <c r="AL76" cm="1">
        <f t="array" aca="1" ref="AL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1.1144207326646869</v>
      </c>
      <c r="AM76" cm="1">
        <f t="array" aca="1" ref="AM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1.1710813139087028</v>
      </c>
    </row>
    <row r="77" spans="1:41" x14ac:dyDescent="0.25">
      <c r="A77" s="1" t="s">
        <v>100</v>
      </c>
      <c r="B77">
        <v>153153</v>
      </c>
      <c r="C77">
        <v>165564</v>
      </c>
      <c r="D77">
        <v>568244</v>
      </c>
      <c r="E77">
        <v>225</v>
      </c>
      <c r="F77">
        <v>126</v>
      </c>
      <c r="G77">
        <v>388</v>
      </c>
      <c r="I77">
        <f t="shared" si="26"/>
        <v>1.4691191161779397E-3</v>
      </c>
      <c r="J77">
        <f t="shared" si="27"/>
        <v>7.6103500761035003E-4</v>
      </c>
      <c r="K77">
        <f t="shared" si="28"/>
        <v>6.8280527379083634E-4</v>
      </c>
      <c r="M77">
        <f t="shared" si="35"/>
        <v>1.4712808680392741E-3</v>
      </c>
      <c r="N77">
        <f t="shared" si="29"/>
        <v>7.6161465981575637E-4</v>
      </c>
      <c r="O77">
        <f t="shared" si="30"/>
        <v>6.8327184197256984E-4</v>
      </c>
      <c r="Q77">
        <f ca="1">M77*EXP(-Q$1*(ROW()-ROW(M$8)))</f>
        <v>1.7684998687642586E-3</v>
      </c>
      <c r="R77">
        <f ca="1">N77*EXP(-R$1*(ROW()-ROW(N$8)))</f>
        <v>7.2336600391587817E-4</v>
      </c>
      <c r="S77">
        <f ca="1">O77*EXP(-S$1*(ROW()-ROW(O$8)))</f>
        <v>6.2452810003470194E-4</v>
      </c>
      <c r="U77" t="str">
        <f t="shared" si="36"/>
        <v>2022-41</v>
      </c>
      <c r="V77">
        <f t="shared" ca="1" si="40"/>
        <v>0.11115660170364473</v>
      </c>
      <c r="W77">
        <f t="shared" ca="1" si="41"/>
        <v>5.1639460462263906E-2</v>
      </c>
      <c r="X77">
        <f t="shared" ca="1" si="42"/>
        <v>3.9499099391305137E-2</v>
      </c>
      <c r="Z77">
        <f t="shared" ca="1" si="31"/>
        <v>0.46456494414915789</v>
      </c>
      <c r="AA77">
        <f t="shared" ca="1" si="32"/>
        <v>0.35534641025293234</v>
      </c>
      <c r="AB77">
        <f t="shared" ca="1" si="33"/>
        <v>0.76490147336395065</v>
      </c>
      <c r="AD77" t="str">
        <f t="shared" si="34"/>
        <v>2022-41</v>
      </c>
      <c r="AE77">
        <f t="shared" ca="1" si="37"/>
        <v>1.0878693312761654</v>
      </c>
      <c r="AF77">
        <f t="shared" ca="1" si="38"/>
        <v>1.2450586761685922</v>
      </c>
      <c r="AG77">
        <f t="shared" ca="1" si="39"/>
        <v>1.1444928544019439</v>
      </c>
      <c r="AH77" cm="1">
        <f t="array" aca="1" ref="AH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1.0597146982846446</v>
      </c>
      <c r="AI77" cm="1">
        <f t="array" aca="1" ref="AI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1.1167719800875764</v>
      </c>
      <c r="AJ77" cm="1">
        <f t="array" aca="1" ref="AJ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1.2200738432119655</v>
      </c>
      <c r="AK77" cm="1">
        <f t="array" aca="1" ref="AK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1.2705551518272926</v>
      </c>
      <c r="AL77" cm="1">
        <f t="array" aca="1" ref="AL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1.1166718073819848</v>
      </c>
      <c r="AM77" cm="1">
        <f t="array" aca="1" ref="AM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1.17300704210314</v>
      </c>
    </row>
    <row r="78" spans="1:41" x14ac:dyDescent="0.25">
      <c r="A78" s="1" t="s">
        <v>101</v>
      </c>
      <c r="B78">
        <v>152928</v>
      </c>
      <c r="C78">
        <v>165438</v>
      </c>
      <c r="D78">
        <v>567856</v>
      </c>
      <c r="E78">
        <v>164</v>
      </c>
      <c r="F78">
        <v>144</v>
      </c>
      <c r="G78">
        <v>401</v>
      </c>
      <c r="I78">
        <f t="shared" si="26"/>
        <v>1.0724000836995187E-3</v>
      </c>
      <c r="J78">
        <f t="shared" si="27"/>
        <v>8.7041671200087042E-4</v>
      </c>
      <c r="K78">
        <f t="shared" si="28"/>
        <v>7.06164943225043E-4</v>
      </c>
      <c r="M78">
        <f t="shared" si="35"/>
        <v>1.0735514633749481E-3</v>
      </c>
      <c r="N78">
        <f t="shared" si="29"/>
        <v>8.7117505237552478E-4</v>
      </c>
      <c r="O78">
        <f t="shared" si="30"/>
        <v>7.0666399395098386E-4</v>
      </c>
      <c r="Q78">
        <f ca="1">M78*EXP(-Q$1*(ROW()-ROW(M$8)))</f>
        <v>1.2938693360541628E-3</v>
      </c>
      <c r="R78">
        <f ca="1">N78*EXP(-R$1*(ROW()-ROW(N$8)))</f>
        <v>8.2680657636802506E-4</v>
      </c>
      <c r="S78">
        <f ca="1">O78*EXP(-S$1*(ROW()-ROW(O$8)))</f>
        <v>6.4506815768293631E-4</v>
      </c>
      <c r="U78" t="str">
        <f t="shared" si="36"/>
        <v>2022-42</v>
      </c>
      <c r="V78">
        <f t="shared" ca="1" si="40"/>
        <v>0.11245047103969889</v>
      </c>
      <c r="W78">
        <f t="shared" ca="1" si="41"/>
        <v>5.2466267038631928E-2</v>
      </c>
      <c r="X78">
        <f t="shared" ca="1" si="42"/>
        <v>4.0144167548988072E-2</v>
      </c>
      <c r="Z78">
        <f t="shared" ca="1" si="31"/>
        <v>0.46657223000968601</v>
      </c>
      <c r="AA78">
        <f t="shared" ca="1" si="32"/>
        <v>0.35699421423335609</v>
      </c>
      <c r="AB78">
        <f t="shared" ca="1" si="33"/>
        <v>0.76514243941596116</v>
      </c>
      <c r="AD78" t="str">
        <f t="shared" si="34"/>
        <v>2022-42</v>
      </c>
      <c r="AE78">
        <f t="shared" ca="1" si="37"/>
        <v>1.0925697822126261</v>
      </c>
      <c r="AF78">
        <f t="shared" ca="1" si="38"/>
        <v>1.2508322328537194</v>
      </c>
      <c r="AG78">
        <f t="shared" ca="1" si="39"/>
        <v>1.144853402700363</v>
      </c>
      <c r="AH78" cm="1">
        <f t="array" aca="1" ref="AH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1.0644909758240926</v>
      </c>
      <c r="AI78" cm="1">
        <f t="array" aca="1" ref="AI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1.1213892424780931</v>
      </c>
      <c r="AJ78" cm="1">
        <f t="array" aca="1" ref="AJ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1.2258920305983365</v>
      </c>
      <c r="AK78" cm="1">
        <f t="array" aca="1" ref="AK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1.2762798319050792</v>
      </c>
      <c r="AL78" cm="1">
        <f t="array" aca="1" ref="AL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1.1172505610043661</v>
      </c>
      <c r="AM78" cm="1">
        <f t="array" aca="1" ref="AM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1.173138201422194</v>
      </c>
    </row>
    <row r="79" spans="1:41" x14ac:dyDescent="0.25">
      <c r="A79" s="1" t="s">
        <v>102</v>
      </c>
      <c r="B79">
        <v>152764</v>
      </c>
      <c r="C79">
        <v>165294</v>
      </c>
      <c r="D79">
        <v>567455</v>
      </c>
      <c r="E79">
        <v>195</v>
      </c>
      <c r="F79">
        <v>122</v>
      </c>
      <c r="G79">
        <v>386</v>
      </c>
      <c r="I79">
        <f t="shared" si="26"/>
        <v>1.2764787515383205E-3</v>
      </c>
      <c r="J79">
        <f t="shared" si="27"/>
        <v>7.380788171379481E-4</v>
      </c>
      <c r="K79">
        <f t="shared" si="28"/>
        <v>6.8023015040840241E-4</v>
      </c>
      <c r="M79">
        <f t="shared" si="35"/>
        <v>1.2781104060815382E-3</v>
      </c>
      <c r="N79">
        <f t="shared" si="29"/>
        <v>7.3862401343198004E-4</v>
      </c>
      <c r="O79">
        <f t="shared" si="30"/>
        <v>6.806932047144765E-4</v>
      </c>
      <c r="Q79">
        <f ca="1">M79*EXP(-Q$1*(ROW()-ROW(M$8)))</f>
        <v>1.5445217587010472E-3</v>
      </c>
      <c r="R79">
        <f ca="1">N79*EXP(-R$1*(ROW()-ROW(N$8)))</f>
        <v>7.0048301284060728E-4</v>
      </c>
      <c r="S79">
        <f ca="1">O79*EXP(-S$1*(ROW()-ROW(O$8)))</f>
        <v>6.2055208125181367E-4</v>
      </c>
      <c r="U79" t="str">
        <f t="shared" si="36"/>
        <v>2022-43</v>
      </c>
      <c r="V79">
        <f t="shared" ca="1" si="40"/>
        <v>0.11399499279839995</v>
      </c>
      <c r="W79">
        <f t="shared" ca="1" si="41"/>
        <v>5.3166750051472533E-2</v>
      </c>
      <c r="X79">
        <f t="shared" ca="1" si="42"/>
        <v>4.0764719630239886E-2</v>
      </c>
      <c r="Z79">
        <f t="shared" ca="1" si="31"/>
        <v>0.46639548585697871</v>
      </c>
      <c r="AA79">
        <f t="shared" ca="1" si="32"/>
        <v>0.35760096675765629</v>
      </c>
      <c r="AB79">
        <f t="shared" ca="1" si="33"/>
        <v>0.76673333598111937</v>
      </c>
      <c r="AD79" t="str">
        <f t="shared" si="34"/>
        <v>2022-43</v>
      </c>
      <c r="AE79">
        <f t="shared" ca="1" si="37"/>
        <v>1.0921559013427193</v>
      </c>
      <c r="AF79">
        <f t="shared" ca="1" si="38"/>
        <v>1.25295816538848</v>
      </c>
      <c r="AG79">
        <f t="shared" ca="1" si="39"/>
        <v>1.1472338004565714</v>
      </c>
      <c r="AH79" cm="1">
        <f t="array" aca="1" ref="AH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1.0642686751648578</v>
      </c>
      <c r="AI79" cm="1">
        <f t="array" aca="1" ref="AI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1.1207738615936991</v>
      </c>
      <c r="AJ79" cm="1">
        <f t="array" aca="1" ref="AJ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1.2281440677411544</v>
      </c>
      <c r="AK79" cm="1">
        <f t="array" aca="1" ref="AK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1.278273620700777</v>
      </c>
      <c r="AL79" cm="1">
        <f t="array" aca="1" ref="AL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1.1197689876794099</v>
      </c>
      <c r="AM79" cm="1">
        <f t="array" aca="1" ref="AM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1.175372248554218</v>
      </c>
    </row>
    <row r="80" spans="1:41" x14ac:dyDescent="0.25">
      <c r="A80" s="1" t="s">
        <v>103</v>
      </c>
      <c r="B80">
        <v>152569</v>
      </c>
      <c r="C80">
        <v>165172</v>
      </c>
      <c r="D80">
        <v>567069</v>
      </c>
      <c r="E80">
        <v>161</v>
      </c>
      <c r="F80">
        <v>122</v>
      </c>
      <c r="G80">
        <v>341</v>
      </c>
      <c r="I80">
        <f t="shared" si="26"/>
        <v>1.0552602429064882E-3</v>
      </c>
      <c r="J80">
        <f t="shared" si="27"/>
        <v>7.3862397985130653E-4</v>
      </c>
      <c r="K80">
        <f t="shared" si="28"/>
        <v>6.0133775607553927E-4</v>
      </c>
      <c r="M80">
        <f t="shared" si="35"/>
        <v>1.0563750916752252E-3</v>
      </c>
      <c r="N80">
        <f t="shared" si="29"/>
        <v>7.391699821556588E-4</v>
      </c>
      <c r="O80">
        <f t="shared" si="30"/>
        <v>6.0169959890458763E-4</v>
      </c>
      <c r="Q80">
        <f ca="1">M80*EXP(-Q$1*(ROW()-ROW(M$8)))</f>
        <v>1.2799762765373576E-3</v>
      </c>
      <c r="R80">
        <f ca="1">N80*EXP(-R$1*(ROW()-ROW(N$8)))</f>
        <v>7.0047751541139458E-4</v>
      </c>
      <c r="S80">
        <f ca="1">O80*EXP(-S$1*(ROW()-ROW(O$8)))</f>
        <v>5.4782358290209792E-4</v>
      </c>
      <c r="U80" t="str">
        <f t="shared" si="36"/>
        <v>2022-44</v>
      </c>
      <c r="V80">
        <f t="shared" ca="1" si="40"/>
        <v>0.11527496907493731</v>
      </c>
      <c r="W80">
        <f t="shared" ca="1" si="41"/>
        <v>5.3867227566883925E-2</v>
      </c>
      <c r="X80">
        <f t="shared" ca="1" si="42"/>
        <v>4.1312543213141983E-2</v>
      </c>
      <c r="Z80">
        <f t="shared" ca="1" si="31"/>
        <v>0.46729335951386131</v>
      </c>
      <c r="AA80">
        <f t="shared" ca="1" si="32"/>
        <v>0.35838260070393735</v>
      </c>
      <c r="AB80">
        <f t="shared" ca="1" si="33"/>
        <v>0.76693279159107475</v>
      </c>
      <c r="AD80" t="str">
        <f t="shared" si="34"/>
        <v>2022-44</v>
      </c>
      <c r="AE80">
        <f t="shared" ca="1" si="37"/>
        <v>1.094258447449534</v>
      </c>
      <c r="AF80">
        <f t="shared" ca="1" si="38"/>
        <v>1.2556968454435633</v>
      </c>
      <c r="AG80">
        <f t="shared" ca="1" si="39"/>
        <v>1.147532238266294</v>
      </c>
      <c r="AH80" cm="1">
        <f t="array" aca="1" ref="AH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1.0664850708377958</v>
      </c>
      <c r="AI80" cm="1">
        <f t="array" aca="1" ref="AI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1.1227550976161582</v>
      </c>
      <c r="AJ80" cm="1">
        <f t="array" aca="1" ref="AJ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1.230969658284186</v>
      </c>
      <c r="AK80" cm="1">
        <f t="array" aca="1" ref="AK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1.2809207416653452</v>
      </c>
      <c r="AL80" cm="1">
        <f t="array" aca="1" ref="AL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1.1202449152838168</v>
      </c>
      <c r="AM80" cm="1">
        <f t="array" aca="1" ref="AM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1.1754842355404294</v>
      </c>
    </row>
    <row r="81" spans="1:39" x14ac:dyDescent="0.25">
      <c r="A81" s="1" t="s">
        <v>104</v>
      </c>
      <c r="B81">
        <v>152408</v>
      </c>
      <c r="C81">
        <v>165050</v>
      </c>
      <c r="D81">
        <v>566728</v>
      </c>
      <c r="E81">
        <v>186</v>
      </c>
      <c r="F81">
        <v>134</v>
      </c>
      <c r="G81">
        <v>376</v>
      </c>
      <c r="I81">
        <f t="shared" si="26"/>
        <v>1.2204083775129914E-3</v>
      </c>
      <c r="J81">
        <f t="shared" si="27"/>
        <v>8.1187518933656464E-4</v>
      </c>
      <c r="K81">
        <f t="shared" si="28"/>
        <v>6.6345760223599328E-4</v>
      </c>
      <c r="M81">
        <f t="shared" si="35"/>
        <v>1.2218997460426639E-3</v>
      </c>
      <c r="N81">
        <f t="shared" si="29"/>
        <v>8.1253491093882129E-4</v>
      </c>
      <c r="O81">
        <f t="shared" si="30"/>
        <v>6.6389809484293505E-4</v>
      </c>
      <c r="Q81">
        <f ca="1">M81*EXP(-Q$1*(ROW()-ROW(M$8)))</f>
        <v>1.4844905948020104E-3</v>
      </c>
      <c r="R81">
        <f ca="1">N81*EXP(-R$1*(ROW()-ROW(N$8)))</f>
        <v>7.6942731543346639E-4</v>
      </c>
      <c r="S81">
        <f ca="1">O81*EXP(-S$1*(ROW()-ROW(O$8)))</f>
        <v>6.0366584567526145E-4</v>
      </c>
      <c r="U81" t="str">
        <f t="shared" si="36"/>
        <v>2022-45</v>
      </c>
      <c r="V81">
        <f t="shared" ca="1" si="40"/>
        <v>0.11675945966973932</v>
      </c>
      <c r="W81">
        <f t="shared" ca="1" si="41"/>
        <v>5.4636654882317393E-2</v>
      </c>
      <c r="X81">
        <f t="shared" ca="1" si="42"/>
        <v>4.1916209058817246E-2</v>
      </c>
      <c r="Z81">
        <f t="shared" ca="1" si="31"/>
        <v>0.46794199833452671</v>
      </c>
      <c r="AA81">
        <f t="shared" ca="1" si="32"/>
        <v>0.35899625758272258</v>
      </c>
      <c r="AB81">
        <f t="shared" ca="1" si="33"/>
        <v>0.76718110120579519</v>
      </c>
      <c r="AD81" t="str">
        <f t="shared" si="34"/>
        <v>2022-45</v>
      </c>
      <c r="AE81">
        <f t="shared" ca="1" si="37"/>
        <v>1.0957773616271187</v>
      </c>
      <c r="AF81">
        <f t="shared" ca="1" si="38"/>
        <v>1.257846969376371</v>
      </c>
      <c r="AG81">
        <f t="shared" ca="1" si="39"/>
        <v>1.1479037744570624</v>
      </c>
      <c r="AH81" cm="1">
        <f t="array" aca="1" ref="AH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1.068148863117331</v>
      </c>
      <c r="AI81" cm="1">
        <f t="array" aca="1" ref="AI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1.1241204926719985</v>
      </c>
      <c r="AJ81" cm="1">
        <f t="array" aca="1" ref="AJ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1.2332341783126202</v>
      </c>
      <c r="AK81" cm="1">
        <f t="array" aca="1" ref="AK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1.2829509805948995</v>
      </c>
      <c r="AL81" cm="1">
        <f t="array" aca="1" ref="AL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1.12080645516092</v>
      </c>
      <c r="AM81" cm="1">
        <f t="array" aca="1" ref="AM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1.1756562155270454</v>
      </c>
    </row>
    <row r="82" spans="1:39" x14ac:dyDescent="0.25">
      <c r="A82" s="1" t="s">
        <v>105</v>
      </c>
      <c r="B82">
        <v>152222</v>
      </c>
      <c r="C82">
        <v>164916</v>
      </c>
      <c r="D82">
        <v>566352</v>
      </c>
      <c r="E82">
        <v>168</v>
      </c>
      <c r="F82">
        <v>153</v>
      </c>
      <c r="G82">
        <v>385</v>
      </c>
      <c r="I82">
        <f t="shared" si="26"/>
        <v>1.1036512462061989E-3</v>
      </c>
      <c r="J82">
        <f t="shared" si="27"/>
        <v>9.2774503383540713E-4</v>
      </c>
      <c r="K82">
        <f t="shared" si="28"/>
        <v>6.7978924767635673E-4</v>
      </c>
      <c r="M82">
        <f t="shared" si="35"/>
        <v>1.1048707504594326E-3</v>
      </c>
      <c r="N82">
        <f t="shared" si="29"/>
        <v>9.2860661067390002E-4</v>
      </c>
      <c r="O82">
        <f t="shared" si="30"/>
        <v>6.8025170168275887E-4</v>
      </c>
      <c r="Q82">
        <f ca="1">M82*EXP(-Q$1*(ROW()-ROW(M$8)))</f>
        <v>1.345895869467038E-3</v>
      </c>
      <c r="R82">
        <f ca="1">N82*EXP(-R$1*(ROW()-ROW(N$8)))</f>
        <v>8.7868463898890673E-4</v>
      </c>
      <c r="S82">
        <f ca="1">O82*EXP(-S$1*(ROW()-ROW(O$8)))</f>
        <v>6.1773043624280483E-4</v>
      </c>
      <c r="U82" t="str">
        <f t="shared" si="36"/>
        <v>2022-46</v>
      </c>
      <c r="V82">
        <f t="shared" ca="1" si="40"/>
        <v>0.11810535553920636</v>
      </c>
      <c r="W82">
        <f t="shared" ca="1" si="41"/>
        <v>5.5515339521306301E-2</v>
      </c>
      <c r="X82">
        <f t="shared" ca="1" si="42"/>
        <v>4.2533939495060048E-2</v>
      </c>
      <c r="Z82">
        <f t="shared" ca="1" si="31"/>
        <v>0.47004929850854543</v>
      </c>
      <c r="AA82">
        <f t="shared" ca="1" si="32"/>
        <v>0.36013556964349891</v>
      </c>
      <c r="AB82">
        <f t="shared" ca="1" si="33"/>
        <v>0.76616552941616967</v>
      </c>
      <c r="AD82" t="str">
        <f t="shared" si="34"/>
        <v>2022-46</v>
      </c>
      <c r="AE82">
        <f t="shared" ca="1" si="37"/>
        <v>1.1007120155651307</v>
      </c>
      <c r="AF82">
        <f t="shared" ca="1" si="38"/>
        <v>1.2618388779062006</v>
      </c>
      <c r="AG82">
        <f t="shared" ca="1" si="39"/>
        <v>1.1463842131843578</v>
      </c>
      <c r="AH82" cm="1">
        <f t="array" aca="1" ref="AH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1.0731519443607573</v>
      </c>
      <c r="AI82" cm="1">
        <f t="array" aca="1" ref="AI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1.128979868671947</v>
      </c>
      <c r="AJ82" cm="1">
        <f t="array" aca="1" ref="AJ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1.2372959432056569</v>
      </c>
      <c r="AK82" cm="1">
        <f t="array" aca="1" ref="AK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1.2868686449179816</v>
      </c>
      <c r="AL82" cm="1">
        <f t="array" aca="1" ref="AL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1.1195379702876078</v>
      </c>
      <c r="AM82" cm="1">
        <f t="array" aca="1" ref="AM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1.1738742223282552</v>
      </c>
    </row>
    <row r="83" spans="1:39" x14ac:dyDescent="0.25">
      <c r="A83" s="1" t="s">
        <v>106</v>
      </c>
      <c r="B83">
        <v>152054</v>
      </c>
      <c r="C83">
        <v>164763</v>
      </c>
      <c r="D83">
        <v>565967</v>
      </c>
      <c r="E83">
        <v>172</v>
      </c>
      <c r="F83">
        <v>133</v>
      </c>
      <c r="G83">
        <v>403</v>
      </c>
      <c r="I83">
        <f t="shared" si="26"/>
        <v>1.1311770818261933E-3</v>
      </c>
      <c r="J83">
        <f t="shared" si="27"/>
        <v>8.0722006761226733E-4</v>
      </c>
      <c r="K83">
        <f t="shared" si="28"/>
        <v>7.1205564988771435E-4</v>
      </c>
      <c r="M83">
        <f t="shared" si="35"/>
        <v>1.1324582134943945E-3</v>
      </c>
      <c r="N83">
        <f t="shared" si="29"/>
        <v>8.0787224220136287E-4</v>
      </c>
      <c r="O83">
        <f t="shared" si="30"/>
        <v>7.1256306457237223E-4</v>
      </c>
      <c r="Q83">
        <f ca="1">M83*EXP(-Q$1*(ROW()-ROW(M$8)))</f>
        <v>1.3831850224466815E-3</v>
      </c>
      <c r="R83">
        <f ca="1">N83*EXP(-R$1*(ROW()-ROW(N$8)))</f>
        <v>7.6387033118568949E-4</v>
      </c>
      <c r="S83">
        <f ca="1">O83*EXP(-S$1*(ROW()-ROW(O$8)))</f>
        <v>6.4622960629074472E-4</v>
      </c>
      <c r="U83" t="str">
        <f t="shared" si="36"/>
        <v>2022-47</v>
      </c>
      <c r="V83">
        <f t="shared" ca="1" si="40"/>
        <v>0.11948854056165303</v>
      </c>
      <c r="W83">
        <f t="shared" ca="1" si="41"/>
        <v>5.627920985249199E-2</v>
      </c>
      <c r="X83">
        <f t="shared" ca="1" si="42"/>
        <v>4.3180169101350793E-2</v>
      </c>
      <c r="Z83">
        <f t="shared" ca="1" si="31"/>
        <v>0.47100089755848473</v>
      </c>
      <c r="AA83">
        <f t="shared" ca="1" si="32"/>
        <v>0.36137498121898082</v>
      </c>
      <c r="AB83">
        <f t="shared" ca="1" si="33"/>
        <v>0.76724902880701717</v>
      </c>
      <c r="AD83" t="str">
        <f t="shared" si="34"/>
        <v>2022-47</v>
      </c>
      <c r="AE83">
        <f t="shared" ca="1" si="37"/>
        <v>1.1029403701474947</v>
      </c>
      <c r="AF83">
        <f t="shared" ca="1" si="38"/>
        <v>1.2661815139674435</v>
      </c>
      <c r="AG83">
        <f t="shared" ca="1" si="39"/>
        <v>1.1480054119318517</v>
      </c>
      <c r="AH83" cm="1">
        <f t="array" aca="1" ref="AH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1.0754965318407999</v>
      </c>
      <c r="AI83" cm="1">
        <f t="array" aca="1" ref="AI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1.1310845029123362</v>
      </c>
      <c r="AJ83" cm="1">
        <f t="array" aca="1" ref="AJ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1.2417048135964139</v>
      </c>
      <c r="AK83" cm="1">
        <f t="array" aca="1" ref="AK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1.2911407032959876</v>
      </c>
      <c r="AL83" cm="1">
        <f t="array" aca="1" ref="AL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1.1213139222906685</v>
      </c>
      <c r="AM83" cm="1">
        <f t="array" aca="1" ref="AM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1.1753322594376816</v>
      </c>
    </row>
    <row r="84" spans="1:39" x14ac:dyDescent="0.25">
      <c r="A84" s="1" t="s">
        <v>107</v>
      </c>
      <c r="B84">
        <v>151882</v>
      </c>
      <c r="C84">
        <v>164630</v>
      </c>
      <c r="D84">
        <v>565564</v>
      </c>
      <c r="E84">
        <v>194</v>
      </c>
      <c r="F84">
        <v>135</v>
      </c>
      <c r="G84">
        <v>393</v>
      </c>
      <c r="I84">
        <f t="shared" si="26"/>
        <v>1.2773073833634006E-3</v>
      </c>
      <c r="J84">
        <f t="shared" si="27"/>
        <v>8.2002065237198561E-4</v>
      </c>
      <c r="K84">
        <f t="shared" si="28"/>
        <v>6.9488156954827394E-4</v>
      </c>
      <c r="M84">
        <f t="shared" si="35"/>
        <v>1.2789411584545871E-3</v>
      </c>
      <c r="N84">
        <f t="shared" si="29"/>
        <v>8.2069368416849036E-4</v>
      </c>
      <c r="O84">
        <f t="shared" si="30"/>
        <v>6.9536479372741861E-4</v>
      </c>
      <c r="Q84">
        <f ca="1">M84*EXP(-Q$1*(ROW()-ROW(M$8)))</f>
        <v>1.5662704825977385E-3</v>
      </c>
      <c r="R84">
        <f ca="1">N84*EXP(-R$1*(ROW()-ROW(N$8)))</f>
        <v>7.7541418212284945E-4</v>
      </c>
      <c r="S84">
        <f ca="1">O84*EXP(-S$1*(ROW()-ROW(O$8)))</f>
        <v>6.2981126301752419E-4</v>
      </c>
      <c r="U84" t="str">
        <f t="shared" si="36"/>
        <v>2022-48</v>
      </c>
      <c r="V84">
        <f t="shared" ca="1" si="40"/>
        <v>0.12105481104425077</v>
      </c>
      <c r="W84">
        <f t="shared" ca="1" si="41"/>
        <v>5.7054624034614837E-2</v>
      </c>
      <c r="X84">
        <f t="shared" ca="1" si="42"/>
        <v>4.3809980364368319E-2</v>
      </c>
      <c r="Z84">
        <f t="shared" ca="1" si="31"/>
        <v>0.47131232160412778</v>
      </c>
      <c r="AA84">
        <f t="shared" ca="1" si="32"/>
        <v>0.36190201766003233</v>
      </c>
      <c r="AB84">
        <f t="shared" ca="1" si="33"/>
        <v>0.76786029363350039</v>
      </c>
      <c r="AD84" t="str">
        <f t="shared" si="34"/>
        <v>2022-48</v>
      </c>
      <c r="AE84">
        <f t="shared" ca="1" si="37"/>
        <v>1.103669630227369</v>
      </c>
      <c r="AF84">
        <f t="shared" ca="1" si="38"/>
        <v>1.2680281382041174</v>
      </c>
      <c r="AG84">
        <f t="shared" ca="1" si="39"/>
        <v>1.1489200241406379</v>
      </c>
      <c r="AH84" cm="1">
        <f t="array" aca="1" ref="AH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1.0763845430690522</v>
      </c>
      <c r="AI84" cm="1">
        <f t="array" aca="1" ref="AI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1.1316463623800612</v>
      </c>
      <c r="AJ84" cm="1">
        <f t="array" aca="1" ref="AJ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1.2436712571174631</v>
      </c>
      <c r="AK84" cm="1">
        <f t="array" aca="1" ref="AK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1.2928620405718172</v>
      </c>
      <c r="AL84" cm="1">
        <f t="array" aca="1" ref="AL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1.1223966443794053</v>
      </c>
      <c r="AM84" cm="1">
        <f t="array" aca="1" ref="AM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1.1760701784716996</v>
      </c>
    </row>
    <row r="85" spans="1:39" x14ac:dyDescent="0.25">
      <c r="A85" s="1" t="s">
        <v>108</v>
      </c>
      <c r="B85">
        <v>151688</v>
      </c>
      <c r="C85">
        <v>164495</v>
      </c>
      <c r="D85">
        <v>565171</v>
      </c>
      <c r="E85">
        <v>180</v>
      </c>
      <c r="F85">
        <v>161</v>
      </c>
      <c r="G85">
        <v>374</v>
      </c>
      <c r="I85">
        <f t="shared" si="26"/>
        <v>1.1866462739306999E-3</v>
      </c>
      <c r="J85">
        <f t="shared" si="27"/>
        <v>9.7875315359129459E-4</v>
      </c>
      <c r="K85">
        <f t="shared" si="28"/>
        <v>6.6174662181888312E-4</v>
      </c>
      <c r="M85">
        <f t="shared" si="35"/>
        <v>1.1880562159897481E-3</v>
      </c>
      <c r="N85">
        <f t="shared" si="29"/>
        <v>9.7971212821327245E-4</v>
      </c>
      <c r="O85">
        <f t="shared" si="30"/>
        <v>6.6218484458355578E-4</v>
      </c>
      <c r="Q85">
        <f ca="1">M85*EXP(-Q$1*(ROW()-ROW(M$8)))</f>
        <v>1.4588522123575838E-3</v>
      </c>
      <c r="R85">
        <f ca="1">N85*EXP(-R$1*(ROW()-ROW(N$8)))</f>
        <v>9.24968250317598E-4</v>
      </c>
      <c r="S85">
        <f ca="1">O85*EXP(-S$1*(ROW()-ROW(O$8)))</f>
        <v>5.9897837288712375E-4</v>
      </c>
      <c r="U85" t="str">
        <f t="shared" si="36"/>
        <v>2022-49</v>
      </c>
      <c r="V85">
        <f t="shared" ca="1" si="40"/>
        <v>0.12251366325660835</v>
      </c>
      <c r="W85">
        <f t="shared" ca="1" si="41"/>
        <v>5.7979592284932435E-2</v>
      </c>
      <c r="X85">
        <f t="shared" ca="1" si="42"/>
        <v>4.4408958737255443E-2</v>
      </c>
      <c r="Z85">
        <f t="shared" ca="1" si="31"/>
        <v>0.47325000937644424</v>
      </c>
      <c r="AA85">
        <f t="shared" ca="1" si="32"/>
        <v>0.36248168209809883</v>
      </c>
      <c r="AB85">
        <f t="shared" ca="1" si="33"/>
        <v>0.76594120426052581</v>
      </c>
      <c r="AD85" t="str">
        <f t="shared" si="34"/>
        <v>2022-49</v>
      </c>
      <c r="AE85">
        <f t="shared" ca="1" si="37"/>
        <v>1.108207103679983</v>
      </c>
      <c r="AF85">
        <f t="shared" ca="1" si="38"/>
        <v>1.2700591598130522</v>
      </c>
      <c r="AG85">
        <f t="shared" ca="1" si="39"/>
        <v>1.1460485640234692</v>
      </c>
      <c r="AH85" cm="1">
        <f t="array" aca="1" ref="AH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1.0810026654824136</v>
      </c>
      <c r="AI85" cm="1">
        <f t="array" aca="1" ref="AI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1.136096166884758</v>
      </c>
      <c r="AJ85" cm="1">
        <f t="array" aca="1" ref="AJ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1.2458066899039895</v>
      </c>
      <c r="AK85" cm="1">
        <f t="array" aca="1" ref="AK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1.2947837593883438</v>
      </c>
      <c r="AL85" cm="1">
        <f t="array" aca="1" ref="AL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1.1197990260276431</v>
      </c>
      <c r="AM85" cm="1">
        <f t="array" aca="1" ref="AM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1.1729134251522673</v>
      </c>
    </row>
    <row r="86" spans="1:39" x14ac:dyDescent="0.25">
      <c r="A86" s="1" t="s">
        <v>109</v>
      </c>
      <c r="B86">
        <v>151508</v>
      </c>
      <c r="C86">
        <v>164334</v>
      </c>
      <c r="D86">
        <v>564797</v>
      </c>
      <c r="E86">
        <v>213</v>
      </c>
      <c r="F86">
        <v>172</v>
      </c>
      <c r="G86">
        <v>439</v>
      </c>
      <c r="I86">
        <f t="shared" si="26"/>
        <v>1.4058663568920454E-3</v>
      </c>
      <c r="J86">
        <f t="shared" si="27"/>
        <v>1.0466488979760731E-3</v>
      </c>
      <c r="K86">
        <f t="shared" si="28"/>
        <v>7.7727041751284086E-4</v>
      </c>
      <c r="M86">
        <f t="shared" si="35"/>
        <v>1.4078458321889493E-3</v>
      </c>
      <c r="N86">
        <f t="shared" si="29"/>
        <v>1.0477456155182393E-3</v>
      </c>
      <c r="O86">
        <f t="shared" si="30"/>
        <v>7.7787507599113388E-4</v>
      </c>
      <c r="Q86">
        <f ca="1">M86*EXP(-Q$1*(ROW()-ROW(M$8)))</f>
        <v>1.7333549889353499E-3</v>
      </c>
      <c r="R86">
        <f ca="1">N86*EXP(-R$1*(ROW()-ROW(N$8)))</f>
        <v>9.8846179088645306E-4</v>
      </c>
      <c r="S86">
        <f ca="1">O86*EXP(-S$1*(ROW()-ROW(O$8)))</f>
        <v>7.027096894145048E-4</v>
      </c>
      <c r="U86" t="str">
        <f t="shared" si="36"/>
        <v>2022-50</v>
      </c>
      <c r="V86">
        <f t="shared" ca="1" si="40"/>
        <v>0.12424701824554371</v>
      </c>
      <c r="W86">
        <f t="shared" ca="1" si="41"/>
        <v>5.8968054075818885E-2</v>
      </c>
      <c r="X86">
        <f t="shared" ca="1" si="42"/>
        <v>4.511166842666995E-2</v>
      </c>
      <c r="Z86">
        <f t="shared" ca="1" si="31"/>
        <v>0.47460337405669578</v>
      </c>
      <c r="AA86">
        <f t="shared" ca="1" si="32"/>
        <v>0.36308049129611963</v>
      </c>
      <c r="AB86">
        <f t="shared" ca="1" si="33"/>
        <v>0.76501877387147754</v>
      </c>
      <c r="AD86" t="str">
        <f t="shared" si="34"/>
        <v>2022-50</v>
      </c>
      <c r="AE86">
        <f t="shared" ca="1" si="37"/>
        <v>1.1113762707646293</v>
      </c>
      <c r="AF86">
        <f t="shared" ca="1" si="38"/>
        <v>1.2721572606123108</v>
      </c>
      <c r="AG86">
        <f t="shared" ca="1" si="39"/>
        <v>1.1446683666703303</v>
      </c>
      <c r="AH86" cm="1">
        <f t="array" aca="1" ref="AH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1.0843016743293779</v>
      </c>
      <c r="AI86" cm="1">
        <f t="array" aca="1" ref="AI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1.1391269094762013</v>
      </c>
      <c r="AJ86" cm="1">
        <f t="array" aca="1" ref="AJ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1.2480307309735099</v>
      </c>
      <c r="AK86" cm="1">
        <f t="array" aca="1" ref="AK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1.2967501965806723</v>
      </c>
      <c r="AL86" cm="1">
        <f t="array" aca="1" ref="AL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1.1186716976114996</v>
      </c>
      <c r="AM86" cm="1">
        <f t="array" aca="1" ref="AM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1.1712691690093693</v>
      </c>
    </row>
    <row r="87" spans="1:39" x14ac:dyDescent="0.25">
      <c r="A87" s="1" t="s">
        <v>110</v>
      </c>
      <c r="B87">
        <v>151295</v>
      </c>
      <c r="C87">
        <v>164162</v>
      </c>
      <c r="D87">
        <v>564358</v>
      </c>
      <c r="E87">
        <v>241</v>
      </c>
      <c r="F87">
        <v>186</v>
      </c>
      <c r="G87">
        <v>531</v>
      </c>
      <c r="I87">
        <f t="shared" si="26"/>
        <v>1.5929145047754386E-3</v>
      </c>
      <c r="J87">
        <f t="shared" si="27"/>
        <v>1.1330271317357245E-3</v>
      </c>
      <c r="K87">
        <f t="shared" si="28"/>
        <v>9.4089212875515186E-4</v>
      </c>
      <c r="M87">
        <f t="shared" si="35"/>
        <v>1.5954562681009508E-3</v>
      </c>
      <c r="N87">
        <f t="shared" si="29"/>
        <v>1.1343124600142862E-3</v>
      </c>
      <c r="O87">
        <f t="shared" si="30"/>
        <v>9.4177831009759267E-4</v>
      </c>
      <c r="Q87">
        <f ca="1">M87*EXP(-Q$1*(ROW()-ROW(M$8)))</f>
        <v>1.9695881730747203E-3</v>
      </c>
      <c r="R87">
        <f ca="1">N87*EXP(-R$1*(ROW()-ROW(N$8)))</f>
        <v>1.0693316705193802E-3</v>
      </c>
      <c r="S87">
        <f ca="1">O87*EXP(-S$1*(ROW()-ROW(O$8)))</f>
        <v>8.4966738937335194E-4</v>
      </c>
      <c r="U87" t="str">
        <f t="shared" si="36"/>
        <v>2022-51</v>
      </c>
      <c r="V87">
        <f t="shared" ca="1" si="40"/>
        <v>0.12621660641861843</v>
      </c>
      <c r="W87">
        <f t="shared" ca="1" si="41"/>
        <v>6.0037385746338268E-2</v>
      </c>
      <c r="X87">
        <f t="shared" ca="1" si="42"/>
        <v>4.5961335816043301E-2</v>
      </c>
      <c r="Z87">
        <f t="shared" ca="1" si="31"/>
        <v>0.47566946576914187</v>
      </c>
      <c r="AA87">
        <f t="shared" ca="1" si="32"/>
        <v>0.36414650274786242</v>
      </c>
      <c r="AB87">
        <f t="shared" ca="1" si="33"/>
        <v>0.76554525558845676</v>
      </c>
      <c r="AD87" t="str">
        <f t="shared" si="34"/>
        <v>2022-51</v>
      </c>
      <c r="AE87">
        <f t="shared" ca="1" si="37"/>
        <v>1.1138727322236872</v>
      </c>
      <c r="AF87">
        <f t="shared" ca="1" si="38"/>
        <v>1.2758923393090189</v>
      </c>
      <c r="AG87">
        <f t="shared" ca="1" si="39"/>
        <v>1.1454561211511867</v>
      </c>
      <c r="AH87" cm="1">
        <f t="array" aca="1" ref="AH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1.0869598085154255</v>
      </c>
      <c r="AI87" cm="1">
        <f t="array" aca="1" ref="AI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1.1414520149425145</v>
      </c>
      <c r="AJ87" cm="1">
        <f t="array" aca="1" ref="AJ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1.25188493190453</v>
      </c>
      <c r="AK87" cm="1">
        <f t="array" aca="1" ref="AK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1.3003601369583273</v>
      </c>
      <c r="AL87" cm="1">
        <f t="array" aca="1" ref="AL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1.1196818976307277</v>
      </c>
      <c r="AM87" cm="1">
        <f t="array" aca="1" ref="AM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1.1718236476441133</v>
      </c>
    </row>
    <row r="88" spans="1:39" x14ac:dyDescent="0.25">
      <c r="A88" s="1" t="s">
        <v>111</v>
      </c>
      <c r="B88">
        <v>151054</v>
      </c>
      <c r="C88">
        <v>163976</v>
      </c>
      <c r="D88">
        <v>563827</v>
      </c>
      <c r="E88">
        <v>256</v>
      </c>
      <c r="F88">
        <v>190</v>
      </c>
      <c r="G88">
        <v>523</v>
      </c>
      <c r="I88">
        <f t="shared" si="26"/>
        <v>1.6947581659538973E-3</v>
      </c>
      <c r="J88">
        <f t="shared" si="27"/>
        <v>1.1587061521198224E-3</v>
      </c>
      <c r="K88">
        <f t="shared" si="28"/>
        <v>9.2758949110276732E-4</v>
      </c>
      <c r="M88">
        <f t="shared" si="35"/>
        <v>1.6976356548624532E-3</v>
      </c>
      <c r="N88">
        <f t="shared" si="29"/>
        <v>1.1600504396418541E-3</v>
      </c>
      <c r="O88">
        <f t="shared" si="30"/>
        <v>9.2845077892183257E-4</v>
      </c>
      <c r="Q88">
        <f ca="1">M88*EXP(-Q$1*(ROW()-ROW(M$8)))</f>
        <v>2.1013244755823924E-3</v>
      </c>
      <c r="R88">
        <f ca="1">N88*EXP(-R$1*(ROW()-ROW(N$8)))</f>
        <v>1.092778879428337E-3</v>
      </c>
      <c r="S88">
        <f ca="1">O88*EXP(-S$1*(ROW()-ROW(O$8)))</f>
        <v>8.3655275069860079E-4</v>
      </c>
      <c r="U88" t="str">
        <f t="shared" si="36"/>
        <v>2022-52</v>
      </c>
      <c r="V88">
        <f t="shared" ca="1" si="40"/>
        <v>0.12831793089420082</v>
      </c>
      <c r="W88">
        <f t="shared" ca="1" si="41"/>
        <v>6.1130164625766606E-2</v>
      </c>
      <c r="X88">
        <f t="shared" ca="1" si="42"/>
        <v>4.6797888566741899E-2</v>
      </c>
      <c r="Z88">
        <f t="shared" ca="1" si="31"/>
        <v>0.47639612172494367</v>
      </c>
      <c r="AA88">
        <f t="shared" ca="1" si="32"/>
        <v>0.36470264319744322</v>
      </c>
      <c r="AB88">
        <f t="shared" ca="1" si="33"/>
        <v>0.76554494582559007</v>
      </c>
      <c r="AD88" t="str">
        <f t="shared" si="34"/>
        <v>2022-52</v>
      </c>
      <c r="AE88">
        <f t="shared" ca="1" si="37"/>
        <v>1.115574338723837</v>
      </c>
      <c r="AF88">
        <f t="shared" ca="1" si="38"/>
        <v>1.2778409378369344</v>
      </c>
      <c r="AG88">
        <f t="shared" ca="1" si="39"/>
        <v>1.1454556576648425</v>
      </c>
      <c r="AH88" s="5" cm="1">
        <f t="array" aca="1" ref="AH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1.0888448026712196</v>
      </c>
      <c r="AI88" s="5" cm="1">
        <f t="array" aca="1" ref="AI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1.1429600455143185</v>
      </c>
      <c r="AJ88" s="5" cm="1">
        <f t="array" aca="1" ref="AJ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1.2539871192014862</v>
      </c>
      <c r="AK88" s="5" cm="1">
        <f t="array" aca="1" ref="AK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1.3021485128585371</v>
      </c>
      <c r="AL88" s="5" cm="1">
        <f t="array" aca="1" ref="AL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1.1199177933476927</v>
      </c>
      <c r="AM88" s="5" cm="1">
        <f t="array" aca="1" ref="AM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1.1715758705416413</v>
      </c>
    </row>
    <row r="89" spans="1:39" x14ac:dyDescent="0.25">
      <c r="A89" s="1" t="s">
        <v>112</v>
      </c>
      <c r="B89">
        <v>150798</v>
      </c>
      <c r="C89">
        <v>163786</v>
      </c>
      <c r="D89">
        <v>563304</v>
      </c>
      <c r="E89">
        <v>244</v>
      </c>
      <c r="F89">
        <v>171</v>
      </c>
      <c r="G89">
        <v>495</v>
      </c>
      <c r="I89">
        <f t="shared" si="26"/>
        <v>1.6180585949415775E-3</v>
      </c>
      <c r="J89">
        <f t="shared" si="27"/>
        <v>1.0440452785952401E-3</v>
      </c>
      <c r="K89">
        <f t="shared" si="28"/>
        <v>8.7874398193515404E-4</v>
      </c>
      <c r="M89">
        <f t="shared" si="35"/>
        <v>1.6206813064261565E-3</v>
      </c>
      <c r="N89">
        <f t="shared" si="29"/>
        <v>1.045136543504086E-3</v>
      </c>
      <c r="O89">
        <f t="shared" si="30"/>
        <v>8.7951690877187633E-4</v>
      </c>
      <c r="Q89">
        <f ca="1">M89*EXP(-Q$1*(ROW()-ROW(M$8)))</f>
        <v>2.0114273996979432E-3</v>
      </c>
      <c r="R89">
        <f ca="1">N89*EXP(-R$1*(ROW()-ROW(N$8)))</f>
        <v>9.8379394580508329E-4</v>
      </c>
      <c r="S89">
        <f ca="1">O89*EXP(-S$1*(ROW()-ROW(O$8)))</f>
        <v>7.9143056823618974E-4</v>
      </c>
      <c r="U89" t="str">
        <f t="shared" si="36"/>
        <v>2023-01</v>
      </c>
      <c r="V89">
        <f t="shared" ca="1" si="40"/>
        <v>0.13032935829389877</v>
      </c>
      <c r="W89">
        <f t="shared" ca="1" si="41"/>
        <v>6.211395857157169E-2</v>
      </c>
      <c r="X89">
        <f t="shared" ca="1" si="42"/>
        <v>4.7589319134978089E-2</v>
      </c>
      <c r="Z89">
        <f t="shared" ca="1" si="31"/>
        <v>0.47659222284745562</v>
      </c>
      <c r="AA89">
        <f t="shared" ca="1" si="32"/>
        <v>0.36514657754749286</v>
      </c>
      <c r="AB89">
        <f t="shared" ca="1" si="33"/>
        <v>0.76616142698653833</v>
      </c>
      <c r="AD89" t="str">
        <f t="shared" si="34"/>
        <v>2023-01</v>
      </c>
      <c r="AE89">
        <f t="shared" ca="1" si="37"/>
        <v>1.1160335477100001</v>
      </c>
      <c r="AF89">
        <f t="shared" ca="1" si="38"/>
        <v>1.2793963899203962</v>
      </c>
      <c r="AG89">
        <f t="shared" ca="1" si="39"/>
        <v>1.1463780748756183</v>
      </c>
      <c r="AH89" cm="1">
        <f t="array" aca="1" ref="AH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1.0894938374618486</v>
      </c>
      <c r="AI89" cm="1">
        <f t="array" aca="1" ref="AI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1.1432197565392694</v>
      </c>
      <c r="AJ89" cm="1">
        <f t="array" aca="1" ref="AJ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1.2556901940790002</v>
      </c>
      <c r="AK89" cm="1">
        <f t="array" aca="1" ref="AK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1.3035501354232615</v>
      </c>
      <c r="AL89" cm="1">
        <f t="array" aca="1" ref="AL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1.1210299220347268</v>
      </c>
      <c r="AM89" cm="1">
        <f t="array" aca="1" ref="AM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1.1722993871298453</v>
      </c>
    </row>
    <row r="90" spans="1:39" x14ac:dyDescent="0.25">
      <c r="A90" s="1" t="s">
        <v>113</v>
      </c>
      <c r="B90">
        <v>150554</v>
      </c>
      <c r="C90">
        <v>163615</v>
      </c>
      <c r="D90">
        <v>562809</v>
      </c>
      <c r="E90">
        <v>219</v>
      </c>
      <c r="F90">
        <v>173</v>
      </c>
      <c r="G90">
        <v>429</v>
      </c>
      <c r="I90">
        <f t="shared" si="26"/>
        <v>1.4546275754878648E-3</v>
      </c>
      <c r="J90">
        <f t="shared" si="27"/>
        <v>1.0573602664792348E-3</v>
      </c>
      <c r="K90">
        <f t="shared" si="28"/>
        <v>7.6224793846580276E-4</v>
      </c>
      <c r="M90">
        <f t="shared" si="35"/>
        <v>1.4567468568765288E-3</v>
      </c>
      <c r="N90">
        <f t="shared" si="29"/>
        <v>1.0584795594286494E-3</v>
      </c>
      <c r="O90">
        <f t="shared" si="30"/>
        <v>7.6282944059757006E-4</v>
      </c>
      <c r="Q90">
        <f ca="1">M90*EXP(-Q$1*(ROW()-ROW(M$8)))</f>
        <v>1.8127960097810358E-3</v>
      </c>
      <c r="R90">
        <f ca="1">N90*EXP(-R$1*(ROW()-ROW(N$8)))</f>
        <v>9.9561007045672494E-4</v>
      </c>
      <c r="S90">
        <f ca="1">O90*EXP(-S$1*(ROW()-ROW(O$8)))</f>
        <v>6.8553598034024543E-4</v>
      </c>
      <c r="U90" t="str">
        <f t="shared" si="36"/>
        <v>2023-02</v>
      </c>
      <c r="V90">
        <f t="shared" ca="1" si="40"/>
        <v>0.13214215430367982</v>
      </c>
      <c r="W90">
        <f t="shared" ca="1" si="41"/>
        <v>6.3109568642028421E-2</v>
      </c>
      <c r="X90">
        <f t="shared" ca="1" si="42"/>
        <v>4.8274855115318337E-2</v>
      </c>
      <c r="Z90">
        <f t="shared" ca="1" si="31"/>
        <v>0.47758846504798497</v>
      </c>
      <c r="AA90">
        <f t="shared" ca="1" si="32"/>
        <v>0.36532517098500195</v>
      </c>
      <c r="AB90">
        <f t="shared" ca="1" si="33"/>
        <v>0.76493717441081088</v>
      </c>
      <c r="AD90" t="str">
        <f t="shared" si="34"/>
        <v>2023-02</v>
      </c>
      <c r="AE90">
        <f t="shared" ca="1" si="37"/>
        <v>1.1183664429276188</v>
      </c>
      <c r="AF90">
        <f t="shared" ca="1" si="38"/>
        <v>1.2800221435581469</v>
      </c>
      <c r="AG90">
        <f t="shared" ca="1" si="39"/>
        <v>1.1445462725145363</v>
      </c>
      <c r="AH90" cm="1">
        <f t="array" aca="1" ref="AH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1.0919629544383047</v>
      </c>
      <c r="AI90" cm="1">
        <f t="array" aca="1" ref="AI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1.145408363519022</v>
      </c>
      <c r="AJ90" cm="1">
        <f t="array" aca="1" ref="AJ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1.2564571344940005</v>
      </c>
      <c r="AK90" cm="1">
        <f t="array" aca="1" ref="AK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1.304029117283839</v>
      </c>
      <c r="AL90" cm="1">
        <f t="array" aca="1" ref="AL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1.1194374490278114</v>
      </c>
      <c r="AM90" cm="1">
        <f t="array" aca="1" ref="AM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1.1702182833570489</v>
      </c>
    </row>
    <row r="91" spans="1:39" x14ac:dyDescent="0.25">
      <c r="A91" s="1" t="s">
        <v>114</v>
      </c>
      <c r="B91">
        <v>150335</v>
      </c>
      <c r="C91">
        <v>163442</v>
      </c>
      <c r="D91">
        <v>562380</v>
      </c>
      <c r="E91">
        <v>201</v>
      </c>
      <c r="F91">
        <v>168</v>
      </c>
      <c r="G91">
        <v>419</v>
      </c>
      <c r="I91">
        <f t="shared" si="26"/>
        <v>1.3370140020620613E-3</v>
      </c>
      <c r="J91">
        <f t="shared" si="27"/>
        <v>1.0278875686787973E-3</v>
      </c>
      <c r="K91">
        <f t="shared" si="28"/>
        <v>7.4504783242647322E-4</v>
      </c>
      <c r="M91">
        <f t="shared" si="35"/>
        <v>1.3388042017307726E-3</v>
      </c>
      <c r="N91">
        <f t="shared" si="29"/>
        <v>1.028945299448692E-3</v>
      </c>
      <c r="O91">
        <f t="shared" si="30"/>
        <v>7.4560337712231987E-4</v>
      </c>
      <c r="Q91">
        <f ca="1">M91*EXP(-Q$1*(ROW()-ROW(M$8)))</f>
        <v>1.670475157624816E-3</v>
      </c>
      <c r="R91">
        <f ca="1">N91*EXP(-R$1*(ROW()-ROW(N$8)))</f>
        <v>9.6710757591114563E-4</v>
      </c>
      <c r="S91">
        <f ca="1">O91*EXP(-S$1*(ROW()-ROW(O$8)))</f>
        <v>6.6918293109192051E-4</v>
      </c>
      <c r="U91" t="str">
        <f t="shared" si="36"/>
        <v>2023-03</v>
      </c>
      <c r="V91">
        <f t="shared" ca="1" si="40"/>
        <v>0.13381262946130462</v>
      </c>
      <c r="W91">
        <f t="shared" ca="1" si="41"/>
        <v>6.4076676217939568E-2</v>
      </c>
      <c r="X91">
        <f t="shared" ca="1" si="42"/>
        <v>4.894403804641026E-2</v>
      </c>
      <c r="Z91">
        <f t="shared" ca="1" si="31"/>
        <v>0.47885372610863308</v>
      </c>
      <c r="AA91">
        <f t="shared" ca="1" si="32"/>
        <v>0.3657654605805627</v>
      </c>
      <c r="AB91">
        <f t="shared" ca="1" si="33"/>
        <v>0.76383546924219803</v>
      </c>
      <c r="AD91" t="str">
        <f t="shared" si="34"/>
        <v>2023-03</v>
      </c>
      <c r="AE91">
        <f t="shared" ca="1" si="37"/>
        <v>1.1213292982210976</v>
      </c>
      <c r="AF91">
        <f t="shared" ca="1" si="38"/>
        <v>1.2815648251926384</v>
      </c>
      <c r="AG91">
        <f t="shared" ca="1" si="39"/>
        <v>1.1428978331572557</v>
      </c>
      <c r="AH91" cm="1">
        <f t="array" aca="1" ref="AH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1.0950354160323617</v>
      </c>
      <c r="AI91" cm="1">
        <f t="array" aca="1" ref="AI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1.1482545465103569</v>
      </c>
      <c r="AJ91" cm="1">
        <f t="array" aca="1" ref="AJ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1.2581129824877511</v>
      </c>
      <c r="AK91" cm="1">
        <f t="array" aca="1" ref="AK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1.3054538217413461</v>
      </c>
      <c r="AL91" cm="1">
        <f t="array" aca="1" ref="AL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1.1180138072719774</v>
      </c>
      <c r="AM91" cm="1">
        <f t="array" aca="1" ref="AM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1.1683357115443829</v>
      </c>
    </row>
    <row r="92" spans="1:39" x14ac:dyDescent="0.25">
      <c r="A92" s="1" t="s">
        <v>115</v>
      </c>
      <c r="B92">
        <v>150134</v>
      </c>
      <c r="C92">
        <v>163274</v>
      </c>
      <c r="D92">
        <v>561961</v>
      </c>
      <c r="E92">
        <v>173</v>
      </c>
      <c r="F92">
        <v>166</v>
      </c>
      <c r="G92">
        <v>401</v>
      </c>
      <c r="I92">
        <f t="shared" si="26"/>
        <v>1.1523039418119812E-3</v>
      </c>
      <c r="J92">
        <f t="shared" si="27"/>
        <v>1.0166958609454046E-3</v>
      </c>
      <c r="K92">
        <f t="shared" si="28"/>
        <v>7.1357265005934575E-4</v>
      </c>
      <c r="M92">
        <f t="shared" si="35"/>
        <v>1.1536334059302357E-3</v>
      </c>
      <c r="N92">
        <f t="shared" si="29"/>
        <v>1.0177306712621838E-3</v>
      </c>
      <c r="O92">
        <f t="shared" si="30"/>
        <v>7.1408222993016768E-4</v>
      </c>
      <c r="Q92">
        <f ca="1">M92*EXP(-Q$1*(ROW()-ROW(M$8)))</f>
        <v>1.4432743259192248E-3</v>
      </c>
      <c r="R92">
        <f ca="1">N92*EXP(-R$1*(ROW()-ROW(N$8)))</f>
        <v>9.5585288131136534E-4</v>
      </c>
      <c r="S92">
        <f ca="1">O92*EXP(-S$1*(ROW()-ROW(O$8)))</f>
        <v>6.4005809515238943E-4</v>
      </c>
      <c r="U92" t="str">
        <f t="shared" si="36"/>
        <v>2023-04</v>
      </c>
      <c r="V92">
        <f t="shared" ca="1" si="40"/>
        <v>0.13525590378722385</v>
      </c>
      <c r="W92">
        <f t="shared" ca="1" si="41"/>
        <v>6.5032529099250933E-2</v>
      </c>
      <c r="X92">
        <f t="shared" ca="1" si="42"/>
        <v>4.9584096141562652E-2</v>
      </c>
      <c r="Z92">
        <f t="shared" ca="1" si="31"/>
        <v>0.48081102028312234</v>
      </c>
      <c r="AA92">
        <f t="shared" ca="1" si="32"/>
        <v>0.36659469016276924</v>
      </c>
      <c r="AB92">
        <f t="shared" ca="1" si="33"/>
        <v>0.7624506816563863</v>
      </c>
      <c r="AD92" t="str">
        <f t="shared" si="34"/>
        <v>2023-04</v>
      </c>
      <c r="AE92">
        <f t="shared" ca="1" si="37"/>
        <v>1.1259126838844566</v>
      </c>
      <c r="AF92">
        <f t="shared" ca="1" si="38"/>
        <v>1.2844702702909216</v>
      </c>
      <c r="AG92">
        <f t="shared" ca="1" si="39"/>
        <v>1.1408258283932224</v>
      </c>
      <c r="AH92" cm="1">
        <f t="array" aca="1" ref="AH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1.0996792037856413</v>
      </c>
      <c r="AI92" cm="1">
        <f t="array" aca="1" ref="AI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1.152771978744273</v>
      </c>
      <c r="AJ92" cm="1">
        <f t="array" aca="1" ref="AJ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1.2610912893662638</v>
      </c>
      <c r="AK92" cm="1">
        <f t="array" aca="1" ref="AK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1.3082826669037888</v>
      </c>
      <c r="AL92" cm="1">
        <f t="array" aca="1" ref="AL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1.1161673777083727</v>
      </c>
      <c r="AM92" cm="1">
        <f t="array" aca="1" ref="AM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1.1660290353595411</v>
      </c>
    </row>
    <row r="93" spans="1:39" x14ac:dyDescent="0.25">
      <c r="A93" s="1" t="s">
        <v>116</v>
      </c>
      <c r="B93">
        <v>149961</v>
      </c>
      <c r="C93">
        <v>163108</v>
      </c>
      <c r="D93">
        <v>561560</v>
      </c>
      <c r="E93">
        <v>186</v>
      </c>
      <c r="F93">
        <v>124</v>
      </c>
      <c r="G93">
        <v>423</v>
      </c>
      <c r="I93">
        <f t="shared" si="26"/>
        <v>1.2403224838457999E-3</v>
      </c>
      <c r="J93">
        <f t="shared" si="27"/>
        <v>7.6023248399833241E-4</v>
      </c>
      <c r="K93">
        <f t="shared" si="28"/>
        <v>7.5325877911532155E-4</v>
      </c>
      <c r="M93">
        <f t="shared" si="35"/>
        <v>1.2418629537938198E-3</v>
      </c>
      <c r="N93">
        <f t="shared" si="29"/>
        <v>7.6081091383985112E-4</v>
      </c>
      <c r="O93">
        <f t="shared" si="30"/>
        <v>7.538266413210725E-4</v>
      </c>
      <c r="Q93">
        <f ca="1">M93*EXP(-Q$1*(ROW()-ROW(M$8)))</f>
        <v>1.5578040991704831E-3</v>
      </c>
      <c r="R93">
        <f ca="1">N93*EXP(-R$1*(ROW()-ROW(N$8)))</f>
        <v>7.140203955264278E-4</v>
      </c>
      <c r="S93">
        <f ca="1">O93*EXP(-S$1*(ROW()-ROW(O$8)))</f>
        <v>6.7480273099269135E-4</v>
      </c>
      <c r="U93" t="str">
        <f t="shared" si="36"/>
        <v>2023-05</v>
      </c>
      <c r="V93">
        <f t="shared" ca="1" si="40"/>
        <v>0.13681370788639433</v>
      </c>
      <c r="W93">
        <f t="shared" ca="1" si="41"/>
        <v>6.5746549494777359E-2</v>
      </c>
      <c r="X93">
        <f t="shared" ca="1" si="42"/>
        <v>5.0258898872555344E-2</v>
      </c>
      <c r="Z93">
        <f t="shared" ca="1" si="31"/>
        <v>0.48055527849132751</v>
      </c>
      <c r="AA93">
        <f t="shared" ca="1" si="32"/>
        <v>0.36735280147723726</v>
      </c>
      <c r="AB93">
        <f t="shared" ca="1" si="33"/>
        <v>0.76443401606266359</v>
      </c>
      <c r="AD93" t="str">
        <f t="shared" si="34"/>
        <v>2023-05</v>
      </c>
      <c r="AE93">
        <f t="shared" ca="1" si="37"/>
        <v>1.1253138146509445</v>
      </c>
      <c r="AF93">
        <f t="shared" ca="1" si="38"/>
        <v>1.2871265320184795</v>
      </c>
      <c r="AG93">
        <f t="shared" ca="1" si="39"/>
        <v>1.1437934158994814</v>
      </c>
      <c r="AH93" cm="1">
        <f t="array" aca="1" ref="AH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1.0992316341408039</v>
      </c>
      <c r="AI93" cm="1">
        <f t="array" aca="1" ref="AI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1.152014863940908</v>
      </c>
      <c r="AJ93" cm="1">
        <f t="array" aca="1" ref="AJ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1.2638313777837538</v>
      </c>
      <c r="AK93" cm="1">
        <f t="array" aca="1" ref="AK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1.310851066485694</v>
      </c>
      <c r="AL93" cm="1">
        <f t="array" aca="1" ref="AL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1.1192169527768732</v>
      </c>
      <c r="AM93" cm="1">
        <f t="array" aca="1" ref="AM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1.1689095443105024</v>
      </c>
    </row>
    <row r="94" spans="1:39" x14ac:dyDescent="0.25">
      <c r="A94" s="1" t="s">
        <v>117</v>
      </c>
      <c r="B94">
        <v>149775</v>
      </c>
      <c r="C94">
        <v>162984</v>
      </c>
      <c r="D94">
        <v>561137</v>
      </c>
      <c r="E94">
        <v>177</v>
      </c>
      <c r="F94">
        <v>141</v>
      </c>
      <c r="G94">
        <v>374</v>
      </c>
      <c r="I94">
        <f t="shared" si="26"/>
        <v>1.1817726589884827E-3</v>
      </c>
      <c r="J94">
        <f t="shared" si="27"/>
        <v>8.6511559416875279E-4</v>
      </c>
      <c r="K94">
        <f t="shared" si="28"/>
        <v>6.6650390189917973E-4</v>
      </c>
      <c r="M94">
        <f t="shared" si="35"/>
        <v>1.1831710360328677E-3</v>
      </c>
      <c r="N94">
        <f t="shared" si="29"/>
        <v>8.6586472129119088E-4</v>
      </c>
      <c r="O94">
        <f t="shared" si="30"/>
        <v>6.6694845034992814E-4</v>
      </c>
      <c r="Q94">
        <f ca="1">M94*EXP(-Q$1*(ROW()-ROW(M$8)))</f>
        <v>1.4881434872236041E-3</v>
      </c>
      <c r="R94">
        <f ca="1">N94*EXP(-R$1*(ROW()-ROW(N$8)))</f>
        <v>8.1200671601435121E-4</v>
      </c>
      <c r="S94">
        <f ca="1">O94*EXP(-S$1*(ROW()-ROW(O$8)))</f>
        <v>5.9625467605969515E-4</v>
      </c>
      <c r="U94" t="str">
        <f t="shared" si="36"/>
        <v>2023-06</v>
      </c>
      <c r="V94">
        <f t="shared" ca="1" si="40"/>
        <v>0.13830185137361792</v>
      </c>
      <c r="W94">
        <f t="shared" ca="1" si="41"/>
        <v>6.6558556210791708E-2</v>
      </c>
      <c r="X94">
        <f t="shared" ca="1" si="42"/>
        <v>5.0855153548615036E-2</v>
      </c>
      <c r="Z94">
        <f t="shared" ca="1" si="31"/>
        <v>0.48125571385871002</v>
      </c>
      <c r="AA94">
        <f t="shared" ca="1" si="32"/>
        <v>0.36771129991045098</v>
      </c>
      <c r="AB94">
        <f t="shared" ca="1" si="33"/>
        <v>0.76406635666128608</v>
      </c>
      <c r="AD94" t="str">
        <f t="shared" si="34"/>
        <v>2023-06</v>
      </c>
      <c r="AE94">
        <f t="shared" ca="1" si="37"/>
        <v>1.1269540205345634</v>
      </c>
      <c r="AF94">
        <f t="shared" ca="1" si="38"/>
        <v>1.2883826347165421</v>
      </c>
      <c r="AG94">
        <f t="shared" ca="1" si="39"/>
        <v>1.1432433011822491</v>
      </c>
      <c r="AH94" cm="1">
        <f t="array" aca="1" ref="AH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1.1009790382417135</v>
      </c>
      <c r="AI94" cm="1">
        <f t="array" aca="1" ref="AI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1.1535418207664283</v>
      </c>
      <c r="AJ94" cm="1">
        <f t="array" aca="1" ref="AJ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1.2651843138522574</v>
      </c>
      <c r="AK94" cm="1">
        <f t="array" aca="1" ref="AK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1.3120063181821728</v>
      </c>
      <c r="AL94" cm="1">
        <f t="array" aca="1" ref="AL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1.1188301313169688</v>
      </c>
      <c r="AM94" cm="1">
        <f t="array" aca="1" ref="AM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1.1681891728815152</v>
      </c>
    </row>
    <row r="95" spans="1:39" x14ac:dyDescent="0.25">
      <c r="A95" s="1" t="s">
        <v>118</v>
      </c>
      <c r="B95">
        <v>149598</v>
      </c>
      <c r="C95">
        <v>162843</v>
      </c>
      <c r="D95">
        <v>560763</v>
      </c>
      <c r="E95">
        <v>168</v>
      </c>
      <c r="F95">
        <v>157</v>
      </c>
      <c r="G95">
        <v>385</v>
      </c>
      <c r="I95">
        <f t="shared" si="26"/>
        <v>1.1230096659046243E-3</v>
      </c>
      <c r="J95">
        <f t="shared" si="27"/>
        <v>9.6411881382681478E-4</v>
      </c>
      <c r="K95">
        <f t="shared" si="28"/>
        <v>6.8656455579273244E-4</v>
      </c>
      <c r="M95">
        <f t="shared" si="35"/>
        <v>1.1242723529132919E-3</v>
      </c>
      <c r="N95">
        <f t="shared" si="29"/>
        <v>9.6504931084900403E-4</v>
      </c>
      <c r="O95">
        <f t="shared" si="30"/>
        <v>6.8703627755544101E-4</v>
      </c>
      <c r="Q95">
        <f ca="1">M95*EXP(-Q$1*(ROW()-ROW(M$8)))</f>
        <v>1.4178389972483055E-3</v>
      </c>
      <c r="R95">
        <f ca="1">N95*EXP(-R$1*(ROW()-ROW(N$8)))</f>
        <v>9.0434631605310284E-4</v>
      </c>
      <c r="S95">
        <f ca="1">O95*EXP(-S$1*(ROW()-ROW(O$8)))</f>
        <v>6.1341357167077034E-4</v>
      </c>
      <c r="U95" t="str">
        <f t="shared" si="36"/>
        <v>2023-07</v>
      </c>
      <c r="V95">
        <f t="shared" ca="1" si="40"/>
        <v>0.13971969037086623</v>
      </c>
      <c r="W95">
        <f t="shared" ca="1" si="41"/>
        <v>6.7462902526844809E-2</v>
      </c>
      <c r="X95">
        <f t="shared" ca="1" si="42"/>
        <v>5.1468567120285809E-2</v>
      </c>
      <c r="Z95">
        <f t="shared" ca="1" si="31"/>
        <v>0.48284463233330993</v>
      </c>
      <c r="AA95">
        <f t="shared" ca="1" si="32"/>
        <v>0.36837017734343491</v>
      </c>
      <c r="AB95">
        <f t="shared" ca="1" si="33"/>
        <v>0.76291658367063975</v>
      </c>
      <c r="AD95" t="str">
        <f t="shared" si="34"/>
        <v>2023-07</v>
      </c>
      <c r="AE95">
        <f t="shared" ca="1" si="37"/>
        <v>1.1306747827233272</v>
      </c>
      <c r="AF95">
        <f t="shared" ca="1" si="38"/>
        <v>1.2906912019084393</v>
      </c>
      <c r="AG95">
        <f t="shared" ca="1" si="39"/>
        <v>1.1415229397791107</v>
      </c>
      <c r="AH95" cm="1">
        <f t="array" aca="1" ref="AH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1.1047661871476893</v>
      </c>
      <c r="AI95" cm="1">
        <f t="array" aca="1" ref="AI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1.1571909777462608</v>
      </c>
      <c r="AJ95" cm="1">
        <f t="array" aca="1" ref="AJ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1.267567462959327</v>
      </c>
      <c r="AK95" cm="1">
        <f t="array" aca="1" ref="AK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1.3142367782102859</v>
      </c>
      <c r="AL95" cm="1">
        <f t="array" aca="1" ref="AL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1.1173083598607683</v>
      </c>
      <c r="AM95" cm="1">
        <f t="array" aca="1" ref="AM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1.1662623039930748</v>
      </c>
    </row>
    <row r="96" spans="1:39" x14ac:dyDescent="0.25">
      <c r="A96" s="1" t="s">
        <v>119</v>
      </c>
      <c r="B96">
        <v>149430</v>
      </c>
      <c r="C96">
        <v>162686</v>
      </c>
      <c r="D96">
        <v>560378</v>
      </c>
      <c r="E96">
        <v>187</v>
      </c>
      <c r="F96">
        <v>147</v>
      </c>
      <c r="G96">
        <v>417</v>
      </c>
      <c r="I96">
        <f t="shared" si="26"/>
        <v>1.2514220705346986E-3</v>
      </c>
      <c r="J96">
        <f t="shared" si="27"/>
        <v>9.0358113175073454E-4</v>
      </c>
      <c r="K96">
        <f t="shared" si="28"/>
        <v>7.4414056226332944E-4</v>
      </c>
      <c r="M96">
        <f t="shared" si="35"/>
        <v>1.2529902539187535E-3</v>
      </c>
      <c r="N96">
        <f t="shared" si="29"/>
        <v>9.0439839066146471E-4</v>
      </c>
      <c r="O96">
        <f t="shared" si="30"/>
        <v>7.4469475422636415E-4</v>
      </c>
      <c r="Q96">
        <f ca="1">M96*EXP(-Q$1*(ROW()-ROW(M$8)))</f>
        <v>1.5843866965212169E-3</v>
      </c>
      <c r="R96">
        <f ca="1">N96*EXP(-R$1*(ROW()-ROW(N$8)))</f>
        <v>8.4687778832430547E-4</v>
      </c>
      <c r="S96">
        <f ca="1">O96*EXP(-S$1*(ROW()-ROW(O$8)))</f>
        <v>6.6402768398961698E-4</v>
      </c>
      <c r="U96" t="str">
        <f t="shared" si="36"/>
        <v>2023-08</v>
      </c>
      <c r="V96">
        <f t="shared" ca="1" si="40"/>
        <v>0.14130407706738746</v>
      </c>
      <c r="W96">
        <f t="shared" ca="1" si="41"/>
        <v>6.8309780315169114E-2</v>
      </c>
      <c r="X96">
        <f t="shared" ca="1" si="42"/>
        <v>5.2132594804275428E-2</v>
      </c>
      <c r="Z96">
        <f t="shared" ca="1" si="31"/>
        <v>0.48342398699927391</v>
      </c>
      <c r="AA96">
        <f t="shared" ca="1" si="32"/>
        <v>0.36893907016860922</v>
      </c>
      <c r="AB96">
        <f t="shared" ca="1" si="33"/>
        <v>0.76317907280253217</v>
      </c>
      <c r="AD96" t="str">
        <f t="shared" si="34"/>
        <v>2023-08</v>
      </c>
      <c r="AE96">
        <f t="shared" ca="1" si="37"/>
        <v>1.1320314545535453</v>
      </c>
      <c r="AF96">
        <f t="shared" ca="1" si="38"/>
        <v>1.2926844820636805</v>
      </c>
      <c r="AG96">
        <f t="shared" ca="1" si="39"/>
        <v>1.1419156922397482</v>
      </c>
      <c r="AH96" cm="1">
        <f t="array" aca="1" ref="AH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1.1062390357368495</v>
      </c>
      <c r="AI96" cm="1">
        <f t="array" aca="1" ref="AI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1.1584252342397503</v>
      </c>
      <c r="AJ96" cm="1">
        <f t="array" aca="1" ref="AJ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1.2696507414219436</v>
      </c>
      <c r="AK96" cm="1">
        <f t="array" aca="1" ref="AK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1.3161360960548683</v>
      </c>
      <c r="AL96" cm="1">
        <f t="array" aca="1" ref="AL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1.1178473115449201</v>
      </c>
      <c r="AM96" cm="1">
        <f t="array" aca="1" ref="AM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1.1665022894595778</v>
      </c>
    </row>
    <row r="97" spans="1:39" x14ac:dyDescent="0.25">
      <c r="A97" s="1" t="s">
        <v>120</v>
      </c>
      <c r="B97">
        <v>149243</v>
      </c>
      <c r="C97">
        <v>162539</v>
      </c>
      <c r="D97">
        <v>559961</v>
      </c>
      <c r="E97">
        <v>165</v>
      </c>
      <c r="F97">
        <v>139</v>
      </c>
      <c r="G97">
        <v>416</v>
      </c>
      <c r="I97">
        <f t="shared" si="26"/>
        <v>1.1055794911654147E-3</v>
      </c>
      <c r="J97">
        <f t="shared" si="27"/>
        <v>8.5517937233525493E-4</v>
      </c>
      <c r="K97">
        <f t="shared" si="28"/>
        <v>7.4290888115422329E-4</v>
      </c>
      <c r="M97">
        <f t="shared" si="35"/>
        <v>1.1068032630162062E-3</v>
      </c>
      <c r="N97">
        <f t="shared" si="29"/>
        <v>8.5591138230148181E-4</v>
      </c>
      <c r="O97">
        <f t="shared" si="30"/>
        <v>7.4346123933098011E-4</v>
      </c>
      <c r="Q97">
        <f ca="1">M97*EXP(-Q$1*(ROW()-ROW(M$8)))</f>
        <v>1.4032725598152646E-3</v>
      </c>
      <c r="R97">
        <f ca="1">N97*EXP(-R$1*(ROW()-ROW(N$8)))</f>
        <v>8.0087632627073315E-4</v>
      </c>
      <c r="S97">
        <f ca="1">O97*EXP(-S$1*(ROW()-ROW(O$8)))</f>
        <v>6.6206465497440996E-4</v>
      </c>
      <c r="U97" t="str">
        <f t="shared" si="36"/>
        <v>2023-09</v>
      </c>
      <c r="V97">
        <f t="shared" ca="1" si="40"/>
        <v>0.14270734962720272</v>
      </c>
      <c r="W97">
        <f t="shared" ca="1" si="41"/>
        <v>6.9110656641439852E-2</v>
      </c>
      <c r="X97">
        <f t="shared" ca="1" si="42"/>
        <v>5.279465945924984E-2</v>
      </c>
      <c r="Z97">
        <f t="shared" ca="1" si="31"/>
        <v>0.48428239205604345</v>
      </c>
      <c r="AA97">
        <f t="shared" ca="1" si="32"/>
        <v>0.36995052880714546</v>
      </c>
      <c r="AB97">
        <f t="shared" ca="1" si="33"/>
        <v>0.76391488700735799</v>
      </c>
      <c r="AD97" t="str">
        <f t="shared" si="34"/>
        <v>2023-09</v>
      </c>
      <c r="AE97">
        <f t="shared" ca="1" si="37"/>
        <v>1.1340415772432422</v>
      </c>
      <c r="AF97">
        <f t="shared" ca="1" si="38"/>
        <v>1.296228419239235</v>
      </c>
      <c r="AG97">
        <f t="shared" ca="1" si="39"/>
        <v>1.1430166629254066</v>
      </c>
      <c r="AH97" cm="1">
        <f t="array" aca="1" ref="AH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1.1083376204954452</v>
      </c>
      <c r="AI97" cm="1">
        <f t="array" aca="1" ref="AI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1.1603416460242997</v>
      </c>
      <c r="AJ97" cm="1">
        <f t="array" aca="1" ref="AJ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1.2732474960626936</v>
      </c>
      <c r="AK97" cm="1">
        <f t="array" aca="1" ref="AK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1.3196241265262334</v>
      </c>
      <c r="AL97" cm="1">
        <f t="array" aca="1" ref="AL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1.1190708290127152</v>
      </c>
      <c r="AM97" cm="1">
        <f t="array" aca="1" ref="AM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1.1674748888573592</v>
      </c>
    </row>
    <row r="98" spans="1:39" x14ac:dyDescent="0.25">
      <c r="A98" s="1" t="s">
        <v>121</v>
      </c>
      <c r="B98">
        <v>149078</v>
      </c>
      <c r="C98">
        <v>162400</v>
      </c>
      <c r="D98">
        <v>559545</v>
      </c>
      <c r="E98">
        <v>178</v>
      </c>
      <c r="F98">
        <v>162</v>
      </c>
      <c r="G98">
        <v>400</v>
      </c>
      <c r="I98">
        <f t="shared" si="26"/>
        <v>1.194005822455359E-3</v>
      </c>
      <c r="J98">
        <f t="shared" si="27"/>
        <v>9.9753694581280789E-4</v>
      </c>
      <c r="K98">
        <f t="shared" si="28"/>
        <v>7.1486654335218799E-4</v>
      </c>
      <c r="M98">
        <f t="shared" si="35"/>
        <v>1.1954333189907694E-3</v>
      </c>
      <c r="N98">
        <f t="shared" si="29"/>
        <v>9.985331023583796E-4</v>
      </c>
      <c r="O98">
        <f t="shared" si="30"/>
        <v>7.1537797361841821E-4</v>
      </c>
      <c r="Q98">
        <f ca="1">M98*EXP(-Q$1*(ROW()-ROW(M$8)))</f>
        <v>1.5196902118825351E-3</v>
      </c>
      <c r="R98">
        <f ca="1">N98*EXP(-R$1*(ROW()-ROW(N$8)))</f>
        <v>9.3363003338826542E-4</v>
      </c>
      <c r="S98">
        <f ca="1">O98*EXP(-S$1*(ROW()-ROW(O$8)))</f>
        <v>6.3622659132234064E-4</v>
      </c>
      <c r="U98" t="str">
        <f t="shared" si="36"/>
        <v>2023-10</v>
      </c>
      <c r="V98">
        <f t="shared" ca="1" si="40"/>
        <v>0.14422703983908525</v>
      </c>
      <c r="W98">
        <f t="shared" ca="1" si="41"/>
        <v>7.0044286674828121E-2</v>
      </c>
      <c r="X98">
        <f t="shared" ca="1" si="42"/>
        <v>5.3430886050572182E-2</v>
      </c>
      <c r="Z98">
        <f t="shared" ca="1" si="31"/>
        <v>0.4856529451965238</v>
      </c>
      <c r="AA98">
        <f t="shared" ca="1" si="32"/>
        <v>0.37046372240729103</v>
      </c>
      <c r="AB98">
        <f t="shared" ca="1" si="33"/>
        <v>0.76281576395543038</v>
      </c>
      <c r="AD98" t="str">
        <f t="shared" si="34"/>
        <v>2023-10</v>
      </c>
      <c r="AE98">
        <f t="shared" ca="1" si="37"/>
        <v>1.1372509944564662</v>
      </c>
      <c r="AF98">
        <f t="shared" ca="1" si="38"/>
        <v>1.2980265410887299</v>
      </c>
      <c r="AG98">
        <f t="shared" ca="1" si="39"/>
        <v>1.1413720870906821</v>
      </c>
      <c r="AH98" cm="1">
        <f t="array" aca="1" ref="AH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1.1116250738130102</v>
      </c>
      <c r="AI98" cm="1">
        <f t="array" aca="1" ref="AI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1.163467660868702</v>
      </c>
      <c r="AJ98" cm="1">
        <f t="array" aca="1" ref="AJ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1.2751303591185308</v>
      </c>
      <c r="AK98" cm="1">
        <f t="array" aca="1" ref="AK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1.3213338458473276</v>
      </c>
      <c r="AL98" cm="1">
        <f t="array" aca="1" ref="AL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1.1176186367244374</v>
      </c>
      <c r="AM98" cm="1">
        <f t="array" aca="1" ref="AM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1.1656303844465539</v>
      </c>
    </row>
    <row r="99" spans="1:39" x14ac:dyDescent="0.25">
      <c r="A99" s="1" t="s">
        <v>122</v>
      </c>
      <c r="B99">
        <v>148900</v>
      </c>
      <c r="C99">
        <v>162238</v>
      </c>
      <c r="D99">
        <v>559145</v>
      </c>
      <c r="E99">
        <v>187</v>
      </c>
      <c r="F99">
        <v>136</v>
      </c>
      <c r="G99">
        <v>386</v>
      </c>
      <c r="I99">
        <f t="shared" si="26"/>
        <v>1.2558764271323037E-3</v>
      </c>
      <c r="J99">
        <f t="shared" si="27"/>
        <v>8.3827463356303707E-4</v>
      </c>
      <c r="K99">
        <f t="shared" si="28"/>
        <v>6.9033971510073415E-4</v>
      </c>
      <c r="M99">
        <f t="shared" si="35"/>
        <v>1.2574558017139689E-3</v>
      </c>
      <c r="N99">
        <f t="shared" si="29"/>
        <v>8.3897797668963181E-4</v>
      </c>
      <c r="O99">
        <f t="shared" si="30"/>
        <v>6.9081664071771361E-4</v>
      </c>
      <c r="Q99">
        <f ca="1">M99*EXP(-Q$1*(ROW()-ROW(M$8)))</f>
        <v>1.602804477005147E-3</v>
      </c>
      <c r="R99">
        <f ca="1">N99*EXP(-R$1*(ROW()-ROW(N$8)))</f>
        <v>7.8386017568005941E-4</v>
      </c>
      <c r="S99">
        <f ca="1">O99*EXP(-S$1*(ROW()-ROW(O$8)))</f>
        <v>6.1358286590929749E-4</v>
      </c>
      <c r="U99" t="str">
        <f t="shared" si="36"/>
        <v>2023-11</v>
      </c>
      <c r="V99">
        <f t="shared" ca="1" si="40"/>
        <v>0.14582984431609039</v>
      </c>
      <c r="W99">
        <f t="shared" ca="1" si="41"/>
        <v>7.0828146850508186E-2</v>
      </c>
      <c r="X99">
        <f t="shared" ca="1" si="42"/>
        <v>5.4044468916481479E-2</v>
      </c>
      <c r="Z99">
        <f t="shared" ca="1" si="31"/>
        <v>0.48569034125131572</v>
      </c>
      <c r="AA99">
        <f t="shared" ca="1" si="32"/>
        <v>0.37059951047700862</v>
      </c>
      <c r="AB99">
        <f t="shared" ca="1" si="33"/>
        <v>0.76303660789755245</v>
      </c>
      <c r="AD99" t="str">
        <f t="shared" si="34"/>
        <v>2023-11</v>
      </c>
      <c r="AE99">
        <f t="shared" ca="1" si="37"/>
        <v>1.1373385646049055</v>
      </c>
      <c r="AF99">
        <f t="shared" ca="1" si="38"/>
        <v>1.2985023137698211</v>
      </c>
      <c r="AG99">
        <f t="shared" ca="1" si="39"/>
        <v>1.1417025274447645</v>
      </c>
      <c r="AH99" cm="1">
        <f t="array" aca="1" ref="AH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1.1118439095723185</v>
      </c>
      <c r="AI99" cm="1">
        <f t="array" aca="1" ref="AI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1.1634178137784816</v>
      </c>
      <c r="AJ99" cm="1">
        <f t="array" aca="1" ref="AJ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1.2757137857304295</v>
      </c>
      <c r="AK99" cm="1">
        <f t="array" aca="1" ref="AK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1.321697921372051</v>
      </c>
      <c r="AL99" cm="1">
        <f t="array" aca="1" ref="AL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1.1180773046956403</v>
      </c>
      <c r="AM99" cm="1">
        <f t="array" aca="1" ref="AM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1.1658269564183614</v>
      </c>
    </row>
    <row r="100" spans="1:39" x14ac:dyDescent="0.25">
      <c r="A100" s="1" t="s">
        <v>123</v>
      </c>
      <c r="B100">
        <v>148713</v>
      </c>
      <c r="C100">
        <v>162102</v>
      </c>
      <c r="D100">
        <v>558759</v>
      </c>
      <c r="E100">
        <v>157</v>
      </c>
      <c r="F100">
        <v>134</v>
      </c>
      <c r="G100">
        <v>395</v>
      </c>
      <c r="I100">
        <f t="shared" si="26"/>
        <v>1.055724785324753E-3</v>
      </c>
      <c r="J100">
        <f t="shared" si="27"/>
        <v>8.2664001677955855E-4</v>
      </c>
      <c r="K100">
        <f t="shared" si="28"/>
        <v>7.0692373635145023E-4</v>
      </c>
      <c r="M100">
        <f t="shared" si="35"/>
        <v>1.0568406164203413E-3</v>
      </c>
      <c r="N100">
        <f t="shared" si="29"/>
        <v>8.2732396302473714E-4</v>
      </c>
      <c r="O100">
        <f t="shared" si="30"/>
        <v>7.074238605516358E-4</v>
      </c>
      <c r="Q100">
        <f ca="1">M100*EXP(-Q$1*(ROW()-ROW(M$8)))</f>
        <v>1.3506891818149214E-3</v>
      </c>
      <c r="R100">
        <f ca="1">N100*EXP(-R$1*(ROW()-ROW(N$8)))</f>
        <v>7.7239479092271234E-4</v>
      </c>
      <c r="S100">
        <f ca="1">O100*EXP(-S$1*(ROW()-ROW(O$8)))</f>
        <v>6.2751529770921799E-4</v>
      </c>
      <c r="U100" t="str">
        <f t="shared" si="36"/>
        <v>2023-12</v>
      </c>
      <c r="V100">
        <f t="shared" ca="1" si="40"/>
        <v>0.1471805334979053</v>
      </c>
      <c r="W100">
        <f t="shared" ca="1" si="41"/>
        <v>7.1600541641430898E-2</v>
      </c>
      <c r="X100">
        <f t="shared" ca="1" si="42"/>
        <v>5.46719842141907E-2</v>
      </c>
      <c r="Z100">
        <f t="shared" ca="1" si="31"/>
        <v>0.4864810579209507</v>
      </c>
      <c r="AA100">
        <f t="shared" ca="1" si="32"/>
        <v>0.37146206033401014</v>
      </c>
      <c r="AB100">
        <f t="shared" ca="1" si="33"/>
        <v>0.76356942225357882</v>
      </c>
      <c r="AD100" t="str">
        <f t="shared" si="34"/>
        <v>2023-12</v>
      </c>
      <c r="AE100">
        <f t="shared" ca="1" si="37"/>
        <v>1.1391901817479084</v>
      </c>
      <c r="AF100">
        <f t="shared" ca="1" si="38"/>
        <v>1.3015245060647236</v>
      </c>
      <c r="AG100">
        <f t="shared" ca="1" si="39"/>
        <v>1.1424997572115123</v>
      </c>
      <c r="AH100" cm="1">
        <f t="array" aca="1" ref="AH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1.1137770965317038</v>
      </c>
      <c r="AI100" cm="1">
        <f t="array" aca="1" ref="AI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1.1651831180871226</v>
      </c>
      <c r="AJ100" cm="1">
        <f t="array" aca="1" ref="AJ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1.2787883267446847</v>
      </c>
      <c r="AK100" cm="1">
        <f t="array" aca="1" ref="AK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1.3246649226140692</v>
      </c>
      <c r="AL100" cm="1">
        <f t="array" aca="1" ref="AL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1.1189904137392113</v>
      </c>
      <c r="AM100" cm="1">
        <f t="array" aca="1" ref="AM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1.1665030184365597</v>
      </c>
    </row>
    <row r="101" spans="1:39" x14ac:dyDescent="0.25">
      <c r="A101" s="1" t="s">
        <v>124</v>
      </c>
      <c r="B101">
        <v>148556</v>
      </c>
      <c r="C101">
        <v>161968</v>
      </c>
      <c r="D101">
        <v>558364</v>
      </c>
      <c r="E101">
        <v>160</v>
      </c>
      <c r="F101">
        <v>128</v>
      </c>
      <c r="G101">
        <v>390</v>
      </c>
      <c r="I101">
        <f t="shared" si="26"/>
        <v>1.0770349228573736E-3</v>
      </c>
      <c r="J101">
        <f t="shared" si="27"/>
        <v>7.9027956139484344E-4</v>
      </c>
      <c r="K101">
        <f t="shared" si="28"/>
        <v>6.9846909901068123E-4</v>
      </c>
      <c r="M101">
        <f t="shared" si="35"/>
        <v>1.0781962822455058E-3</v>
      </c>
      <c r="N101">
        <f t="shared" si="29"/>
        <v>7.9090463836084719E-4</v>
      </c>
      <c r="O101">
        <f t="shared" si="30"/>
        <v>6.9895732754144595E-4</v>
      </c>
      <c r="Q101">
        <f ca="1">M101*EXP(-Q$1*(ROW()-ROW(M$8)))</f>
        <v>1.3816621600960695E-3</v>
      </c>
      <c r="R101">
        <f ca="1">N101*EXP(-R$1*(ROW()-ROW(N$8)))</f>
        <v>7.3784229733733612E-4</v>
      </c>
      <c r="S101">
        <f ca="1">O101*EXP(-S$1*(ROW()-ROW(O$8)))</f>
        <v>6.191978738386587E-4</v>
      </c>
      <c r="U101" t="str">
        <f t="shared" si="36"/>
        <v>2023-13</v>
      </c>
      <c r="V101">
        <f t="shared" ca="1" si="40"/>
        <v>0.14856219565800138</v>
      </c>
      <c r="W101">
        <f t="shared" ca="1" si="41"/>
        <v>7.2338383938768236E-2</v>
      </c>
      <c r="X101">
        <f t="shared" ca="1" si="42"/>
        <v>5.5291182088029356E-2</v>
      </c>
      <c r="Z101">
        <f t="shared" ca="1" si="31"/>
        <v>0.48692322847257391</v>
      </c>
      <c r="AA101">
        <f t="shared" ca="1" si="32"/>
        <v>0.37217531582067354</v>
      </c>
      <c r="AB101">
        <f t="shared" ca="1" si="33"/>
        <v>0.76434085305017729</v>
      </c>
      <c r="AD101" t="str">
        <f t="shared" si="34"/>
        <v>2023-13</v>
      </c>
      <c r="AE101">
        <f t="shared" ca="1" si="37"/>
        <v>1.1402256102458235</v>
      </c>
      <c r="AF101">
        <f t="shared" ca="1" si="38"/>
        <v>1.3040236024573479</v>
      </c>
      <c r="AG101">
        <f t="shared" ca="1" si="39"/>
        <v>1.1436540196428417</v>
      </c>
      <c r="AH101" cm="1">
        <f t="array" aca="1" ref="AH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1.1149076539725631</v>
      </c>
      <c r="AI101" cm="1">
        <f t="array" aca="1" ref="AI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1.1661185010507205</v>
      </c>
      <c r="AJ101" cm="1">
        <f t="array" aca="1" ref="AJ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1.2813481348213365</v>
      </c>
      <c r="AK101" cm="1">
        <f t="array" aca="1" ref="AK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1.3271003481055863</v>
      </c>
      <c r="AL101" cm="1">
        <f t="array" aca="1" ref="AL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1.1202466249115401</v>
      </c>
      <c r="AM101" cm="1">
        <f t="array" aca="1" ref="AM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1.1675505085752977</v>
      </c>
    </row>
    <row r="102" spans="1:39" x14ac:dyDescent="0.25">
      <c r="A102" s="1" t="s">
        <v>125</v>
      </c>
      <c r="B102">
        <v>148396</v>
      </c>
      <c r="C102">
        <v>161840</v>
      </c>
      <c r="D102">
        <v>557974</v>
      </c>
      <c r="E102">
        <v>145</v>
      </c>
      <c r="F102">
        <v>139</v>
      </c>
      <c r="G102">
        <v>372</v>
      </c>
      <c r="I102">
        <f t="shared" si="26"/>
        <v>9.7711528612631077E-4</v>
      </c>
      <c r="J102">
        <f t="shared" si="27"/>
        <v>8.5887296094908549E-4</v>
      </c>
      <c r="K102">
        <f t="shared" si="28"/>
        <v>6.6669773143551497E-4</v>
      </c>
      <c r="M102">
        <f t="shared" si="35"/>
        <v>9.7807105219663596E-4</v>
      </c>
      <c r="N102">
        <f t="shared" si="29"/>
        <v>8.5961131074821658E-4</v>
      </c>
      <c r="O102">
        <f t="shared" si="30"/>
        <v>6.6714253858023013E-4</v>
      </c>
      <c r="Q102">
        <f ca="1">M102*EXP(-Q$1*(ROW()-ROW(M$8)))</f>
        <v>1.2567026963127062E-3</v>
      </c>
      <c r="R102">
        <f ca="1">N102*EXP(-R$1*(ROW()-ROW(N$8)))</f>
        <v>8.01340770661755E-4</v>
      </c>
      <c r="S102">
        <f ca="1">O102*EXP(-S$1*(ROW()-ROW(O$8)))</f>
        <v>5.9024403663236269E-4</v>
      </c>
      <c r="U102" t="str">
        <f t="shared" si="36"/>
        <v>2023-14</v>
      </c>
      <c r="V102">
        <f t="shared" ca="1" si="40"/>
        <v>0.14981889835431408</v>
      </c>
      <c r="W102">
        <f t="shared" ca="1" si="41"/>
        <v>7.313972470942999E-2</v>
      </c>
      <c r="X102">
        <f t="shared" ca="1" si="42"/>
        <v>5.5881426124661716E-2</v>
      </c>
      <c r="Z102">
        <f t="shared" ca="1" si="31"/>
        <v>0.48818757521803596</v>
      </c>
      <c r="AA102">
        <f t="shared" ca="1" si="32"/>
        <v>0.37299317201295246</v>
      </c>
      <c r="AB102">
        <f t="shared" ca="1" si="33"/>
        <v>0.76403659361130816</v>
      </c>
      <c r="AD102" t="str">
        <f t="shared" si="34"/>
        <v>2023-14</v>
      </c>
      <c r="AE102">
        <f t="shared" ca="1" si="37"/>
        <v>1.1431863244921514</v>
      </c>
      <c r="AF102">
        <f t="shared" ca="1" si="38"/>
        <v>1.3068891976024635</v>
      </c>
      <c r="AG102">
        <f t="shared" ca="1" si="39"/>
        <v>1.1431987678675528</v>
      </c>
      <c r="AH102" cm="1">
        <f t="array" aca="1" ref="AH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1.1179228559071464</v>
      </c>
      <c r="AI102" cm="1">
        <f t="array" aca="1" ref="AI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1.1690207115815712</v>
      </c>
      <c r="AJ102" cm="1">
        <f t="array" aca="1" ref="AJ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1.284259652099407</v>
      </c>
      <c r="AK102" cm="1">
        <f t="array" aca="1" ref="AK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1.3299174913873317</v>
      </c>
      <c r="AL102" cm="1">
        <f t="array" aca="1" ref="AL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1.1199301092448637</v>
      </c>
      <c r="AM102" cm="1">
        <f t="array" aca="1" ref="AM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1.166950876724886</v>
      </c>
    </row>
    <row r="103" spans="1:39" x14ac:dyDescent="0.25">
      <c r="A103" s="1" t="s">
        <v>126</v>
      </c>
      <c r="B103">
        <v>148251</v>
      </c>
      <c r="C103">
        <v>161701</v>
      </c>
      <c r="D103">
        <v>557602</v>
      </c>
      <c r="E103">
        <v>161</v>
      </c>
      <c r="F103">
        <v>151</v>
      </c>
      <c r="G103">
        <v>379</v>
      </c>
      <c r="I103">
        <f t="shared" si="26"/>
        <v>1.0859960472442006E-3</v>
      </c>
      <c r="J103">
        <f t="shared" si="27"/>
        <v>9.3382230165552473E-4</v>
      </c>
      <c r="K103">
        <f t="shared" si="28"/>
        <v>6.796962708168192E-4</v>
      </c>
      <c r="M103">
        <f t="shared" si="35"/>
        <v>1.0871768239440009E-3</v>
      </c>
      <c r="N103">
        <f t="shared" si="29"/>
        <v>9.3469520887338412E-4</v>
      </c>
      <c r="O103">
        <f t="shared" si="30"/>
        <v>6.8015859828280528E-4</v>
      </c>
      <c r="Q103">
        <f ca="1">M103*EXP(-Q$1*(ROW()-ROW(M$8)))</f>
        <v>1.4006203598539255E-3</v>
      </c>
      <c r="R103">
        <f ca="1">N103*EXP(-R$1*(ROW()-ROW(N$8)))</f>
        <v>8.7068452844950024E-4</v>
      </c>
      <c r="S103">
        <f ca="1">O103*EXP(-S$1*(ROW()-ROW(O$8)))</f>
        <v>6.009763033635227E-4</v>
      </c>
      <c r="U103" t="str">
        <f t="shared" si="36"/>
        <v>2023-15</v>
      </c>
      <c r="V103">
        <f t="shared" ca="1" si="40"/>
        <v>0.151219518714168</v>
      </c>
      <c r="W103">
        <f t="shared" ca="1" si="41"/>
        <v>7.4010409237879493E-2</v>
      </c>
      <c r="X103">
        <f t="shared" ca="1" si="42"/>
        <v>5.6482402428025241E-2</v>
      </c>
      <c r="Z103">
        <f t="shared" ca="1" si="31"/>
        <v>0.48942365289346301</v>
      </c>
      <c r="AA103">
        <f t="shared" ca="1" si="32"/>
        <v>0.37351264511552312</v>
      </c>
      <c r="AB103">
        <f t="shared" ca="1" si="33"/>
        <v>0.76316835712234932</v>
      </c>
      <c r="AD103" t="str">
        <f t="shared" si="34"/>
        <v>2023-15</v>
      </c>
      <c r="AE103">
        <f t="shared" ca="1" si="37"/>
        <v>1.1460808412031249</v>
      </c>
      <c r="AF103">
        <f t="shared" ca="1" si="38"/>
        <v>1.3087093215005254</v>
      </c>
      <c r="AG103">
        <f t="shared" ca="1" si="39"/>
        <v>1.1418996587768431</v>
      </c>
      <c r="AH103" cm="1">
        <f t="array" aca="1" ref="AH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1.1208830634069644</v>
      </c>
      <c r="AI103" cm="1">
        <f t="array" aca="1" ref="AI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1.1718450723846499</v>
      </c>
      <c r="AJ103" cm="1">
        <f t="array" aca="1" ref="AJ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1.2861489838398625</v>
      </c>
      <c r="AK103" cm="1">
        <f t="array" aca="1" ref="AK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1.3316653900148905</v>
      </c>
      <c r="AL103" cm="1">
        <f t="array" aca="1" ref="AL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1.1187931869163712</v>
      </c>
      <c r="AM103" cm="1">
        <f t="array" aca="1" ref="AM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1.1654833493476919</v>
      </c>
    </row>
    <row r="104" spans="1:39" x14ac:dyDescent="0.25">
      <c r="A104" s="1" t="s">
        <v>127</v>
      </c>
      <c r="B104">
        <v>148090</v>
      </c>
      <c r="C104">
        <v>161550</v>
      </c>
      <c r="D104">
        <v>557223</v>
      </c>
      <c r="E104">
        <v>158</v>
      </c>
      <c r="F104">
        <v>145</v>
      </c>
      <c r="G104">
        <v>370</v>
      </c>
      <c r="I104">
        <f t="shared" ref="I104:I135" si="43">E104/B104</f>
        <v>1.0669187656155042E-3</v>
      </c>
      <c r="J104">
        <f t="shared" ref="J104:J135" si="44">F104/C104</f>
        <v>8.97554936552151E-4</v>
      </c>
      <c r="K104">
        <f t="shared" ref="K104:K135" si="45">G104/D104</f>
        <v>6.6400704924240387E-4</v>
      </c>
      <c r="M104">
        <f t="shared" si="35"/>
        <v>1.0680583985875813E-3</v>
      </c>
      <c r="N104">
        <f t="shared" si="29"/>
        <v>8.9836132555915578E-4</v>
      </c>
      <c r="O104">
        <f t="shared" si="30"/>
        <v>6.6444827200833935E-4</v>
      </c>
      <c r="Q104">
        <f ca="1">M104*EXP(-Q$1*(ROW()-ROW(M$8)))</f>
        <v>1.3796640776634729E-3</v>
      </c>
      <c r="R104">
        <f ca="1">N104*EXP(-R$1*(ROW()-ROW(N$8)))</f>
        <v>8.3621422442264166E-4</v>
      </c>
      <c r="S104">
        <f ca="1">O104*EXP(-S$1*(ROW()-ROW(O$8)))</f>
        <v>5.8633053538634738E-4</v>
      </c>
      <c r="U104" t="str">
        <f t="shared" si="36"/>
        <v>2023-16</v>
      </c>
      <c r="V104">
        <f t="shared" ca="1" si="40"/>
        <v>0.15259918279183146</v>
      </c>
      <c r="W104">
        <f t="shared" ca="1" si="41"/>
        <v>7.4846623462302128E-2</v>
      </c>
      <c r="X104">
        <f t="shared" ca="1" si="42"/>
        <v>5.7068732963411591E-2</v>
      </c>
      <c r="Z104">
        <f t="shared" ref="Z104:Z135" ca="1" si="46">W104/V104</f>
        <v>0.49047853398012181</v>
      </c>
      <c r="AA104">
        <f t="shared" ref="AA104:AA135" ca="1" si="47">X104/V104</f>
        <v>0.37397797235429525</v>
      </c>
      <c r="AB104">
        <f t="shared" ref="AB104:AB135" ca="1" si="48">X104/W104</f>
        <v>0.76247571798820424</v>
      </c>
      <c r="AD104" t="str">
        <f t="shared" ref="AD104:AD135" si="49">A104</f>
        <v>2023-16</v>
      </c>
      <c r="AE104">
        <f t="shared" ca="1" si="37"/>
        <v>1.1485510507976546</v>
      </c>
      <c r="AF104">
        <f t="shared" ca="1" si="38"/>
        <v>1.3103397297421013</v>
      </c>
      <c r="AG104">
        <f t="shared" ca="1" si="39"/>
        <v>1.1408632893001025</v>
      </c>
      <c r="AH104" cm="1">
        <f t="array" aca="1" ref="AH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1.1234224911208952</v>
      </c>
      <c r="AI104" cm="1">
        <f t="array" aca="1" ref="AI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1.1742416826390887</v>
      </c>
      <c r="AJ104" cm="1">
        <f t="array" aca="1" ref="AJ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1.2878486091776997</v>
      </c>
      <c r="AK104" cm="1">
        <f t="array" aca="1" ref="AK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1.333223637549225</v>
      </c>
      <c r="AL104" cm="1">
        <f t="array" aca="1" ref="AL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1.1179063367171247</v>
      </c>
      <c r="AM104" cm="1">
        <f t="array" aca="1" ref="AM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1.164291678223127</v>
      </c>
    </row>
    <row r="105" spans="1:39" x14ac:dyDescent="0.25">
      <c r="A105" s="1" t="s">
        <v>128</v>
      </c>
      <c r="B105">
        <v>147932</v>
      </c>
      <c r="C105">
        <v>161405</v>
      </c>
      <c r="D105">
        <v>556853</v>
      </c>
      <c r="E105">
        <v>140</v>
      </c>
      <c r="F105">
        <v>144</v>
      </c>
      <c r="G105">
        <v>383</v>
      </c>
      <c r="I105">
        <f t="shared" si="43"/>
        <v>9.4638076954276288E-4</v>
      </c>
      <c r="J105">
        <f t="shared" si="44"/>
        <v>8.921656702084818E-4</v>
      </c>
      <c r="K105">
        <f t="shared" si="45"/>
        <v>6.877937265310594E-4</v>
      </c>
      <c r="M105">
        <f t="shared" si="35"/>
        <v>9.4727732535524801E-4</v>
      </c>
      <c r="N105">
        <f t="shared" si="29"/>
        <v>8.9296239988945366E-4</v>
      </c>
      <c r="O105">
        <f t="shared" si="30"/>
        <v>6.8826713950311035E-4</v>
      </c>
      <c r="Q105">
        <f ca="1">M105*EXP(-Q$1*(ROW()-ROW(M$8)))</f>
        <v>1.2269125449544823E-3</v>
      </c>
      <c r="R105">
        <f ca="1">N105*EXP(-R$1*(ROW()-ROW(N$8)))</f>
        <v>8.3056833278062462E-4</v>
      </c>
      <c r="S105">
        <f ca="1">O105*EXP(-S$1*(ROW()-ROW(O$8)))</f>
        <v>6.065583025982172E-4</v>
      </c>
      <c r="U105" t="str">
        <f t="shared" si="36"/>
        <v>2023-17</v>
      </c>
      <c r="V105">
        <f t="shared" ca="1" si="40"/>
        <v>0.15382609533678596</v>
      </c>
      <c r="W105">
        <f t="shared" ca="1" si="41"/>
        <v>7.5677191795082754E-2</v>
      </c>
      <c r="X105">
        <f t="shared" ca="1" si="42"/>
        <v>5.7675291266009808E-2</v>
      </c>
      <c r="Z105">
        <f t="shared" ca="1" si="46"/>
        <v>0.49196588933363711</v>
      </c>
      <c r="AA105">
        <f t="shared" ca="1" si="47"/>
        <v>0.37493827779828814</v>
      </c>
      <c r="AB105">
        <f t="shared" ca="1" si="48"/>
        <v>0.76212250874982057</v>
      </c>
      <c r="AD105" t="str">
        <f t="shared" si="49"/>
        <v>2023-17</v>
      </c>
      <c r="AE105">
        <f t="shared" ca="1" si="37"/>
        <v>1.1520339831501207</v>
      </c>
      <c r="AF105">
        <f t="shared" ca="1" si="38"/>
        <v>1.3137044369413784</v>
      </c>
      <c r="AG105">
        <f t="shared" ca="1" si="39"/>
        <v>1.1403347958097436</v>
      </c>
      <c r="AH105" cm="1">
        <f t="array" aca="1" ref="AH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1.1269465869987545</v>
      </c>
      <c r="AI105" cm="1">
        <f t="array" aca="1" ref="AI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1.1776798595816675</v>
      </c>
      <c r="AJ105" cm="1">
        <f t="array" aca="1" ref="AJ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1.2912474539809646</v>
      </c>
      <c r="AK105" cm="1">
        <f t="array" aca="1" ref="AK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1.3365519849186906</v>
      </c>
      <c r="AL105" cm="1">
        <f t="array" aca="1" ref="AL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1.1175153388196535</v>
      </c>
      <c r="AM105" cm="1">
        <f t="array" aca="1" ref="AM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1.1636202219004212</v>
      </c>
    </row>
    <row r="106" spans="1:39" x14ac:dyDescent="0.25">
      <c r="A106" s="1" t="s">
        <v>129</v>
      </c>
      <c r="B106">
        <v>147792</v>
      </c>
      <c r="C106">
        <v>161261</v>
      </c>
      <c r="D106">
        <v>556470</v>
      </c>
      <c r="E106">
        <v>151</v>
      </c>
      <c r="F106">
        <v>125</v>
      </c>
      <c r="G106">
        <v>343</v>
      </c>
      <c r="I106">
        <f t="shared" si="43"/>
        <v>1.0217061816607123E-3</v>
      </c>
      <c r="J106">
        <f t="shared" si="44"/>
        <v>7.7514092061936862E-4</v>
      </c>
      <c r="K106">
        <f t="shared" si="45"/>
        <v>6.1638542958290657E-4</v>
      </c>
      <c r="M106">
        <f t="shared" si="35"/>
        <v>1.0227512219669402E-3</v>
      </c>
      <c r="N106">
        <f t="shared" si="29"/>
        <v>7.7574226906770816E-4</v>
      </c>
      <c r="O106">
        <f t="shared" si="30"/>
        <v>6.1676561446060406E-4</v>
      </c>
      <c r="Q106">
        <f ca="1">M106*EXP(-Q$1*(ROW()-ROW(M$8)))</f>
        <v>1.3282033770775474E-3</v>
      </c>
      <c r="R106">
        <f ca="1">N106*EXP(-R$1*(ROW()-ROW(N$8)))</f>
        <v>7.2100013363218883E-4</v>
      </c>
      <c r="S106">
        <f ca="1">O106*EXP(-S$1*(ROW()-ROW(O$8)))</f>
        <v>5.4283751079774363E-4</v>
      </c>
      <c r="U106" t="str">
        <f t="shared" si="36"/>
        <v>2023-18</v>
      </c>
      <c r="V106">
        <f t="shared" ca="1" si="40"/>
        <v>0.15515429871386349</v>
      </c>
      <c r="W106">
        <f t="shared" ca="1" si="41"/>
        <v>7.6398191928714942E-2</v>
      </c>
      <c r="X106">
        <f t="shared" ca="1" si="42"/>
        <v>5.821812877680755E-2</v>
      </c>
      <c r="Z106">
        <f t="shared" ca="1" si="46"/>
        <v>0.49240138727711924</v>
      </c>
      <c r="AA106">
        <f t="shared" ca="1" si="47"/>
        <v>0.37522730120532322</v>
      </c>
      <c r="AB106">
        <f t="shared" ca="1" si="48"/>
        <v>0.76203542658613299</v>
      </c>
      <c r="AD106" t="str">
        <f t="shared" si="49"/>
        <v>2023-18</v>
      </c>
      <c r="AE106">
        <f t="shared" ca="1" si="37"/>
        <v>1.1530537864360009</v>
      </c>
      <c r="AF106">
        <f t="shared" ca="1" si="38"/>
        <v>1.3147171138396441</v>
      </c>
      <c r="AG106">
        <f t="shared" ca="1" si="39"/>
        <v>1.1402044980948653</v>
      </c>
      <c r="AH106" cm="1">
        <f t="array" aca="1" ref="AH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1.1280512045280697</v>
      </c>
      <c r="AI106" cm="1">
        <f t="array" aca="1" ref="AI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1.1786105356543817</v>
      </c>
      <c r="AJ106" cm="1">
        <f t="array" aca="1" ref="AJ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1.2923323759503256</v>
      </c>
      <c r="AK106" cm="1">
        <f t="array" aca="1" ref="AK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1.3374895820835513</v>
      </c>
      <c r="AL106" cm="1">
        <f t="array" aca="1" ref="AL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1.1174969648341018</v>
      </c>
      <c r="AM106" cm="1">
        <f t="array" aca="1" ref="AM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1.1633734483285736</v>
      </c>
    </row>
    <row r="107" spans="1:39" x14ac:dyDescent="0.25">
      <c r="A107" s="1" t="s">
        <v>130</v>
      </c>
      <c r="B107">
        <v>147641</v>
      </c>
      <c r="C107">
        <v>161136</v>
      </c>
      <c r="D107">
        <v>556127</v>
      </c>
      <c r="E107">
        <v>133</v>
      </c>
      <c r="F107">
        <v>128</v>
      </c>
      <c r="G107">
        <v>360</v>
      </c>
      <c r="I107">
        <f t="shared" si="43"/>
        <v>9.0083377923476544E-4</v>
      </c>
      <c r="J107">
        <f t="shared" si="44"/>
        <v>7.9436004368980235E-4</v>
      </c>
      <c r="K107">
        <f t="shared" si="45"/>
        <v>6.4733415209115906E-4</v>
      </c>
      <c r="M107">
        <f t="shared" si="35"/>
        <v>9.0164607350366201E-4</v>
      </c>
      <c r="N107">
        <f t="shared" si="29"/>
        <v>7.9499159508507528E-4</v>
      </c>
      <c r="O107">
        <f t="shared" si="30"/>
        <v>6.4775348768016257E-4</v>
      </c>
      <c r="Q107">
        <f ca="1">M107*EXP(-Q$1*(ROW()-ROW(M$8)))</f>
        <v>1.1740559037268646E-3</v>
      </c>
      <c r="R107">
        <f ca="1">N107*EXP(-R$1*(ROW()-ROW(N$8)))</f>
        <v>7.3833952695594954E-4</v>
      </c>
      <c r="S107">
        <f ca="1">O107*EXP(-S$1*(ROW()-ROW(O$8)))</f>
        <v>5.6936876402818967E-4</v>
      </c>
      <c r="U107" t="str">
        <f t="shared" si="36"/>
        <v>2023-19</v>
      </c>
      <c r="V107">
        <f t="shared" ca="1" si="40"/>
        <v>0.15632835461759037</v>
      </c>
      <c r="W107">
        <f t="shared" ca="1" si="41"/>
        <v>7.7136531455670898E-2</v>
      </c>
      <c r="X107">
        <f t="shared" ca="1" si="42"/>
        <v>5.8787497540835738E-2</v>
      </c>
      <c r="Z107">
        <f t="shared" ca="1" si="46"/>
        <v>0.49342636301880033</v>
      </c>
      <c r="AA107">
        <f t="shared" ca="1" si="47"/>
        <v>0.37605140593107</v>
      </c>
      <c r="AB107">
        <f t="shared" ca="1" si="48"/>
        <v>0.76212264709646627</v>
      </c>
      <c r="AD107" t="str">
        <f t="shared" si="49"/>
        <v>2023-19</v>
      </c>
      <c r="AE107">
        <f t="shared" ca="1" si="37"/>
        <v>1.1554539668385904</v>
      </c>
      <c r="AF107">
        <f t="shared" ca="1" si="38"/>
        <v>1.3176046025246493</v>
      </c>
      <c r="AG107">
        <f t="shared" ca="1" si="39"/>
        <v>1.1403350028125445</v>
      </c>
      <c r="AH107" cm="1">
        <f t="array" aca="1" ref="AH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1.1305029317017317</v>
      </c>
      <c r="AI107" cm="1">
        <f t="array" aca="1" ref="AI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1.1809556897595699</v>
      </c>
      <c r="AJ107" cm="1">
        <f t="array" aca="1" ref="AJ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1.2952554976453114</v>
      </c>
      <c r="AK107" cm="1">
        <f t="array" aca="1" ref="AK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1.3403393320856161</v>
      </c>
      <c r="AL107" cm="1">
        <f t="array" aca="1" ref="AL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1.1177359554521582</v>
      </c>
      <c r="AM107" cm="1">
        <f t="array" aca="1" ref="AM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1.1633909710933914</v>
      </c>
    </row>
    <row r="108" spans="1:39" x14ac:dyDescent="0.25">
      <c r="A108" s="1" t="s">
        <v>131</v>
      </c>
      <c r="B108">
        <v>147508</v>
      </c>
      <c r="C108">
        <v>161008</v>
      </c>
      <c r="D108">
        <v>555767</v>
      </c>
      <c r="E108">
        <v>143</v>
      </c>
      <c r="F108">
        <v>144</v>
      </c>
      <c r="G108">
        <v>370</v>
      </c>
      <c r="I108">
        <f t="shared" si="43"/>
        <v>9.694389456843019E-4</v>
      </c>
      <c r="J108">
        <f t="shared" si="44"/>
        <v>8.9436549736659045E-4</v>
      </c>
      <c r="K108">
        <f t="shared" si="45"/>
        <v>6.6574661683763158E-4</v>
      </c>
      <c r="M108">
        <f t="shared" si="35"/>
        <v>9.703797456735747E-4</v>
      </c>
      <c r="N108">
        <f t="shared" si="29"/>
        <v>8.9516616282005396E-4</v>
      </c>
      <c r="O108">
        <f t="shared" si="30"/>
        <v>6.6619015530176384E-4</v>
      </c>
      <c r="Q108">
        <f ca="1">M108*EXP(-Q$1*(ROW()-ROW(M$8)))</f>
        <v>1.2669296846875267E-3</v>
      </c>
      <c r="R108">
        <f ca="1">N108*EXP(-R$1*(ROW()-ROW(N$8)))</f>
        <v>8.3075493931477468E-4</v>
      </c>
      <c r="S108">
        <f ca="1">O108*EXP(-S$1*(ROW()-ROW(O$8)))</f>
        <v>5.8481199108737164E-4</v>
      </c>
      <c r="U108" t="str">
        <f t="shared" si="36"/>
        <v>2023-20</v>
      </c>
      <c r="V108">
        <f t="shared" ca="1" si="40"/>
        <v>0.1575952843022779</v>
      </c>
      <c r="W108">
        <f t="shared" ca="1" si="41"/>
        <v>7.7967286394985666E-2</v>
      </c>
      <c r="X108">
        <f t="shared" ca="1" si="42"/>
        <v>5.9372309531923108E-2</v>
      </c>
      <c r="Z108">
        <f t="shared" ca="1" si="46"/>
        <v>0.49473108754599149</v>
      </c>
      <c r="AA108">
        <f t="shared" ca="1" si="47"/>
        <v>0.37673912512536351</v>
      </c>
      <c r="AB108">
        <f t="shared" ca="1" si="48"/>
        <v>0.76150283378006001</v>
      </c>
      <c r="AD108" t="str">
        <f t="shared" si="49"/>
        <v>2023-20</v>
      </c>
      <c r="AE108">
        <f t="shared" ca="1" si="37"/>
        <v>1.1585092335279326</v>
      </c>
      <c r="AF108">
        <f t="shared" ca="1" si="38"/>
        <v>1.3200142251489875</v>
      </c>
      <c r="AG108">
        <f t="shared" ca="1" si="39"/>
        <v>1.1394075998248494</v>
      </c>
      <c r="AH108" cm="1">
        <f t="array" aca="1" ref="AH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1.1336059845711473</v>
      </c>
      <c r="AI108" cm="1">
        <f t="array" aca="1" ref="AI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1.1839595612907972</v>
      </c>
      <c r="AJ108" cm="1">
        <f t="array" aca="1" ref="AJ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1.2977124368278485</v>
      </c>
      <c r="AK108" cm="1">
        <f t="array" aca="1" ref="AK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1.3426992800153226</v>
      </c>
      <c r="AL108" cm="1">
        <f t="array" aca="1" ref="AL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1.1169469390462505</v>
      </c>
      <c r="AM108" cm="1">
        <f t="array" aca="1" ref="AM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1.1623199215239233</v>
      </c>
    </row>
    <row r="109" spans="1:39" x14ac:dyDescent="0.25">
      <c r="A109" s="1" t="s">
        <v>132</v>
      </c>
      <c r="B109">
        <v>147365</v>
      </c>
      <c r="C109">
        <v>160864</v>
      </c>
      <c r="D109">
        <v>555397</v>
      </c>
      <c r="E109">
        <v>162</v>
      </c>
      <c r="F109">
        <v>126</v>
      </c>
      <c r="G109">
        <v>358</v>
      </c>
      <c r="I109">
        <f t="shared" si="43"/>
        <v>1.0993112340107894E-3</v>
      </c>
      <c r="J109">
        <f t="shared" si="44"/>
        <v>7.8327034016311911E-4</v>
      </c>
      <c r="K109">
        <f t="shared" si="45"/>
        <v>6.4458396426340079E-4</v>
      </c>
      <c r="M109">
        <f t="shared" si="35"/>
        <v>1.1005211602378305E-3</v>
      </c>
      <c r="N109">
        <f t="shared" si="29"/>
        <v>7.8388437365147564E-4</v>
      </c>
      <c r="O109">
        <f t="shared" si="30"/>
        <v>6.4499974310158856E-4</v>
      </c>
      <c r="Q109">
        <f ca="1">M109*EXP(-Q$1*(ROW()-ROW(M$8)))</f>
        <v>1.4406792267557271E-3</v>
      </c>
      <c r="R109">
        <f ca="1">N109*EXP(-R$1*(ROW()-ROW(N$8)))</f>
        <v>7.2693733479498707E-4</v>
      </c>
      <c r="S109">
        <f ca="1">O109*EXP(-S$1*(ROW()-ROW(O$8)))</f>
        <v>5.6547287935794239E-4</v>
      </c>
      <c r="U109" t="str">
        <f t="shared" si="36"/>
        <v>2023-21</v>
      </c>
      <c r="V109">
        <f t="shared" ca="1" si="40"/>
        <v>0.15903596352903362</v>
      </c>
      <c r="W109">
        <f t="shared" ca="1" si="41"/>
        <v>7.8694223729780646E-2</v>
      </c>
      <c r="X109">
        <f t="shared" ca="1" si="42"/>
        <v>5.9937782411281053E-2</v>
      </c>
      <c r="Z109">
        <f t="shared" ca="1" si="46"/>
        <v>0.49482030343038869</v>
      </c>
      <c r="AA109">
        <f t="shared" ca="1" si="47"/>
        <v>0.37688193966479039</v>
      </c>
      <c r="AB109">
        <f t="shared" ca="1" si="48"/>
        <v>0.76165415414852744</v>
      </c>
      <c r="AD109" t="str">
        <f t="shared" si="49"/>
        <v>2023-21</v>
      </c>
      <c r="AE109">
        <f t="shared" ca="1" si="37"/>
        <v>1.1587181499038253</v>
      </c>
      <c r="AF109">
        <f t="shared" ca="1" si="38"/>
        <v>1.3205146170940472</v>
      </c>
      <c r="AG109">
        <f t="shared" ca="1" si="39"/>
        <v>1.13963401471156</v>
      </c>
      <c r="AH109" cm="1">
        <f t="array" aca="1" ref="AH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1.1339165343586661</v>
      </c>
      <c r="AI109" cm="1">
        <f t="array" aca="1" ref="AI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1.1840622393569056</v>
      </c>
      <c r="AJ109" cm="1">
        <f t="array" aca="1" ref="AJ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1.298296076398195</v>
      </c>
      <c r="AK109" cm="1">
        <f t="array" aca="1" ref="AK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1.3431133973667013</v>
      </c>
      <c r="AL109" cm="1">
        <f t="array" aca="1" ref="AL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1.1172751840989035</v>
      </c>
      <c r="AM109" cm="1">
        <f t="array" aca="1" ref="AM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1.1624402886340477</v>
      </c>
    </row>
    <row r="110" spans="1:39" x14ac:dyDescent="0.25">
      <c r="A110" s="1" t="s">
        <v>133</v>
      </c>
      <c r="B110">
        <v>147203</v>
      </c>
      <c r="C110">
        <v>160738</v>
      </c>
      <c r="D110">
        <v>555039</v>
      </c>
      <c r="E110">
        <v>150</v>
      </c>
      <c r="F110">
        <v>136</v>
      </c>
      <c r="G110">
        <v>352</v>
      </c>
      <c r="I110">
        <f t="shared" si="43"/>
        <v>1.0190009714475929E-3</v>
      </c>
      <c r="J110">
        <f t="shared" si="44"/>
        <v>8.4609737585387404E-4</v>
      </c>
      <c r="K110">
        <f t="shared" si="45"/>
        <v>6.3418966955475198E-4</v>
      </c>
      <c r="M110">
        <f t="shared" si="35"/>
        <v>1.0200404820441093E-3</v>
      </c>
      <c r="N110">
        <f t="shared" si="29"/>
        <v>8.4681391344480187E-4</v>
      </c>
      <c r="O110">
        <f t="shared" si="30"/>
        <v>6.345921426186774E-4</v>
      </c>
      <c r="Q110">
        <f ca="1">M110*EXP(-Q$1*(ROW()-ROW(M$8)))</f>
        <v>1.3388885034683034E-3</v>
      </c>
      <c r="R110">
        <f ca="1">N110*EXP(-R$1*(ROW()-ROW(N$8)))</f>
        <v>7.8470902057740271E-4</v>
      </c>
      <c r="S110">
        <f ca="1">O110*EXP(-S$1*(ROW()-ROW(O$8)))</f>
        <v>5.5562414490993052E-4</v>
      </c>
      <c r="U110" t="str">
        <f t="shared" si="36"/>
        <v>2023-22</v>
      </c>
      <c r="V110">
        <f t="shared" ca="1" si="40"/>
        <v>0.16037485203250193</v>
      </c>
      <c r="W110">
        <f t="shared" ca="1" si="41"/>
        <v>7.9478932750358056E-2</v>
      </c>
      <c r="X110">
        <f t="shared" ca="1" si="42"/>
        <v>6.0493406556190982E-2</v>
      </c>
      <c r="Z110">
        <f t="shared" ca="1" si="46"/>
        <v>0.49558226706423197</v>
      </c>
      <c r="AA110">
        <f t="shared" ca="1" si="47"/>
        <v>0.37720007712887088</v>
      </c>
      <c r="AB110">
        <f t="shared" ca="1" si="48"/>
        <v>0.76112504864905173</v>
      </c>
      <c r="AD110" t="str">
        <f t="shared" si="49"/>
        <v>2023-22</v>
      </c>
      <c r="AE110">
        <f t="shared" ca="1" si="37"/>
        <v>1.1605024362113596</v>
      </c>
      <c r="AF110">
        <f t="shared" ca="1" si="38"/>
        <v>1.3216293034914299</v>
      </c>
      <c r="AG110">
        <f t="shared" ca="1" si="39"/>
        <v>1.1388423343651859</v>
      </c>
      <c r="AH110" cm="1">
        <f t="array" aca="1" ref="AH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1.135770471700531</v>
      </c>
      <c r="AI110" cm="1">
        <f t="array" aca="1" ref="AI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1.1857729514979001</v>
      </c>
      <c r="AJ110" cm="1">
        <f t="array" aca="1" ref="AJ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1.2994781739626908</v>
      </c>
      <c r="AK110" cm="1">
        <f t="array" aca="1" ref="AK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1.3441580250022664</v>
      </c>
      <c r="AL110" cm="1">
        <f t="array" aca="1" ref="AL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1.1166092051270937</v>
      </c>
      <c r="AM110" cm="1">
        <f t="array" aca="1" ref="AM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1.1615181538779489</v>
      </c>
    </row>
    <row r="111" spans="1:39" x14ac:dyDescent="0.25">
      <c r="A111" s="1" t="s">
        <v>134</v>
      </c>
      <c r="B111">
        <v>147053</v>
      </c>
      <c r="C111">
        <v>160602</v>
      </c>
      <c r="D111">
        <v>554687</v>
      </c>
      <c r="E111">
        <v>160</v>
      </c>
      <c r="F111">
        <v>125</v>
      </c>
      <c r="G111">
        <v>354</v>
      </c>
      <c r="I111">
        <f t="shared" si="43"/>
        <v>1.0880430865062257E-3</v>
      </c>
      <c r="J111">
        <f t="shared" si="44"/>
        <v>7.7832156511126887E-4</v>
      </c>
      <c r="K111">
        <f t="shared" si="45"/>
        <v>6.3819775837544422E-4</v>
      </c>
      <c r="M111">
        <f t="shared" si="35"/>
        <v>1.0892283214238492E-3</v>
      </c>
      <c r="N111">
        <f t="shared" si="29"/>
        <v>7.7892786081544367E-4</v>
      </c>
      <c r="O111">
        <f t="shared" si="30"/>
        <v>6.3860533655877986E-4</v>
      </c>
      <c r="Q111">
        <f ca="1">M111*EXP(-Q$1*(ROW()-ROW(M$8)))</f>
        <v>1.433520927944514E-3</v>
      </c>
      <c r="R111">
        <f ca="1">N111*EXP(-R$1*(ROW()-ROW(N$8)))</f>
        <v>7.2126289516612945E-4</v>
      </c>
      <c r="S111">
        <f ca="1">O111*EXP(-S$1*(ROW()-ROW(O$8)))</f>
        <v>5.5840994404759091E-4</v>
      </c>
      <c r="U111" t="str">
        <f t="shared" si="36"/>
        <v>2023-23</v>
      </c>
      <c r="V111">
        <f t="shared" ca="1" si="40"/>
        <v>0.16180837296044645</v>
      </c>
      <c r="W111">
        <f t="shared" ca="1" si="41"/>
        <v>8.0200195645524192E-2</v>
      </c>
      <c r="X111">
        <f t="shared" ca="1" si="42"/>
        <v>6.1051816500238575E-2</v>
      </c>
      <c r="Z111">
        <f t="shared" ca="1" si="46"/>
        <v>0.49564923111320625</v>
      </c>
      <c r="AA111">
        <f t="shared" ca="1" si="47"/>
        <v>0.37730937764983585</v>
      </c>
      <c r="AB111">
        <f t="shared" ca="1" si="48"/>
        <v>0.76124273773695905</v>
      </c>
      <c r="AD111" t="str">
        <f t="shared" si="49"/>
        <v>2023-23</v>
      </c>
      <c r="AE111">
        <f t="shared" ca="1" si="37"/>
        <v>1.1606592455791234</v>
      </c>
      <c r="AF111">
        <f t="shared" ca="1" si="38"/>
        <v>1.3220122694030323</v>
      </c>
      <c r="AG111">
        <f t="shared" ca="1" si="39"/>
        <v>1.1390184280515514</v>
      </c>
      <c r="AH111" cm="1">
        <f t="array" aca="1" ref="AH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1.1360264303362189</v>
      </c>
      <c r="AI111" cm="1">
        <f t="array" aca="1" ref="AI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1.1858261818341695</v>
      </c>
      <c r="AJ111" cm="1">
        <f t="array" aca="1" ref="AJ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1.2999431287636272</v>
      </c>
      <c r="AK111" cm="1">
        <f t="array" aca="1" ref="AK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1.344456077947352</v>
      </c>
      <c r="AL111" cm="1">
        <f t="array" aca="1" ref="AL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1.1168841503044107</v>
      </c>
      <c r="AM111" cm="1">
        <f t="array" aca="1" ref="AM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1.1615913602923151</v>
      </c>
    </row>
    <row r="112" spans="1:39" x14ac:dyDescent="0.25">
      <c r="A112" s="1" t="s">
        <v>135</v>
      </c>
      <c r="B112">
        <v>146893</v>
      </c>
      <c r="C112">
        <v>160477</v>
      </c>
      <c r="D112">
        <v>554333</v>
      </c>
      <c r="E112">
        <v>156</v>
      </c>
      <c r="F112">
        <v>111</v>
      </c>
      <c r="G112">
        <v>334</v>
      </c>
      <c r="I112">
        <f t="shared" si="43"/>
        <v>1.0619975083904611E-3</v>
      </c>
      <c r="J112">
        <f t="shared" si="44"/>
        <v>6.91687905431931E-4</v>
      </c>
      <c r="K112">
        <f t="shared" si="45"/>
        <v>6.02525918536331E-4</v>
      </c>
      <c r="M112">
        <f t="shared" si="35"/>
        <v>1.0631266462656818E-3</v>
      </c>
      <c r="N112">
        <f t="shared" si="29"/>
        <v>6.9216669637969536E-4</v>
      </c>
      <c r="O112">
        <f t="shared" si="30"/>
        <v>6.028891931515437E-4</v>
      </c>
      <c r="Q112">
        <f ca="1">M112*EXP(-Q$1*(ROW()-ROW(M$8)))</f>
        <v>1.402904873413166E-3</v>
      </c>
      <c r="R112">
        <f ca="1">N112*EXP(-R$1*(ROW()-ROW(N$8)))</f>
        <v>6.404463352623097E-4</v>
      </c>
      <c r="S112">
        <f ca="1">O112*EXP(-S$1*(ROW()-ROW(O$8)))</f>
        <v>5.2649261016490692E-4</v>
      </c>
      <c r="U112" t="str">
        <f t="shared" si="36"/>
        <v>2023-24</v>
      </c>
      <c r="V112">
        <f t="shared" ca="1" si="40"/>
        <v>0.16321127783385961</v>
      </c>
      <c r="W112">
        <f t="shared" ca="1" si="41"/>
        <v>8.0840641980786498E-2</v>
      </c>
      <c r="X112">
        <f t="shared" ca="1" si="42"/>
        <v>6.1578309110403483E-2</v>
      </c>
      <c r="Z112">
        <f t="shared" ca="1" si="46"/>
        <v>0.495312842676705</v>
      </c>
      <c r="AA112">
        <f t="shared" ca="1" si="47"/>
        <v>0.37729199800204322</v>
      </c>
      <c r="AB112">
        <f t="shared" ca="1" si="48"/>
        <v>0.76172464247672456</v>
      </c>
      <c r="AD112" t="str">
        <f t="shared" si="49"/>
        <v>2023-24</v>
      </c>
      <c r="AE112">
        <f t="shared" ca="1" si="37"/>
        <v>1.1598715265140616</v>
      </c>
      <c r="AF112">
        <f t="shared" ca="1" si="38"/>
        <v>1.3219513747924534</v>
      </c>
      <c r="AG112">
        <f t="shared" ca="1" si="39"/>
        <v>1.1397394837042989</v>
      </c>
      <c r="AH112" cm="1">
        <f t="array" aca="1" ref="AH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1.1353481681777493</v>
      </c>
      <c r="AI112" cm="1">
        <f t="array" aca="1" ref="AI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1.1849245858891806</v>
      </c>
      <c r="AJ112" cm="1">
        <f t="array" aca="1" ref="AJ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1.2999671515601798</v>
      </c>
      <c r="AK112" cm="1">
        <f t="array" aca="1" ref="AK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1.3443073813198252</v>
      </c>
      <c r="AL112" cm="1">
        <f t="array" aca="1" ref="AL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1.1176824573186508</v>
      </c>
      <c r="AM112" cm="1">
        <f t="array" aca="1" ref="AM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1.1622317968834288</v>
      </c>
    </row>
    <row r="113" spans="1:39" x14ac:dyDescent="0.25">
      <c r="A113" s="1" t="s">
        <v>136</v>
      </c>
      <c r="B113">
        <v>146737</v>
      </c>
      <c r="C113">
        <v>160366</v>
      </c>
      <c r="D113">
        <v>553999</v>
      </c>
      <c r="E113">
        <v>161</v>
      </c>
      <c r="F113">
        <v>125</v>
      </c>
      <c r="G113">
        <v>371</v>
      </c>
      <c r="I113">
        <f t="shared" si="43"/>
        <v>1.0972011149198908E-3</v>
      </c>
      <c r="J113">
        <f t="shared" si="44"/>
        <v>7.7946696930770857E-4</v>
      </c>
      <c r="K113">
        <f t="shared" si="45"/>
        <v>6.696762990546914E-4</v>
      </c>
      <c r="M113">
        <f t="shared" si="35"/>
        <v>1.0984063979584129E-3</v>
      </c>
      <c r="N113">
        <f t="shared" si="29"/>
        <v>7.8007505157051866E-4</v>
      </c>
      <c r="O113">
        <f t="shared" si="30"/>
        <v>6.70125091006357E-4</v>
      </c>
      <c r="Q113">
        <f ca="1">M113*EXP(-Q$1*(ROW()-ROW(M$8)))</f>
        <v>1.4533304810068935E-3</v>
      </c>
      <c r="R113">
        <f ca="1">N113*EXP(-R$1*(ROW()-ROW(N$8)))</f>
        <v>7.212471777152833E-4</v>
      </c>
      <c r="S113">
        <f ca="1">O113*EXP(-S$1*(ROW()-ROW(O$8)))</f>
        <v>5.8444660534244205E-4</v>
      </c>
      <c r="U113" t="str">
        <f t="shared" si="36"/>
        <v>2023-25</v>
      </c>
      <c r="V113">
        <f t="shared" ca="1" si="40"/>
        <v>0.16466460831486651</v>
      </c>
      <c r="W113">
        <f t="shared" ca="1" si="41"/>
        <v>8.156188915850178E-2</v>
      </c>
      <c r="X113">
        <f t="shared" ca="1" si="42"/>
        <v>6.2162755715745928E-2</v>
      </c>
      <c r="Z113">
        <f t="shared" ca="1" si="46"/>
        <v>0.49532130791907442</v>
      </c>
      <c r="AA113">
        <f t="shared" ca="1" si="47"/>
        <v>0.37751133259237013</v>
      </c>
      <c r="AB113">
        <f t="shared" ca="1" si="48"/>
        <v>0.76215443704280916</v>
      </c>
      <c r="AD113" t="str">
        <f t="shared" si="49"/>
        <v>2023-25</v>
      </c>
      <c r="AE113">
        <f t="shared" ca="1" si="37"/>
        <v>1.159891349528414</v>
      </c>
      <c r="AF113">
        <f t="shared" ca="1" si="38"/>
        <v>1.3227198768141173</v>
      </c>
      <c r="AG113">
        <f t="shared" ca="1" si="39"/>
        <v>1.1403825688948417</v>
      </c>
      <c r="AH113" cm="1">
        <f t="array" aca="1" ref="AH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1.1354676943131936</v>
      </c>
      <c r="AI113" cm="1">
        <f t="array" aca="1" ref="AI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1.1848403520846986</v>
      </c>
      <c r="AJ113" cm="1">
        <f t="array" aca="1" ref="AJ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1.3008112326613854</v>
      </c>
      <c r="AK113" cm="1">
        <f t="array" aca="1" ref="AK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1.3449975127748528</v>
      </c>
      <c r="AL113" cm="1">
        <f t="array" aca="1" ref="AL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1.1184141885026659</v>
      </c>
      <c r="AM113" cm="1">
        <f t="array" aca="1" ref="AM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1.1627824618178997</v>
      </c>
    </row>
    <row r="114" spans="1:39" x14ac:dyDescent="0.25">
      <c r="A114" s="1" t="s">
        <v>137</v>
      </c>
      <c r="B114">
        <v>146576</v>
      </c>
      <c r="C114">
        <v>160241</v>
      </c>
      <c r="D114">
        <v>553628</v>
      </c>
      <c r="E114">
        <v>143</v>
      </c>
      <c r="F114">
        <v>107</v>
      </c>
      <c r="G114">
        <v>315</v>
      </c>
      <c r="I114">
        <f t="shared" si="43"/>
        <v>9.7560310009824254E-4</v>
      </c>
      <c r="J114">
        <f t="shared" si="44"/>
        <v>6.6774421028326081E-4</v>
      </c>
      <c r="K114">
        <f t="shared" si="45"/>
        <v>5.6897411258101111E-4</v>
      </c>
      <c r="M114">
        <f t="shared" si="35"/>
        <v>9.7655590860300386E-4</v>
      </c>
      <c r="N114">
        <f t="shared" si="29"/>
        <v>6.681904154089435E-4</v>
      </c>
      <c r="O114">
        <f t="shared" si="30"/>
        <v>5.6929804379732361E-4</v>
      </c>
      <c r="Q114">
        <f ca="1">M114*EXP(-Q$1*(ROW()-ROW(M$8)))</f>
        <v>1.2955570687284946E-3</v>
      </c>
      <c r="R114">
        <f ca="1">N114*EXP(-R$1*(ROW()-ROW(N$8)))</f>
        <v>6.1733894126876512E-4</v>
      </c>
      <c r="S114">
        <f ca="1">O114*EXP(-S$1*(ROW()-ROW(O$8)))</f>
        <v>4.9586428990881987E-4</v>
      </c>
      <c r="U114" t="str">
        <f t="shared" si="36"/>
        <v>2023-26</v>
      </c>
      <c r="V114">
        <f t="shared" ca="1" si="40"/>
        <v>0.16596016538359501</v>
      </c>
      <c r="W114">
        <f t="shared" ca="1" si="41"/>
        <v>8.2179228099770546E-2</v>
      </c>
      <c r="X114">
        <f t="shared" ca="1" si="42"/>
        <v>6.2658620005654753E-2</v>
      </c>
      <c r="Z114">
        <f t="shared" ca="1" si="46"/>
        <v>0.49517441676334867</v>
      </c>
      <c r="AA114">
        <f t="shared" ca="1" si="47"/>
        <v>0.37755216657459711</v>
      </c>
      <c r="AB114">
        <f t="shared" ca="1" si="48"/>
        <v>0.76246299039926979</v>
      </c>
      <c r="AD114" t="str">
        <f t="shared" si="49"/>
        <v>2023-26</v>
      </c>
      <c r="AE114">
        <f t="shared" ca="1" si="37"/>
        <v>1.159547375267415</v>
      </c>
      <c r="AF114">
        <f t="shared" ca="1" si="38"/>
        <v>1.3228629504526495</v>
      </c>
      <c r="AG114">
        <f t="shared" ca="1" si="39"/>
        <v>1.1408442454949896</v>
      </c>
      <c r="AH114" cm="1">
        <f t="array" aca="1" ref="AH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1.1352166748297059</v>
      </c>
      <c r="AI114" cm="1">
        <f t="array" aca="1" ref="AI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1.1843995470655395</v>
      </c>
      <c r="AJ114" cm="1">
        <f t="array" aca="1" ref="AJ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1.3010279317064657</v>
      </c>
      <c r="AK114" cm="1">
        <f t="array" aca="1" ref="AK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1.3450644240857939</v>
      </c>
      <c r="AL114" cm="1">
        <f t="array" aca="1" ref="AL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1.1189522308040731</v>
      </c>
      <c r="AM114" cm="1">
        <f t="array" aca="1" ref="AM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1.1631645718635932</v>
      </c>
    </row>
    <row r="115" spans="1:39" x14ac:dyDescent="0.25">
      <c r="A115" s="1" t="s">
        <v>138</v>
      </c>
      <c r="B115">
        <v>146433</v>
      </c>
      <c r="C115">
        <v>160134</v>
      </c>
      <c r="D115">
        <v>553313</v>
      </c>
      <c r="E115">
        <v>152</v>
      </c>
      <c r="F115">
        <v>117</v>
      </c>
      <c r="G115">
        <v>349</v>
      </c>
      <c r="I115">
        <f t="shared" si="43"/>
        <v>1.0380173867912288E-3</v>
      </c>
      <c r="J115">
        <f t="shared" si="44"/>
        <v>7.3063809059912318E-4</v>
      </c>
      <c r="K115">
        <f t="shared" si="45"/>
        <v>6.3074606958448472E-4</v>
      </c>
      <c r="M115">
        <f t="shared" si="35"/>
        <v>1.0390960799861496E-3</v>
      </c>
      <c r="N115">
        <f t="shared" si="29"/>
        <v>7.3117234551625806E-4</v>
      </c>
      <c r="O115">
        <f t="shared" si="30"/>
        <v>6.3114418223451626E-4</v>
      </c>
      <c r="Q115">
        <f ca="1">M115*EXP(-Q$1*(ROW()-ROW(M$8)))</f>
        <v>1.3822075170239363E-3</v>
      </c>
      <c r="R115">
        <f ca="1">N115*EXP(-R$1*(ROW()-ROW(N$8)))</f>
        <v>6.7502348198444776E-4</v>
      </c>
      <c r="S115">
        <f ca="1">O115*EXP(-S$1*(ROW()-ROW(O$8)))</f>
        <v>5.4901714334476385E-4</v>
      </c>
      <c r="U115" t="str">
        <f t="shared" si="36"/>
        <v>2023-27</v>
      </c>
      <c r="V115">
        <f t="shared" ca="1" si="40"/>
        <v>0.16734237290061896</v>
      </c>
      <c r="W115">
        <f t="shared" ca="1" si="41"/>
        <v>8.2854251581754995E-2</v>
      </c>
      <c r="X115">
        <f t="shared" ca="1" si="42"/>
        <v>6.3207637148999518E-2</v>
      </c>
      <c r="Z115">
        <f t="shared" ca="1" si="46"/>
        <v>0.49511818283442388</v>
      </c>
      <c r="AA115">
        <f t="shared" ca="1" si="47"/>
        <v>0.37771447872642022</v>
      </c>
      <c r="AB115">
        <f t="shared" ca="1" si="48"/>
        <v>0.76287741355831906</v>
      </c>
      <c r="AD115" t="str">
        <f t="shared" si="49"/>
        <v>2023-27</v>
      </c>
      <c r="AE115">
        <f t="shared" ca="1" si="37"/>
        <v>1.1594156925663741</v>
      </c>
      <c r="AF115">
        <f t="shared" ca="1" si="38"/>
        <v>1.3234316579083716</v>
      </c>
      <c r="AG115">
        <f t="shared" ca="1" si="39"/>
        <v>1.1414643310363923</v>
      </c>
      <c r="AH115" cm="1">
        <f t="array" aca="1" ref="AH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1.1351795153573021</v>
      </c>
      <c r="AI115" cm="1">
        <f t="array" aca="1" ref="AI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1.1841693141776424</v>
      </c>
      <c r="AJ115" cm="1">
        <f t="array" aca="1" ref="AJ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1.3016685961851555</v>
      </c>
      <c r="AK115" cm="1">
        <f t="array" aca="1" ref="AK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1.3455585840260709</v>
      </c>
      <c r="AL115" cm="1">
        <f t="array" aca="1" ref="AL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1.1196529154462946</v>
      </c>
      <c r="AM115" cm="1">
        <f t="array" aca="1" ref="AM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1.1637006442384918</v>
      </c>
    </row>
    <row r="116" spans="1:39" x14ac:dyDescent="0.25">
      <c r="A116" s="1" t="s">
        <v>139</v>
      </c>
      <c r="B116">
        <v>146281</v>
      </c>
      <c r="C116">
        <v>160017</v>
      </c>
      <c r="D116">
        <v>552964</v>
      </c>
      <c r="E116">
        <v>142</v>
      </c>
      <c r="F116">
        <v>132</v>
      </c>
      <c r="G116">
        <v>398</v>
      </c>
      <c r="I116">
        <f t="shared" si="43"/>
        <v>9.7073440843308424E-4</v>
      </c>
      <c r="J116">
        <f t="shared" si="44"/>
        <v>8.2491235306248714E-4</v>
      </c>
      <c r="K116">
        <f t="shared" si="45"/>
        <v>7.1975752490216363E-4</v>
      </c>
      <c r="M116">
        <f t="shared" si="35"/>
        <v>9.7167772581259926E-4</v>
      </c>
      <c r="N116">
        <f t="shared" si="29"/>
        <v>8.2559344214681342E-4</v>
      </c>
      <c r="O116">
        <f t="shared" si="30"/>
        <v>7.2027598007616263E-4</v>
      </c>
      <c r="Q116">
        <f ca="1">M116*EXP(-Q$1*(ROW()-ROW(M$8)))</f>
        <v>1.2959788060031602E-3</v>
      </c>
      <c r="R116">
        <f ca="1">N116*EXP(-R$1*(ROW()-ROW(N$8)))</f>
        <v>7.6162475444624227E-4</v>
      </c>
      <c r="S116">
        <f ca="1">O116*EXP(-S$1*(ROW()-ROW(O$8)))</f>
        <v>6.2573498195714729E-4</v>
      </c>
      <c r="U116" t="str">
        <f t="shared" si="36"/>
        <v>2023-28</v>
      </c>
      <c r="V116">
        <f t="shared" ca="1" si="40"/>
        <v>0.16863835170662211</v>
      </c>
      <c r="W116">
        <f t="shared" ca="1" si="41"/>
        <v>8.3615876336201239E-2</v>
      </c>
      <c r="X116">
        <f t="shared" ca="1" si="42"/>
        <v>6.3833372130956662E-2</v>
      </c>
      <c r="Z116">
        <f t="shared" ca="1" si="46"/>
        <v>0.49582953990007361</v>
      </c>
      <c r="AA116">
        <f t="shared" ca="1" si="47"/>
        <v>0.37852227257300713</v>
      </c>
      <c r="AB116">
        <f t="shared" ca="1" si="48"/>
        <v>0.76341210459000108</v>
      </c>
      <c r="AD116" t="str">
        <f t="shared" si="49"/>
        <v>2023-28</v>
      </c>
      <c r="AE116">
        <f t="shared" ca="1" si="37"/>
        <v>1.1610814737344395</v>
      </c>
      <c r="AF116">
        <f t="shared" ca="1" si="38"/>
        <v>1.3262619967220739</v>
      </c>
      <c r="AG116">
        <f t="shared" ca="1" si="39"/>
        <v>1.1422643688012324</v>
      </c>
      <c r="AH116" cm="1">
        <f t="array" aca="1" ref="AH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1.136906941924174</v>
      </c>
      <c r="AI116" cm="1">
        <f t="array" aca="1" ref="AI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1.1857700388104853</v>
      </c>
      <c r="AJ116" cm="1">
        <f t="array" aca="1" ref="AJ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1.3045349715732055</v>
      </c>
      <c r="AK116" cm="1">
        <f t="array" aca="1" ref="AK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1.3483508853948081</v>
      </c>
      <c r="AL116" cm="1">
        <f t="array" aca="1" ref="AL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1.1205410213877272</v>
      </c>
      <c r="AM116" cm="1">
        <f t="array" aca="1" ref="AM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1.1644088554803607</v>
      </c>
    </row>
    <row r="117" spans="1:39" x14ac:dyDescent="0.25">
      <c r="A117" s="1" t="s">
        <v>140</v>
      </c>
      <c r="B117">
        <v>146139</v>
      </c>
      <c r="C117">
        <v>159885</v>
      </c>
      <c r="D117">
        <v>552566</v>
      </c>
      <c r="E117">
        <v>127</v>
      </c>
      <c r="F117">
        <v>117</v>
      </c>
      <c r="G117">
        <v>365</v>
      </c>
      <c r="I117">
        <f t="shared" si="43"/>
        <v>8.6903564414701068E-4</v>
      </c>
      <c r="J117">
        <f t="shared" si="44"/>
        <v>7.3177596397410642E-4</v>
      </c>
      <c r="K117">
        <f t="shared" si="45"/>
        <v>6.6055457628590977E-4</v>
      </c>
      <c r="M117">
        <f t="shared" si="35"/>
        <v>8.6979157882014163E-4</v>
      </c>
      <c r="N117">
        <f t="shared" si="29"/>
        <v>7.3231188491271865E-4</v>
      </c>
      <c r="O117">
        <f t="shared" si="30"/>
        <v>6.6099122111206842E-4</v>
      </c>
      <c r="Q117">
        <f ca="1">M117*EXP(-Q$1*(ROW()-ROW(M$8)))</f>
        <v>1.1631854429498998E-3</v>
      </c>
      <c r="R117">
        <f ca="1">N117*EXP(-R$1*(ROW()-ROW(N$8)))</f>
        <v>6.7506655435386575E-4</v>
      </c>
      <c r="S117">
        <f ca="1">O117*EXP(-S$1*(ROW()-ROW(O$8)))</f>
        <v>5.7348409152804868E-4</v>
      </c>
      <c r="U117" t="str">
        <f t="shared" si="36"/>
        <v>2023-29</v>
      </c>
      <c r="V117">
        <f t="shared" ca="1" si="40"/>
        <v>0.16980153714957202</v>
      </c>
      <c r="W117">
        <f t="shared" ca="1" si="41"/>
        <v>8.4290942890555109E-2</v>
      </c>
      <c r="X117">
        <f t="shared" ca="1" si="42"/>
        <v>6.440685622248471E-2</v>
      </c>
      <c r="Z117">
        <f t="shared" ca="1" si="46"/>
        <v>0.4964085973868792</v>
      </c>
      <c r="AA117">
        <f t="shared" ca="1" si="47"/>
        <v>0.37930667356533437</v>
      </c>
      <c r="AB117">
        <f t="shared" ca="1" si="48"/>
        <v>0.76410174111009466</v>
      </c>
      <c r="AD117" t="str">
        <f t="shared" si="49"/>
        <v>2023-29</v>
      </c>
      <c r="AE117">
        <f t="shared" ca="1" si="37"/>
        <v>1.1624374496617564</v>
      </c>
      <c r="AF117">
        <f t="shared" ca="1" si="38"/>
        <v>1.3290103719213537</v>
      </c>
      <c r="AG117">
        <f t="shared" ca="1" si="39"/>
        <v>1.1432962455812712</v>
      </c>
      <c r="AH117" cm="1">
        <f t="array" aca="1" ref="AH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1.1383194724533445</v>
      </c>
      <c r="AI117" cm="1">
        <f t="array" aca="1" ref="AI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1.1870664229821577</v>
      </c>
      <c r="AJ117" cm="1">
        <f t="array" aca="1" ref="AJ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1.3073123219208516</v>
      </c>
      <c r="AK117" cm="1">
        <f t="array" aca="1" ref="AK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1.3510685542069494</v>
      </c>
      <c r="AL117" cm="1">
        <f t="array" aca="1" ref="AL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1.1216446390573369</v>
      </c>
      <c r="AM117" cm="1">
        <f t="array" aca="1" ref="AM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1.1653658027187448</v>
      </c>
    </row>
    <row r="118" spans="1:39" x14ac:dyDescent="0.25">
      <c r="A118" s="1" t="s">
        <v>141</v>
      </c>
      <c r="B118">
        <v>146012</v>
      </c>
      <c r="C118">
        <v>159768</v>
      </c>
      <c r="D118">
        <v>552201</v>
      </c>
      <c r="E118">
        <v>125</v>
      </c>
      <c r="F118">
        <v>121</v>
      </c>
      <c r="G118">
        <v>320</v>
      </c>
      <c r="I118">
        <f t="shared" si="43"/>
        <v>8.5609401966961615E-4</v>
      </c>
      <c r="J118">
        <f t="shared" si="44"/>
        <v>7.5734815482449548E-4</v>
      </c>
      <c r="K118">
        <f t="shared" si="45"/>
        <v>5.7949913165676993E-4</v>
      </c>
      <c r="M118">
        <f t="shared" si="35"/>
        <v>8.5682759702673545E-4</v>
      </c>
      <c r="N118">
        <f t="shared" si="29"/>
        <v>7.5792220206036232E-4</v>
      </c>
      <c r="O118">
        <f t="shared" si="30"/>
        <v>5.7983516186561955E-4</v>
      </c>
      <c r="Q118">
        <f ca="1">M118*EXP(-Q$1*(ROW()-ROW(M$8)))</f>
        <v>1.1489081592868187E-3</v>
      </c>
      <c r="R118">
        <f ca="1">N118*EXP(-R$1*(ROW()-ROW(N$8)))</f>
        <v>6.9815335788881816E-4</v>
      </c>
      <c r="S118">
        <f ca="1">O118*EXP(-S$1*(ROW()-ROW(O$8)))</f>
        <v>5.0241709964130531E-4</v>
      </c>
      <c r="U118" t="str">
        <f t="shared" si="36"/>
        <v>2023-30</v>
      </c>
      <c r="V118">
        <f t="shared" ca="1" si="40"/>
        <v>0.17095044530885883</v>
      </c>
      <c r="W118">
        <f t="shared" ca="1" si="41"/>
        <v>8.4989096248443932E-2</v>
      </c>
      <c r="X118">
        <f t="shared" ca="1" si="42"/>
        <v>6.490927332212601E-2</v>
      </c>
      <c r="Z118">
        <f t="shared" ca="1" si="46"/>
        <v>0.49715633144384508</v>
      </c>
      <c r="AA118">
        <f t="shared" ca="1" si="47"/>
        <v>0.3796964272591008</v>
      </c>
      <c r="AB118">
        <f t="shared" ca="1" si="48"/>
        <v>0.7637364813526234</v>
      </c>
      <c r="AD118" t="str">
        <f t="shared" si="49"/>
        <v>2023-30</v>
      </c>
      <c r="AE118">
        <f t="shared" ca="1" si="37"/>
        <v>1.1641884146425809</v>
      </c>
      <c r="AF118">
        <f t="shared" ca="1" si="38"/>
        <v>1.3303759864428211</v>
      </c>
      <c r="AG118">
        <f t="shared" ca="1" si="39"/>
        <v>1.1427497213595463</v>
      </c>
      <c r="AH118" cm="1">
        <f t="array" aca="1" ref="AH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1.1401196632302744</v>
      </c>
      <c r="AI118" cm="1">
        <f t="array" aca="1" ref="AI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1.1887652748203361</v>
      </c>
      <c r="AJ118" cm="1">
        <f t="array" aca="1" ref="AJ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1.3087238119721427</v>
      </c>
      <c r="AK118" cm="1">
        <f t="array" aca="1" ref="AK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1.3523863852042322</v>
      </c>
      <c r="AL118" cm="1">
        <f t="array" aca="1" ref="AL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1.1211975011922295</v>
      </c>
      <c r="AM118" cm="1">
        <f t="array" aca="1" ref="AM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1.1647162291021089</v>
      </c>
    </row>
    <row r="119" spans="1:39" x14ac:dyDescent="0.25">
      <c r="A119" s="1" t="s">
        <v>142</v>
      </c>
      <c r="B119">
        <v>145887</v>
      </c>
      <c r="C119">
        <v>159647</v>
      </c>
      <c r="D119">
        <v>551881</v>
      </c>
      <c r="E119">
        <v>149</v>
      </c>
      <c r="F119">
        <v>113</v>
      </c>
      <c r="G119">
        <v>341</v>
      </c>
      <c r="I119">
        <f t="shared" si="43"/>
        <v>1.0213384331708788E-3</v>
      </c>
      <c r="J119">
        <f t="shared" si="44"/>
        <v>7.0781160936315751E-4</v>
      </c>
      <c r="K119">
        <f t="shared" si="45"/>
        <v>6.1788682705148394E-4</v>
      </c>
      <c r="M119">
        <f t="shared" si="35"/>
        <v>1.0223827209013638E-3</v>
      </c>
      <c r="N119">
        <f t="shared" si="29"/>
        <v>7.0831299111416709E-4</v>
      </c>
      <c r="O119">
        <f t="shared" si="30"/>
        <v>6.1826886692263486E-4</v>
      </c>
      <c r="Q119">
        <f ca="1">M119*EXP(-Q$1*(ROW()-ROW(M$8)))</f>
        <v>1.3745592875018524E-3</v>
      </c>
      <c r="R119">
        <f ca="1">N119*EXP(-R$1*(ROW()-ROW(N$8)))</f>
        <v>6.5196923374283256E-4</v>
      </c>
      <c r="S119">
        <f ca="1">O119*EXP(-S$1*(ROW()-ROW(O$8)))</f>
        <v>5.350217317987801E-4</v>
      </c>
      <c r="U119" t="str">
        <f t="shared" si="36"/>
        <v>2023-31</v>
      </c>
      <c r="V119">
        <f t="shared" ca="1" si="40"/>
        <v>0.17232500459636069</v>
      </c>
      <c r="W119">
        <f t="shared" ca="1" si="41"/>
        <v>8.5641065482186765E-2</v>
      </c>
      <c r="X119">
        <f t="shared" ca="1" si="42"/>
        <v>6.5444295053924795E-2</v>
      </c>
      <c r="Z119">
        <f t="shared" ca="1" si="46"/>
        <v>0.49697410821363419</v>
      </c>
      <c r="AA119">
        <f t="shared" ca="1" si="47"/>
        <v>0.37977248401771929</v>
      </c>
      <c r="AB119">
        <f t="shared" ca="1" si="48"/>
        <v>0.76416955680609933</v>
      </c>
      <c r="AD119" t="str">
        <f t="shared" si="49"/>
        <v>2023-31</v>
      </c>
      <c r="AE119">
        <f t="shared" ca="1" si="37"/>
        <v>1.1637617034451713</v>
      </c>
      <c r="AF119">
        <f t="shared" ca="1" si="38"/>
        <v>1.3306424732412434</v>
      </c>
      <c r="AG119">
        <f t="shared" ca="1" si="39"/>
        <v>1.1433977156165585</v>
      </c>
      <c r="AH119" cm="1">
        <f t="array" aca="1" ref="AH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1.1397870821667175</v>
      </c>
      <c r="AI119" cm="1">
        <f t="array" aca="1" ref="AI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1.1882406140548856</v>
      </c>
      <c r="AJ119" cm="1">
        <f t="array" aca="1" ref="AJ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1.3090623667738803</v>
      </c>
      <c r="AK119" cm="1">
        <f t="array" aca="1" ref="AK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1.3525783312808486</v>
      </c>
      <c r="AL119" cm="1">
        <f t="array" aca="1" ref="AL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1.1219185252185975</v>
      </c>
      <c r="AM119" cm="1">
        <f t="array" aca="1" ref="AM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1.1652881262678458</v>
      </c>
    </row>
    <row r="120" spans="1:39" x14ac:dyDescent="0.25">
      <c r="A120" s="1" t="s">
        <v>143</v>
      </c>
      <c r="B120">
        <v>145738</v>
      </c>
      <c r="C120">
        <v>159534</v>
      </c>
      <c r="D120">
        <v>551540</v>
      </c>
      <c r="E120">
        <v>133</v>
      </c>
      <c r="F120">
        <v>132</v>
      </c>
      <c r="G120">
        <v>349</v>
      </c>
      <c r="I120">
        <f t="shared" si="43"/>
        <v>9.1259657741975329E-4</v>
      </c>
      <c r="J120">
        <f t="shared" si="44"/>
        <v>8.2740983113317539E-4</v>
      </c>
      <c r="K120">
        <f t="shared" si="45"/>
        <v>6.3277368821844295E-4</v>
      </c>
      <c r="M120">
        <f t="shared" si="35"/>
        <v>9.134302341776661E-4</v>
      </c>
      <c r="N120">
        <f t="shared" si="29"/>
        <v>8.2809505240302348E-4</v>
      </c>
      <c r="O120">
        <f t="shared" si="30"/>
        <v>6.3317436543736756E-4</v>
      </c>
      <c r="Q120">
        <f ca="1">M120*EXP(-Q$1*(ROW()-ROW(M$8)))</f>
        <v>1.2313555324541122E-3</v>
      </c>
      <c r="R120">
        <f ca="1">N120*EXP(-R$1*(ROW()-ROW(N$8)))</f>
        <v>7.6165408794139609E-4</v>
      </c>
      <c r="S120">
        <f ca="1">O120*EXP(-S$1*(ROW()-ROW(O$8)))</f>
        <v>5.4720688001079574E-4</v>
      </c>
      <c r="U120" t="str">
        <f t="shared" si="36"/>
        <v>2023-32</v>
      </c>
      <c r="V120">
        <f t="shared" ca="1" si="40"/>
        <v>0.17355636012881481</v>
      </c>
      <c r="W120">
        <f t="shared" ca="1" si="41"/>
        <v>8.6402719570128156E-2</v>
      </c>
      <c r="X120">
        <f t="shared" ca="1" si="42"/>
        <v>6.599150193393559E-2</v>
      </c>
      <c r="Z120">
        <f t="shared" ca="1" si="46"/>
        <v>0.49783666531148396</v>
      </c>
      <c r="AA120">
        <f t="shared" ca="1" si="47"/>
        <v>0.38023096292729469</v>
      </c>
      <c r="AB120">
        <f t="shared" ca="1" si="48"/>
        <v>0.7637664909421521</v>
      </c>
      <c r="AD120" t="str">
        <f t="shared" si="49"/>
        <v>2023-32</v>
      </c>
      <c r="AE120">
        <f t="shared" ca="1" si="37"/>
        <v>1.1657815489480297</v>
      </c>
      <c r="AF120">
        <f t="shared" ca="1" si="38"/>
        <v>1.3322488863855351</v>
      </c>
      <c r="AG120">
        <f t="shared" ca="1" si="39"/>
        <v>1.1427946235619542</v>
      </c>
      <c r="AH120" cm="1">
        <f t="array" aca="1" ref="AH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1.1418559691350669</v>
      </c>
      <c r="AI120" cm="1">
        <f t="array" aca="1" ref="AI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1.1902084471276337</v>
      </c>
      <c r="AJ120" cm="1">
        <f t="array" aca="1" ref="AJ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1.3107145643766502</v>
      </c>
      <c r="AK120" cm="1">
        <f t="array" aca="1" ref="AK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1.3541370055040163</v>
      </c>
      <c r="AL120" cm="1">
        <f t="array" aca="1" ref="AL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1.1214215183343612</v>
      </c>
      <c r="AM120" cm="1">
        <f t="array" aca="1" ref="AM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1.1645750775157855</v>
      </c>
    </row>
    <row r="121" spans="1:39" x14ac:dyDescent="0.25">
      <c r="A121" s="1" t="s">
        <v>144</v>
      </c>
      <c r="B121">
        <v>145605</v>
      </c>
      <c r="C121">
        <v>159402</v>
      </c>
      <c r="D121">
        <v>551191</v>
      </c>
      <c r="E121">
        <v>179</v>
      </c>
      <c r="F121">
        <v>116</v>
      </c>
      <c r="G121">
        <v>353</v>
      </c>
      <c r="I121">
        <f t="shared" si="43"/>
        <v>1.2293533875897119E-3</v>
      </c>
      <c r="J121">
        <f t="shared" si="44"/>
        <v>7.2771985295040208E-4</v>
      </c>
      <c r="K121">
        <f t="shared" si="45"/>
        <v>6.4043135682549245E-4</v>
      </c>
      <c r="M121">
        <f t="shared" si="35"/>
        <v>1.2308667129621339E-3</v>
      </c>
      <c r="N121">
        <f t="shared" si="29"/>
        <v>7.282498469839934E-4</v>
      </c>
      <c r="O121">
        <f t="shared" si="30"/>
        <v>6.4084179392266932E-4</v>
      </c>
      <c r="Q121">
        <f ca="1">M121*EXP(-Q$1*(ROW()-ROW(M$8)))</f>
        <v>1.6637084345646378E-3</v>
      </c>
      <c r="R121">
        <f ca="1">N121*EXP(-R$1*(ROW()-ROW(N$8)))</f>
        <v>6.6931981489946749E-4</v>
      </c>
      <c r="S121">
        <f ca="1">O121*EXP(-S$1*(ROW()-ROW(O$8)))</f>
        <v>5.5311219436270846E-4</v>
      </c>
      <c r="U121" t="str">
        <f t="shared" si="36"/>
        <v>2023-33</v>
      </c>
      <c r="V121">
        <f t="shared" ca="1" si="40"/>
        <v>0.17522006856337946</v>
      </c>
      <c r="W121">
        <f t="shared" ca="1" si="41"/>
        <v>8.7072039385027625E-2</v>
      </c>
      <c r="X121">
        <f t="shared" ca="1" si="42"/>
        <v>6.6544614128298304E-2</v>
      </c>
      <c r="Z121">
        <f t="shared" ca="1" si="46"/>
        <v>0.49692960457627317</v>
      </c>
      <c r="AA121">
        <f t="shared" ca="1" si="47"/>
        <v>0.37977735469398144</v>
      </c>
      <c r="AB121">
        <f t="shared" ca="1" si="48"/>
        <v>0.7642477952542468</v>
      </c>
      <c r="AD121" t="str">
        <f t="shared" si="49"/>
        <v>2023-33</v>
      </c>
      <c r="AE121">
        <f t="shared" ca="1" si="37"/>
        <v>1.1636574895073246</v>
      </c>
      <c r="AF121">
        <f t="shared" ca="1" si="38"/>
        <v>1.3306595390608607</v>
      </c>
      <c r="AG121">
        <f t="shared" ca="1" si="39"/>
        <v>1.1435147808177151</v>
      </c>
      <c r="AH121" cm="1">
        <f t="array" aca="1" ref="AH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1.1398660593404526</v>
      </c>
      <c r="AI121" cm="1">
        <f t="array" aca="1" ref="AI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1.1879454974473016</v>
      </c>
      <c r="AJ121" cm="1">
        <f t="array" aca="1" ref="AJ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1.3092351825751245</v>
      </c>
      <c r="AK121" cm="1">
        <f t="array" aca="1" ref="AK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1.3524344842390921</v>
      </c>
      <c r="AL121" cm="1">
        <f t="array" aca="1" ref="AL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1.1222137498154126</v>
      </c>
      <c r="AM121" cm="1">
        <f t="array" aca="1" ref="AM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1.1652201322285276</v>
      </c>
    </row>
    <row r="122" spans="1:39" x14ac:dyDescent="0.25">
      <c r="A122" s="1" t="s">
        <v>145</v>
      </c>
      <c r="B122">
        <v>145426</v>
      </c>
      <c r="C122">
        <v>159286</v>
      </c>
      <c r="D122">
        <v>550838</v>
      </c>
      <c r="E122">
        <v>134</v>
      </c>
      <c r="F122">
        <v>151</v>
      </c>
      <c r="G122">
        <v>409</v>
      </c>
      <c r="I122">
        <f t="shared" si="43"/>
        <v>9.2143083080054456E-4</v>
      </c>
      <c r="J122">
        <f t="shared" si="44"/>
        <v>9.4798036236706297E-4</v>
      </c>
      <c r="K122">
        <f t="shared" si="45"/>
        <v>7.4250505593296038E-4</v>
      </c>
      <c r="M122">
        <f t="shared" si="35"/>
        <v>9.2228071399929517E-4</v>
      </c>
      <c r="N122">
        <f t="shared" si="29"/>
        <v>9.4887995305679225E-4</v>
      </c>
      <c r="O122">
        <f t="shared" si="30"/>
        <v>7.4305681353732558E-4</v>
      </c>
      <c r="Q122">
        <f ca="1">M122*EXP(-Q$1*(ROW()-ROW(M$8)))</f>
        <v>1.2499349922277365E-3</v>
      </c>
      <c r="R122">
        <f ca="1">N122*EXP(-R$1*(ROW()-ROW(N$8)))</f>
        <v>8.7144552562332426E-4</v>
      </c>
      <c r="S122">
        <f ca="1">O122*EXP(-S$1*(ROW()-ROW(O$8)))</f>
        <v>6.4049922314772436E-4</v>
      </c>
      <c r="U122" t="str">
        <f t="shared" si="36"/>
        <v>2023-34</v>
      </c>
      <c r="V122">
        <f t="shared" ca="1" si="40"/>
        <v>0.17647000355560719</v>
      </c>
      <c r="W122">
        <f t="shared" ca="1" si="41"/>
        <v>8.7943484910650946E-2</v>
      </c>
      <c r="X122">
        <f t="shared" ca="1" si="42"/>
        <v>6.718511335144603E-2</v>
      </c>
      <c r="Z122">
        <f t="shared" ca="1" si="46"/>
        <v>0.49834806561297096</v>
      </c>
      <c r="AA122">
        <f t="shared" ca="1" si="47"/>
        <v>0.38071690371035455</v>
      </c>
      <c r="AB122">
        <f t="shared" ca="1" si="48"/>
        <v>0.76395782381952382</v>
      </c>
      <c r="AD122" t="str">
        <f t="shared" si="49"/>
        <v>2023-34</v>
      </c>
      <c r="AE122">
        <f t="shared" ca="1" si="37"/>
        <v>1.1669790923937839</v>
      </c>
      <c r="AF122">
        <f t="shared" ca="1" si="38"/>
        <v>1.3339515201271344</v>
      </c>
      <c r="AG122">
        <f t="shared" ca="1" si="39"/>
        <v>1.1430809076372104</v>
      </c>
      <c r="AH122" cm="1">
        <f t="array" aca="1" ref="AH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1.1432175399128601</v>
      </c>
      <c r="AI122" cm="1">
        <f t="array" aca="1" ref="AI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1.1912345240854367</v>
      </c>
      <c r="AJ122" cm="1">
        <f t="array" aca="1" ref="AJ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1.3125503032650419</v>
      </c>
      <c r="AK122" cm="1">
        <f t="array" aca="1" ref="AK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1.3557016852025174</v>
      </c>
      <c r="AL122" cm="1">
        <f t="array" aca="1" ref="AL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1.1218942648999013</v>
      </c>
      <c r="AM122" cm="1">
        <f t="array" aca="1" ref="AM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1.1646676538820622</v>
      </c>
    </row>
    <row r="123" spans="1:39" x14ac:dyDescent="0.25">
      <c r="A123" s="1" t="s">
        <v>146</v>
      </c>
      <c r="B123">
        <v>145292</v>
      </c>
      <c r="C123">
        <v>159135</v>
      </c>
      <c r="D123">
        <v>550429</v>
      </c>
      <c r="E123">
        <v>135</v>
      </c>
      <c r="F123">
        <v>119</v>
      </c>
      <c r="G123">
        <v>358</v>
      </c>
      <c r="I123">
        <f t="shared" si="43"/>
        <v>9.2916334003248632E-4</v>
      </c>
      <c r="J123">
        <f t="shared" si="44"/>
        <v>7.477927545794451E-4</v>
      </c>
      <c r="K123">
        <f t="shared" si="45"/>
        <v>6.5040177752262321E-4</v>
      </c>
      <c r="M123">
        <f t="shared" si="35"/>
        <v>9.3002755451473073E-4</v>
      </c>
      <c r="N123">
        <f t="shared" si="29"/>
        <v>7.4835240198253231E-4</v>
      </c>
      <c r="O123">
        <f t="shared" si="30"/>
        <v>6.50825098281172E-4</v>
      </c>
      <c r="Q123">
        <f ca="1">M123*EXP(-Q$1*(ROW()-ROW(M$8)))</f>
        <v>1.2637996275711024E-3</v>
      </c>
      <c r="R123">
        <f ca="1">N123*EXP(-R$1*(ROW()-ROW(N$8)))</f>
        <v>6.8676922030736691E-4</v>
      </c>
      <c r="S123">
        <f ca="1">O123*EXP(-S$1*(ROW()-ROW(O$8)))</f>
        <v>5.6026702146126325E-4</v>
      </c>
      <c r="U123" t="str">
        <f t="shared" si="36"/>
        <v>2023-35</v>
      </c>
      <c r="V123">
        <f t="shared" ca="1" si="40"/>
        <v>0.1777338031831783</v>
      </c>
      <c r="W123">
        <f t="shared" ca="1" si="41"/>
        <v>8.8630254130958319E-2</v>
      </c>
      <c r="X123">
        <f t="shared" ca="1" si="42"/>
        <v>6.7745380372907296E-2</v>
      </c>
      <c r="Z123">
        <f t="shared" ca="1" si="46"/>
        <v>0.49866852868507555</v>
      </c>
      <c r="AA123">
        <f t="shared" ca="1" si="47"/>
        <v>0.38116204773431128</v>
      </c>
      <c r="AB123">
        <f t="shared" ca="1" si="48"/>
        <v>0.76435954107508319</v>
      </c>
      <c r="AD123" t="str">
        <f t="shared" si="49"/>
        <v>2023-35</v>
      </c>
      <c r="AE123">
        <f t="shared" ca="1" si="37"/>
        <v>1.167729519115257</v>
      </c>
      <c r="AF123">
        <f t="shared" ca="1" si="38"/>
        <v>1.3355112106521561</v>
      </c>
      <c r="AG123">
        <f t="shared" ca="1" si="39"/>
        <v>1.1436819818206025</v>
      </c>
      <c r="AH123" cm="1">
        <f t="array" aca="1" ref="AH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1.1440344158284239</v>
      </c>
      <c r="AI123" cm="1">
        <f t="array" aca="1" ref="AI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1.1919153925327834</v>
      </c>
      <c r="AJ123" cm="1">
        <f t="array" aca="1" ref="AJ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1.3141558148531025</v>
      </c>
      <c r="AK123" cm="1">
        <f t="array" aca="1" ref="AK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1.3572136375449197</v>
      </c>
      <c r="AL123" cm="1">
        <f t="array" aca="1" ref="AL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1.1225693288778624</v>
      </c>
      <c r="AM123" cm="1">
        <f t="array" aca="1" ref="AM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1.1651917096724944</v>
      </c>
    </row>
    <row r="124" spans="1:39" x14ac:dyDescent="0.25">
      <c r="A124" s="1" t="s">
        <v>147</v>
      </c>
      <c r="B124">
        <v>145157</v>
      </c>
      <c r="C124">
        <v>159016</v>
      </c>
      <c r="D124">
        <v>550071</v>
      </c>
      <c r="E124">
        <v>122</v>
      </c>
      <c r="F124">
        <v>119</v>
      </c>
      <c r="G124">
        <v>342</v>
      </c>
      <c r="I124">
        <f t="shared" si="43"/>
        <v>8.4046928498108945E-4</v>
      </c>
      <c r="J124">
        <f t="shared" si="44"/>
        <v>7.4835236705740301E-4</v>
      </c>
      <c r="K124">
        <f t="shared" si="45"/>
        <v>6.2173792110473017E-4</v>
      </c>
      <c r="M124">
        <f t="shared" si="35"/>
        <v>8.4117631739726191E-4</v>
      </c>
      <c r="N124">
        <f t="shared" si="29"/>
        <v>7.4891285274087532E-4</v>
      </c>
      <c r="O124">
        <f t="shared" si="30"/>
        <v>6.2212473970014092E-4</v>
      </c>
      <c r="Q124">
        <f ca="1">M124*EXP(-Q$1*(ROW()-ROW(M$8)))</f>
        <v>1.146113299381398E-3</v>
      </c>
      <c r="R124">
        <f ca="1">N124*EXP(-R$1*(ROW()-ROW(N$8)))</f>
        <v>6.8677051661456716E-4</v>
      </c>
      <c r="S124">
        <f ca="1">O124*EXP(-S$1*(ROW()-ROW(O$8)))</f>
        <v>5.3486283222903557E-4</v>
      </c>
      <c r="U124" t="str">
        <f t="shared" si="36"/>
        <v>2023-36</v>
      </c>
      <c r="V124">
        <f t="shared" ca="1" si="40"/>
        <v>0.17887991648255969</v>
      </c>
      <c r="W124">
        <f t="shared" ca="1" si="41"/>
        <v>8.9317024647572893E-2</v>
      </c>
      <c r="X124">
        <f t="shared" ca="1" si="42"/>
        <v>6.8280243205136329E-2</v>
      </c>
      <c r="Z124">
        <f t="shared" ca="1" si="46"/>
        <v>0.4993127591060848</v>
      </c>
      <c r="AA124">
        <f t="shared" ca="1" si="47"/>
        <v>0.38170994568746608</v>
      </c>
      <c r="AB124">
        <f t="shared" ca="1" si="48"/>
        <v>0.76447064235017348</v>
      </c>
      <c r="AD124" t="str">
        <f t="shared" si="49"/>
        <v>2023-36</v>
      </c>
      <c r="AE124">
        <f t="shared" ca="1" si="37"/>
        <v>1.1692381101661264</v>
      </c>
      <c r="AF124">
        <f t="shared" ca="1" si="38"/>
        <v>1.3374309292156412</v>
      </c>
      <c r="AG124">
        <f t="shared" ca="1" si="39"/>
        <v>1.1438482184143126</v>
      </c>
      <c r="AH124" cm="1">
        <f t="array" aca="1" ref="AH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1.145590878789674</v>
      </c>
      <c r="AI124" cm="1">
        <f t="array" aca="1" ref="AI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1.1933734665461249</v>
      </c>
      <c r="AJ124" cm="1">
        <f t="array" aca="1" ref="AJ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1.3161099472321387</v>
      </c>
      <c r="AK124" cm="1">
        <f t="array" aca="1" ref="AK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1.3590973111208575</v>
      </c>
      <c r="AL124" cm="1">
        <f t="array" aca="1" ref="AL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1.1228155352624585</v>
      </c>
      <c r="AM124" cm="1">
        <f t="array" aca="1" ref="AM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1.1652748877078556</v>
      </c>
    </row>
    <row r="125" spans="1:39" x14ac:dyDescent="0.25">
      <c r="A125" s="1" t="s">
        <v>148</v>
      </c>
      <c r="B125">
        <v>145035</v>
      </c>
      <c r="C125">
        <v>158897</v>
      </c>
      <c r="D125">
        <v>549729</v>
      </c>
      <c r="E125">
        <v>134</v>
      </c>
      <c r="F125">
        <v>109</v>
      </c>
      <c r="G125">
        <v>376</v>
      </c>
      <c r="I125">
        <f t="shared" si="43"/>
        <v>9.2391491708897851E-4</v>
      </c>
      <c r="J125">
        <f t="shared" si="44"/>
        <v>6.8597896750725309E-4</v>
      </c>
      <c r="K125">
        <f t="shared" si="45"/>
        <v>6.8397337597252464E-4</v>
      </c>
      <c r="M125">
        <f t="shared" si="35"/>
        <v>9.247693911685847E-4</v>
      </c>
      <c r="N125">
        <f t="shared" si="29"/>
        <v>6.8644988462716763E-4</v>
      </c>
      <c r="O125">
        <f t="shared" si="30"/>
        <v>6.8444154246629198E-4</v>
      </c>
      <c r="Q125">
        <f ca="1">M125*EXP(-Q$1*(ROW()-ROW(M$8)))</f>
        <v>1.2633743917380964E-3</v>
      </c>
      <c r="R125">
        <f ca="1">N125*EXP(-R$1*(ROW()-ROW(N$8)))</f>
        <v>6.2902062758989085E-4</v>
      </c>
      <c r="S125">
        <f ca="1">O125*EXP(-S$1*(ROW()-ROW(O$8)))</f>
        <v>5.8767266388662517E-4</v>
      </c>
      <c r="U125" t="str">
        <f t="shared" si="36"/>
        <v>2023-37</v>
      </c>
      <c r="V125">
        <f t="shared" ca="1" si="40"/>
        <v>0.18014329087429778</v>
      </c>
      <c r="W125">
        <f t="shared" ca="1" si="41"/>
        <v>8.9946045275162784E-2</v>
      </c>
      <c r="X125">
        <f t="shared" ca="1" si="42"/>
        <v>6.8867915869022953E-2</v>
      </c>
      <c r="Z125">
        <f t="shared" ca="1" si="46"/>
        <v>0.49930277635444248</v>
      </c>
      <c r="AA125">
        <f t="shared" ca="1" si="47"/>
        <v>0.3822952025289596</v>
      </c>
      <c r="AB125">
        <f t="shared" ca="1" si="48"/>
        <v>0.76565807488636484</v>
      </c>
      <c r="AD125" t="str">
        <f t="shared" si="49"/>
        <v>2023-37</v>
      </c>
      <c r="AE125">
        <f t="shared" ca="1" si="37"/>
        <v>1.1692147336081442</v>
      </c>
      <c r="AF125">
        <f t="shared" ca="1" si="38"/>
        <v>1.3394815454235547</v>
      </c>
      <c r="AG125">
        <f t="shared" ca="1" si="39"/>
        <v>1.1456249283568083</v>
      </c>
      <c r="AH125" cm="1">
        <f t="array" aca="1" ref="AH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1.1456432697158312</v>
      </c>
      <c r="AI125" cm="1">
        <f t="array" aca="1" ref="AI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1.1932711773582487</v>
      </c>
      <c r="AJ125" cm="1">
        <f t="array" aca="1" ref="AJ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1.3181987474025949</v>
      </c>
      <c r="AK125" cm="1">
        <f t="array" aca="1" ref="AK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1.3611079619561337</v>
      </c>
      <c r="AL125" cm="1">
        <f t="array" aca="1" ref="AL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1.1246390813628981</v>
      </c>
      <c r="AM125" cm="1">
        <f t="array" aca="1" ref="AM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1.1670023727808185</v>
      </c>
    </row>
    <row r="126" spans="1:39" x14ac:dyDescent="0.25">
      <c r="A126" s="1" t="s">
        <v>149</v>
      </c>
      <c r="B126">
        <v>144901</v>
      </c>
      <c r="C126">
        <v>158788</v>
      </c>
      <c r="D126">
        <v>549353</v>
      </c>
      <c r="E126">
        <v>150</v>
      </c>
      <c r="F126">
        <v>132</v>
      </c>
      <c r="G126">
        <v>348</v>
      </c>
      <c r="I126">
        <f t="shared" si="43"/>
        <v>1.0351895432053608E-3</v>
      </c>
      <c r="J126">
        <f t="shared" si="44"/>
        <v>8.3129707534574401E-4</v>
      </c>
      <c r="K126">
        <f t="shared" si="45"/>
        <v>6.3347246670173818E-4</v>
      </c>
      <c r="M126">
        <f t="shared" si="35"/>
        <v>1.0362623638040078E-3</v>
      </c>
      <c r="N126">
        <f t="shared" si="29"/>
        <v>8.319887531153255E-4</v>
      </c>
      <c r="O126">
        <f t="shared" si="30"/>
        <v>6.3387402965744196E-4</v>
      </c>
      <c r="Q126">
        <f ca="1">M126*EXP(-Q$1*(ROW()-ROW(M$8)))</f>
        <v>1.4194707771556592E-3</v>
      </c>
      <c r="R126">
        <f ca="1">N126*EXP(-R$1*(ROW()-ROW(N$8)))</f>
        <v>7.6181443845338946E-4</v>
      </c>
      <c r="S126">
        <f ca="1">O126*EXP(-S$1*(ROW()-ROW(O$8)))</f>
        <v>5.435459542834875E-4</v>
      </c>
      <c r="U126" t="str">
        <f t="shared" si="36"/>
        <v>2023-38</v>
      </c>
      <c r="V126">
        <f t="shared" ca="1" si="40"/>
        <v>0.18156276165145344</v>
      </c>
      <c r="W126">
        <f t="shared" ca="1" si="41"/>
        <v>9.0707859713616168E-2</v>
      </c>
      <c r="X126">
        <f t="shared" ca="1" si="42"/>
        <v>6.9411461823306445E-2</v>
      </c>
      <c r="Z126">
        <f t="shared" ca="1" si="46"/>
        <v>0.49959506502632028</v>
      </c>
      <c r="AA126">
        <f t="shared" ca="1" si="47"/>
        <v>0.38230009938136889</v>
      </c>
      <c r="AB126">
        <f t="shared" ca="1" si="48"/>
        <v>0.76521992738504752</v>
      </c>
      <c r="AD126" t="str">
        <f t="shared" si="49"/>
        <v>2023-38</v>
      </c>
      <c r="AE126">
        <f t="shared" ca="1" si="37"/>
        <v>1.1698991844820639</v>
      </c>
      <c r="AF126">
        <f t="shared" ca="1" si="38"/>
        <v>1.3394987029588559</v>
      </c>
      <c r="AG126">
        <f t="shared" ca="1" si="39"/>
        <v>1.1449693449883696</v>
      </c>
      <c r="AH126" cm="1">
        <f t="array" aca="1" ref="AH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1.1464018855672633</v>
      </c>
      <c r="AI126" cm="1">
        <f t="array" aca="1" ref="AI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1.193878097273501</v>
      </c>
      <c r="AJ126" cm="1">
        <f t="array" aca="1" ref="AJ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1.3182875424870777</v>
      </c>
      <c r="AK126" cm="1">
        <f t="array" aca="1" ref="AK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1.3610511496174933</v>
      </c>
      <c r="AL126" cm="1">
        <f t="array" aca="1" ref="AL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1.1240834785979776</v>
      </c>
      <c r="AM126" cm="1">
        <f t="array" aca="1" ref="AM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1.1662432781221865</v>
      </c>
    </row>
    <row r="127" spans="1:39" x14ac:dyDescent="0.25">
      <c r="A127" s="1" t="s">
        <v>150</v>
      </c>
      <c r="B127">
        <v>144751</v>
      </c>
      <c r="C127">
        <v>158656</v>
      </c>
      <c r="D127">
        <v>549005</v>
      </c>
      <c r="E127">
        <v>132</v>
      </c>
      <c r="F127">
        <v>110</v>
      </c>
      <c r="G127">
        <v>374</v>
      </c>
      <c r="I127">
        <f t="shared" si="43"/>
        <v>9.1191079854370614E-4</v>
      </c>
      <c r="J127">
        <f t="shared" si="44"/>
        <v>6.9332392093586124E-4</v>
      </c>
      <c r="K127">
        <f t="shared" si="45"/>
        <v>6.8123241136237378E-4</v>
      </c>
      <c r="M127">
        <f t="shared" si="35"/>
        <v>9.127432022355466E-4</v>
      </c>
      <c r="N127">
        <f t="shared" si="29"/>
        <v>6.9380498033699053E-4</v>
      </c>
      <c r="O127">
        <f t="shared" si="30"/>
        <v>6.8169683172024961E-4</v>
      </c>
      <c r="Q127">
        <f ca="1">M127*EXP(-Q$1*(ROW()-ROW(M$8)))</f>
        <v>1.2536128810237239E-3</v>
      </c>
      <c r="R127">
        <f ca="1">N127*EXP(-R$1*(ROW()-ROW(N$8)))</f>
        <v>6.3481159362066661E-4</v>
      </c>
      <c r="S127">
        <f ca="1">O127*EXP(-S$1*(ROW()-ROW(O$8)))</f>
        <v>5.8379284099244297E-4</v>
      </c>
      <c r="U127" t="str">
        <f t="shared" si="36"/>
        <v>2023-39</v>
      </c>
      <c r="V127">
        <f t="shared" ca="1" si="40"/>
        <v>0.18281637453247715</v>
      </c>
      <c r="W127">
        <f t="shared" ca="1" si="41"/>
        <v>9.1342671307236833E-2</v>
      </c>
      <c r="X127">
        <f t="shared" ca="1" si="42"/>
        <v>6.9995254664298887E-2</v>
      </c>
      <c r="Z127">
        <f t="shared" ca="1" si="46"/>
        <v>0.49964162969991455</v>
      </c>
      <c r="AA127">
        <f t="shared" ca="1" si="47"/>
        <v>0.38287191091771866</v>
      </c>
      <c r="AB127">
        <f t="shared" ca="1" si="48"/>
        <v>0.76629305517971369</v>
      </c>
      <c r="AD127" t="str">
        <f t="shared" si="49"/>
        <v>2023-39</v>
      </c>
      <c r="AE127">
        <f t="shared" ca="1" si="37"/>
        <v>1.1700082247378172</v>
      </c>
      <c r="AF127">
        <f t="shared" ca="1" si="38"/>
        <v>1.341502209660834</v>
      </c>
      <c r="AG127">
        <f t="shared" ca="1" si="39"/>
        <v>1.1465750251127051</v>
      </c>
      <c r="AH127" cm="1">
        <f t="array" aca="1" ref="AH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1.1465825157017335</v>
      </c>
      <c r="AI127" cm="1">
        <f t="array" aca="1" ref="AI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1.1939125420173795</v>
      </c>
      <c r="AJ127" cm="1">
        <f t="array" aca="1" ref="AJ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1.3203279930930341</v>
      </c>
      <c r="AK127" cm="1">
        <f t="array" aca="1" ref="AK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1.3630159990087352</v>
      </c>
      <c r="AL127" cm="1">
        <f t="array" aca="1" ref="AL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1.1257379000621675</v>
      </c>
      <c r="AM127" cm="1">
        <f t="array" aca="1" ref="AM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1.167797840100792</v>
      </c>
    </row>
    <row r="128" spans="1:39" x14ac:dyDescent="0.25">
      <c r="A128" s="1" t="s">
        <v>151</v>
      </c>
      <c r="B128">
        <v>144619</v>
      </c>
      <c r="C128">
        <v>158546</v>
      </c>
      <c r="D128">
        <v>548631</v>
      </c>
      <c r="E128">
        <v>161</v>
      </c>
      <c r="F128">
        <v>124</v>
      </c>
      <c r="G128">
        <v>377</v>
      </c>
      <c r="I128">
        <f t="shared" si="43"/>
        <v>1.1132700405894107E-3</v>
      </c>
      <c r="J128">
        <f t="shared" si="44"/>
        <v>7.821074010066479E-4</v>
      </c>
      <c r="K128">
        <f t="shared" si="45"/>
        <v>6.8716496151329399E-4</v>
      </c>
      <c r="M128">
        <f t="shared" si="35"/>
        <v>1.1145109074285492E-3</v>
      </c>
      <c r="N128">
        <f t="shared" si="29"/>
        <v>7.8271961173782421E-4</v>
      </c>
      <c r="O128">
        <f t="shared" si="30"/>
        <v>6.8763750899264399E-4</v>
      </c>
      <c r="Q128">
        <f ca="1">M128*EXP(-Q$1*(ROW()-ROW(M$8)))</f>
        <v>1.5348193638851193E-3</v>
      </c>
      <c r="R128">
        <f ca="1">N128*EXP(-R$1*(ROW()-ROW(N$8)))</f>
        <v>7.1563132921244864E-4</v>
      </c>
      <c r="S128">
        <f ca="1">O128*EXP(-S$1*(ROW()-ROW(O$8)))</f>
        <v>5.8811360798532845E-4</v>
      </c>
      <c r="U128" t="str">
        <f t="shared" si="36"/>
        <v>2023-40</v>
      </c>
      <c r="V128">
        <f t="shared" ca="1" si="40"/>
        <v>0.18435119389636226</v>
      </c>
      <c r="W128">
        <f t="shared" ca="1" si="41"/>
        <v>9.2058302636449277E-2</v>
      </c>
      <c r="X128">
        <f t="shared" ca="1" si="42"/>
        <v>7.0583368272284217E-2</v>
      </c>
      <c r="Z128">
        <f t="shared" ca="1" si="46"/>
        <v>0.49936374530995559</v>
      </c>
      <c r="AA128">
        <f t="shared" ca="1" si="47"/>
        <v>0.38287448418676617</v>
      </c>
      <c r="AB128">
        <f t="shared" ca="1" si="48"/>
        <v>0.76672463266053803</v>
      </c>
      <c r="AD128" t="str">
        <f t="shared" si="49"/>
        <v>2023-40</v>
      </c>
      <c r="AE128">
        <f t="shared" ca="1" si="37"/>
        <v>1.1693575042965012</v>
      </c>
      <c r="AF128">
        <f t="shared" ca="1" si="38"/>
        <v>1.3415112258514055</v>
      </c>
      <c r="AG128">
        <f t="shared" ca="1" si="39"/>
        <v>1.1472207780104633</v>
      </c>
      <c r="AH128" cm="1">
        <f t="array" aca="1" ref="AH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1.1460292927345817</v>
      </c>
      <c r="AI128" cm="1">
        <f t="array" aca="1" ref="AI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1.1931605775902523</v>
      </c>
      <c r="AJ128" cm="1">
        <f t="array" aca="1" ref="AJ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1.3204127591746344</v>
      </c>
      <c r="AK128" cm="1">
        <f t="array" aca="1" ref="AK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1.3629468183950828</v>
      </c>
      <c r="AL128" cm="1">
        <f t="array" aca="1" ref="AL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1.1264560191051305</v>
      </c>
      <c r="AM128" cm="1">
        <f t="array" aca="1" ref="AM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1.1683683083734329</v>
      </c>
    </row>
    <row r="129" spans="1:39" x14ac:dyDescent="0.25">
      <c r="A129" s="1" t="s">
        <v>152</v>
      </c>
      <c r="B129">
        <v>144458</v>
      </c>
      <c r="C129">
        <v>158422</v>
      </c>
      <c r="D129">
        <v>548254</v>
      </c>
      <c r="E129">
        <v>163</v>
      </c>
      <c r="F129">
        <v>155</v>
      </c>
      <c r="G129">
        <v>411</v>
      </c>
      <c r="I129">
        <f t="shared" si="43"/>
        <v>1.1283556466239323E-3</v>
      </c>
      <c r="J129">
        <f t="shared" si="44"/>
        <v>9.7839946472080895E-4</v>
      </c>
      <c r="K129">
        <f t="shared" si="45"/>
        <v>7.4965253331485046E-4</v>
      </c>
      <c r="M129">
        <f t="shared" si="35"/>
        <v>1.1296303914425988E-3</v>
      </c>
      <c r="N129">
        <f t="shared" si="29"/>
        <v>9.7935774601724921E-4</v>
      </c>
      <c r="O129">
        <f t="shared" si="30"/>
        <v>7.5021496902700721E-4</v>
      </c>
      <c r="Q129">
        <f ca="1">M129*EXP(-Q$1*(ROW()-ROW(M$8)))</f>
        <v>1.5597946362917062E-3</v>
      </c>
      <c r="R129">
        <f ca="1">N129*EXP(-R$1*(ROW()-ROW(N$8)))</f>
        <v>8.9474686383517784E-4</v>
      </c>
      <c r="S129">
        <f ca="1">O129*EXP(-S$1*(ROW()-ROW(O$8)))</f>
        <v>6.4079863201918063E-4</v>
      </c>
      <c r="U129" t="str">
        <f t="shared" si="36"/>
        <v>2023-41</v>
      </c>
      <c r="V129">
        <f t="shared" ca="1" si="40"/>
        <v>0.18591098853265398</v>
      </c>
      <c r="W129">
        <f t="shared" ca="1" si="41"/>
        <v>9.2953049500284449E-2</v>
      </c>
      <c r="X129">
        <f t="shared" ca="1" si="42"/>
        <v>7.1224166904303401E-2</v>
      </c>
      <c r="Z129">
        <f t="shared" ca="1" si="46"/>
        <v>0.49998684980343638</v>
      </c>
      <c r="AA129">
        <f t="shared" ca="1" si="47"/>
        <v>0.38310896771867453</v>
      </c>
      <c r="AB129">
        <f t="shared" ca="1" si="48"/>
        <v>0.76623808780028724</v>
      </c>
      <c r="AD129" t="str">
        <f t="shared" si="49"/>
        <v>2023-41</v>
      </c>
      <c r="AE129">
        <f t="shared" ca="1" si="37"/>
        <v>1.1708166248719454</v>
      </c>
      <c r="AF129">
        <f t="shared" ca="1" si="38"/>
        <v>1.3423328065608133</v>
      </c>
      <c r="AG129">
        <f t="shared" ca="1" si="39"/>
        <v>1.146492779522692</v>
      </c>
      <c r="AH129" cm="1">
        <f t="array" aca="1" ref="AH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1.1475568220505312</v>
      </c>
      <c r="AI129" cm="1">
        <f t="array" aca="1" ref="AI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1.1945478801015499</v>
      </c>
      <c r="AJ129" cm="1">
        <f t="array" aca="1" ref="AJ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1.3212999046724037</v>
      </c>
      <c r="AK129" cm="1">
        <f t="array" aca="1" ref="AK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1.3637005173448289</v>
      </c>
      <c r="AL129" cm="1">
        <f t="array" aca="1" ref="AL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1.1258410440206326</v>
      </c>
      <c r="AM129" cm="1">
        <f t="array" aca="1" ref="AM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1.1675233377559995</v>
      </c>
    </row>
    <row r="130" spans="1:39" x14ac:dyDescent="0.25">
      <c r="A130" s="1" t="s">
        <v>153</v>
      </c>
      <c r="B130">
        <v>144295</v>
      </c>
      <c r="C130">
        <v>158267</v>
      </c>
      <c r="D130">
        <v>547843</v>
      </c>
      <c r="E130">
        <v>165</v>
      </c>
      <c r="F130">
        <v>153</v>
      </c>
      <c r="G130">
        <v>406</v>
      </c>
      <c r="I130">
        <f t="shared" si="43"/>
        <v>1.1434907654457882E-3</v>
      </c>
      <c r="J130">
        <f t="shared" si="44"/>
        <v>9.6672079460658259E-4</v>
      </c>
      <c r="K130">
        <f t="shared" si="45"/>
        <v>7.410882314823772E-4</v>
      </c>
      <c r="M130">
        <f t="shared" si="35"/>
        <v>1.1447999585117944E-3</v>
      </c>
      <c r="N130">
        <f t="shared" si="29"/>
        <v>9.6765632352972222E-4</v>
      </c>
      <c r="O130">
        <f t="shared" si="30"/>
        <v>7.416378845587836E-4</v>
      </c>
      <c r="Q130">
        <f ca="1">M130*EXP(-Q$1*(ROW()-ROW(M$8)))</f>
        <v>1.5849616828391242E-3</v>
      </c>
      <c r="R130">
        <f ca="1">N130*EXP(-R$1*(ROW()-ROW(N$8)))</f>
        <v>8.8339645872055085E-4</v>
      </c>
      <c r="S130">
        <f ca="1">O130*EXP(-S$1*(ROW()-ROW(O$8)))</f>
        <v>6.3264770599813199E-4</v>
      </c>
      <c r="U130" t="str">
        <f t="shared" si="36"/>
        <v>2023-42</v>
      </c>
      <c r="V130">
        <f t="shared" ca="1" si="40"/>
        <v>0.18749595021549309</v>
      </c>
      <c r="W130">
        <f t="shared" ca="1" si="41"/>
        <v>9.3836445959005005E-2</v>
      </c>
      <c r="X130">
        <f t="shared" ca="1" si="42"/>
        <v>7.1856814610301536E-2</v>
      </c>
      <c r="Z130">
        <f t="shared" ca="1" si="46"/>
        <v>0.50047185473156497</v>
      </c>
      <c r="AA130">
        <f t="shared" ca="1" si="47"/>
        <v>0.38324462223165334</v>
      </c>
      <c r="AB130">
        <f t="shared" ca="1" si="48"/>
        <v>0.76576658329210523</v>
      </c>
      <c r="AD130" t="str">
        <f t="shared" si="49"/>
        <v>2023-42</v>
      </c>
      <c r="AE130">
        <f t="shared" ca="1" si="37"/>
        <v>1.1719523584081795</v>
      </c>
      <c r="AF130">
        <f t="shared" ca="1" si="38"/>
        <v>1.3428081112873349</v>
      </c>
      <c r="AG130">
        <f t="shared" ca="1" si="39"/>
        <v>1.1457872853391609</v>
      </c>
      <c r="AH130" cm="1">
        <f t="array" aca="1" ref="AH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1.1487657914757066</v>
      </c>
      <c r="AI130" cm="1">
        <f t="array" aca="1" ref="AI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1.1956069205491651</v>
      </c>
      <c r="AJ130" cm="1">
        <f t="array" aca="1" ref="AJ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1.3218454134427196</v>
      </c>
      <c r="AK130" cm="1">
        <f t="array" aca="1" ref="AK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1.3641032494433936</v>
      </c>
      <c r="AL130" cm="1">
        <f t="array" aca="1" ref="AL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1.1252453690202373</v>
      </c>
      <c r="AM130" cm="1">
        <f t="array" aca="1" ref="AM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1.1667042046020388</v>
      </c>
    </row>
    <row r="131" spans="1:39" x14ac:dyDescent="0.25">
      <c r="A131" s="1" t="s">
        <v>154</v>
      </c>
      <c r="B131">
        <v>144130</v>
      </c>
      <c r="C131">
        <v>158114</v>
      </c>
      <c r="D131">
        <v>547437</v>
      </c>
      <c r="E131">
        <v>158</v>
      </c>
      <c r="F131">
        <v>136</v>
      </c>
      <c r="G131">
        <v>397</v>
      </c>
      <c r="I131">
        <f t="shared" si="43"/>
        <v>1.0962325678207175E-3</v>
      </c>
      <c r="J131">
        <f t="shared" si="44"/>
        <v>8.6013888713206929E-4</v>
      </c>
      <c r="K131">
        <f t="shared" si="45"/>
        <v>7.2519760264651463E-4</v>
      </c>
      <c r="M131">
        <f t="shared" si="35"/>
        <v>1.0974357226228792E-3</v>
      </c>
      <c r="N131">
        <f t="shared" si="29"/>
        <v>8.60879416116743E-4</v>
      </c>
      <c r="O131">
        <f t="shared" si="30"/>
        <v>7.2572392772768792E-4</v>
      </c>
      <c r="Q131">
        <f ca="1">M131*EXP(-Q$1*(ROW()-ROW(M$8)))</f>
        <v>1.5234435383615255E-3</v>
      </c>
      <c r="R131">
        <f ca="1">N131*EXP(-R$1*(ROW()-ROW(N$8)))</f>
        <v>7.8533062111081913E-4</v>
      </c>
      <c r="S131">
        <f ca="1">O131*EXP(-S$1*(ROW()-ROW(O$8)))</f>
        <v>6.1826641270118477E-4</v>
      </c>
      <c r="U131" t="str">
        <f t="shared" si="36"/>
        <v>2023-43</v>
      </c>
      <c r="V131">
        <f t="shared" ca="1" si="40"/>
        <v>0.18901939375385463</v>
      </c>
      <c r="W131">
        <f t="shared" ca="1" si="41"/>
        <v>9.4621776580115821E-2</v>
      </c>
      <c r="X131">
        <f t="shared" ca="1" si="42"/>
        <v>7.2475081023002721E-2</v>
      </c>
      <c r="Z131">
        <f t="shared" ca="1" si="46"/>
        <v>0.50059295345817512</v>
      </c>
      <c r="AA131">
        <f t="shared" ca="1" si="47"/>
        <v>0.3834266928047681</v>
      </c>
      <c r="AB131">
        <f t="shared" ca="1" si="48"/>
        <v>0.76594504608184355</v>
      </c>
      <c r="AD131" t="str">
        <f t="shared" si="49"/>
        <v>2023-43</v>
      </c>
      <c r="AE131">
        <f t="shared" ca="1" si="37"/>
        <v>1.1722359346710785</v>
      </c>
      <c r="AF131">
        <f t="shared" ca="1" si="38"/>
        <v>1.3434460480729356</v>
      </c>
      <c r="AG131">
        <f t="shared" ca="1" si="39"/>
        <v>1.1460543123939446</v>
      </c>
      <c r="AH131" cm="1">
        <f t="array" aca="1" ref="AH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1.1491298659461853</v>
      </c>
      <c r="AI131" cm="1">
        <f t="array" aca="1" ref="AI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1.1958066074653122</v>
      </c>
      <c r="AJ131" cm="1">
        <f t="array" aca="1" ref="AJ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1.3225475788502405</v>
      </c>
      <c r="AK131" cm="1">
        <f t="array" aca="1" ref="AK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1.3646747481492016</v>
      </c>
      <c r="AL131" cm="1">
        <f t="array" aca="1" ref="AL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1.1255950193930024</v>
      </c>
      <c r="AM131" cm="1">
        <f t="array" aca="1" ref="AM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1.1668854821915025</v>
      </c>
    </row>
    <row r="132" spans="1:39" x14ac:dyDescent="0.25">
      <c r="A132" s="1" t="s">
        <v>155</v>
      </c>
      <c r="B132">
        <v>143972</v>
      </c>
      <c r="C132">
        <v>157978</v>
      </c>
      <c r="D132">
        <v>547040</v>
      </c>
      <c r="E132">
        <v>160</v>
      </c>
      <c r="F132">
        <v>149</v>
      </c>
      <c r="G132">
        <v>378</v>
      </c>
      <c r="I132">
        <f t="shared" si="43"/>
        <v>1.1113272025115996E-3</v>
      </c>
      <c r="J132">
        <f t="shared" si="44"/>
        <v>9.4316930205471652E-4</v>
      </c>
      <c r="K132">
        <f t="shared" si="45"/>
        <v>6.9099151798771572E-4</v>
      </c>
      <c r="M132">
        <f t="shared" si="35"/>
        <v>1.1125637394930226E-3</v>
      </c>
      <c r="N132">
        <f t="shared" si="29"/>
        <v>9.440597803087122E-4</v>
      </c>
      <c r="O132">
        <f t="shared" si="30"/>
        <v>6.9146934497197991E-4</v>
      </c>
      <c r="Q132">
        <f ca="1">M132*EXP(-Q$1*(ROW()-ROW(M$8)))</f>
        <v>1.5485679961051405E-3</v>
      </c>
      <c r="R132">
        <f ca="1">N132*EXP(-R$1*(ROW()-ROW(N$8)))</f>
        <v>8.6056840290720253E-4</v>
      </c>
      <c r="S132">
        <f ca="1">O132*EXP(-S$1*(ROW()-ROW(O$8)))</f>
        <v>5.8831689922127543E-4</v>
      </c>
      <c r="U132" t="str">
        <f t="shared" si="36"/>
        <v>2023-44</v>
      </c>
      <c r="V132">
        <f t="shared" ca="1" si="40"/>
        <v>0.19056796174995977</v>
      </c>
      <c r="W132">
        <f t="shared" ca="1" si="41"/>
        <v>9.5482344983023021E-2</v>
      </c>
      <c r="X132">
        <f t="shared" ca="1" si="42"/>
        <v>7.3063397922223994E-2</v>
      </c>
      <c r="Z132">
        <f t="shared" ca="1" si="46"/>
        <v>0.50104091005760665</v>
      </c>
      <c r="AA132">
        <f t="shared" ca="1" si="47"/>
        <v>0.38339811818992403</v>
      </c>
      <c r="AB132">
        <f t="shared" ca="1" si="48"/>
        <v>0.76520322092230597</v>
      </c>
      <c r="AD132" t="str">
        <f t="shared" si="49"/>
        <v>2023-44</v>
      </c>
      <c r="AE132">
        <f t="shared" ca="1" si="37"/>
        <v>1.1732849123272744</v>
      </c>
      <c r="AF132">
        <f t="shared" ca="1" si="38"/>
        <v>1.3433459286652161</v>
      </c>
      <c r="AG132">
        <f t="shared" ca="1" si="39"/>
        <v>1.144944347746377</v>
      </c>
      <c r="AH132" cm="1">
        <f t="array" aca="1" ref="AH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1.1502491361768561</v>
      </c>
      <c r="AI132" cm="1">
        <f t="array" aca="1" ref="AI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1.1967820206936124</v>
      </c>
      <c r="AJ132" cm="1">
        <f t="array" aca="1" ref="AJ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1.3225212858868445</v>
      </c>
      <c r="AK132" cm="1">
        <f t="array" aca="1" ref="AK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1.3644984797740431</v>
      </c>
      <c r="AL132" cm="1">
        <f t="array" aca="1" ref="AL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1.1245958237939584</v>
      </c>
      <c r="AM132" cm="1">
        <f t="array" aca="1" ref="AM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1.1656610594674868</v>
      </c>
    </row>
    <row r="133" spans="1:39" x14ac:dyDescent="0.25">
      <c r="A133" s="1" t="s">
        <v>156</v>
      </c>
      <c r="B133">
        <v>143812</v>
      </c>
      <c r="C133">
        <v>157829</v>
      </c>
      <c r="D133">
        <v>546662</v>
      </c>
      <c r="E133">
        <v>172</v>
      </c>
      <c r="F133">
        <v>141</v>
      </c>
      <c r="G133">
        <v>383</v>
      </c>
      <c r="I133">
        <f t="shared" si="43"/>
        <v>1.1960058965872111E-3</v>
      </c>
      <c r="J133">
        <f t="shared" si="44"/>
        <v>8.9337194051790228E-4</v>
      </c>
      <c r="K133">
        <f t="shared" si="45"/>
        <v>7.0061573696360822E-4</v>
      </c>
      <c r="M133">
        <f t="shared" si="35"/>
        <v>1.1974381826229765E-3</v>
      </c>
      <c r="N133">
        <f t="shared" si="29"/>
        <v>8.9417082716882076E-4</v>
      </c>
      <c r="O133">
        <f t="shared" si="30"/>
        <v>7.0110697224070207E-4</v>
      </c>
      <c r="Q133">
        <f ca="1">M133*EXP(-Q$1*(ROW()-ROW(M$8)))</f>
        <v>1.6711544449069856E-3</v>
      </c>
      <c r="R133">
        <f ca="1">N133*EXP(-R$1*(ROW()-ROW(N$8)))</f>
        <v>8.144831233059456E-4</v>
      </c>
      <c r="S133">
        <f ca="1">O133*EXP(-S$1*(ROW()-ROW(O$8)))</f>
        <v>5.9574013422541148E-4</v>
      </c>
      <c r="U133" t="str">
        <f t="shared" si="36"/>
        <v>2023-45</v>
      </c>
      <c r="V133">
        <f t="shared" ca="1" si="40"/>
        <v>0.19223911619486675</v>
      </c>
      <c r="W133">
        <f t="shared" ca="1" si="41"/>
        <v>9.6296828106328961E-2</v>
      </c>
      <c r="X133">
        <f t="shared" ca="1" si="42"/>
        <v>7.36591380564494E-2</v>
      </c>
      <c r="Z133">
        <f t="shared" ca="1" si="46"/>
        <v>0.50092213287495502</v>
      </c>
      <c r="AA133">
        <f t="shared" ca="1" si="47"/>
        <v>0.38316415261597148</v>
      </c>
      <c r="AB133">
        <f t="shared" ca="1" si="48"/>
        <v>0.76491759391198755</v>
      </c>
      <c r="AD133" t="str">
        <f t="shared" si="49"/>
        <v>2023-45</v>
      </c>
      <c r="AE133">
        <f t="shared" ca="1" si="37"/>
        <v>1.1730067724118773</v>
      </c>
      <c r="AF133">
        <f t="shared" ca="1" si="38"/>
        <v>1.3425261627709524</v>
      </c>
      <c r="AG133">
        <f t="shared" ca="1" si="39"/>
        <v>1.1445169749621464</v>
      </c>
      <c r="AH133" cm="1">
        <f t="array" aca="1" ref="AH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1.1500650379519968</v>
      </c>
      <c r="AI133" cm="1">
        <f t="array" aca="1" ref="AI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1.1964061533201404</v>
      </c>
      <c r="AJ133" cm="1">
        <f t="array" aca="1" ref="AJ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1.3217890813384243</v>
      </c>
      <c r="AK133" cm="1">
        <f t="array" aca="1" ref="AK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1.3635885809401886</v>
      </c>
      <c r="AL133" cm="1">
        <f t="array" aca="1" ref="AL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1.1242624835413568</v>
      </c>
      <c r="AM133" cm="1">
        <f t="array" aca="1" ref="AM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1.1651363673101844</v>
      </c>
    </row>
    <row r="134" spans="1:39" x14ac:dyDescent="0.25">
      <c r="A134" s="1" t="s">
        <v>157</v>
      </c>
      <c r="B134">
        <v>143640</v>
      </c>
      <c r="C134">
        <v>157688</v>
      </c>
      <c r="D134">
        <v>546279</v>
      </c>
      <c r="E134">
        <v>170</v>
      </c>
      <c r="F134">
        <v>154</v>
      </c>
      <c r="G134">
        <v>404</v>
      </c>
      <c r="I134">
        <f t="shared" si="43"/>
        <v>1.1835143414090782E-3</v>
      </c>
      <c r="J134">
        <f t="shared" si="44"/>
        <v>9.766120440363249E-4</v>
      </c>
      <c r="K134">
        <f t="shared" si="45"/>
        <v>7.395488385971271E-4</v>
      </c>
      <c r="M134">
        <f t="shared" si="35"/>
        <v>1.184916845963517E-3</v>
      </c>
      <c r="N134">
        <f t="shared" si="29"/>
        <v>9.775668253456844E-4</v>
      </c>
      <c r="O134">
        <f t="shared" si="30"/>
        <v>7.4009620964626745E-4</v>
      </c>
      <c r="Q134">
        <f ca="1">M134*EXP(-Q$1*(ROW()-ROW(M$8)))</f>
        <v>1.6580952220436541E-3</v>
      </c>
      <c r="R134">
        <f ca="1">N134*EXP(-R$1*(ROW()-ROW(N$8)))</f>
        <v>8.8978225612113492E-4</v>
      </c>
      <c r="S134">
        <f ca="1">O134*EXP(-S$1*(ROW()-ROW(O$8)))</f>
        <v>6.2805103188538205E-4</v>
      </c>
      <c r="U134" t="str">
        <f t="shared" si="36"/>
        <v>2023-46</v>
      </c>
      <c r="V134">
        <f t="shared" ca="1" si="40"/>
        <v>0.19389721141691041</v>
      </c>
      <c r="W134">
        <f t="shared" ca="1" si="41"/>
        <v>9.718661036245009E-2</v>
      </c>
      <c r="X134">
        <f t="shared" ca="1" si="42"/>
        <v>7.4287189088334787E-2</v>
      </c>
      <c r="Z134">
        <f t="shared" ca="1" si="46"/>
        <v>0.50122747847818783</v>
      </c>
      <c r="AA134">
        <f t="shared" ca="1" si="47"/>
        <v>0.383126650174485</v>
      </c>
      <c r="AB134">
        <f t="shared" ca="1" si="48"/>
        <v>0.76437678823539945</v>
      </c>
      <c r="AD134" t="str">
        <f t="shared" si="49"/>
        <v>2023-46</v>
      </c>
      <c r="AE134">
        <f t="shared" ca="1" si="37"/>
        <v>1.173721798634541</v>
      </c>
      <c r="AF134">
        <f t="shared" ca="1" si="38"/>
        <v>1.3423947621466517</v>
      </c>
      <c r="AG134">
        <f t="shared" ca="1" si="39"/>
        <v>1.1437077880877207</v>
      </c>
      <c r="AH134" cm="1">
        <f t="array" aca="1" ref="AH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1.1508585996561449</v>
      </c>
      <c r="AI134" cm="1">
        <f t="array" aca="1" ref="AI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1.1970392027322123</v>
      </c>
      <c r="AJ134" cm="1">
        <f t="array" aca="1" ref="AJ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1.321734858533709</v>
      </c>
      <c r="AK134" cm="1">
        <f t="array" aca="1" ref="AK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1.3633775986190406</v>
      </c>
      <c r="AL134" cm="1">
        <f t="array" aca="1" ref="AL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1.1235598673528153</v>
      </c>
      <c r="AM134" cm="1">
        <f t="array" aca="1" ref="AM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1.1642170057341084</v>
      </c>
    </row>
    <row r="135" spans="1:39" x14ac:dyDescent="0.25">
      <c r="A135" s="1" t="s">
        <v>158</v>
      </c>
      <c r="B135">
        <v>143470</v>
      </c>
      <c r="C135">
        <v>157534</v>
      </c>
      <c r="D135">
        <v>545875</v>
      </c>
      <c r="E135">
        <v>181</v>
      </c>
      <c r="F135">
        <v>169</v>
      </c>
      <c r="G135">
        <v>443</v>
      </c>
      <c r="I135">
        <f t="shared" si="43"/>
        <v>1.2615877883878162E-3</v>
      </c>
      <c r="J135">
        <f t="shared" si="44"/>
        <v>1.0727842878362765E-3</v>
      </c>
      <c r="K135">
        <f t="shared" si="45"/>
        <v>8.1154110373253953E-4</v>
      </c>
      <c r="M135">
        <f t="shared" si="35"/>
        <v>1.2631815705837917E-3</v>
      </c>
      <c r="N135">
        <f t="shared" si="29"/>
        <v>1.0739364931392837E-3</v>
      </c>
      <c r="O135">
        <f t="shared" si="30"/>
        <v>8.1220028225836253E-4</v>
      </c>
      <c r="Q135">
        <f ca="1">M135*EXP(-Q$1*(ROW()-ROW(M$8)))</f>
        <v>1.7723336478950888E-3</v>
      </c>
      <c r="R135">
        <f ca="1">N135*EXP(-R$1*(ROW()-ROW(N$8)))</f>
        <v>9.7676835025897746E-4</v>
      </c>
      <c r="S135">
        <f ca="1">O135*EXP(-S$1*(ROW()-ROW(O$8)))</f>
        <v>6.8834168427282859E-4</v>
      </c>
      <c r="U135" t="str">
        <f t="shared" si="36"/>
        <v>2023-47</v>
      </c>
      <c r="V135">
        <f t="shared" ca="1" si="40"/>
        <v>0.19566954506480549</v>
      </c>
      <c r="W135">
        <f t="shared" ca="1" si="41"/>
        <v>9.8163378712709068E-2</v>
      </c>
      <c r="X135">
        <f t="shared" ca="1" si="42"/>
        <v>7.4975530772607615E-2</v>
      </c>
      <c r="Z135">
        <f t="shared" ca="1" si="46"/>
        <v>0.50167939359289404</v>
      </c>
      <c r="AA135">
        <f t="shared" ca="1" si="47"/>
        <v>0.38317424792793287</v>
      </c>
      <c r="AB135">
        <f t="shared" ca="1" si="48"/>
        <v>0.76378311093015228</v>
      </c>
      <c r="AD135" t="str">
        <f t="shared" si="49"/>
        <v>2023-47</v>
      </c>
      <c r="AE135">
        <f t="shared" ca="1" si="37"/>
        <v>1.1747800459255187</v>
      </c>
      <c r="AF135">
        <f t="shared" ca="1" si="38"/>
        <v>1.3425615346092024</v>
      </c>
      <c r="AG135">
        <f t="shared" ca="1" si="39"/>
        <v>1.1428194914150946</v>
      </c>
      <c r="AH135" cm="1">
        <f t="array" aca="1" ref="AH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1.1519955530528192</v>
      </c>
      <c r="AI135" cm="1">
        <f t="array" aca="1" ref="AI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1.1980151769227234</v>
      </c>
      <c r="AJ135" cm="1">
        <f t="array" aca="1" ref="AJ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1.3219791263529481</v>
      </c>
      <c r="AK135" cm="1">
        <f t="array" aca="1" ref="AK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1.3634643984015404</v>
      </c>
      <c r="AL135" cm="1">
        <f t="array" aca="1" ref="AL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1.1227869233165464</v>
      </c>
      <c r="AM135" cm="1">
        <f t="array" aca="1" ref="AM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1.1632094770933183</v>
      </c>
    </row>
    <row r="136" spans="1:39" x14ac:dyDescent="0.25">
      <c r="A136" s="1" t="s">
        <v>159</v>
      </c>
      <c r="B136">
        <v>143289</v>
      </c>
      <c r="C136">
        <v>157365</v>
      </c>
      <c r="D136">
        <v>545432</v>
      </c>
      <c r="E136">
        <v>178</v>
      </c>
      <c r="F136">
        <v>155</v>
      </c>
      <c r="G136">
        <v>420</v>
      </c>
      <c r="I136">
        <f t="shared" ref="I136:I170" si="50">E136/B136</f>
        <v>1.2422446942891639E-3</v>
      </c>
      <c r="J136">
        <f t="shared" ref="J136:J170" si="51">F136/C136</f>
        <v>9.8497124519429354E-4</v>
      </c>
      <c r="K136">
        <f t="shared" ref="K136:K170" si="52">G136/D136</f>
        <v>7.7003182798222327E-4</v>
      </c>
      <c r="M136">
        <f t="shared" si="35"/>
        <v>1.2437899458976099E-3</v>
      </c>
      <c r="N136">
        <f t="shared" ref="N136:N170" si="53">-LN((1-1.5*J136)/(1-0.5*J136))</f>
        <v>9.8594244994632159E-4</v>
      </c>
      <c r="O136">
        <f t="shared" ref="O136:O170" si="54">-LN((1-1.5*K136)/(1-0.5*K136))</f>
        <v>7.7062527207689339E-4</v>
      </c>
      <c r="Q136">
        <f ca="1">M136*EXP(-Q$1*(ROW()-ROW(M$8)))</f>
        <v>1.7497856543299657E-3</v>
      </c>
      <c r="R136">
        <f ca="1">N136*EXP(-R$1*(ROW()-ROW(N$8)))</f>
        <v>8.9606649133994686E-4</v>
      </c>
      <c r="S136">
        <f ca="1">O136*EXP(-S$1*(ROW()-ROW(O$8)))</f>
        <v>6.5225641921579135E-4</v>
      </c>
      <c r="U136" t="str">
        <f t="shared" si="36"/>
        <v>2023-48</v>
      </c>
      <c r="V136">
        <f t="shared" ca="1" si="40"/>
        <v>0.19741933071913545</v>
      </c>
      <c r="W136">
        <f t="shared" ca="1" si="41"/>
        <v>9.905944520404901E-2</v>
      </c>
      <c r="X136">
        <f t="shared" ca="1" si="42"/>
        <v>7.5627787191823406E-2</v>
      </c>
      <c r="Z136">
        <f t="shared" ref="Z136:Z170" ca="1" si="55">W136/V136</f>
        <v>0.50177176086661401</v>
      </c>
      <c r="AA136">
        <f t="shared" ref="AA136:AA170" ca="1" si="56">X136/V136</f>
        <v>0.38308197538881111</v>
      </c>
      <c r="AB136">
        <f t="shared" ref="AB136:AB170" ca="1" si="57">X136/W136</f>
        <v>0.76345861857029818</v>
      </c>
      <c r="AD136" t="str">
        <f t="shared" ref="AD136:AD170" si="58">A136</f>
        <v>2023-48</v>
      </c>
      <c r="AE136">
        <f t="shared" ca="1" si="37"/>
        <v>1.1749963418935185</v>
      </c>
      <c r="AF136">
        <f t="shared" ca="1" si="38"/>
        <v>1.3422382311450591</v>
      </c>
      <c r="AG136">
        <f t="shared" ca="1" si="39"/>
        <v>1.1423339658930587</v>
      </c>
      <c r="AH136" cm="1">
        <f t="array" aca="1" ref="AH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1.1522995671800169</v>
      </c>
      <c r="AI136" cm="1">
        <f t="array" aca="1" ref="AI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1.1981401736024992</v>
      </c>
      <c r="AJ136" cm="1">
        <f t="array" aca="1" ref="AJ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1.3217372965128418</v>
      </c>
      <c r="AK136" cm="1">
        <f t="array" aca="1" ref="AK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1.3630571475138162</v>
      </c>
      <c r="AL136" cm="1">
        <f t="array" aca="1" ref="AL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1.1224007987382114</v>
      </c>
      <c r="AM136" cm="1">
        <f t="array" aca="1" ref="AM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1.1626211341794712</v>
      </c>
    </row>
    <row r="137" spans="1:39" x14ac:dyDescent="0.25">
      <c r="A137" s="1" t="s">
        <v>160</v>
      </c>
      <c r="B137">
        <v>143111</v>
      </c>
      <c r="C137">
        <v>157210</v>
      </c>
      <c r="D137">
        <v>545012</v>
      </c>
      <c r="E137">
        <v>209</v>
      </c>
      <c r="F137">
        <v>173</v>
      </c>
      <c r="G137">
        <v>432</v>
      </c>
      <c r="I137">
        <f t="shared" si="50"/>
        <v>1.4604048605627799E-3</v>
      </c>
      <c r="J137">
        <f t="shared" si="51"/>
        <v>1.1004389033776477E-3</v>
      </c>
      <c r="K137">
        <f t="shared" si="52"/>
        <v>7.9264309776665468E-4</v>
      </c>
      <c r="M137">
        <f t="shared" ref="M137:M170" si="59">-LN((1-1.5*I137)/(1-0.5*I137))</f>
        <v>1.4625410229017126E-3</v>
      </c>
      <c r="N137">
        <f t="shared" si="53"/>
        <v>1.1016513146364854E-3</v>
      </c>
      <c r="O137">
        <f t="shared" si="54"/>
        <v>7.9327192084549915E-4</v>
      </c>
      <c r="Q137">
        <f ca="1">M137*EXP(-Q$1*(ROW()-ROW(M$8)))</f>
        <v>2.0630225453363775E-3</v>
      </c>
      <c r="R137">
        <f ca="1">N137*EXP(-R$1*(ROW()-ROW(N$8)))</f>
        <v>1.0004802530975772E-3</v>
      </c>
      <c r="S137">
        <f ca="1">O137*EXP(-S$1*(ROW()-ROW(O$8)))</f>
        <v>6.7055032483457743E-4</v>
      </c>
      <c r="U137" t="str">
        <f t="shared" ref="U137:U170" si="60">A137</f>
        <v>2023-49</v>
      </c>
      <c r="V137">
        <f t="shared" ca="1" si="40"/>
        <v>0.19948235326447183</v>
      </c>
      <c r="W137">
        <f t="shared" ca="1" si="41"/>
        <v>0.10005992545714659</v>
      </c>
      <c r="X137">
        <f t="shared" ca="1" si="42"/>
        <v>7.6298337516657988E-2</v>
      </c>
      <c r="Z137">
        <f t="shared" ca="1" si="55"/>
        <v>0.50159787981089277</v>
      </c>
      <c r="AA137">
        <f t="shared" ca="1" si="56"/>
        <v>0.3824816394435771</v>
      </c>
      <c r="AB137">
        <f t="shared" ca="1" si="57"/>
        <v>0.76252642771890577</v>
      </c>
      <c r="AD137" t="str">
        <f t="shared" si="58"/>
        <v>2023-49</v>
      </c>
      <c r="AE137">
        <f t="shared" ref="AE137:AE170" ca="1" si="61">Z137/OFFSET(Z$8,$B$1+$B$2,0)</f>
        <v>1.1745891655230425</v>
      </c>
      <c r="AF137">
        <f t="shared" ref="AF137:AF170" ca="1" si="62">AA137/OFFSET(AA$8,$B$1+$B$2,0)</f>
        <v>1.3401347809464277</v>
      </c>
      <c r="AG137">
        <f t="shared" ref="AG137:AG170" ca="1" si="63">AB137/OFFSET(AB$8,$B$1+$B$2,0)</f>
        <v>1.140939164332976</v>
      </c>
      <c r="AH137" cm="1">
        <f t="array" aca="1" ref="AH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1.1520031673779032</v>
      </c>
      <c r="AI137" cm="1">
        <f t="array" aca="1" ref="AI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1.1976179812980789</v>
      </c>
      <c r="AJ137" cm="1">
        <f t="array" aca="1" ref="AJ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1.319749881294173</v>
      </c>
      <c r="AK137" cm="1">
        <f t="array" aca="1" ref="AK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1.360834546422671</v>
      </c>
      <c r="AL137" cm="1">
        <f t="array" aca="1" ref="AL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1.1211281392856463</v>
      </c>
      <c r="AM137" cm="1">
        <f t="array" aca="1" ref="AM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1.161100262400216</v>
      </c>
    </row>
    <row r="138" spans="1:39" x14ac:dyDescent="0.25">
      <c r="A138" s="1" t="s">
        <v>161</v>
      </c>
      <c r="B138">
        <v>142902</v>
      </c>
      <c r="C138">
        <v>157037</v>
      </c>
      <c r="D138">
        <v>544580</v>
      </c>
      <c r="E138">
        <v>188</v>
      </c>
      <c r="F138">
        <v>158</v>
      </c>
      <c r="G138">
        <v>486</v>
      </c>
      <c r="I138">
        <f t="shared" si="50"/>
        <v>1.3155869057116065E-3</v>
      </c>
      <c r="J138">
        <f t="shared" si="51"/>
        <v>1.006132312767055E-3</v>
      </c>
      <c r="K138">
        <f t="shared" si="52"/>
        <v>8.9243086415219071E-4</v>
      </c>
      <c r="M138">
        <f t="shared" si="59"/>
        <v>1.3173201450934963E-3</v>
      </c>
      <c r="N138">
        <f t="shared" si="53"/>
        <v>1.0071457196661067E-3</v>
      </c>
      <c r="O138">
        <f t="shared" si="54"/>
        <v>8.9322806778454602E-4</v>
      </c>
      <c r="Q138">
        <f ca="1">M138*EXP(-Q$1*(ROW()-ROW(M$8)))</f>
        <v>1.8631394378517468E-3</v>
      </c>
      <c r="R138">
        <f ca="1">N138*EXP(-R$1*(ROW()-ROW(N$8)))</f>
        <v>9.1397089963191904E-4</v>
      </c>
      <c r="S138">
        <f ca="1">O138*EXP(-S$1*(ROW()-ROW(O$8)))</f>
        <v>7.5405988448995151E-4</v>
      </c>
      <c r="U138" t="str">
        <f t="shared" si="60"/>
        <v>2023-50</v>
      </c>
      <c r="V138">
        <f t="shared" ref="V138:V170" ca="1" si="64">IF((ROW()-7)&gt;=($B$2), Q138+V137,0)</f>
        <v>0.20134549270232358</v>
      </c>
      <c r="W138">
        <f t="shared" ref="W138:W170" ca="1" si="65">IF((ROW()-7)&gt;=($B$2), R138+W137,0)</f>
        <v>0.10097389635677852</v>
      </c>
      <c r="X138">
        <f t="shared" ref="X138:X170" ca="1" si="66">IF((ROW()-7)&gt;=($B$2), S138+X137,0)</f>
        <v>7.7052397401147943E-2</v>
      </c>
      <c r="Z138">
        <f t="shared" ca="1" si="55"/>
        <v>0.50149568784269716</v>
      </c>
      <c r="AA138">
        <f t="shared" ca="1" si="56"/>
        <v>0.38268747100817885</v>
      </c>
      <c r="AB138">
        <f t="shared" ca="1" si="57"/>
        <v>0.76309224642468998</v>
      </c>
      <c r="AD138" t="str">
        <f t="shared" si="58"/>
        <v>2023-50</v>
      </c>
      <c r="AE138">
        <f t="shared" ca="1" si="61"/>
        <v>1.1743498631187117</v>
      </c>
      <c r="AF138">
        <f t="shared" ca="1" si="62"/>
        <v>1.3408559712214452</v>
      </c>
      <c r="AG138">
        <f t="shared" ca="1" si="63"/>
        <v>1.1417857772474591</v>
      </c>
      <c r="AH138" cm="1">
        <f t="array" aca="1" ref="AH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1.1518606738646795</v>
      </c>
      <c r="AI138" cm="1">
        <f t="array" aca="1" ref="AI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1.1972781364084952</v>
      </c>
      <c r="AJ138" cm="1">
        <f t="array" aca="1" ref="AJ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1.3205419818463708</v>
      </c>
      <c r="AK138" cm="1">
        <f t="array" aca="1" ref="AK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1.36148245211137</v>
      </c>
      <c r="AL138" cm="1">
        <f t="array" aca="1" ref="AL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1.1220532822926241</v>
      </c>
      <c r="AM138" cm="1">
        <f t="array" aca="1" ref="AM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1.1618652890180616</v>
      </c>
    </row>
    <row r="139" spans="1:39" x14ac:dyDescent="0.25">
      <c r="A139" s="1" t="s">
        <v>162</v>
      </c>
      <c r="B139">
        <v>142714</v>
      </c>
      <c r="C139">
        <v>156879</v>
      </c>
      <c r="D139">
        <v>544094</v>
      </c>
      <c r="E139">
        <v>194</v>
      </c>
      <c r="F139">
        <v>164</v>
      </c>
      <c r="G139">
        <v>426</v>
      </c>
      <c r="I139">
        <f t="shared" si="50"/>
        <v>1.3593620808049665E-3</v>
      </c>
      <c r="J139">
        <f t="shared" si="51"/>
        <v>1.0453916712880628E-3</v>
      </c>
      <c r="K139">
        <f t="shared" si="52"/>
        <v>7.8295294563071821E-4</v>
      </c>
      <c r="M139">
        <f t="shared" si="59"/>
        <v>1.3612126715913607E-3</v>
      </c>
      <c r="N139">
        <f t="shared" si="53"/>
        <v>1.0464857541831504E-3</v>
      </c>
      <c r="O139">
        <f t="shared" si="54"/>
        <v>7.8356648137488057E-4</v>
      </c>
      <c r="Q139">
        <f ca="1">M139*EXP(-Q$1*(ROW()-ROW(M$8)))</f>
        <v>1.9303591419725413E-3</v>
      </c>
      <c r="R139">
        <f ca="1">N139*EXP(-R$1*(ROW()-ROW(N$8)))</f>
        <v>9.48962542584067E-4</v>
      </c>
      <c r="S139">
        <f ca="1">O139*EXP(-S$1*(ROW()-ROW(O$8)))</f>
        <v>6.6062272080447571E-4</v>
      </c>
      <c r="U139" t="str">
        <f t="shared" si="60"/>
        <v>2023-51</v>
      </c>
      <c r="V139">
        <f t="shared" ca="1" si="64"/>
        <v>0.20327585184429611</v>
      </c>
      <c r="W139">
        <f t="shared" ca="1" si="65"/>
        <v>0.10192285889936259</v>
      </c>
      <c r="X139">
        <f t="shared" ca="1" si="66"/>
        <v>7.7713020121952414E-2</v>
      </c>
      <c r="Z139">
        <f t="shared" ca="1" si="55"/>
        <v>0.50140170598046629</v>
      </c>
      <c r="AA139">
        <f t="shared" ca="1" si="56"/>
        <v>0.38230325647081048</v>
      </c>
      <c r="AB139">
        <f t="shared" ca="1" si="57"/>
        <v>0.76246899823213676</v>
      </c>
      <c r="AD139" t="str">
        <f t="shared" si="58"/>
        <v>2023-51</v>
      </c>
      <c r="AE139">
        <f t="shared" ca="1" si="61"/>
        <v>1.1741297862771316</v>
      </c>
      <c r="AF139">
        <f t="shared" ca="1" si="62"/>
        <v>1.3395097647326273</v>
      </c>
      <c r="AG139">
        <f t="shared" ca="1" si="63"/>
        <v>1.1408532347858018</v>
      </c>
      <c r="AH139" cm="1">
        <f t="array" aca="1" ref="AH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1.1517390705613164</v>
      </c>
      <c r="AI139" cm="1">
        <f t="array" aca="1" ref="AI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1.1969557951622773</v>
      </c>
      <c r="AJ139" cm="1">
        <f t="array" aca="1" ref="AJ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1.3192938911562619</v>
      </c>
      <c r="AK139" cm="1">
        <f t="array" aca="1" ref="AK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1.3600354112467703</v>
      </c>
      <c r="AL139" cm="1">
        <f t="array" aca="1" ref="AL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1.1212278622500382</v>
      </c>
      <c r="AM139" cm="1">
        <f t="array" aca="1" ref="AM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1.160822119340964</v>
      </c>
    </row>
    <row r="140" spans="1:39" x14ac:dyDescent="0.25">
      <c r="A140" s="1" t="s">
        <v>163</v>
      </c>
      <c r="B140">
        <v>142520</v>
      </c>
      <c r="C140">
        <v>156715</v>
      </c>
      <c r="D140">
        <v>543668</v>
      </c>
      <c r="E140">
        <v>213</v>
      </c>
      <c r="F140">
        <v>150</v>
      </c>
      <c r="G140">
        <v>438</v>
      </c>
      <c r="I140">
        <f t="shared" si="50"/>
        <v>1.4945270839180466E-3</v>
      </c>
      <c r="J140">
        <f t="shared" si="51"/>
        <v>9.5715151708515459E-4</v>
      </c>
      <c r="K140">
        <f t="shared" si="52"/>
        <v>8.0563873540469549E-4</v>
      </c>
      <c r="M140">
        <f t="shared" si="59"/>
        <v>1.4967643177453409E-3</v>
      </c>
      <c r="N140">
        <f t="shared" si="53"/>
        <v>9.5806860711956693E-4</v>
      </c>
      <c r="O140">
        <f t="shared" si="54"/>
        <v>8.0628835618184026E-4</v>
      </c>
      <c r="Q140">
        <f ca="1">M140*EXP(-Q$1*(ROW()-ROW(M$8)))</f>
        <v>2.1282550006281775E-3</v>
      </c>
      <c r="R140">
        <f ca="1">N140*EXP(-R$1*(ROW()-ROW(N$8)))</f>
        <v>8.6813657239777191E-4</v>
      </c>
      <c r="S140">
        <f ca="1">O140*EXP(-S$1*(ROW()-ROW(O$8)))</f>
        <v>6.7889439804671211E-4</v>
      </c>
      <c r="U140" t="str">
        <f t="shared" si="60"/>
        <v>2023-52</v>
      </c>
      <c r="V140">
        <f t="shared" ca="1" si="64"/>
        <v>0.2054041068449243</v>
      </c>
      <c r="W140">
        <f t="shared" ca="1" si="65"/>
        <v>0.10279099547176036</v>
      </c>
      <c r="X140">
        <f t="shared" ca="1" si="66"/>
        <v>7.839191451999912E-2</v>
      </c>
      <c r="Z140">
        <f t="shared" ca="1" si="55"/>
        <v>0.500433010082731</v>
      </c>
      <c r="AA140">
        <f t="shared" ca="1" si="56"/>
        <v>0.38164725975602493</v>
      </c>
      <c r="AB140">
        <f t="shared" ca="1" si="57"/>
        <v>0.76263406303459358</v>
      </c>
      <c r="AD140" t="str">
        <f t="shared" si="58"/>
        <v>2023-52</v>
      </c>
      <c r="AE140">
        <f t="shared" ca="1" si="61"/>
        <v>1.1718613960945505</v>
      </c>
      <c r="AF140">
        <f t="shared" ca="1" si="62"/>
        <v>1.3372112909681098</v>
      </c>
      <c r="AG140">
        <f t="shared" ca="1" si="63"/>
        <v>1.1411002149440361</v>
      </c>
      <c r="AH140" cm="1">
        <f t="array" aca="1" ref="AH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1.1496046239605897</v>
      </c>
      <c r="AI140" cm="1">
        <f t="array" aca="1" ref="AI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1.1945490675964319</v>
      </c>
      <c r="AJ140" cm="1">
        <f t="array" aca="1" ref="AJ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1.3171120588228065</v>
      </c>
      <c r="AK140" cm="1">
        <f t="array" aca="1" ref="AK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1.3576172389544265</v>
      </c>
      <c r="AL140" cm="1">
        <f t="array" aca="1" ref="AL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1.1215553664996321</v>
      </c>
      <c r="AM140" cm="1">
        <f t="array" aca="1" ref="AM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1.1609856628025441</v>
      </c>
    </row>
    <row r="141" spans="1:39" x14ac:dyDescent="0.25">
      <c r="A141" s="1" t="s">
        <v>164</v>
      </c>
      <c r="B141">
        <v>142307</v>
      </c>
      <c r="C141">
        <v>156565</v>
      </c>
      <c r="D141">
        <v>543230</v>
      </c>
      <c r="E141">
        <v>185</v>
      </c>
      <c r="F141">
        <v>159</v>
      </c>
      <c r="G141">
        <v>421</v>
      </c>
      <c r="I141">
        <f t="shared" si="50"/>
        <v>1.3000063243550914E-3</v>
      </c>
      <c r="J141">
        <f t="shared" si="51"/>
        <v>1.0155526458659344E-3</v>
      </c>
      <c r="K141">
        <f t="shared" si="52"/>
        <v>7.7499401726708759E-4</v>
      </c>
      <c r="M141">
        <f t="shared" si="59"/>
        <v>1.3016987244923923E-3</v>
      </c>
      <c r="N141">
        <f t="shared" si="53"/>
        <v>1.0165851290433669E-3</v>
      </c>
      <c r="O141">
        <f t="shared" si="54"/>
        <v>7.7559513770830528E-4</v>
      </c>
      <c r="Q141">
        <f ca="1">M141*EXP(-Q$1*(ROW()-ROW(M$8)))</f>
        <v>1.8558327243338004E-3</v>
      </c>
      <c r="R141">
        <f ca="1">N141*EXP(-R$1*(ROW()-ROW(N$8)))</f>
        <v>9.2047264724685039E-4</v>
      </c>
      <c r="S141">
        <f ca="1">O141*EXP(-S$1*(ROW()-ROW(O$8)))</f>
        <v>6.5220045183753638E-4</v>
      </c>
      <c r="U141" t="str">
        <f t="shared" si="60"/>
        <v>2024-01</v>
      </c>
      <c r="V141">
        <f t="shared" ca="1" si="64"/>
        <v>0.20725993956925809</v>
      </c>
      <c r="W141">
        <f t="shared" ca="1" si="65"/>
        <v>0.10371146811900721</v>
      </c>
      <c r="X141">
        <f t="shared" ca="1" si="66"/>
        <v>7.9044114971836651E-2</v>
      </c>
      <c r="Z141">
        <f t="shared" ca="1" si="55"/>
        <v>0.5003932179780981</v>
      </c>
      <c r="AA141">
        <f t="shared" ca="1" si="56"/>
        <v>0.38137671532719536</v>
      </c>
      <c r="AB141">
        <f t="shared" ca="1" si="57"/>
        <v>0.76215404530899922</v>
      </c>
      <c r="AD141" t="str">
        <f t="shared" si="58"/>
        <v>2024-01</v>
      </c>
      <c r="AE141">
        <f t="shared" ca="1" si="61"/>
        <v>1.1717682151285689</v>
      </c>
      <c r="AF141">
        <f t="shared" ca="1" si="62"/>
        <v>1.3362633605017136</v>
      </c>
      <c r="AG141">
        <f t="shared" ca="1" si="63"/>
        <v>1.1403819827585067</v>
      </c>
      <c r="AH141" cm="1">
        <f t="array" aca="1" ref="AH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1.1496016053490759</v>
      </c>
      <c r="AI141" cm="1">
        <f t="array" aca="1" ref="AI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1.1943622413163464</v>
      </c>
      <c r="AJ141" cm="1">
        <f t="array" aca="1" ref="AJ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1.3162515390099787</v>
      </c>
      <c r="AK141" cm="1">
        <f t="array" aca="1" ref="AK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1.3565794346287148</v>
      </c>
      <c r="AL141" cm="1">
        <f t="array" aca="1" ref="AL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1.1209357393935122</v>
      </c>
      <c r="AM141" cm="1">
        <f t="array" aca="1" ref="AM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1.1601655838931939</v>
      </c>
    </row>
    <row r="142" spans="1:39" x14ac:dyDescent="0.25">
      <c r="A142" s="1" t="s">
        <v>165</v>
      </c>
      <c r="B142">
        <v>142122</v>
      </c>
      <c r="C142">
        <v>156406</v>
      </c>
      <c r="D142">
        <v>542809</v>
      </c>
      <c r="E142">
        <v>171</v>
      </c>
      <c r="F142">
        <v>131</v>
      </c>
      <c r="G142">
        <v>426</v>
      </c>
      <c r="I142">
        <f t="shared" si="50"/>
        <v>1.2031916240976062E-3</v>
      </c>
      <c r="J142">
        <f t="shared" si="51"/>
        <v>8.3756377632571643E-4</v>
      </c>
      <c r="K142">
        <f t="shared" si="52"/>
        <v>7.8480644204499185E-4</v>
      </c>
      <c r="M142">
        <f t="shared" si="59"/>
        <v>1.2046411837819827E-3</v>
      </c>
      <c r="N142">
        <f t="shared" si="53"/>
        <v>8.3826592654631345E-4</v>
      </c>
      <c r="O142">
        <f t="shared" si="54"/>
        <v>7.8542288733150789E-4</v>
      </c>
      <c r="Q142">
        <f ca="1">M142*EXP(-Q$1*(ROW()-ROW(M$8)))</f>
        <v>1.7220436816234844E-3</v>
      </c>
      <c r="R142">
        <f ca="1">N142*EXP(-R$1*(ROW()-ROW(N$8)))</f>
        <v>7.5844595837237815E-4</v>
      </c>
      <c r="S142">
        <f ca="1">O142*EXP(-S$1*(ROW()-ROW(O$8)))</f>
        <v>6.5960471387078133E-4</v>
      </c>
      <c r="U142" t="str">
        <f t="shared" si="60"/>
        <v>2024-02</v>
      </c>
      <c r="V142">
        <f t="shared" ca="1" si="64"/>
        <v>0.20898198325088158</v>
      </c>
      <c r="W142">
        <f t="shared" ca="1" si="65"/>
        <v>0.10446991407737959</v>
      </c>
      <c r="X142">
        <f t="shared" ca="1" si="66"/>
        <v>7.9703719685707428E-2</v>
      </c>
      <c r="Z142">
        <f t="shared" ca="1" si="55"/>
        <v>0.49989914179331002</v>
      </c>
      <c r="AA142">
        <f t="shared" ca="1" si="56"/>
        <v>0.38139038804136338</v>
      </c>
      <c r="AB142">
        <f t="shared" ca="1" si="57"/>
        <v>0.76293467252851244</v>
      </c>
      <c r="AD142" t="str">
        <f t="shared" si="58"/>
        <v>2024-02</v>
      </c>
      <c r="AE142">
        <f t="shared" ca="1" si="61"/>
        <v>1.1706112394774479</v>
      </c>
      <c r="AF142">
        <f t="shared" ca="1" si="62"/>
        <v>1.3363112668007797</v>
      </c>
      <c r="AG142">
        <f t="shared" ca="1" si="63"/>
        <v>1.1415500054461285</v>
      </c>
      <c r="AH142" cm="1">
        <f t="array" aca="1" ref="AH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1.1485413480106124</v>
      </c>
      <c r="AI142" cm="1">
        <f t="array" aca="1" ref="AI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1.1931052167729754</v>
      </c>
      <c r="AJ142" cm="1">
        <f t="array" aca="1" ref="AJ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1.3163681813478241</v>
      </c>
      <c r="AK142" cm="1">
        <f t="array" aca="1" ref="AK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1.3565564916270654</v>
      </c>
      <c r="AL142" cm="1">
        <f t="array" aca="1" ref="AL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1.1221583364534817</v>
      </c>
      <c r="AM142" cm="1">
        <f t="array" aca="1" ref="AM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1.161276775835882</v>
      </c>
    </row>
    <row r="143" spans="1:39" x14ac:dyDescent="0.25">
      <c r="A143" s="1" t="s">
        <v>166</v>
      </c>
      <c r="B143">
        <v>141951</v>
      </c>
      <c r="C143">
        <v>156275</v>
      </c>
      <c r="D143">
        <v>542383</v>
      </c>
      <c r="E143">
        <v>177</v>
      </c>
      <c r="F143">
        <v>142</v>
      </c>
      <c r="G143">
        <v>412</v>
      </c>
      <c r="I143">
        <f t="shared" si="50"/>
        <v>1.2469091447048629E-3</v>
      </c>
      <c r="J143">
        <f t="shared" si="51"/>
        <v>9.0865461526155812E-4</v>
      </c>
      <c r="K143">
        <f t="shared" si="52"/>
        <v>7.5961082851048057E-4</v>
      </c>
      <c r="M143">
        <f t="shared" si="59"/>
        <v>1.24846603037466E-3</v>
      </c>
      <c r="N143">
        <f t="shared" si="53"/>
        <v>9.0948108207755175E-4</v>
      </c>
      <c r="O143">
        <f t="shared" si="54"/>
        <v>7.6018831236501902E-4</v>
      </c>
      <c r="Q143">
        <f ca="1">M143*EXP(-Q$1*(ROW()-ROW(M$8)))</f>
        <v>1.7894571159146958E-3</v>
      </c>
      <c r="R143">
        <f ca="1">N143*EXP(-R$1*(ROW()-ROW(N$8)))</f>
        <v>8.2226573026144959E-4</v>
      </c>
      <c r="S143">
        <f ca="1">O143*EXP(-S$1*(ROW()-ROW(O$8)))</f>
        <v>6.3758129417322486E-4</v>
      </c>
      <c r="U143" t="str">
        <f t="shared" si="60"/>
        <v>2024-03</v>
      </c>
      <c r="V143">
        <f t="shared" ca="1" si="64"/>
        <v>0.21077144036679626</v>
      </c>
      <c r="W143">
        <f t="shared" ca="1" si="65"/>
        <v>0.10529217980764104</v>
      </c>
      <c r="X143">
        <f t="shared" ca="1" si="66"/>
        <v>8.0341300979880653E-2</v>
      </c>
      <c r="Z143">
        <f t="shared" ca="1" si="55"/>
        <v>0.49955619995007716</v>
      </c>
      <c r="AA143">
        <f t="shared" ca="1" si="56"/>
        <v>0.38117735894420146</v>
      </c>
      <c r="AB143">
        <f t="shared" ca="1" si="57"/>
        <v>0.76303198515461157</v>
      </c>
      <c r="AD143" t="str">
        <f t="shared" si="58"/>
        <v>2024-03</v>
      </c>
      <c r="AE143">
        <f t="shared" ca="1" si="61"/>
        <v>1.1698081743336763</v>
      </c>
      <c r="AF143">
        <f t="shared" ca="1" si="62"/>
        <v>1.3355648578937387</v>
      </c>
      <c r="AG143">
        <f t="shared" ca="1" si="63"/>
        <v>1.1416956106110967</v>
      </c>
      <c r="AH143" cm="1">
        <f t="array" aca="1" ref="AH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1.1478322908108913</v>
      </c>
      <c r="AI143" cm="1">
        <f t="array" aca="1" ref="AI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1.1922047982908204</v>
      </c>
      <c r="AJ143" cm="1">
        <f t="array" aca="1" ref="AJ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1.3157019145155435</v>
      </c>
      <c r="AK143" cm="1">
        <f t="array" aca="1" ref="AK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1.3557276689815514</v>
      </c>
      <c r="AL143" cm="1">
        <f t="array" aca="1" ref="AL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1.1223786699002887</v>
      </c>
      <c r="AM143" cm="1">
        <f t="array" aca="1" ref="AM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1.1613450097055429</v>
      </c>
    </row>
    <row r="144" spans="1:39" x14ac:dyDescent="0.25">
      <c r="A144" s="1" t="s">
        <v>167</v>
      </c>
      <c r="B144">
        <v>141774</v>
      </c>
      <c r="C144">
        <v>156133</v>
      </c>
      <c r="D144">
        <v>541971</v>
      </c>
      <c r="E144">
        <v>175</v>
      </c>
      <c r="F144">
        <v>168</v>
      </c>
      <c r="G144">
        <v>450</v>
      </c>
      <c r="I144">
        <f t="shared" si="50"/>
        <v>1.234358909249933E-3</v>
      </c>
      <c r="J144">
        <f t="shared" si="51"/>
        <v>1.0760057130779527E-3</v>
      </c>
      <c r="K144">
        <f t="shared" si="52"/>
        <v>8.3030272837476544E-4</v>
      </c>
      <c r="M144">
        <f t="shared" si="59"/>
        <v>1.2358845915206567E-3</v>
      </c>
      <c r="N144">
        <f t="shared" si="53"/>
        <v>1.0771648526527609E-3</v>
      </c>
      <c r="O144">
        <f t="shared" si="54"/>
        <v>8.3099275170414925E-4</v>
      </c>
      <c r="Q144">
        <f ca="1">M144*EXP(-Q$1*(ROW()-ROW(M$8)))</f>
        <v>1.7761538866703471E-3</v>
      </c>
      <c r="R144">
        <f ca="1">N144*EXP(-R$1*(ROW()-ROW(N$8)))</f>
        <v>9.7314238268446482E-4</v>
      </c>
      <c r="S144">
        <f ca="1">O144*EXP(-S$1*(ROW()-ROW(O$8)))</f>
        <v>6.9605858611458508E-4</v>
      </c>
      <c r="U144" t="str">
        <f t="shared" si="60"/>
        <v>2024-04</v>
      </c>
      <c r="V144">
        <f t="shared" ca="1" si="64"/>
        <v>0.21254759425346662</v>
      </c>
      <c r="W144">
        <f t="shared" ca="1" si="65"/>
        <v>0.1062653221903255</v>
      </c>
      <c r="X144">
        <f t="shared" ca="1" si="66"/>
        <v>8.103735956599524E-2</v>
      </c>
      <c r="Z144">
        <f t="shared" ca="1" si="55"/>
        <v>0.49996012687681751</v>
      </c>
      <c r="AA144">
        <f t="shared" ca="1" si="56"/>
        <v>0.38126688683832766</v>
      </c>
      <c r="AB144">
        <f t="shared" ca="1" si="57"/>
        <v>0.7625945877325252</v>
      </c>
      <c r="AD144" t="str">
        <f t="shared" si="58"/>
        <v>2024-04</v>
      </c>
      <c r="AE144">
        <f t="shared" ca="1" si="61"/>
        <v>1.1707540479326459</v>
      </c>
      <c r="AF144">
        <f t="shared" ca="1" si="62"/>
        <v>1.3358785447022297</v>
      </c>
      <c r="AG144">
        <f t="shared" ca="1" si="63"/>
        <v>1.1410411495575572</v>
      </c>
      <c r="AH144" cm="1">
        <f t="array" aca="1" ref="AH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1.148847336896504</v>
      </c>
      <c r="AI144" cm="1">
        <f t="array" aca="1" ref="AI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1.1930784854786629</v>
      </c>
      <c r="AJ144" cm="1">
        <f t="array" aca="1" ref="AJ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1.3160813348438463</v>
      </c>
      <c r="AK144" cm="1">
        <f t="array" aca="1" ref="AK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1.3559735549379912</v>
      </c>
      <c r="AL144" cm="1">
        <f t="array" aca="1" ref="AL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1.1218234742636166</v>
      </c>
      <c r="AM144" cm="1">
        <f t="array" aca="1" ref="AM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1.1605880380050608</v>
      </c>
    </row>
    <row r="145" spans="1:39" x14ac:dyDescent="0.25">
      <c r="A145" s="1" t="s">
        <v>168</v>
      </c>
      <c r="B145">
        <v>141599</v>
      </c>
      <c r="C145">
        <v>155965</v>
      </c>
      <c r="D145">
        <v>541521</v>
      </c>
      <c r="E145">
        <v>186</v>
      </c>
      <c r="F145">
        <v>141</v>
      </c>
      <c r="G145">
        <v>423</v>
      </c>
      <c r="I145">
        <f t="shared" si="50"/>
        <v>1.3135685986482956E-3</v>
      </c>
      <c r="J145">
        <f t="shared" si="51"/>
        <v>9.0404898534927707E-4</v>
      </c>
      <c r="K145">
        <f t="shared" si="52"/>
        <v>7.8113314165101626E-4</v>
      </c>
      <c r="M145">
        <f t="shared" si="59"/>
        <v>1.3152965202285639E-3</v>
      </c>
      <c r="N145">
        <f t="shared" si="53"/>
        <v>9.0486709120998711E-4</v>
      </c>
      <c r="O145">
        <f t="shared" si="54"/>
        <v>7.8174382744371457E-4</v>
      </c>
      <c r="Q145">
        <f ca="1">M145*EXP(-Q$1*(ROW()-ROW(M$8)))</f>
        <v>1.8953283199454991E-3</v>
      </c>
      <c r="R145">
        <f ca="1">N145*EXP(-R$1*(ROW()-ROW(N$8)))</f>
        <v>8.1687329775399613E-4</v>
      </c>
      <c r="S145">
        <f ca="1">O145*EXP(-S$1*(ROW()-ROW(O$8)))</f>
        <v>6.5395400022611101E-4</v>
      </c>
      <c r="U145" t="str">
        <f t="shared" si="60"/>
        <v>2024-05</v>
      </c>
      <c r="V145">
        <f t="shared" ca="1" si="64"/>
        <v>0.2144429225734121</v>
      </c>
      <c r="W145">
        <f t="shared" ca="1" si="65"/>
        <v>0.1070821954880795</v>
      </c>
      <c r="X145">
        <f t="shared" ca="1" si="66"/>
        <v>8.1691313566221349E-2</v>
      </c>
      <c r="Z145">
        <f t="shared" ca="1" si="55"/>
        <v>0.49935056938715766</v>
      </c>
      <c r="AA145">
        <f t="shared" ca="1" si="56"/>
        <v>0.38094665277775841</v>
      </c>
      <c r="AB145">
        <f t="shared" ca="1" si="57"/>
        <v>0.7628841862447181</v>
      </c>
      <c r="AD145" t="str">
        <f t="shared" si="58"/>
        <v>2024-05</v>
      </c>
      <c r="AE145">
        <f t="shared" ca="1" si="61"/>
        <v>1.1693266503061093</v>
      </c>
      <c r="AF145">
        <f t="shared" ca="1" si="62"/>
        <v>1.3347565122741192</v>
      </c>
      <c r="AG145">
        <f t="shared" ca="1" si="63"/>
        <v>1.1414744647483261</v>
      </c>
      <c r="AH145" cm="1">
        <f t="array" aca="1" ref="AH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1.1475246442284421</v>
      </c>
      <c r="AI145" cm="1">
        <f t="array" aca="1" ref="AI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1.1915428762189679</v>
      </c>
      <c r="AJ145" cm="1">
        <f t="array" aca="1" ref="AJ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1.3150460575862306</v>
      </c>
      <c r="AK145" cm="1">
        <f t="array" aca="1" ref="AK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1.3547623954162145</v>
      </c>
      <c r="AL145" cm="1">
        <f t="array" aca="1" ref="AL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1.1223248991806558</v>
      </c>
      <c r="AM145" cm="1">
        <f t="array" aca="1" ref="AM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1.160950768020647</v>
      </c>
    </row>
    <row r="146" spans="1:39" x14ac:dyDescent="0.25">
      <c r="A146" s="1" t="s">
        <v>169</v>
      </c>
      <c r="B146">
        <v>141413</v>
      </c>
      <c r="C146">
        <v>155824</v>
      </c>
      <c r="D146">
        <v>541098</v>
      </c>
      <c r="E146">
        <v>201</v>
      </c>
      <c r="F146">
        <v>181</v>
      </c>
      <c r="G146">
        <v>495</v>
      </c>
      <c r="I146">
        <f t="shared" si="50"/>
        <v>1.4213686153323952E-3</v>
      </c>
      <c r="J146">
        <f t="shared" si="51"/>
        <v>1.1615668959852141E-3</v>
      </c>
      <c r="K146">
        <f t="shared" si="52"/>
        <v>9.1480655999467747E-4</v>
      </c>
      <c r="M146">
        <f t="shared" si="59"/>
        <v>1.4233920200566628E-3</v>
      </c>
      <c r="N146">
        <f t="shared" si="53"/>
        <v>1.1629178337501484E-3</v>
      </c>
      <c r="O146">
        <f t="shared" si="54"/>
        <v>9.1564426128635764E-4</v>
      </c>
      <c r="Q146">
        <f ca="1">M146*EXP(-Q$1*(ROW()-ROW(M$8)))</f>
        <v>2.0565696166664352E-3</v>
      </c>
      <c r="R146">
        <f ca="1">N146*EXP(-R$1*(ROW()-ROW(N$8)))</f>
        <v>1.0490462351382779E-3</v>
      </c>
      <c r="S146">
        <f ca="1">O146*EXP(-S$1*(ROW()-ROW(O$8)))</f>
        <v>7.6496875763267186E-4</v>
      </c>
      <c r="U146" t="str">
        <f t="shared" si="60"/>
        <v>2024-06</v>
      </c>
      <c r="V146">
        <f t="shared" ca="1" si="64"/>
        <v>0.21649949219007855</v>
      </c>
      <c r="W146">
        <f t="shared" ca="1" si="65"/>
        <v>0.10813124172321778</v>
      </c>
      <c r="X146">
        <f t="shared" ca="1" si="66"/>
        <v>8.2456282323854019E-2</v>
      </c>
      <c r="Z146">
        <f t="shared" ca="1" si="55"/>
        <v>0.49945263441210547</v>
      </c>
      <c r="AA146">
        <f t="shared" ca="1" si="56"/>
        <v>0.38086131976448451</v>
      </c>
      <c r="AB146">
        <f t="shared" ca="1" si="57"/>
        <v>0.76255743492631256</v>
      </c>
      <c r="AD146" t="str">
        <f t="shared" si="58"/>
        <v>2024-06</v>
      </c>
      <c r="AE146">
        <f t="shared" ca="1" si="61"/>
        <v>1.1695656554480922</v>
      </c>
      <c r="AF146">
        <f t="shared" ca="1" si="62"/>
        <v>1.3344575234410403</v>
      </c>
      <c r="AG146">
        <f t="shared" ca="1" si="63"/>
        <v>1.1409855592329048</v>
      </c>
      <c r="AH146" cm="1">
        <f t="array" aca="1" ref="AH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1.147852391096168</v>
      </c>
      <c r="AI146" cm="1">
        <f t="array" aca="1" ref="AI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1.1916896571495865</v>
      </c>
      <c r="AJ146" cm="1">
        <f t="array" aca="1" ref="AJ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1.3148288805975028</v>
      </c>
      <c r="AK146" cm="1">
        <f t="array" aca="1" ref="AK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1.3543791957620746</v>
      </c>
      <c r="AL146" cm="1">
        <f t="array" aca="1" ref="AL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1.1219372847652989</v>
      </c>
      <c r="AM146" cm="1">
        <f t="array" aca="1" ref="AM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1.1603572356991074</v>
      </c>
    </row>
    <row r="147" spans="1:39" x14ac:dyDescent="0.25">
      <c r="A147" s="1" t="s">
        <v>170</v>
      </c>
      <c r="B147">
        <v>141212</v>
      </c>
      <c r="C147">
        <v>155643</v>
      </c>
      <c r="D147">
        <v>540603</v>
      </c>
      <c r="E147">
        <v>160</v>
      </c>
      <c r="F147">
        <v>138</v>
      </c>
      <c r="G147">
        <v>402</v>
      </c>
      <c r="I147">
        <f t="shared" si="50"/>
        <v>1.1330481828739768E-3</v>
      </c>
      <c r="J147">
        <f t="shared" si="51"/>
        <v>8.8664443630616222E-4</v>
      </c>
      <c r="K147">
        <f t="shared" si="52"/>
        <v>7.4361407539358826E-4</v>
      </c>
      <c r="M147">
        <f t="shared" si="59"/>
        <v>1.1343335589440113E-3</v>
      </c>
      <c r="N147">
        <f t="shared" si="53"/>
        <v>8.8743133054651382E-4</v>
      </c>
      <c r="O147">
        <f t="shared" si="54"/>
        <v>7.4416748312532382E-4</v>
      </c>
      <c r="Q147">
        <f ca="1">M147*EXP(-Q$1*(ROW()-ROW(M$8)))</f>
        <v>1.6433034887549324E-3</v>
      </c>
      <c r="R147">
        <f ca="1">N147*EXP(-R$1*(ROW()-ROW(N$8)))</f>
        <v>7.9993748620875774E-4</v>
      </c>
      <c r="S147">
        <f ca="1">O147*EXP(-S$1*(ROW()-ROW(O$8)))</f>
        <v>6.2090018664068584E-4</v>
      </c>
      <c r="U147" t="str">
        <f t="shared" si="60"/>
        <v>2024-07</v>
      </c>
      <c r="V147">
        <f t="shared" ca="1" si="64"/>
        <v>0.21814279567883349</v>
      </c>
      <c r="W147">
        <f t="shared" ca="1" si="65"/>
        <v>0.10893117920942653</v>
      </c>
      <c r="X147">
        <f t="shared" ca="1" si="66"/>
        <v>8.3077182510494701E-2</v>
      </c>
      <c r="Z147">
        <f t="shared" ca="1" si="55"/>
        <v>0.49935721631533203</v>
      </c>
      <c r="AA147">
        <f t="shared" ca="1" si="56"/>
        <v>0.38083853400690476</v>
      </c>
      <c r="AB147">
        <f t="shared" ca="1" si="57"/>
        <v>0.76265751562988204</v>
      </c>
      <c r="AD147" t="str">
        <f t="shared" si="58"/>
        <v>2024-07</v>
      </c>
      <c r="AE147">
        <f t="shared" ca="1" si="61"/>
        <v>1.1693422153834987</v>
      </c>
      <c r="AF147">
        <f t="shared" ca="1" si="62"/>
        <v>1.3343776869650013</v>
      </c>
      <c r="AG147">
        <f t="shared" ca="1" si="63"/>
        <v>1.1411353061664478</v>
      </c>
      <c r="AH147" cm="1">
        <f t="array" aca="1" ref="AH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1.1477042758914833</v>
      </c>
      <c r="AI147" cm="1">
        <f t="array" aca="1" ref="AI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1.1913881000538105</v>
      </c>
      <c r="AJ147" cm="1">
        <f t="array" aca="1" ref="AJ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1.3148116135777195</v>
      </c>
      <c r="AK147" cm="1">
        <f t="array" aca="1" ref="AK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1.354234928473893</v>
      </c>
      <c r="AL147" cm="1">
        <f t="array" aca="1" ref="AL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1.1221558041578947</v>
      </c>
      <c r="AM147" cm="1">
        <f t="array" aca="1" ref="AM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1.1604358166260178</v>
      </c>
    </row>
    <row r="148" spans="1:39" x14ac:dyDescent="0.25">
      <c r="A148" s="1" t="s">
        <v>171</v>
      </c>
      <c r="B148">
        <v>141052</v>
      </c>
      <c r="C148">
        <v>155505</v>
      </c>
      <c r="D148">
        <v>540201</v>
      </c>
      <c r="E148">
        <v>149</v>
      </c>
      <c r="F148">
        <v>178</v>
      </c>
      <c r="G148">
        <v>386</v>
      </c>
      <c r="I148">
        <f t="shared" si="50"/>
        <v>1.0563480134985679E-3</v>
      </c>
      <c r="J148">
        <f t="shared" si="51"/>
        <v>1.1446577280473298E-3</v>
      </c>
      <c r="K148">
        <f t="shared" si="52"/>
        <v>7.1454884385626835E-4</v>
      </c>
      <c r="M148">
        <f t="shared" si="59"/>
        <v>1.0574651631598288E-3</v>
      </c>
      <c r="N148">
        <f t="shared" si="53"/>
        <v>1.1459695962699249E-3</v>
      </c>
      <c r="O148">
        <f t="shared" si="54"/>
        <v>7.1505981946993135E-4</v>
      </c>
      <c r="Q148">
        <f ca="1">M148*EXP(-Q$1*(ROW()-ROW(M$8)))</f>
        <v>1.536035218532339E-3</v>
      </c>
      <c r="R148">
        <f ca="1">N148*EXP(-R$1*(ROW()-ROW(N$8)))</f>
        <v>1.0322147955620794E-3</v>
      </c>
      <c r="S148">
        <f ca="1">O148*EXP(-S$1*(ROW()-ROW(O$8)))</f>
        <v>5.9583725826443674E-4</v>
      </c>
      <c r="U148" t="str">
        <f t="shared" si="60"/>
        <v>2024-08</v>
      </c>
      <c r="V148">
        <f t="shared" ca="1" si="64"/>
        <v>0.21967883089736584</v>
      </c>
      <c r="W148">
        <f t="shared" ca="1" si="65"/>
        <v>0.10996339400498861</v>
      </c>
      <c r="X148">
        <f t="shared" ca="1" si="66"/>
        <v>8.3673019768759141E-2</v>
      </c>
      <c r="Z148">
        <f t="shared" ca="1" si="55"/>
        <v>0.50056436278270078</v>
      </c>
      <c r="AA148">
        <f t="shared" ca="1" si="56"/>
        <v>0.38088795095532557</v>
      </c>
      <c r="AB148">
        <f t="shared" ca="1" si="57"/>
        <v>0.76091703539964595</v>
      </c>
      <c r="AD148" t="str">
        <f t="shared" si="58"/>
        <v>2024-08</v>
      </c>
      <c r="AE148">
        <f t="shared" ca="1" si="61"/>
        <v>1.1721689840339271</v>
      </c>
      <c r="AF148">
        <f t="shared" ca="1" si="62"/>
        <v>1.3345508335020304</v>
      </c>
      <c r="AG148">
        <f t="shared" ca="1" si="63"/>
        <v>1.1385310920864662</v>
      </c>
      <c r="AH148" cm="1">
        <f t="array" aca="1" ref="AH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1.1505611486930267</v>
      </c>
      <c r="AI148" cm="1">
        <f t="array" aca="1" ref="AI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1.1941826200996737</v>
      </c>
      <c r="AJ148" cm="1">
        <f t="array" aca="1" ref="AJ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1.3150395720900767</v>
      </c>
      <c r="AK148" cm="1">
        <f t="array" aca="1" ref="AK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1.3543515837856237</v>
      </c>
      <c r="AL148" cm="1">
        <f t="array" aca="1" ref="AL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1.1196790254889086</v>
      </c>
      <c r="AM148" cm="1">
        <f t="array" aca="1" ref="AM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1.1577005714486717</v>
      </c>
    </row>
    <row r="149" spans="1:39" x14ac:dyDescent="0.25">
      <c r="A149" s="1" t="s">
        <v>172</v>
      </c>
      <c r="B149">
        <v>140903</v>
      </c>
      <c r="C149">
        <v>155327</v>
      </c>
      <c r="D149">
        <v>539815</v>
      </c>
      <c r="E149">
        <v>141</v>
      </c>
      <c r="F149">
        <v>153</v>
      </c>
      <c r="G149">
        <v>359</v>
      </c>
      <c r="I149">
        <f t="shared" si="50"/>
        <v>1.0006884168541478E-3</v>
      </c>
      <c r="J149">
        <f t="shared" si="51"/>
        <v>9.8501870247928573E-4</v>
      </c>
      <c r="K149">
        <f t="shared" si="52"/>
        <v>6.6504265350166264E-4</v>
      </c>
      <c r="M149">
        <f t="shared" si="59"/>
        <v>1.0016908809890545E-3</v>
      </c>
      <c r="N149">
        <f t="shared" si="53"/>
        <v>9.8599000087150443E-4</v>
      </c>
      <c r="O149">
        <f t="shared" si="54"/>
        <v>6.6548525412490238E-4</v>
      </c>
      <c r="Q149">
        <f ca="1">M149*EXP(-Q$1*(ROW()-ROW(M$8)))</f>
        <v>1.4589047302883641E-3</v>
      </c>
      <c r="R149">
        <f ca="1">N149*EXP(-R$1*(ROW()-ROW(N$8)))</f>
        <v>8.8745264430728282E-4</v>
      </c>
      <c r="S149">
        <f ca="1">O149*EXP(-S$1*(ROW()-ROW(O$8)))</f>
        <v>5.5380630908980226E-4</v>
      </c>
      <c r="U149" t="str">
        <f t="shared" si="60"/>
        <v>2024-09</v>
      </c>
      <c r="V149">
        <f t="shared" ca="1" si="64"/>
        <v>0.22113773562765421</v>
      </c>
      <c r="W149">
        <f t="shared" ca="1" si="65"/>
        <v>0.1108508466492959</v>
      </c>
      <c r="X149">
        <f t="shared" ca="1" si="66"/>
        <v>8.422682607784894E-2</v>
      </c>
      <c r="Z149">
        <f t="shared" ca="1" si="55"/>
        <v>0.50127512762427662</v>
      </c>
      <c r="AA149">
        <f t="shared" ca="1" si="56"/>
        <v>0.38087948146338901</v>
      </c>
      <c r="AB149">
        <f t="shared" ca="1" si="57"/>
        <v>0.75982122486011638</v>
      </c>
      <c r="AD149" t="str">
        <f t="shared" si="58"/>
        <v>2024-09</v>
      </c>
      <c r="AE149">
        <f t="shared" ca="1" si="61"/>
        <v>1.1738333783939361</v>
      </c>
      <c r="AF149">
        <f t="shared" ca="1" si="62"/>
        <v>1.3345211581933343</v>
      </c>
      <c r="AG149">
        <f t="shared" ca="1" si="63"/>
        <v>1.1368914726375008</v>
      </c>
      <c r="AH149" cm="1">
        <f t="array" aca="1" ref="AH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1.15226684795311</v>
      </c>
      <c r="AI149" cm="1">
        <f t="array" aca="1" ref="AI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1.1958035611971307</v>
      </c>
      <c r="AJ149" cm="1">
        <f t="array" aca="1" ref="AJ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1.3150636659086361</v>
      </c>
      <c r="AK149" cm="1">
        <f t="array" aca="1" ref="AK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1.354266540726865</v>
      </c>
      <c r="AL149" cm="1">
        <f t="array" aca="1" ref="AL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1.1181391582633855</v>
      </c>
      <c r="AM149" cm="1">
        <f t="array" aca="1" ref="AM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1.1559582821187651</v>
      </c>
    </row>
    <row r="150" spans="1:39" x14ac:dyDescent="0.25">
      <c r="A150" s="1" t="s">
        <v>173</v>
      </c>
      <c r="B150">
        <v>140762</v>
      </c>
      <c r="C150">
        <v>155174</v>
      </c>
      <c r="D150">
        <v>539456</v>
      </c>
      <c r="E150">
        <v>152</v>
      </c>
      <c r="F150">
        <v>110</v>
      </c>
      <c r="G150">
        <v>365</v>
      </c>
      <c r="I150">
        <f t="shared" si="50"/>
        <v>1.0798368877964223E-3</v>
      </c>
      <c r="J150">
        <f t="shared" si="51"/>
        <v>7.0888164254320958E-4</v>
      </c>
      <c r="K150">
        <f t="shared" si="52"/>
        <v>6.7660754537904853E-4</v>
      </c>
      <c r="M150">
        <f t="shared" si="59"/>
        <v>1.0810043012722459E-3</v>
      </c>
      <c r="N150">
        <f t="shared" si="53"/>
        <v>7.0938454194983708E-4</v>
      </c>
      <c r="O150">
        <f t="shared" si="54"/>
        <v>6.7706567897352142E-4</v>
      </c>
      <c r="Q150">
        <f ca="1">M150*EXP(-Q$1*(ROW()-ROW(M$8)))</f>
        <v>1.578624149118418E-3</v>
      </c>
      <c r="R150">
        <f ca="1">N150*EXP(-R$1*(ROW()-ROW(N$8)))</f>
        <v>6.3801382646666994E-4</v>
      </c>
      <c r="S150">
        <f ca="1">O150*EXP(-S$1*(ROW()-ROW(O$8)))</f>
        <v>5.6270975290062455E-4</v>
      </c>
      <c r="U150" t="str">
        <f t="shared" si="60"/>
        <v>2024-10</v>
      </c>
      <c r="V150">
        <f t="shared" ca="1" si="64"/>
        <v>0.22271635977677262</v>
      </c>
      <c r="W150">
        <f t="shared" ca="1" si="65"/>
        <v>0.11148886047576256</v>
      </c>
      <c r="X150">
        <f t="shared" ca="1" si="66"/>
        <v>8.4789535830749566E-2</v>
      </c>
      <c r="Z150">
        <f t="shared" ca="1" si="55"/>
        <v>0.5005867579171428</v>
      </c>
      <c r="AA150">
        <f t="shared" ca="1" si="56"/>
        <v>0.38070636533272029</v>
      </c>
      <c r="AB150">
        <f t="shared" ca="1" si="57"/>
        <v>0.76052024811198626</v>
      </c>
      <c r="AD150" t="str">
        <f t="shared" si="58"/>
        <v>2024-10</v>
      </c>
      <c r="AE150">
        <f t="shared" ca="1" si="61"/>
        <v>1.1722214266046291</v>
      </c>
      <c r="AF150">
        <f t="shared" ca="1" si="62"/>
        <v>1.3339145958804621</v>
      </c>
      <c r="AG150">
        <f t="shared" ca="1" si="63"/>
        <v>1.1379373944257116</v>
      </c>
      <c r="AH150" cm="1">
        <f t="array" aca="1" ref="AH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1.1507431194118087</v>
      </c>
      <c r="AI150" cm="1">
        <f t="array" aca="1" ref="AI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1.1941006205566984</v>
      </c>
      <c r="AJ150" cm="1">
        <f t="array" aca="1" ref="AJ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1.3145214700428032</v>
      </c>
      <c r="AK150" cm="1">
        <f t="array" aca="1" ref="AK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1.3535938283647801</v>
      </c>
      <c r="AL150" cm="1">
        <f t="array" aca="1" ref="AL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1.1192246508295161</v>
      </c>
      <c r="AM150" cm="1">
        <f t="array" aca="1" ref="AM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1.1569630035155662</v>
      </c>
    </row>
    <row r="151" spans="1:39" x14ac:dyDescent="0.25">
      <c r="A151" s="1" t="s">
        <v>174</v>
      </c>
      <c r="B151">
        <v>140610</v>
      </c>
      <c r="C151">
        <v>155064</v>
      </c>
      <c r="D151">
        <v>539091</v>
      </c>
      <c r="E151">
        <v>149</v>
      </c>
      <c r="F151">
        <v>124</v>
      </c>
      <c r="G151">
        <v>408</v>
      </c>
      <c r="I151">
        <f t="shared" si="50"/>
        <v>1.0596685868714884E-3</v>
      </c>
      <c r="J151">
        <f t="shared" si="51"/>
        <v>7.9966981375432079E-4</v>
      </c>
      <c r="K151">
        <f t="shared" si="52"/>
        <v>7.5682955196803507E-4</v>
      </c>
      <c r="M151">
        <f t="shared" si="59"/>
        <v>1.0607927750211068E-3</v>
      </c>
      <c r="N151">
        <f t="shared" si="53"/>
        <v>8.003098400571866E-4</v>
      </c>
      <c r="O151">
        <f t="shared" si="54"/>
        <v>7.5740281297991549E-4</v>
      </c>
      <c r="Q151">
        <f ca="1">M151*EXP(-Q$1*(ROW()-ROW(M$8)))</f>
        <v>1.5532450605256994E-3</v>
      </c>
      <c r="R151">
        <f ca="1">N151*EXP(-R$1*(ROW()-ROW(N$8)))</f>
        <v>7.1925388984265268E-4</v>
      </c>
      <c r="S151">
        <f ca="1">O151*EXP(-S$1*(ROW()-ROW(O$8)))</f>
        <v>6.2865842065982168E-4</v>
      </c>
      <c r="U151" t="str">
        <f t="shared" si="60"/>
        <v>2024-11</v>
      </c>
      <c r="V151">
        <f t="shared" ca="1" si="64"/>
        <v>0.22426960483729833</v>
      </c>
      <c r="W151">
        <f t="shared" ca="1" si="65"/>
        <v>0.11220811436560521</v>
      </c>
      <c r="X151">
        <f t="shared" ca="1" si="66"/>
        <v>8.5418194251409382E-2</v>
      </c>
      <c r="Z151">
        <f t="shared" ca="1" si="55"/>
        <v>0.50032689203251257</v>
      </c>
      <c r="AA151">
        <f t="shared" ca="1" si="56"/>
        <v>0.38087280848146154</v>
      </c>
      <c r="AB151">
        <f t="shared" ca="1" si="57"/>
        <v>0.76124792519989393</v>
      </c>
      <c r="AD151" t="str">
        <f t="shared" si="58"/>
        <v>2024-11</v>
      </c>
      <c r="AE151">
        <f t="shared" ca="1" si="61"/>
        <v>1.1716129000042161</v>
      </c>
      <c r="AF151">
        <f t="shared" ca="1" si="62"/>
        <v>1.3344977774758007</v>
      </c>
      <c r="AG151">
        <f t="shared" ca="1" si="63"/>
        <v>1.1390261898541734</v>
      </c>
      <c r="AH151" cm="1">
        <f t="array" aca="1" ref="AH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1.1502079261766804</v>
      </c>
      <c r="AI151" cm="1">
        <f t="array" aca="1" ref="AI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1.1934162130312393</v>
      </c>
      <c r="AJ151" cm="1">
        <f t="array" aca="1" ref="AJ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1.3151532545860185</v>
      </c>
      <c r="AK151" cm="1">
        <f t="array" aca="1" ref="AK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1.3541268379770957</v>
      </c>
      <c r="AL151" cm="1">
        <f t="array" aca="1" ref="AL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1.1203588761413197</v>
      </c>
      <c r="AM151" cm="1">
        <f t="array" aca="1" ref="AM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1.1580045365839244</v>
      </c>
    </row>
    <row r="152" spans="1:39" x14ac:dyDescent="0.25">
      <c r="A152" s="1" t="s">
        <v>175</v>
      </c>
      <c r="B152">
        <v>140461</v>
      </c>
      <c r="C152">
        <v>154940</v>
      </c>
      <c r="D152">
        <v>538683</v>
      </c>
      <c r="E152">
        <v>135</v>
      </c>
      <c r="F152">
        <v>127</v>
      </c>
      <c r="G152">
        <v>352</v>
      </c>
      <c r="I152">
        <f t="shared" si="50"/>
        <v>9.6112088052911489E-4</v>
      </c>
      <c r="J152">
        <f t="shared" si="51"/>
        <v>8.1967213114754098E-4</v>
      </c>
      <c r="K152">
        <f t="shared" si="52"/>
        <v>6.5344553290153952E-4</v>
      </c>
      <c r="M152">
        <f t="shared" si="59"/>
        <v>9.6204559676915571E-4</v>
      </c>
      <c r="N152">
        <f t="shared" si="53"/>
        <v>8.2034459071404688E-4</v>
      </c>
      <c r="O152">
        <f t="shared" si="54"/>
        <v>6.5387282646082372E-4</v>
      </c>
      <c r="Q152">
        <f ca="1">M152*EXP(-Q$1*(ROW()-ROW(M$8)))</f>
        <v>1.4124178325885877E-3</v>
      </c>
      <c r="R152">
        <f ca="1">N152*EXP(-R$1*(ROW()-ROW(N$8)))</f>
        <v>7.3670916731342494E-4</v>
      </c>
      <c r="S152">
        <f ca="1">O152*EXP(-S$1*(ROW()-ROW(O$8)))</f>
        <v>5.4201997692986245E-4</v>
      </c>
      <c r="U152" t="str">
        <f t="shared" si="60"/>
        <v>2024-12</v>
      </c>
      <c r="V152">
        <f t="shared" ca="1" si="64"/>
        <v>0.22568202266988691</v>
      </c>
      <c r="W152">
        <f t="shared" ca="1" si="65"/>
        <v>0.11294482353291864</v>
      </c>
      <c r="X152">
        <f t="shared" ca="1" si="66"/>
        <v>8.5960214228339243E-2</v>
      </c>
      <c r="Z152">
        <f t="shared" ca="1" si="55"/>
        <v>0.50045999320968082</v>
      </c>
      <c r="AA152">
        <f t="shared" ca="1" si="56"/>
        <v>0.38089083574936006</v>
      </c>
      <c r="AB152">
        <f t="shared" ca="1" si="57"/>
        <v>0.76108148686677501</v>
      </c>
      <c r="AD152" t="str">
        <f t="shared" si="58"/>
        <v>2024-12</v>
      </c>
      <c r="AE152">
        <f t="shared" ca="1" si="61"/>
        <v>1.1719245823436215</v>
      </c>
      <c r="AF152">
        <f t="shared" ca="1" si="62"/>
        <v>1.3345609412102779</v>
      </c>
      <c r="AG152">
        <f t="shared" ca="1" si="63"/>
        <v>1.1387771545344798</v>
      </c>
      <c r="AH152" cm="1">
        <f t="array" aca="1" ref="AH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1.1505744779773939</v>
      </c>
      <c r="AI152" cm="1">
        <f t="array" aca="1" ref="AI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1.1936708600694825</v>
      </c>
      <c r="AJ152" cm="1">
        <f t="array" aca="1" ref="AJ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1.3152656189005638</v>
      </c>
      <c r="AK152" cm="1">
        <f t="array" aca="1" ref="AK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1.3541393314096151</v>
      </c>
      <c r="AL152" cm="1">
        <f t="array" aca="1" ref="AL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1.1201750322708579</v>
      </c>
      <c r="AM152" cm="1">
        <f t="array" aca="1" ref="AM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1.1576881918718551</v>
      </c>
    </row>
    <row r="153" spans="1:39" x14ac:dyDescent="0.25">
      <c r="A153" s="1" t="s">
        <v>176</v>
      </c>
      <c r="B153">
        <v>140326</v>
      </c>
      <c r="C153">
        <v>154813</v>
      </c>
      <c r="D153">
        <v>538331</v>
      </c>
      <c r="E153">
        <v>147</v>
      </c>
      <c r="F153">
        <v>153</v>
      </c>
      <c r="G153">
        <v>388</v>
      </c>
      <c r="I153">
        <f t="shared" si="50"/>
        <v>1.0475606801305531E-3</v>
      </c>
      <c r="J153">
        <f t="shared" si="51"/>
        <v>9.8828909716884247E-4</v>
      </c>
      <c r="K153">
        <f t="shared" si="52"/>
        <v>7.2074615803288309E-4</v>
      </c>
      <c r="M153">
        <f t="shared" si="59"/>
        <v>1.0486593103900387E-3</v>
      </c>
      <c r="N153">
        <f t="shared" si="53"/>
        <v>9.8926685941923493E-4</v>
      </c>
      <c r="O153">
        <f t="shared" si="54"/>
        <v>7.212660390051739E-4</v>
      </c>
      <c r="Q153">
        <f ca="1">M153*EXP(-Q$1*(ROW()-ROW(M$8)))</f>
        <v>1.543689893569527E-3</v>
      </c>
      <c r="R153">
        <f ca="1">N153*EXP(-R$1*(ROW()-ROW(N$8)))</f>
        <v>8.877463768123023E-4</v>
      </c>
      <c r="S153">
        <f ca="1">O153*EXP(-S$1*(ROW()-ROW(O$8)))</f>
        <v>5.9710632059107997E-4</v>
      </c>
      <c r="U153" t="str">
        <f t="shared" si="60"/>
        <v>2024-13</v>
      </c>
      <c r="V153">
        <f t="shared" ca="1" si="64"/>
        <v>0.22722571256345644</v>
      </c>
      <c r="W153">
        <f t="shared" ca="1" si="65"/>
        <v>0.11383256990973094</v>
      </c>
      <c r="X153">
        <f t="shared" ca="1" si="66"/>
        <v>8.6557320548930325E-2</v>
      </c>
      <c r="Z153">
        <f t="shared" ca="1" si="55"/>
        <v>0.50096693998898278</v>
      </c>
      <c r="AA153">
        <f t="shared" ca="1" si="56"/>
        <v>0.38093101160264947</v>
      </c>
      <c r="AB153">
        <f t="shared" ca="1" si="57"/>
        <v>0.76039151727462673</v>
      </c>
      <c r="AD153" t="str">
        <f t="shared" si="58"/>
        <v>2024-13</v>
      </c>
      <c r="AE153">
        <f t="shared" ca="1" si="61"/>
        <v>1.1731116969994677</v>
      </c>
      <c r="AF153">
        <f t="shared" ca="1" si="62"/>
        <v>1.3347017089041877</v>
      </c>
      <c r="AG153">
        <f t="shared" ca="1" si="63"/>
        <v>1.1377447793914495</v>
      </c>
      <c r="AH153" cm="1">
        <f t="array" aca="1" ref="AH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1.1518100305209409</v>
      </c>
      <c r="AI153" cm="1">
        <f t="array" aca="1" ref="AI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1.1948073181951253</v>
      </c>
      <c r="AJ153" cm="1">
        <f t="array" aca="1" ref="AJ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1.3154587129561233</v>
      </c>
      <c r="AK153" cm="1">
        <f t="array" aca="1" ref="AK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1.3542261982122565</v>
      </c>
      <c r="AL153" cm="1">
        <f t="array" aca="1" ref="AL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1.1192306289783034</v>
      </c>
      <c r="AM153" cm="1">
        <f t="array" aca="1" ref="AM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1.1565651881901737</v>
      </c>
    </row>
    <row r="154" spans="1:39" x14ac:dyDescent="0.25">
      <c r="A154" s="1" t="s">
        <v>177</v>
      </c>
      <c r="B154">
        <v>140179</v>
      </c>
      <c r="C154">
        <v>154660</v>
      </c>
      <c r="D154">
        <v>537943</v>
      </c>
      <c r="E154">
        <v>136</v>
      </c>
      <c r="F154">
        <v>147</v>
      </c>
      <c r="G154">
        <v>382</v>
      </c>
      <c r="I154">
        <f t="shared" si="50"/>
        <v>9.7018811662231866E-4</v>
      </c>
      <c r="J154">
        <f t="shared" si="51"/>
        <v>9.5047200310358201E-4</v>
      </c>
      <c r="K154">
        <f t="shared" si="52"/>
        <v>7.1011240967909235E-4</v>
      </c>
      <c r="M154">
        <f t="shared" si="59"/>
        <v>9.7113037201711661E-4</v>
      </c>
      <c r="N154">
        <f t="shared" si="53"/>
        <v>9.5137633136166888E-4</v>
      </c>
      <c r="O154">
        <f t="shared" si="54"/>
        <v>7.1061705755275594E-4</v>
      </c>
      <c r="Q154">
        <f ca="1">M154*EXP(-Q$1*(ROW()-ROW(M$8)))</f>
        <v>1.4333798288221889E-3</v>
      </c>
      <c r="R154">
        <f ca="1">N154*EXP(-R$1*(ROW()-ROW(N$8)))</f>
        <v>8.5310695687250589E-4</v>
      </c>
      <c r="S154">
        <f ca="1">O154*EXP(-S$1*(ROW()-ROW(O$8)))</f>
        <v>5.8752451569831637E-4</v>
      </c>
      <c r="U154" t="str">
        <f t="shared" si="60"/>
        <v>2024-14</v>
      </c>
      <c r="V154">
        <f t="shared" ca="1" si="64"/>
        <v>0.22865909239227863</v>
      </c>
      <c r="W154">
        <f t="shared" ca="1" si="65"/>
        <v>0.11468567686660344</v>
      </c>
      <c r="X154">
        <f t="shared" ca="1" si="66"/>
        <v>8.7144845064628634E-2</v>
      </c>
      <c r="Z154">
        <f t="shared" ca="1" si="55"/>
        <v>0.50155747434636522</v>
      </c>
      <c r="AA154">
        <f t="shared" ca="1" si="56"/>
        <v>0.3811125293680705</v>
      </c>
      <c r="AB154">
        <f t="shared" ca="1" si="57"/>
        <v>0.75985813961747894</v>
      </c>
      <c r="AD154" t="str">
        <f t="shared" si="58"/>
        <v>2024-14</v>
      </c>
      <c r="AE154">
        <f t="shared" ca="1" si="61"/>
        <v>1.1744945482553621</v>
      </c>
      <c r="AF154">
        <f t="shared" ca="1" si="62"/>
        <v>1.3353377087685323</v>
      </c>
      <c r="AG154">
        <f t="shared" ca="1" si="63"/>
        <v>1.1369467067787524</v>
      </c>
      <c r="AH154" cm="1">
        <f t="array" aca="1" ref="AH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1.1532336982429017</v>
      </c>
      <c r="AI154" cm="1">
        <f t="array" aca="1" ref="AI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1.1961473602300348</v>
      </c>
      <c r="AJ154" cm="1">
        <f t="array" aca="1" ref="AJ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1.316136782460938</v>
      </c>
      <c r="AK154" cm="1">
        <f t="array" aca="1" ref="AK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1.3548187545712904</v>
      </c>
      <c r="AL154" cm="1">
        <f t="array" aca="1" ref="AL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1.118513466687743</v>
      </c>
      <c r="AM154" cm="1">
        <f t="array" aca="1" ref="AM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1.1556837289433555</v>
      </c>
    </row>
    <row r="155" spans="1:39" x14ac:dyDescent="0.25">
      <c r="A155" s="1" t="s">
        <v>178</v>
      </c>
      <c r="B155">
        <v>140043</v>
      </c>
      <c r="C155">
        <v>154513</v>
      </c>
      <c r="D155">
        <v>537561</v>
      </c>
      <c r="E155">
        <v>150</v>
      </c>
      <c r="F155">
        <v>147</v>
      </c>
      <c r="G155">
        <v>337</v>
      </c>
      <c r="I155">
        <f t="shared" si="50"/>
        <v>1.0710995908399562E-3</v>
      </c>
      <c r="J155">
        <f t="shared" si="51"/>
        <v>9.5137625960275182E-4</v>
      </c>
      <c r="K155">
        <f t="shared" si="52"/>
        <v>6.2690559769030868E-4</v>
      </c>
      <c r="M155">
        <f t="shared" si="59"/>
        <v>1.0722481780463997E-3</v>
      </c>
      <c r="N155">
        <f t="shared" si="53"/>
        <v>9.5228231028083308E-4</v>
      </c>
      <c r="O155">
        <f t="shared" si="54"/>
        <v>6.2729887542416858E-4</v>
      </c>
      <c r="Q155">
        <f ca="1">M155*EXP(-Q$1*(ROW()-ROW(M$8)))</f>
        <v>1.5868547514590729E-3</v>
      </c>
      <c r="R155">
        <f ca="1">N155*EXP(-R$1*(ROW()-ROW(N$8)))</f>
        <v>8.5328193357124798E-4</v>
      </c>
      <c r="S155">
        <f ca="1">O155*EXP(-S$1*(ROW()-ROW(O$8)))</f>
        <v>5.1796337818875188E-4</v>
      </c>
      <c r="U155" t="str">
        <f t="shared" si="60"/>
        <v>2024-15</v>
      </c>
      <c r="V155">
        <f t="shared" ca="1" si="64"/>
        <v>0.23024594714373769</v>
      </c>
      <c r="W155">
        <f t="shared" ca="1" si="65"/>
        <v>0.11553895880017469</v>
      </c>
      <c r="X155">
        <f t="shared" ca="1" si="66"/>
        <v>8.7662808442817389E-2</v>
      </c>
      <c r="Z155">
        <f t="shared" ca="1" si="55"/>
        <v>0.50180669945971357</v>
      </c>
      <c r="AA155">
        <f t="shared" ca="1" si="56"/>
        <v>0.38073551144025713</v>
      </c>
      <c r="AB155">
        <f t="shared" ca="1" si="57"/>
        <v>0.75872943077521349</v>
      </c>
      <c r="AD155" t="str">
        <f t="shared" si="58"/>
        <v>2024-15</v>
      </c>
      <c r="AE155">
        <f t="shared" ca="1" si="61"/>
        <v>1.1750781574166003</v>
      </c>
      <c r="AF155">
        <f t="shared" ca="1" si="62"/>
        <v>1.3340167176777231</v>
      </c>
      <c r="AG155">
        <f t="shared" ca="1" si="63"/>
        <v>1.1352578628561596</v>
      </c>
      <c r="AH155" cm="1">
        <f t="array" aca="1" ref="AH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1.1538739997462688</v>
      </c>
      <c r="AI155" cm="1">
        <f t="array" aca="1" ref="AI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1.1966719731454434</v>
      </c>
      <c r="AJ155" cm="1">
        <f t="array" aca="1" ref="AJ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1.3148856466914562</v>
      </c>
      <c r="AK155" cm="1">
        <f t="array" aca="1" ref="AK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1.3534261382512736</v>
      </c>
      <c r="AL155" cm="1">
        <f t="array" aca="1" ref="AL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1.1169170500090495</v>
      </c>
      <c r="AM155" cm="1">
        <f t="array" aca="1" ref="AM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1.1538998488440058</v>
      </c>
    </row>
    <row r="156" spans="1:39" x14ac:dyDescent="0.25">
      <c r="A156" s="1" t="s">
        <v>179</v>
      </c>
      <c r="B156">
        <v>139893</v>
      </c>
      <c r="C156">
        <v>154366</v>
      </c>
      <c r="D156">
        <v>537224</v>
      </c>
      <c r="E156">
        <v>146</v>
      </c>
      <c r="F156">
        <v>114</v>
      </c>
      <c r="G156">
        <v>342</v>
      </c>
      <c r="I156">
        <f t="shared" si="50"/>
        <v>1.0436547933063128E-3</v>
      </c>
      <c r="J156">
        <f t="shared" si="51"/>
        <v>7.3850459298031954E-4</v>
      </c>
      <c r="K156">
        <f t="shared" si="52"/>
        <v>6.3660595952526322E-4</v>
      </c>
      <c r="M156">
        <f t="shared" si="59"/>
        <v>1.044745241613946E-3</v>
      </c>
      <c r="N156">
        <f t="shared" si="53"/>
        <v>7.3905041872293837E-4</v>
      </c>
      <c r="O156">
        <f t="shared" si="54"/>
        <v>6.3701150637351337E-4</v>
      </c>
      <c r="Q156">
        <f ca="1">M156*EXP(-Q$1*(ROW()-ROW(M$8)))</f>
        <v>1.5502808032125065E-3</v>
      </c>
      <c r="R156">
        <f ca="1">N156*EXP(-R$1*(ROW()-ROW(N$8)))</f>
        <v>6.6172355416724369E-4</v>
      </c>
      <c r="S156">
        <f ca="1">O156*EXP(-S$1*(ROW()-ROW(O$8)))</f>
        <v>5.2529830978765115E-4</v>
      </c>
      <c r="U156" t="str">
        <f t="shared" si="60"/>
        <v>2024-16</v>
      </c>
      <c r="V156">
        <f t="shared" ca="1" si="64"/>
        <v>0.23179622794695021</v>
      </c>
      <c r="W156">
        <f t="shared" ca="1" si="65"/>
        <v>0.11620068235434193</v>
      </c>
      <c r="X156">
        <f t="shared" ca="1" si="66"/>
        <v>8.8188106752605036E-2</v>
      </c>
      <c r="Z156">
        <f t="shared" ca="1" si="55"/>
        <v>0.50130532055481103</v>
      </c>
      <c r="AA156">
        <f t="shared" ca="1" si="56"/>
        <v>0.38045531428055901</v>
      </c>
      <c r="AB156">
        <f t="shared" ca="1" si="57"/>
        <v>0.75892933643611959</v>
      </c>
      <c r="AD156" t="str">
        <f t="shared" si="58"/>
        <v>2024-16</v>
      </c>
      <c r="AE156">
        <f t="shared" ca="1" si="61"/>
        <v>1.1739040810234895</v>
      </c>
      <c r="AF156">
        <f t="shared" ca="1" si="62"/>
        <v>1.3330349660836334</v>
      </c>
      <c r="AG156">
        <f t="shared" ca="1" si="63"/>
        <v>1.1355569740599272</v>
      </c>
      <c r="AH156" cm="1">
        <f t="array" aca="1" ref="AH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1.1527768824331595</v>
      </c>
      <c r="AI156" cm="1">
        <f t="array" aca="1" ref="AI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1.1954184824863592</v>
      </c>
      <c r="AJ156" cm="1">
        <f t="array" aca="1" ref="AJ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1.3139678339961036</v>
      </c>
      <c r="AK156" cm="1">
        <f t="array" aca="1" ref="AK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1.3523787834267966</v>
      </c>
      <c r="AL156" cm="1">
        <f t="array" aca="1" ref="AL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1.1172649137352111</v>
      </c>
      <c r="AM156" cm="1">
        <f t="array" aca="1" ref="AM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1.1541485152569142</v>
      </c>
    </row>
    <row r="157" spans="1:39" x14ac:dyDescent="0.25">
      <c r="A157" s="1" t="s">
        <v>180</v>
      </c>
      <c r="B157">
        <v>139747</v>
      </c>
      <c r="C157">
        <v>154252</v>
      </c>
      <c r="D157">
        <v>536882</v>
      </c>
      <c r="E157">
        <v>125</v>
      </c>
      <c r="F157">
        <v>106</v>
      </c>
      <c r="G157">
        <v>345</v>
      </c>
      <c r="I157">
        <f t="shared" si="50"/>
        <v>8.9447358440610534E-4</v>
      </c>
      <c r="J157">
        <f t="shared" si="51"/>
        <v>6.8718720016596217E-4</v>
      </c>
      <c r="K157">
        <f t="shared" si="52"/>
        <v>6.4259930487518672E-4</v>
      </c>
      <c r="M157">
        <f t="shared" si="59"/>
        <v>8.9527444349122339E-4</v>
      </c>
      <c r="N157">
        <f t="shared" si="53"/>
        <v>6.8765977824326668E-4</v>
      </c>
      <c r="O157">
        <f t="shared" si="54"/>
        <v>6.4301252641870647E-4</v>
      </c>
      <c r="Q157">
        <f ca="1">M157*EXP(-Q$1*(ROW()-ROW(M$8)))</f>
        <v>1.3320307869010464E-3</v>
      </c>
      <c r="R157">
        <f ca="1">N157*EXP(-R$1*(ROW()-ROW(N$8)))</f>
        <v>6.1525031103173533E-4</v>
      </c>
      <c r="S157">
        <f ca="1">O157*EXP(-S$1*(ROW()-ROW(O$8)))</f>
        <v>5.2955654536656997E-4</v>
      </c>
      <c r="U157" t="str">
        <f t="shared" si="60"/>
        <v>2024-17</v>
      </c>
      <c r="V157">
        <f t="shared" ca="1" si="64"/>
        <v>0.23312825873385126</v>
      </c>
      <c r="W157">
        <f t="shared" ca="1" si="65"/>
        <v>0.11681593266537367</v>
      </c>
      <c r="X157">
        <f t="shared" ca="1" si="66"/>
        <v>8.8717663297971608E-2</v>
      </c>
      <c r="Z157">
        <f t="shared" ca="1" si="55"/>
        <v>0.5010801062891973</v>
      </c>
      <c r="AA157">
        <f t="shared" ca="1" si="56"/>
        <v>0.38055302167059601</v>
      </c>
      <c r="AB157">
        <f t="shared" ca="1" si="57"/>
        <v>0.75946543655229581</v>
      </c>
      <c r="AD157" t="str">
        <f t="shared" si="58"/>
        <v>2024-17</v>
      </c>
      <c r="AE157">
        <f t="shared" ca="1" si="61"/>
        <v>1.1733766979404294</v>
      </c>
      <c r="AF157">
        <f t="shared" ca="1" si="62"/>
        <v>1.3333773121160717</v>
      </c>
      <c r="AG157">
        <f t="shared" ca="1" si="63"/>
        <v>1.136359120184067</v>
      </c>
      <c r="AH157" cm="1">
        <f t="array" aca="1" ref="AH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1.1523088996668389</v>
      </c>
      <c r="AI157" cm="1">
        <f t="array" aca="1" ref="AI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1.1948296812318786</v>
      </c>
      <c r="AJ157" cm="1">
        <f t="array" aca="1" ref="AJ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1.3143506881679032</v>
      </c>
      <c r="AK157" cm="1">
        <f t="array" aca="1" ref="AK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1.3526793666796184</v>
      </c>
      <c r="AL157" cm="1">
        <f t="array" aca="1" ref="AL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1.1181047721489095</v>
      </c>
      <c r="AM157" cm="1">
        <f t="array" aca="1" ref="AM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1.1549114914729381</v>
      </c>
    </row>
    <row r="158" spans="1:39" x14ac:dyDescent="0.25">
      <c r="A158" s="1" t="s">
        <v>181</v>
      </c>
      <c r="B158">
        <v>139622</v>
      </c>
      <c r="C158">
        <v>154146</v>
      </c>
      <c r="D158">
        <v>536537</v>
      </c>
      <c r="E158">
        <v>128</v>
      </c>
      <c r="F158">
        <v>131</v>
      </c>
      <c r="G158">
        <v>360</v>
      </c>
      <c r="I158">
        <f t="shared" si="50"/>
        <v>9.1676096890174906E-4</v>
      </c>
      <c r="J158">
        <f t="shared" si="51"/>
        <v>8.4984365471695662E-4</v>
      </c>
      <c r="K158">
        <f t="shared" si="52"/>
        <v>6.7096956966621133E-4</v>
      </c>
      <c r="M158">
        <f t="shared" si="59"/>
        <v>9.1760225515980474E-4</v>
      </c>
      <c r="N158">
        <f t="shared" si="53"/>
        <v>8.505665545421729E-4</v>
      </c>
      <c r="O158">
        <f t="shared" si="54"/>
        <v>6.7142009732630049E-4</v>
      </c>
      <c r="Q158">
        <f ca="1">M158*EXP(-Q$1*(ROW()-ROW(M$8)))</f>
        <v>1.3688966337732477E-3</v>
      </c>
      <c r="R158">
        <f ca="1">N158*EXP(-R$1*(ROW()-ROW(N$8)))</f>
        <v>7.6043520284219926E-4</v>
      </c>
      <c r="S158">
        <f ca="1">O158*EXP(-S$1*(ROW()-ROW(O$8)))</f>
        <v>5.5223181586791688E-4</v>
      </c>
      <c r="U158" t="str">
        <f t="shared" si="60"/>
        <v>2024-18</v>
      </c>
      <c r="V158">
        <f t="shared" ca="1" si="64"/>
        <v>0.2344971553676245</v>
      </c>
      <c r="W158">
        <f t="shared" ca="1" si="65"/>
        <v>0.11757636786821588</v>
      </c>
      <c r="X158">
        <f t="shared" ca="1" si="66"/>
        <v>8.9269895113839523E-2</v>
      </c>
      <c r="Z158">
        <f t="shared" ca="1" si="55"/>
        <v>0.50139784290299705</v>
      </c>
      <c r="AA158">
        <f t="shared" ca="1" si="56"/>
        <v>0.38068647346228934</v>
      </c>
      <c r="AB158">
        <f t="shared" ca="1" si="57"/>
        <v>0.7592503215773484</v>
      </c>
      <c r="AD158" t="str">
        <f t="shared" si="58"/>
        <v>2024-18</v>
      </c>
      <c r="AE158">
        <f t="shared" ca="1" si="61"/>
        <v>1.174120740128566</v>
      </c>
      <c r="AF158">
        <f t="shared" ca="1" si="62"/>
        <v>1.3338448989730201</v>
      </c>
      <c r="AG158">
        <f t="shared" ca="1" si="63"/>
        <v>1.1360372518647142</v>
      </c>
      <c r="AH158" cm="1">
        <f t="array" aca="1" ref="AH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1.1530971219866064</v>
      </c>
      <c r="AI158" cm="1">
        <f t="array" aca="1" ref="AI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1.1955276672835751</v>
      </c>
      <c r="AJ158" cm="1">
        <f t="array" aca="1" ref="AJ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1.3148581067122418</v>
      </c>
      <c r="AK158" cm="1">
        <f t="array" aca="1" ref="AK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1.3531058639970139</v>
      </c>
      <c r="AL158" cm="1">
        <f t="array" aca="1" ref="AL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1.1178471468484898</v>
      </c>
      <c r="AM158" cm="1">
        <f t="array" aca="1" ref="AM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1.1545233543448441</v>
      </c>
    </row>
    <row r="159" spans="1:39" x14ac:dyDescent="0.25">
      <c r="A159" s="1" t="s">
        <v>182</v>
      </c>
      <c r="B159">
        <v>139494</v>
      </c>
      <c r="C159">
        <v>154015</v>
      </c>
      <c r="D159">
        <v>536177</v>
      </c>
      <c r="E159">
        <v>140</v>
      </c>
      <c r="F159">
        <v>111</v>
      </c>
      <c r="G159">
        <v>344</v>
      </c>
      <c r="I159">
        <f t="shared" si="50"/>
        <v>1.0036273961604083E-3</v>
      </c>
      <c r="J159">
        <f t="shared" si="51"/>
        <v>7.207090218485213E-4</v>
      </c>
      <c r="K159">
        <f t="shared" si="52"/>
        <v>6.4157918000958642E-4</v>
      </c>
      <c r="M159">
        <f t="shared" si="59"/>
        <v>1.0046357605457373E-3</v>
      </c>
      <c r="N159">
        <f t="shared" si="53"/>
        <v>7.2122884922799541E-4</v>
      </c>
      <c r="O159">
        <f t="shared" si="54"/>
        <v>6.4199109016247521E-4</v>
      </c>
      <c r="Q159">
        <f ca="1">M159*EXP(-Q$1*(ROW()-ROW(M$8)))</f>
        <v>1.502736808263071E-3</v>
      </c>
      <c r="R159">
        <f ca="1">N159*EXP(-R$1*(ROW()-ROW(N$8)))</f>
        <v>6.4432160602146153E-4</v>
      </c>
      <c r="S159">
        <f ca="1">O159*EXP(-S$1*(ROW()-ROW(O$8)))</f>
        <v>5.273394584357331E-4</v>
      </c>
      <c r="U159" t="str">
        <f t="shared" si="60"/>
        <v>2024-19</v>
      </c>
      <c r="V159">
        <f t="shared" ca="1" si="64"/>
        <v>0.23599989217588757</v>
      </c>
      <c r="W159">
        <f t="shared" ca="1" si="65"/>
        <v>0.11822068947423733</v>
      </c>
      <c r="X159">
        <f t="shared" ca="1" si="66"/>
        <v>8.9797234572275259E-2</v>
      </c>
      <c r="Z159">
        <f t="shared" ca="1" si="55"/>
        <v>0.50093535375909848</v>
      </c>
      <c r="AA159">
        <f t="shared" ca="1" si="56"/>
        <v>0.3804969305043181</v>
      </c>
      <c r="AB159">
        <f t="shared" ca="1" si="57"/>
        <v>0.75957292223239725</v>
      </c>
      <c r="AD159" t="str">
        <f t="shared" si="58"/>
        <v>2024-19</v>
      </c>
      <c r="AE159">
        <f t="shared" ca="1" si="61"/>
        <v>1.1730377316880198</v>
      </c>
      <c r="AF159">
        <f t="shared" ca="1" si="62"/>
        <v>1.3331807805310727</v>
      </c>
      <c r="AG159">
        <f t="shared" ca="1" si="63"/>
        <v>1.1365199469011154</v>
      </c>
      <c r="AH159" cm="1">
        <f t="array" aca="1" ref="AH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1.1520861209514188</v>
      </c>
      <c r="AI159" cm="1">
        <f t="array" aca="1" ref="AI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1.194370364280952</v>
      </c>
      <c r="AJ159" cm="1">
        <f t="array" aca="1" ref="AJ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1.3142509632598953</v>
      </c>
      <c r="AK159" cm="1">
        <f t="array" aca="1" ref="AK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1.3523832534760425</v>
      </c>
      <c r="AL159" cm="1">
        <f t="array" aca="1" ref="AL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1.1183734301121067</v>
      </c>
      <c r="AM159" cm="1">
        <f t="array" aca="1" ref="AM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1.1549609056562038</v>
      </c>
    </row>
    <row r="160" spans="1:39" x14ac:dyDescent="0.25">
      <c r="A160" s="1" t="s">
        <v>183</v>
      </c>
      <c r="B160">
        <v>139354</v>
      </c>
      <c r="C160">
        <v>153904</v>
      </c>
      <c r="D160">
        <v>535833</v>
      </c>
      <c r="E160">
        <v>127</v>
      </c>
      <c r="F160">
        <v>118</v>
      </c>
      <c r="G160">
        <v>353</v>
      </c>
      <c r="I160">
        <f t="shared" si="50"/>
        <v>9.1134807755787416E-4</v>
      </c>
      <c r="J160">
        <f t="shared" si="51"/>
        <v>7.6671171639463567E-4</v>
      </c>
      <c r="K160">
        <f t="shared" si="52"/>
        <v>6.58787346057447E-4</v>
      </c>
      <c r="M160">
        <f t="shared" si="59"/>
        <v>9.12179453741618E-4</v>
      </c>
      <c r="N160">
        <f t="shared" si="53"/>
        <v>7.673000519512474E-4</v>
      </c>
      <c r="O160">
        <f t="shared" si="54"/>
        <v>6.5922165680078746E-4</v>
      </c>
      <c r="Q160">
        <f ca="1">M160*EXP(-Q$1*(ROW()-ROW(M$8)))</f>
        <v>1.3680837514543787E-3</v>
      </c>
      <c r="R160">
        <f ca="1">N160*EXP(-R$1*(ROW()-ROW(N$8)))</f>
        <v>6.8496838183513186E-4</v>
      </c>
      <c r="S160">
        <f ca="1">O160*EXP(-S$1*(ROW()-ROW(O$8)))</f>
        <v>5.4078783679708023E-4</v>
      </c>
      <c r="U160" t="str">
        <f t="shared" si="60"/>
        <v>2024-20</v>
      </c>
      <c r="V160">
        <f t="shared" ca="1" si="64"/>
        <v>0.23736797592734196</v>
      </c>
      <c r="W160">
        <f t="shared" ca="1" si="65"/>
        <v>0.11890565785607246</v>
      </c>
      <c r="X160">
        <f t="shared" ca="1" si="66"/>
        <v>9.0338022409072335E-2</v>
      </c>
      <c r="Z160">
        <f t="shared" ca="1" si="55"/>
        <v>0.50093386604294643</v>
      </c>
      <c r="AA160">
        <f t="shared" ca="1" si="56"/>
        <v>0.38058218281612127</v>
      </c>
      <c r="AB160">
        <f t="shared" ca="1" si="57"/>
        <v>0.75974536483722765</v>
      </c>
      <c r="AD160" t="str">
        <f t="shared" si="58"/>
        <v>2024-20</v>
      </c>
      <c r="AE160">
        <f t="shared" ca="1" si="61"/>
        <v>1.1730342479107871</v>
      </c>
      <c r="AF160">
        <f t="shared" ca="1" si="62"/>
        <v>1.3334794866032642</v>
      </c>
      <c r="AG160">
        <f t="shared" ca="1" si="63"/>
        <v>1.1367779661832</v>
      </c>
      <c r="AH160" cm="1">
        <f t="array" aca="1" ref="AH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1.1521351965061764</v>
      </c>
      <c r="AI160" cm="1">
        <f t="array" aca="1" ref="AI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1.1943123957538515</v>
      </c>
      <c r="AJ160" cm="1">
        <f t="array" aca="1" ref="AJ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1.3145905177108135</v>
      </c>
      <c r="AK160" cm="1">
        <f t="array" aca="1" ref="AK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1.3526398655971976</v>
      </c>
      <c r="AL160" cm="1">
        <f t="array" aca="1" ref="AL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1.1186808736320366</v>
      </c>
      <c r="AM160" cm="1">
        <f t="array" aca="1" ref="AM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1.1551678185075258</v>
      </c>
    </row>
    <row r="161" spans="1:39" x14ac:dyDescent="0.25">
      <c r="A161" s="1" t="s">
        <v>184</v>
      </c>
      <c r="B161">
        <v>139227</v>
      </c>
      <c r="C161">
        <v>153786</v>
      </c>
      <c r="D161">
        <v>535480</v>
      </c>
      <c r="E161">
        <v>132</v>
      </c>
      <c r="F161">
        <v>131</v>
      </c>
      <c r="G161">
        <v>344</v>
      </c>
      <c r="I161">
        <f t="shared" si="50"/>
        <v>9.4809196492059728E-4</v>
      </c>
      <c r="J161">
        <f t="shared" si="51"/>
        <v>8.5183306672909109E-4</v>
      </c>
      <c r="K161">
        <f t="shared" si="52"/>
        <v>6.424142825128856E-4</v>
      </c>
      <c r="M161">
        <f t="shared" si="59"/>
        <v>9.4899176754341201E-4</v>
      </c>
      <c r="N161">
        <f t="shared" si="53"/>
        <v>8.5255935657715324E-4</v>
      </c>
      <c r="O161">
        <f t="shared" si="54"/>
        <v>6.4282726605167353E-4</v>
      </c>
      <c r="Q161">
        <f ca="1">M161*EXP(-Q$1*(ROW()-ROW(M$8)))</f>
        <v>1.427095221380206E-3</v>
      </c>
      <c r="R161">
        <f ca="1">N161*EXP(-R$1*(ROW()-ROW(N$8)))</f>
        <v>7.605112013879796E-4</v>
      </c>
      <c r="S161">
        <f ca="1">O161*EXP(-S$1*(ROW()-ROW(O$8)))</f>
        <v>5.2665221935489055E-4</v>
      </c>
      <c r="U161" t="str">
        <f t="shared" si="60"/>
        <v>2024-21</v>
      </c>
      <c r="V161">
        <f t="shared" ca="1" si="64"/>
        <v>0.23879507114872217</v>
      </c>
      <c r="W161">
        <f t="shared" ca="1" si="65"/>
        <v>0.11966616905746044</v>
      </c>
      <c r="X161">
        <f t="shared" ca="1" si="66"/>
        <v>9.0864674628427219E-2</v>
      </c>
      <c r="Z161">
        <f t="shared" ca="1" si="55"/>
        <v>0.50112495405289181</v>
      </c>
      <c r="AA161">
        <f t="shared" ca="1" si="56"/>
        <v>0.3805131914629698</v>
      </c>
      <c r="AB161">
        <f t="shared" ca="1" si="57"/>
        <v>0.75931798723159982</v>
      </c>
      <c r="AD161" t="str">
        <f t="shared" si="58"/>
        <v>2024-21</v>
      </c>
      <c r="AE161">
        <f t="shared" ca="1" si="61"/>
        <v>1.1734817177171346</v>
      </c>
      <c r="AF161">
        <f t="shared" ca="1" si="62"/>
        <v>1.3332377554914718</v>
      </c>
      <c r="AG161">
        <f t="shared" ca="1" si="63"/>
        <v>1.136138497398258</v>
      </c>
      <c r="AH161" cm="1">
        <f t="array" aca="1" ref="AH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1.15263127747427</v>
      </c>
      <c r="AI161" cm="1">
        <f t="array" aca="1" ref="AI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1.1947093304928094</v>
      </c>
      <c r="AJ161" cm="1">
        <f t="array" aca="1" ref="AJ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1.3143973725404632</v>
      </c>
      <c r="AK161" cm="1">
        <f t="array" aca="1" ref="AK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1.3523481937827879</v>
      </c>
      <c r="AL161" cm="1">
        <f t="array" aca="1" ref="AL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1.1181084020810146</v>
      </c>
      <c r="AM161" cm="1">
        <f t="array" aca="1" ref="AM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1.1544593376348169</v>
      </c>
    </row>
    <row r="162" spans="1:39" x14ac:dyDescent="0.25">
      <c r="A162" s="1" t="s">
        <v>185</v>
      </c>
      <c r="B162">
        <v>139095</v>
      </c>
      <c r="C162">
        <v>153655</v>
      </c>
      <c r="D162">
        <v>535136</v>
      </c>
      <c r="E162">
        <v>136</v>
      </c>
      <c r="F162">
        <v>110</v>
      </c>
      <c r="G162">
        <v>361</v>
      </c>
      <c r="I162">
        <f t="shared" si="50"/>
        <v>9.7774902045364679E-4</v>
      </c>
      <c r="J162">
        <f t="shared" si="51"/>
        <v>7.1588949269467308E-4</v>
      </c>
      <c r="K162">
        <f t="shared" si="52"/>
        <v>6.7459486934162531E-4</v>
      </c>
      <c r="M162">
        <f t="shared" si="59"/>
        <v>9.7870602735917914E-4</v>
      </c>
      <c r="N162">
        <f t="shared" si="53"/>
        <v>7.1640238825511999E-4</v>
      </c>
      <c r="O162">
        <f t="shared" si="54"/>
        <v>6.7505028041468795E-4</v>
      </c>
      <c r="Q162">
        <f ca="1">M162*EXP(-Q$1*(ROW()-ROW(M$8)))</f>
        <v>1.4757095158763282E-3</v>
      </c>
      <c r="R162">
        <f ca="1">N162*EXP(-R$1*(ROW()-ROW(N$8)))</f>
        <v>6.3857764038183326E-4</v>
      </c>
      <c r="S162">
        <f ca="1">O162*EXP(-S$1*(ROW()-ROW(O$8)))</f>
        <v>5.5233165218145617E-4</v>
      </c>
      <c r="U162" t="str">
        <f t="shared" si="60"/>
        <v>2024-22</v>
      </c>
      <c r="V162">
        <f t="shared" ca="1" si="64"/>
        <v>0.2402707806645985</v>
      </c>
      <c r="W162">
        <f t="shared" ca="1" si="65"/>
        <v>0.12030474669784227</v>
      </c>
      <c r="X162">
        <f t="shared" ca="1" si="66"/>
        <v>9.141700628060867E-2</v>
      </c>
      <c r="Z162">
        <f t="shared" ca="1" si="55"/>
        <v>0.50070485626706074</v>
      </c>
      <c r="AA162">
        <f t="shared" ca="1" si="56"/>
        <v>0.38047492095270846</v>
      </c>
      <c r="AB162">
        <f t="shared" ca="1" si="57"/>
        <v>0.75987863147421664</v>
      </c>
      <c r="AD162" t="str">
        <f t="shared" si="58"/>
        <v>2024-22</v>
      </c>
      <c r="AE162">
        <f t="shared" ca="1" si="61"/>
        <v>1.1724979769009185</v>
      </c>
      <c r="AF162">
        <f t="shared" ca="1" si="62"/>
        <v>1.333103663716608</v>
      </c>
      <c r="AG162">
        <f t="shared" ca="1" si="63"/>
        <v>1.1369773679611745</v>
      </c>
      <c r="AH162" cm="1">
        <f t="array" aca="1" ref="AH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1.1517154594492069</v>
      </c>
      <c r="AI162" cm="1">
        <f t="array" aca="1" ref="AI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1.1936555114873633</v>
      </c>
      <c r="AJ162" cm="1">
        <f t="array" aca="1" ref="AJ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1.3143116733012226</v>
      </c>
      <c r="AK162" cm="1">
        <f t="array" aca="1" ref="AK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1.3521643414692099</v>
      </c>
      <c r="AL162" cm="1">
        <f t="array" aca="1" ref="AL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1.1189843396403678</v>
      </c>
      <c r="AM162" cm="1">
        <f t="array" aca="1" ref="AM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1.1552597203204729</v>
      </c>
    </row>
    <row r="163" spans="1:39" x14ac:dyDescent="0.25">
      <c r="A163" s="1" t="s">
        <v>186</v>
      </c>
      <c r="B163">
        <v>138959</v>
      </c>
      <c r="C163">
        <v>153545</v>
      </c>
      <c r="D163">
        <v>534775</v>
      </c>
      <c r="E163">
        <v>126</v>
      </c>
      <c r="F163">
        <v>124</v>
      </c>
      <c r="G163">
        <v>339</v>
      </c>
      <c r="I163">
        <f t="shared" si="50"/>
        <v>9.0674227649882339E-4</v>
      </c>
      <c r="J163">
        <f t="shared" si="51"/>
        <v>8.0758083949330811E-4</v>
      </c>
      <c r="K163">
        <f t="shared" si="52"/>
        <v>6.3391145808985091E-4</v>
      </c>
      <c r="M163">
        <f t="shared" si="59"/>
        <v>9.075652665331722E-4</v>
      </c>
      <c r="N163">
        <f t="shared" si="53"/>
        <v>8.0823359742256313E-4</v>
      </c>
      <c r="O163">
        <f t="shared" si="54"/>
        <v>6.3431357798968992E-4</v>
      </c>
      <c r="Q163">
        <f ca="1">M163*EXP(-Q$1*(ROW()-ROW(M$8)))</f>
        <v>1.3720962878050022E-3</v>
      </c>
      <c r="R163">
        <f ca="1">N163*EXP(-R$1*(ROW()-ROW(N$8)))</f>
        <v>7.1989519557309723E-4</v>
      </c>
      <c r="S163">
        <f ca="1">O163*EXP(-S$1*(ROW()-ROW(O$8)))</f>
        <v>5.1832481137867998E-4</v>
      </c>
      <c r="U163" t="str">
        <f t="shared" si="60"/>
        <v>2024-23</v>
      </c>
      <c r="V163">
        <f t="shared" ca="1" si="64"/>
        <v>0.2416428769524035</v>
      </c>
      <c r="W163">
        <f t="shared" ca="1" si="65"/>
        <v>0.12102464189341537</v>
      </c>
      <c r="X163">
        <f t="shared" ca="1" si="66"/>
        <v>9.1935331091987343E-2</v>
      </c>
      <c r="Z163">
        <f t="shared" ca="1" si="55"/>
        <v>0.50084092450717532</v>
      </c>
      <c r="AA163">
        <f t="shared" ca="1" si="56"/>
        <v>0.380459512200295</v>
      </c>
      <c r="AB163">
        <f t="shared" ca="1" si="57"/>
        <v>0.75964142222336373</v>
      </c>
      <c r="AD163" t="str">
        <f t="shared" si="58"/>
        <v>2024-23</v>
      </c>
      <c r="AE163">
        <f t="shared" ca="1" si="61"/>
        <v>1.1728166071963069</v>
      </c>
      <c r="AF163">
        <f t="shared" ca="1" si="62"/>
        <v>1.3330496747066511</v>
      </c>
      <c r="AG163">
        <f t="shared" ca="1" si="63"/>
        <v>1.1366224408208132</v>
      </c>
      <c r="AH163" cm="1">
        <f t="array" aca="1" ref="AH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1.1520812148131143</v>
      </c>
      <c r="AI163" cm="1">
        <f t="array" aca="1" ref="AI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1.1939251993954123</v>
      </c>
      <c r="AJ163" cm="1">
        <f t="array" aca="1" ref="AJ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1.314301407558818</v>
      </c>
      <c r="AK163" cm="1">
        <f t="array" aca="1" ref="AK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1.3520653824271149</v>
      </c>
      <c r="AL163" cm="1">
        <f t="array" aca="1" ref="AL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1.1186884547843734</v>
      </c>
      <c r="AM163" cm="1">
        <f t="array" aca="1" ref="AM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1.1548439312591976</v>
      </c>
    </row>
    <row r="164" spans="1:39" x14ac:dyDescent="0.25">
      <c r="A164" s="1" t="s">
        <v>187</v>
      </c>
      <c r="B164">
        <v>138833</v>
      </c>
      <c r="C164">
        <v>153421</v>
      </c>
      <c r="D164">
        <v>534436</v>
      </c>
      <c r="E164">
        <v>99</v>
      </c>
      <c r="F164">
        <v>121</v>
      </c>
      <c r="G164">
        <v>325</v>
      </c>
      <c r="I164">
        <f t="shared" si="50"/>
        <v>7.1308694618714571E-4</v>
      </c>
      <c r="J164">
        <f t="shared" si="51"/>
        <v>7.8867951584202949E-4</v>
      </c>
      <c r="K164">
        <f t="shared" si="52"/>
        <v>6.0811771662088636E-4</v>
      </c>
      <c r="M164">
        <f t="shared" si="59"/>
        <v>7.135958323198589E-4</v>
      </c>
      <c r="N164">
        <f t="shared" si="53"/>
        <v>7.8930206315656253E-4</v>
      </c>
      <c r="O164">
        <f t="shared" si="54"/>
        <v>6.0848776757614284E-4</v>
      </c>
      <c r="Q164">
        <f ca="1">M164*EXP(-Q$1*(ROW()-ROW(M$8)))</f>
        <v>1.0817256691053054E-3</v>
      </c>
      <c r="R164">
        <f ca="1">N164*EXP(-R$1*(ROW()-ROW(N$8)))</f>
        <v>7.0250805182829937E-4</v>
      </c>
      <c r="S164">
        <f ca="1">O164*EXP(-S$1*(ROW()-ROW(O$8)))</f>
        <v>4.9657405297107377E-4</v>
      </c>
      <c r="U164" t="str">
        <f t="shared" si="60"/>
        <v>2024-24</v>
      </c>
      <c r="V164">
        <f t="shared" ca="1" si="64"/>
        <v>0.2427246026215088</v>
      </c>
      <c r="W164">
        <f t="shared" ca="1" si="65"/>
        <v>0.12172714994524367</v>
      </c>
      <c r="X164">
        <f t="shared" ca="1" si="66"/>
        <v>9.2431905144958415E-2</v>
      </c>
      <c r="Z164">
        <f t="shared" ca="1" si="55"/>
        <v>0.50150313825030002</v>
      </c>
      <c r="AA164">
        <f t="shared" ca="1" si="56"/>
        <v>0.38080979079443206</v>
      </c>
      <c r="AB164">
        <f t="shared" ca="1" si="57"/>
        <v>0.75933680519536451</v>
      </c>
      <c r="AD164" t="str">
        <f t="shared" si="58"/>
        <v>2024-24</v>
      </c>
      <c r="AE164">
        <f t="shared" ca="1" si="61"/>
        <v>1.1743673096997305</v>
      </c>
      <c r="AF164">
        <f t="shared" ca="1" si="62"/>
        <v>1.3342769768268443</v>
      </c>
      <c r="AG164">
        <f t="shared" ca="1" si="63"/>
        <v>1.1361666539985693</v>
      </c>
      <c r="AH164" cm="1">
        <f t="array" aca="1" ref="AH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1.1536524539356994</v>
      </c>
      <c r="AI164" cm="1">
        <f t="array" aca="1" ref="AI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1.1954541191209143</v>
      </c>
      <c r="AJ164" cm="1">
        <f t="array" aca="1" ref="AJ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1.3155481928493655</v>
      </c>
      <c r="AK164" cm="1">
        <f t="array" aca="1" ref="AK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1.3532723928830122</v>
      </c>
      <c r="AL164" cm="1">
        <f t="array" aca="1" ref="AL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1.1182912720279838</v>
      </c>
      <c r="AM164" cm="1">
        <f t="array" aca="1" ref="AM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1.1543277658935374</v>
      </c>
    </row>
    <row r="165" spans="1:39" x14ac:dyDescent="0.25">
      <c r="A165" s="1" t="s">
        <v>188</v>
      </c>
      <c r="B165">
        <v>138734</v>
      </c>
      <c r="C165">
        <v>153300</v>
      </c>
      <c r="D165">
        <v>534111</v>
      </c>
      <c r="E165">
        <v>140</v>
      </c>
      <c r="F165">
        <v>128</v>
      </c>
      <c r="G165">
        <v>378</v>
      </c>
      <c r="I165">
        <f t="shared" si="50"/>
        <v>1.0091253766200067E-3</v>
      </c>
      <c r="J165">
        <f t="shared" si="51"/>
        <v>8.3496412263535554E-4</v>
      </c>
      <c r="K165">
        <f t="shared" si="52"/>
        <v>7.0771805860579543E-4</v>
      </c>
      <c r="M165">
        <f t="shared" si="59"/>
        <v>1.0101448252058979E-3</v>
      </c>
      <c r="N165">
        <f t="shared" si="53"/>
        <v>8.3566191894650149E-4</v>
      </c>
      <c r="O165">
        <f t="shared" si="54"/>
        <v>7.0821930778044333E-4</v>
      </c>
      <c r="Q165">
        <f ca="1">M165*EXP(-Q$1*(ROW()-ROW(M$8)))</f>
        <v>1.535347131279614E-3</v>
      </c>
      <c r="R165">
        <f ca="1">N165*EXP(-R$1*(ROW()-ROW(N$8)))</f>
        <v>7.4321484019474642E-4</v>
      </c>
      <c r="S165">
        <f ca="1">O165*EXP(-S$1*(ROW()-ROW(O$8)))</f>
        <v>5.7721035560544796E-4</v>
      </c>
      <c r="U165" t="str">
        <f t="shared" si="60"/>
        <v>2024-25</v>
      </c>
      <c r="V165">
        <f t="shared" ca="1" si="64"/>
        <v>0.24425994975278842</v>
      </c>
      <c r="W165">
        <f t="shared" ca="1" si="65"/>
        <v>0.12247036478543842</v>
      </c>
      <c r="X165">
        <f t="shared" ca="1" si="66"/>
        <v>9.3009115500563858E-2</v>
      </c>
      <c r="Z165">
        <f t="shared" ca="1" si="55"/>
        <v>0.50139355596113366</v>
      </c>
      <c r="AA165">
        <f t="shared" ca="1" si="56"/>
        <v>0.38077922964733635</v>
      </c>
      <c r="AB165">
        <f t="shared" ca="1" si="57"/>
        <v>0.75944180997183186</v>
      </c>
      <c r="AD165" t="str">
        <f t="shared" si="58"/>
        <v>2024-25</v>
      </c>
      <c r="AE165">
        <f t="shared" ca="1" si="61"/>
        <v>1.1741107014189369</v>
      </c>
      <c r="AF165">
        <f t="shared" ca="1" si="62"/>
        <v>1.3341698970302085</v>
      </c>
      <c r="AG165">
        <f t="shared" ca="1" si="63"/>
        <v>1.1363237686342837</v>
      </c>
      <c r="AH165" cm="1">
        <f t="array" aca="1" ref="AH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1.1534553119318938</v>
      </c>
      <c r="AI165" cm="1">
        <f t="array" aca="1" ref="AI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1.19513597529634</v>
      </c>
      <c r="AJ165" cm="1">
        <f t="array" aca="1" ref="AJ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1.3154897097020102</v>
      </c>
      <c r="AK165" cm="1">
        <f t="array" aca="1" ref="AK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1.3531153463335046</v>
      </c>
      <c r="AL165" cm="1">
        <f t="array" aca="1" ref="AL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1.1185012381374595</v>
      </c>
      <c r="AM165" cm="1">
        <f t="array" aca="1" ref="AM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1.1544302886185396</v>
      </c>
    </row>
    <row r="166" spans="1:39" x14ac:dyDescent="0.25">
      <c r="A166" s="1" t="s">
        <v>189</v>
      </c>
      <c r="B166">
        <v>138594</v>
      </c>
      <c r="C166">
        <v>153172</v>
      </c>
      <c r="D166">
        <v>533733</v>
      </c>
      <c r="E166">
        <v>115</v>
      </c>
      <c r="F166">
        <v>132</v>
      </c>
      <c r="G166">
        <v>408</v>
      </c>
      <c r="I166">
        <f t="shared" si="50"/>
        <v>8.297617501479141E-4</v>
      </c>
      <c r="J166">
        <f t="shared" si="51"/>
        <v>8.6177630376308985E-4</v>
      </c>
      <c r="K166">
        <f t="shared" si="52"/>
        <v>7.6442715739892422E-4</v>
      </c>
      <c r="M166">
        <f t="shared" si="59"/>
        <v>8.30450874205698E-4</v>
      </c>
      <c r="N166">
        <f t="shared" si="53"/>
        <v>8.6251965619027612E-4</v>
      </c>
      <c r="O166">
        <f t="shared" si="54"/>
        <v>7.6501199062152189E-4</v>
      </c>
      <c r="Q166">
        <f ca="1">M166*EXP(-Q$1*(ROW()-ROW(M$8)))</f>
        <v>1.2655957070191973E-3</v>
      </c>
      <c r="R166">
        <f ca="1">N166*EXP(-R$1*(ROW()-ROW(N$8)))</f>
        <v>7.665287613225079E-4</v>
      </c>
      <c r="S166">
        <f ca="1">O166*EXP(-S$1*(ROW()-ROW(O$8)))</f>
        <v>6.2268553101630731E-4</v>
      </c>
      <c r="U166" t="str">
        <f t="shared" si="60"/>
        <v>2024-26</v>
      </c>
      <c r="V166">
        <f t="shared" ca="1" si="64"/>
        <v>0.24552554545980762</v>
      </c>
      <c r="W166">
        <f t="shared" ca="1" si="65"/>
        <v>0.12323689354676093</v>
      </c>
      <c r="X166">
        <f t="shared" ca="1" si="66"/>
        <v>9.363180103158017E-2</v>
      </c>
      <c r="Z166">
        <f t="shared" ca="1" si="55"/>
        <v>0.50193104475531947</v>
      </c>
      <c r="AA166">
        <f t="shared" ca="1" si="56"/>
        <v>0.38135258331768024</v>
      </c>
      <c r="AB166">
        <f t="shared" ca="1" si="57"/>
        <v>0.75977086355274426</v>
      </c>
      <c r="AD166" t="str">
        <f t="shared" si="58"/>
        <v>2024-26</v>
      </c>
      <c r="AE166">
        <f t="shared" ca="1" si="61"/>
        <v>1.1753693361533555</v>
      </c>
      <c r="AF166">
        <f t="shared" ca="1" si="62"/>
        <v>1.3361788070435856</v>
      </c>
      <c r="AG166">
        <f t="shared" ca="1" si="63"/>
        <v>1.1368161189371446</v>
      </c>
      <c r="AH166" cm="1">
        <f t="array" aca="1" ref="AH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1.1547441744300635</v>
      </c>
      <c r="AI166" cm="1">
        <f t="array" aca="1" ref="AI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1.1963628888203144</v>
      </c>
      <c r="AJ166" cm="1">
        <f t="array" aca="1" ref="AJ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1.3175141504780359</v>
      </c>
      <c r="AK166" cm="1">
        <f t="array" aca="1" ref="AK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1.3551078777746937</v>
      </c>
      <c r="AL166" cm="1">
        <f t="array" aca="1" ref="AL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1.1190431477823002</v>
      </c>
      <c r="AM166" cm="1">
        <f t="array" aca="1" ref="AM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1.1548713656273846</v>
      </c>
    </row>
    <row r="167" spans="1:39" x14ac:dyDescent="0.25">
      <c r="A167" s="1" t="s">
        <v>190</v>
      </c>
      <c r="B167">
        <v>138479</v>
      </c>
      <c r="C167">
        <v>153040</v>
      </c>
      <c r="D167">
        <v>533325</v>
      </c>
      <c r="E167">
        <v>105</v>
      </c>
      <c r="F167">
        <v>87</v>
      </c>
      <c r="G167">
        <v>309</v>
      </c>
      <c r="I167">
        <f t="shared" si="50"/>
        <v>7.5823771113309602E-4</v>
      </c>
      <c r="J167">
        <f t="shared" si="51"/>
        <v>5.684788290642969E-4</v>
      </c>
      <c r="K167">
        <f t="shared" si="52"/>
        <v>5.7938405287582618E-4</v>
      </c>
      <c r="M167">
        <f t="shared" si="59"/>
        <v>7.5881310823007735E-4</v>
      </c>
      <c r="N167">
        <f t="shared" si="53"/>
        <v>5.6880219639778647E-4</v>
      </c>
      <c r="O167">
        <f t="shared" si="54"/>
        <v>5.7971994959612777E-4</v>
      </c>
      <c r="Q167">
        <f ca="1">M167*EXP(-Q$1*(ROW()-ROW(M$8)))</f>
        <v>1.1595086126193334E-3</v>
      </c>
      <c r="R167">
        <f ca="1">N167*EXP(-R$1*(ROW()-ROW(N$8)))</f>
        <v>5.0512214786705757E-4</v>
      </c>
      <c r="S167">
        <f ca="1">O167*EXP(-S$1*(ROW()-ROW(O$8)))</f>
        <v>4.7125173104591858E-4</v>
      </c>
      <c r="U167" t="str">
        <f t="shared" si="60"/>
        <v>2024-27</v>
      </c>
      <c r="V167">
        <f t="shared" ca="1" si="64"/>
        <v>0.24668505407242694</v>
      </c>
      <c r="W167">
        <f t="shared" ca="1" si="65"/>
        <v>0.12374201569462799</v>
      </c>
      <c r="X167">
        <f t="shared" ca="1" si="66"/>
        <v>9.4103052762626094E-2</v>
      </c>
      <c r="Z167">
        <f t="shared" ca="1" si="55"/>
        <v>0.50161942789731084</v>
      </c>
      <c r="AA167">
        <f t="shared" ca="1" si="56"/>
        <v>0.3814704263963935</v>
      </c>
      <c r="AB167">
        <f t="shared" ca="1" si="57"/>
        <v>0.76047777494472624</v>
      </c>
      <c r="AD167" t="str">
        <f t="shared" si="58"/>
        <v>2024-27</v>
      </c>
      <c r="AE167">
        <f t="shared" ca="1" si="61"/>
        <v>1.1746396245657602</v>
      </c>
      <c r="AF167">
        <f t="shared" ca="1" si="62"/>
        <v>1.3365917042710374</v>
      </c>
      <c r="AG167">
        <f t="shared" ca="1" si="63"/>
        <v>1.1378738434480684</v>
      </c>
      <c r="AH167" cm="1">
        <f t="array" aca="1" ref="AH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1.1540652945827139</v>
      </c>
      <c r="AI167" cm="1">
        <f t="array" aca="1" ref="AI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1.1955807475337774</v>
      </c>
      <c r="AJ167" cm="1">
        <f t="array" aca="1" ref="AJ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1.317957426561003</v>
      </c>
      <c r="AK167" cm="1">
        <f t="array" aca="1" ref="AK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1.3554894474760695</v>
      </c>
      <c r="AL167" cm="1">
        <f t="array" aca="1" ref="AL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1.1201234312478523</v>
      </c>
      <c r="AM167" cm="1">
        <f t="array" aca="1" ref="AM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1.1559055435175387</v>
      </c>
    </row>
    <row r="168" spans="1:39" x14ac:dyDescent="0.25">
      <c r="A168" s="1" t="s">
        <v>191</v>
      </c>
      <c r="B168">
        <v>138374</v>
      </c>
      <c r="C168">
        <v>152953</v>
      </c>
      <c r="D168">
        <v>533016</v>
      </c>
      <c r="E168">
        <v>111</v>
      </c>
      <c r="F168">
        <v>121</v>
      </c>
      <c r="G168">
        <v>333</v>
      </c>
      <c r="I168">
        <f t="shared" si="50"/>
        <v>8.0217381878098484E-4</v>
      </c>
      <c r="J168">
        <f t="shared" si="51"/>
        <v>7.9109268860368869E-4</v>
      </c>
      <c r="K168">
        <f t="shared" si="52"/>
        <v>6.2474672430095908E-4</v>
      </c>
      <c r="M168">
        <f t="shared" si="59"/>
        <v>8.0281786133511667E-4</v>
      </c>
      <c r="N168">
        <f t="shared" si="53"/>
        <v>7.9171905308069498E-4</v>
      </c>
      <c r="O168">
        <f t="shared" si="54"/>
        <v>6.2513729712524271E-4</v>
      </c>
      <c r="Q168">
        <f ca="1">M168*EXP(-Q$1*(ROW()-ROW(M$8)))</f>
        <v>1.2300259910959497E-3</v>
      </c>
      <c r="R168">
        <f ca="1">N168*EXP(-R$1*(ROW()-ROW(N$8)))</f>
        <v>7.0255759943548099E-4</v>
      </c>
      <c r="S168">
        <f ca="1">O168*EXP(-S$1*(ROW()-ROW(O$8)))</f>
        <v>5.0750964938954936E-4</v>
      </c>
      <c r="U168" t="str">
        <f t="shared" si="60"/>
        <v>2024-28</v>
      </c>
      <c r="V168">
        <f t="shared" ca="1" si="64"/>
        <v>0.24791508006352289</v>
      </c>
      <c r="W168">
        <f t="shared" ca="1" si="65"/>
        <v>0.12444457329406347</v>
      </c>
      <c r="X168">
        <f t="shared" ca="1" si="66"/>
        <v>9.4610562412015639E-2</v>
      </c>
      <c r="Z168">
        <f t="shared" ca="1" si="55"/>
        <v>0.50196451648757001</v>
      </c>
      <c r="AA168">
        <f t="shared" ca="1" si="56"/>
        <v>0.38162487892133762</v>
      </c>
      <c r="AB168">
        <f t="shared" ca="1" si="57"/>
        <v>0.76026266077870797</v>
      </c>
      <c r="AD168" t="str">
        <f t="shared" si="58"/>
        <v>2024-28</v>
      </c>
      <c r="AE168">
        <f t="shared" ca="1" si="61"/>
        <v>1.17544771673596</v>
      </c>
      <c r="AF168">
        <f t="shared" ca="1" si="62"/>
        <v>1.3371328732562564</v>
      </c>
      <c r="AG168">
        <f t="shared" ca="1" si="63"/>
        <v>1.1375519763390853</v>
      </c>
      <c r="AH168" cm="1">
        <f t="array" aca="1" ref="AH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1.154907254708442</v>
      </c>
      <c r="AI168" cm="1">
        <f t="array" aca="1" ref="AI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1.1963534986440001</v>
      </c>
      <c r="AJ168" cm="1">
        <f t="array" aca="1" ref="AJ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1.3185293287461894</v>
      </c>
      <c r="AK168" cm="1">
        <f t="array" aca="1" ref="AK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1.3559989010200459</v>
      </c>
      <c r="AL168" cm="1">
        <f t="array" aca="1" ref="AL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1.1198566514789119</v>
      </c>
      <c r="AM168" cm="1">
        <f t="array" aca="1" ref="AM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1.155526912452622</v>
      </c>
    </row>
    <row r="169" spans="1:39" x14ac:dyDescent="0.25">
      <c r="A169" s="1" t="s">
        <v>192</v>
      </c>
      <c r="B169">
        <v>138263</v>
      </c>
      <c r="C169">
        <v>152832</v>
      </c>
      <c r="D169">
        <v>532683</v>
      </c>
      <c r="E169">
        <v>117</v>
      </c>
      <c r="F169">
        <v>117</v>
      </c>
      <c r="G169">
        <v>303</v>
      </c>
      <c r="I169">
        <f t="shared" si="50"/>
        <v>8.4621337595741446E-4</v>
      </c>
      <c r="J169">
        <f t="shared" si="51"/>
        <v>7.6554648241206026E-4</v>
      </c>
      <c r="K169">
        <f t="shared" si="52"/>
        <v>5.6881860318425776E-4</v>
      </c>
      <c r="M169">
        <f t="shared" si="59"/>
        <v>8.4693011012682148E-4</v>
      </c>
      <c r="N169">
        <f t="shared" si="53"/>
        <v>7.6613303030380992E-4</v>
      </c>
      <c r="O169">
        <f t="shared" si="54"/>
        <v>5.6914235729941284E-4</v>
      </c>
      <c r="Q169">
        <f ca="1">M169*EXP(-Q$1*(ROW()-ROW(M$8)))</f>
        <v>1.30107683117103E-3</v>
      </c>
      <c r="R169">
        <f ca="1">N169*EXP(-R$1*(ROW()-ROW(N$8)))</f>
        <v>6.7934552428536136E-4</v>
      </c>
      <c r="S169">
        <f ca="1">O169*EXP(-S$1*(ROW()-ROW(O$8)))</f>
        <v>4.6144929012562091E-4</v>
      </c>
      <c r="U169" t="str">
        <f t="shared" si="60"/>
        <v>2024-29</v>
      </c>
      <c r="V169">
        <f t="shared" ca="1" si="64"/>
        <v>0.24921615689469392</v>
      </c>
      <c r="W169">
        <f t="shared" ca="1" si="65"/>
        <v>0.12512391881834883</v>
      </c>
      <c r="X169">
        <f t="shared" ca="1" si="66"/>
        <v>9.507201170214126E-2</v>
      </c>
      <c r="Z169">
        <f t="shared" ca="1" si="55"/>
        <v>0.50206985123849668</v>
      </c>
      <c r="AA169">
        <f t="shared" ca="1" si="56"/>
        <v>0.38148414166547739</v>
      </c>
      <c r="AB169">
        <f t="shared" ca="1" si="57"/>
        <v>0.75982284282643009</v>
      </c>
      <c r="AD169" t="str">
        <f t="shared" si="58"/>
        <v>2024-29</v>
      </c>
      <c r="AE169">
        <f t="shared" ca="1" si="61"/>
        <v>1.1756943785783869</v>
      </c>
      <c r="AF169">
        <f t="shared" ca="1" si="62"/>
        <v>1.3366397596735298</v>
      </c>
      <c r="AG169">
        <f t="shared" ca="1" si="63"/>
        <v>1.1368938935386876</v>
      </c>
      <c r="AH169" cm="1">
        <f t="array" aca="1" ref="AH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1.1551969231619161</v>
      </c>
      <c r="AI169" cm="1">
        <f t="array" aca="1" ref="AI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1.1965555344775427</v>
      </c>
      <c r="AJ169" cm="1">
        <f t="array" aca="1" ref="AJ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1.3180805842666956</v>
      </c>
      <c r="AK169" cm="1">
        <f t="array" aca="1" ref="AK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1.3554602567293537</v>
      </c>
      <c r="AL169" cm="1">
        <f t="array" aca="1" ref="AL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1.1192560316845019</v>
      </c>
      <c r="AM169" cm="1">
        <f t="array" aca="1" ref="AM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1.1548097026739073</v>
      </c>
    </row>
    <row r="170" spans="1:39" x14ac:dyDescent="0.25">
      <c r="A170" s="1" t="s">
        <v>193</v>
      </c>
      <c r="B170">
        <v>138146</v>
      </c>
      <c r="C170">
        <v>152715</v>
      </c>
      <c r="D170">
        <v>532380</v>
      </c>
      <c r="E170">
        <v>118</v>
      </c>
      <c r="F170">
        <v>125</v>
      </c>
      <c r="G170">
        <v>326</v>
      </c>
      <c r="I170">
        <f t="shared" si="50"/>
        <v>8.5416877795955006E-4</v>
      </c>
      <c r="J170">
        <f t="shared" si="51"/>
        <v>8.1851815473267195E-4</v>
      </c>
      <c r="K170">
        <f t="shared" si="52"/>
        <v>6.1234456591156697E-4</v>
      </c>
      <c r="M170">
        <f t="shared" si="59"/>
        <v>8.5489905806581323E-4</v>
      </c>
      <c r="N170">
        <f t="shared" si="53"/>
        <v>8.1918872134684726E-4</v>
      </c>
      <c r="O170">
        <f t="shared" si="54"/>
        <v>6.1271978069714415E-4</v>
      </c>
      <c r="Q170">
        <f ca="1">M170*EXP(-Q$1*(ROW()-ROW(M$8)))</f>
        <v>1.3168257685345778E-3</v>
      </c>
      <c r="R170">
        <f ca="1">N170*EXP(-R$1*(ROW()-ROW(N$8)))</f>
        <v>7.258488432121909E-4</v>
      </c>
      <c r="S170">
        <f ca="1">O170*EXP(-S$1*(ROW()-ROW(O$8)))</f>
        <v>4.9613418890122134E-4</v>
      </c>
      <c r="U170" t="str">
        <f t="shared" si="60"/>
        <v>2024-30</v>
      </c>
      <c r="V170">
        <f t="shared" ca="1" si="64"/>
        <v>0.25053298266322849</v>
      </c>
      <c r="W170">
        <f t="shared" ca="1" si="65"/>
        <v>0.12584976766156103</v>
      </c>
      <c r="X170">
        <f t="shared" ca="1" si="66"/>
        <v>9.5568145891042483E-2</v>
      </c>
      <c r="Z170">
        <f t="shared" ca="1" si="55"/>
        <v>0.502328141882743</v>
      </c>
      <c r="AA170">
        <f t="shared" ca="1" si="56"/>
        <v>0.38145933870713988</v>
      </c>
      <c r="AB170">
        <f t="shared" ca="1" si="57"/>
        <v>0.75938277572388702</v>
      </c>
      <c r="AD170" t="str">
        <f t="shared" si="58"/>
        <v>2024-30</v>
      </c>
      <c r="AE170">
        <f t="shared" ca="1" si="61"/>
        <v>1.1762992164465254</v>
      </c>
      <c r="AF170">
        <f t="shared" ca="1" si="62"/>
        <v>1.3365528553526143</v>
      </c>
      <c r="AG170">
        <f t="shared" ca="1" si="63"/>
        <v>1.1362354379442658</v>
      </c>
      <c r="AH170" cm="1">
        <f t="array" aca="1" ref="AH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1.1558404939318982</v>
      </c>
      <c r="AI170" cm="1">
        <f t="array" aca="1" ref="AI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1.1971200644699298</v>
      </c>
      <c r="AJ170" cm="1">
        <f t="array" aca="1" ref="AJ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1.3180334924751227</v>
      </c>
      <c r="AK170" cm="1">
        <f t="array" aca="1" ref="AK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1.3553324292212121</v>
      </c>
      <c r="AL170" cm="1">
        <f t="array" aca="1" ref="AL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1.1186578923118837</v>
      </c>
      <c r="AM170" cm="1">
        <f t="array" aca="1" ref="AM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1.1540891807166154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196</v>
      </c>
    </row>
    <row r="2" spans="2:2" x14ac:dyDescent="0.25">
      <c r="B2" s="6" t="s">
        <v>195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2021_24 Jun 14 generic</vt:lpstr>
      <vt:lpstr>2021_13 Mar 29 195x 12w delay</vt:lpstr>
      <vt:lpstr>2021_13 Mar 29 195x 4 wk delay</vt:lpstr>
      <vt:lpstr>2021_13 Mar 29 born 195x</vt:lpstr>
      <vt:lpstr>2021_13 Mar 29 all ages</vt:lpstr>
      <vt:lpstr>2021_13 Mar 29 fix slope</vt:lpstr>
      <vt:lpstr>2021_13 Mar 29 b 193x</vt:lpstr>
      <vt:lpstr>2021_13 Mar 29 1920-1939</vt:lpstr>
      <vt:lpstr>2021_13 Mar 29</vt:lpstr>
      <vt:lpstr>2021_24 born 194x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2025-10-30T05:49:53Z</dcterms:modified>
</cp:coreProperties>
</file>